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itk-my.sharepoint.com/personal/spradhan21_iitk_ac_in/Documents/Projects/Manuscripts/MSR_Manuscript/"/>
    </mc:Choice>
  </mc:AlternateContent>
  <xr:revisionPtr revIDLastSave="1348" documentId="8_{AD9F1C62-88B1-4093-80D8-6896E8A3C2A2}" xr6:coauthVersionLast="47" xr6:coauthVersionMax="47" xr10:uidLastSave="{0DB7053D-7842-48B6-A106-EC77E19FA5FA}"/>
  <bookViews>
    <workbookView xWindow="-120" yWindow="-120" windowWidth="29040" windowHeight="15720" activeTab="5" xr2:uid="{AE71BAC5-0BB8-43C0-92DB-608BACBC8F9A}"/>
  </bookViews>
  <sheets>
    <sheet name="Table S1" sheetId="1" r:id="rId1"/>
    <sheet name="Table S2" sheetId="3" r:id="rId2"/>
    <sheet name="Table S3" sheetId="4" r:id="rId3"/>
    <sheet name="Table S4" sheetId="5" r:id="rId4"/>
    <sheet name="Table S5" sheetId="6" r:id="rId5"/>
    <sheet name="Table S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63" i="1" l="1"/>
  <c r="Z90" i="1" s="1"/>
  <c r="Z65" i="1"/>
  <c r="Z92" i="1" s="1"/>
  <c r="Z66" i="1"/>
  <c r="Z93" i="1" s="1"/>
  <c r="Z67" i="1"/>
  <c r="Z94" i="1" s="1"/>
  <c r="Z69" i="1"/>
  <c r="Z96" i="1" s="1"/>
  <c r="Z70" i="1"/>
  <c r="Z97" i="1" s="1"/>
  <c r="Z71" i="1"/>
  <c r="Z98" i="1" s="1"/>
  <c r="Z72" i="1"/>
  <c r="Z99" i="1" s="1"/>
  <c r="Z73" i="1"/>
  <c r="Z100" i="1" s="1"/>
  <c r="Z79" i="1"/>
  <c r="Z106" i="1" s="1"/>
  <c r="Z81" i="1"/>
  <c r="Z108" i="1" s="1"/>
  <c r="Z82" i="1"/>
  <c r="Z109" i="1" s="1"/>
  <c r="Z57" i="1"/>
  <c r="Z84" i="1" s="1"/>
  <c r="Z111" i="1" s="1"/>
  <c r="Z58" i="1"/>
  <c r="Z85" i="1" s="1"/>
  <c r="Z112" i="1" s="1"/>
  <c r="Z59" i="1"/>
  <c r="Z86" i="1" s="1"/>
  <c r="Z113" i="1" s="1"/>
  <c r="Z60" i="1"/>
  <c r="Z87" i="1" s="1"/>
  <c r="Z114" i="1" s="1"/>
  <c r="Z61" i="1"/>
  <c r="Z88" i="1" s="1"/>
  <c r="Z115" i="1" s="1"/>
  <c r="Z62" i="1"/>
  <c r="Z89" i="1" s="1"/>
  <c r="Z116" i="1" s="1"/>
  <c r="Z64" i="1"/>
  <c r="Z91" i="1" s="1"/>
  <c r="Z68" i="1"/>
  <c r="Z95" i="1" s="1"/>
  <c r="Z74" i="1"/>
  <c r="Z101" i="1" s="1"/>
  <c r="Z75" i="1"/>
  <c r="Z102" i="1" s="1"/>
  <c r="Z76" i="1"/>
  <c r="Z103" i="1" s="1"/>
  <c r="Z77" i="1"/>
  <c r="Z104" i="1" s="1"/>
  <c r="Z78" i="1"/>
  <c r="Z105" i="1" s="1"/>
  <c r="Z80" i="1"/>
  <c r="Z107" i="1" s="1"/>
  <c r="Z83" i="1"/>
  <c r="Z110" i="1"/>
</calcChain>
</file>

<file path=xl/sharedStrings.xml><?xml version="1.0" encoding="utf-8"?>
<sst xmlns="http://schemas.openxmlformats.org/spreadsheetml/2006/main" count="1478" uniqueCount="543">
  <si>
    <t>Sample</t>
  </si>
  <si>
    <t>Date</t>
  </si>
  <si>
    <r>
      <t>Ca</t>
    </r>
    <r>
      <rPr>
        <b/>
        <vertAlign val="superscript"/>
        <sz val="12"/>
        <rFont val="Times New Roman"/>
        <family val="1"/>
      </rPr>
      <t>2+</t>
    </r>
    <r>
      <rPr>
        <b/>
        <sz val="12"/>
        <rFont val="Times New Roman"/>
        <family val="1"/>
      </rPr>
      <t>*</t>
    </r>
  </si>
  <si>
    <r>
      <t>K</t>
    </r>
    <r>
      <rPr>
        <b/>
        <vertAlign val="superscript"/>
        <sz val="12"/>
        <rFont val="Times New Roman"/>
        <family val="1"/>
      </rPr>
      <t>+</t>
    </r>
    <r>
      <rPr>
        <b/>
        <sz val="12"/>
        <rFont val="Times New Roman"/>
        <family val="1"/>
      </rPr>
      <t>*</t>
    </r>
  </si>
  <si>
    <r>
      <t>Mg</t>
    </r>
    <r>
      <rPr>
        <b/>
        <vertAlign val="superscript"/>
        <sz val="12"/>
        <rFont val="Times New Roman"/>
        <family val="1"/>
      </rPr>
      <t>2+</t>
    </r>
    <r>
      <rPr>
        <b/>
        <sz val="12"/>
        <rFont val="Times New Roman"/>
        <family val="1"/>
      </rPr>
      <t>*</t>
    </r>
  </si>
  <si>
    <r>
      <t>Na</t>
    </r>
    <r>
      <rPr>
        <b/>
        <vertAlign val="superscript"/>
        <sz val="12"/>
        <rFont val="Times New Roman"/>
        <family val="1"/>
      </rPr>
      <t>+</t>
    </r>
    <r>
      <rPr>
        <b/>
        <sz val="12"/>
        <rFont val="Times New Roman"/>
        <family val="1"/>
      </rPr>
      <t>*</t>
    </r>
  </si>
  <si>
    <r>
      <t>Cl</t>
    </r>
    <r>
      <rPr>
        <b/>
        <vertAlign val="superscript"/>
        <sz val="12"/>
        <rFont val="Times New Roman"/>
        <family val="1"/>
      </rPr>
      <t>-</t>
    </r>
    <r>
      <rPr>
        <b/>
        <sz val="12"/>
        <rFont val="Times New Roman"/>
        <family val="1"/>
      </rPr>
      <t>*</t>
    </r>
  </si>
  <si>
    <r>
      <t>SO</t>
    </r>
    <r>
      <rPr>
        <b/>
        <vertAlign val="subscript"/>
        <sz val="12"/>
        <rFont val="Times New Roman"/>
        <family val="1"/>
      </rPr>
      <t>4</t>
    </r>
    <r>
      <rPr>
        <b/>
        <vertAlign val="superscript"/>
        <sz val="12"/>
        <rFont val="Times New Roman"/>
        <family val="1"/>
      </rPr>
      <t>2-</t>
    </r>
    <r>
      <rPr>
        <b/>
        <sz val="12"/>
        <rFont val="Times New Roman"/>
        <family val="1"/>
      </rPr>
      <t>*</t>
    </r>
  </si>
  <si>
    <t>µM</t>
  </si>
  <si>
    <t>‰ VCDT</t>
  </si>
  <si>
    <t>‰ VSMOW</t>
  </si>
  <si>
    <t>std. dev.</t>
  </si>
  <si>
    <t>average</t>
  </si>
  <si>
    <t>Catchment</t>
  </si>
  <si>
    <t>Latitude</t>
  </si>
  <si>
    <t>Longitude</t>
  </si>
  <si>
    <t>24-SP-ALT-1</t>
  </si>
  <si>
    <t>24-SP-ALT-2</t>
  </si>
  <si>
    <t>24-SP-ALT-3</t>
  </si>
  <si>
    <t>24-SP-ALT-4</t>
  </si>
  <si>
    <t>24-SP-ALT-5</t>
  </si>
  <si>
    <t>24-SP-ALT-6</t>
  </si>
  <si>
    <t>24-SP-ALR-1</t>
  </si>
  <si>
    <t>24-SP-ALR-2</t>
  </si>
  <si>
    <t>24-SP-ALR-3</t>
  </si>
  <si>
    <t>24-SP-ALR-4</t>
  </si>
  <si>
    <t>24-SP-ALR-5</t>
  </si>
  <si>
    <t>24-SP-ALR-6</t>
  </si>
  <si>
    <t>24-SP-ALR-7</t>
  </si>
  <si>
    <t>24-SP-DGT-1</t>
  </si>
  <si>
    <t>24-SP-DGT-2</t>
  </si>
  <si>
    <t>24-SP-DGR-1</t>
  </si>
  <si>
    <t>24-SP-DGR-2</t>
  </si>
  <si>
    <t>24-SP-DGR-3</t>
  </si>
  <si>
    <t>24-SP-BHR-1</t>
  </si>
  <si>
    <t>24-SP-BHR-2</t>
  </si>
  <si>
    <t>24-SP-BHR-3</t>
  </si>
  <si>
    <t>24-SP-BHR-4</t>
  </si>
  <si>
    <t>24-SP-BHR-5</t>
  </si>
  <si>
    <t>24-SP-BHR-6</t>
  </si>
  <si>
    <t>24-SP-BHT-1</t>
  </si>
  <si>
    <t>24-SP-BHT-2</t>
  </si>
  <si>
    <t>Alaknanda</t>
  </si>
  <si>
    <t>Bhagirathi</t>
  </si>
  <si>
    <r>
      <t>ẟ</t>
    </r>
    <r>
      <rPr>
        <b/>
        <vertAlign val="superscript"/>
        <sz val="12"/>
        <rFont val="Times New Roman"/>
        <family val="1"/>
      </rPr>
      <t>34</t>
    </r>
    <r>
      <rPr>
        <b/>
        <sz val="12"/>
        <rFont val="Times New Roman"/>
        <family val="1"/>
      </rPr>
      <t>S (SO</t>
    </r>
    <r>
      <rPr>
        <b/>
        <vertAlign val="subscript"/>
        <sz val="12"/>
        <rFont val="Times New Roman"/>
        <family val="1"/>
      </rPr>
      <t>4</t>
    </r>
    <r>
      <rPr>
        <b/>
        <sz val="12"/>
        <rFont val="Times New Roman"/>
        <family val="1"/>
      </rPr>
      <t>)</t>
    </r>
  </si>
  <si>
    <r>
      <t>∆</t>
    </r>
    <r>
      <rPr>
        <b/>
        <vertAlign val="superscript"/>
        <sz val="12"/>
        <rFont val="Times New Roman"/>
        <family val="1"/>
      </rPr>
      <t>18</t>
    </r>
    <r>
      <rPr>
        <b/>
        <sz val="12"/>
        <rFont val="Times New Roman"/>
        <family val="1"/>
      </rPr>
      <t xml:space="preserve">O </t>
    </r>
  </si>
  <si>
    <r>
      <t>ẟ</t>
    </r>
    <r>
      <rPr>
        <b/>
        <vertAlign val="superscript"/>
        <sz val="12"/>
        <rFont val="Times New Roman"/>
        <family val="1"/>
      </rPr>
      <t>18</t>
    </r>
    <r>
      <rPr>
        <b/>
        <sz val="12"/>
        <rFont val="Times New Roman"/>
        <family val="1"/>
      </rPr>
      <t>O (SO</t>
    </r>
    <r>
      <rPr>
        <b/>
        <vertAlign val="subscript"/>
        <sz val="12"/>
        <rFont val="Times New Roman"/>
        <family val="1"/>
      </rPr>
      <t>4</t>
    </r>
    <r>
      <rPr>
        <b/>
        <sz val="12"/>
        <rFont val="Times New Roman"/>
        <family val="1"/>
      </rPr>
      <t>)</t>
    </r>
  </si>
  <si>
    <t>Elevation</t>
  </si>
  <si>
    <t>pH</t>
  </si>
  <si>
    <t>metres</t>
  </si>
  <si>
    <r>
      <rPr>
        <b/>
        <i/>
        <sz val="12"/>
        <color theme="1"/>
        <rFont val="Times New Roman"/>
        <family val="1"/>
      </rPr>
      <t>f</t>
    </r>
    <r>
      <rPr>
        <b/>
        <vertAlign val="subscript"/>
        <sz val="12"/>
        <color theme="1"/>
        <rFont val="Times New Roman"/>
        <family val="1"/>
      </rPr>
      <t>py</t>
    </r>
  </si>
  <si>
    <t>ID</t>
  </si>
  <si>
    <t>ett23</t>
  </si>
  <si>
    <t>ett28</t>
  </si>
  <si>
    <t>ett29</t>
  </si>
  <si>
    <t>ett34</t>
  </si>
  <si>
    <t>ett36</t>
  </si>
  <si>
    <t>ett38</t>
  </si>
  <si>
    <t>ett41</t>
  </si>
  <si>
    <t>ett42</t>
  </si>
  <si>
    <t>ett45</t>
  </si>
  <si>
    <t>ett50</t>
  </si>
  <si>
    <t>ett54</t>
  </si>
  <si>
    <t>ett59</t>
  </si>
  <si>
    <t>CT4</t>
  </si>
  <si>
    <t>CT6</t>
  </si>
  <si>
    <t>CT9?</t>
  </si>
  <si>
    <t>CT13</t>
  </si>
  <si>
    <t>CT19</t>
  </si>
  <si>
    <t>CT23</t>
  </si>
  <si>
    <t>CT26</t>
  </si>
  <si>
    <t>CT29</t>
  </si>
  <si>
    <t>CT36</t>
  </si>
  <si>
    <t>CT39</t>
  </si>
  <si>
    <t>CAN96-5</t>
  </si>
  <si>
    <t>CAN96-6</t>
  </si>
  <si>
    <t>CAN96-7</t>
  </si>
  <si>
    <t>CAN96-15</t>
  </si>
  <si>
    <t>CAN96-26</t>
  </si>
  <si>
    <t>CAN96-37</t>
  </si>
  <si>
    <t>CAN96-38</t>
  </si>
  <si>
    <t>CAN96-42</t>
  </si>
  <si>
    <t>CAN96-3</t>
  </si>
  <si>
    <t>CAN96-21</t>
  </si>
  <si>
    <t>CAN99-5</t>
  </si>
  <si>
    <t>CAN99-8</t>
  </si>
  <si>
    <t>CAN99-60</t>
  </si>
  <si>
    <t>CAN99-64</t>
  </si>
  <si>
    <t>CAN99-39</t>
  </si>
  <si>
    <t>CAN96-33</t>
  </si>
  <si>
    <t>CAN99-2</t>
  </si>
  <si>
    <t>CAN99-71</t>
  </si>
  <si>
    <t>CAN99-73</t>
  </si>
  <si>
    <t>20120615D</t>
  </si>
  <si>
    <t>20120617D</t>
  </si>
  <si>
    <t>20120725D</t>
  </si>
  <si>
    <t>20120727D</t>
  </si>
  <si>
    <t>20120729D</t>
  </si>
  <si>
    <t>20120731D</t>
  </si>
  <si>
    <t>20120802D</t>
  </si>
  <si>
    <t>20120614F</t>
  </si>
  <si>
    <t>20120616F</t>
  </si>
  <si>
    <t>20120618F</t>
  </si>
  <si>
    <t>20120726F</t>
  </si>
  <si>
    <t>20120728F</t>
  </si>
  <si>
    <t>20120730F</t>
  </si>
  <si>
    <t>20120801F</t>
  </si>
  <si>
    <t>20120803F</t>
  </si>
  <si>
    <t>S2</t>
  </si>
  <si>
    <t>S3</t>
  </si>
  <si>
    <t>S4</t>
  </si>
  <si>
    <t>S5</t>
  </si>
  <si>
    <t>S7</t>
  </si>
  <si>
    <t>PR01</t>
  </si>
  <si>
    <t>PR02</t>
  </si>
  <si>
    <t>PR03</t>
  </si>
  <si>
    <t>PR04</t>
  </si>
  <si>
    <t>PR05</t>
  </si>
  <si>
    <t>PR06</t>
  </si>
  <si>
    <t>PR07</t>
  </si>
  <si>
    <t>PR08</t>
  </si>
  <si>
    <t>PR09</t>
  </si>
  <si>
    <t>PR10</t>
  </si>
  <si>
    <t>PR15</t>
  </si>
  <si>
    <t>PR16</t>
  </si>
  <si>
    <t>PR18</t>
  </si>
  <si>
    <t>PR19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</si>
  <si>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</si>
  <si>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</si>
  <si>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</si>
  <si>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</si>
  <si>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</si>
  <si>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</si>
  <si>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</si>
  <si>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</si>
  <si>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</si>
  <si>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</si>
  <si>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</si>
  <si>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</si>
  <si>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</si>
  <si>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</si>
  <si>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</si>
  <si>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</si>
  <si>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</si>
  <si>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</si>
  <si>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</si>
  <si>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</si>
  <si>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</si>
  <si>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</si>
  <si>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</si>
  <si>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</si>
  <si>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</si>
  <si>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</si>
  <si>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</si>
  <si>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</si>
  <si>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Wu4</t>
  </si>
  <si>
    <t>Wr1</t>
  </si>
  <si>
    <t>Wr3</t>
  </si>
  <si>
    <t>Wr4</t>
  </si>
  <si>
    <t>Wr5</t>
  </si>
  <si>
    <t>Wr6</t>
  </si>
  <si>
    <t>Wr12</t>
  </si>
  <si>
    <t>Wr13</t>
  </si>
  <si>
    <t>Wr14</t>
  </si>
  <si>
    <t>Hr1</t>
  </si>
  <si>
    <t>Hr3</t>
  </si>
  <si>
    <t>Mr1</t>
  </si>
  <si>
    <t>Mr3</t>
  </si>
  <si>
    <t>Mr5</t>
  </si>
  <si>
    <t>Br2</t>
  </si>
  <si>
    <t>Br3</t>
  </si>
  <si>
    <t>Br7</t>
  </si>
  <si>
    <t>Br10</t>
  </si>
  <si>
    <t>Br12</t>
  </si>
  <si>
    <t>GL208</t>
  </si>
  <si>
    <t>GL211</t>
  </si>
  <si>
    <t>GL215</t>
  </si>
  <si>
    <t>R2</t>
  </si>
  <si>
    <t>R3</t>
  </si>
  <si>
    <t>R5</t>
  </si>
  <si>
    <t>R7</t>
  </si>
  <si>
    <t>R8</t>
  </si>
  <si>
    <t>R9</t>
  </si>
  <si>
    <t>R10</t>
  </si>
  <si>
    <t>R11</t>
  </si>
  <si>
    <t>R12</t>
  </si>
  <si>
    <t>S1</t>
  </si>
  <si>
    <t>L1-1</t>
  </si>
  <si>
    <t>L1-2a</t>
  </si>
  <si>
    <t>L1-3</t>
  </si>
  <si>
    <t>L1-4</t>
  </si>
  <si>
    <t>L2-1</t>
  </si>
  <si>
    <t>L4-2a</t>
  </si>
  <si>
    <t>L5-2a</t>
  </si>
  <si>
    <t>L6-1a</t>
  </si>
  <si>
    <t>L6-2</t>
  </si>
  <si>
    <t>XHS2008</t>
  </si>
  <si>
    <t>XHS2009</t>
  </si>
  <si>
    <t>BLJ2008</t>
  </si>
  <si>
    <t>BLJ2009</t>
  </si>
  <si>
    <t>QJ2008</t>
  </si>
  <si>
    <t>QJ2009</t>
  </si>
  <si>
    <t>FJ2008</t>
  </si>
  <si>
    <t>FJ2009</t>
  </si>
  <si>
    <t>CJ012008</t>
  </si>
  <si>
    <t>CJ012009</t>
  </si>
  <si>
    <t>CJ022008</t>
  </si>
  <si>
    <t>CJ022009</t>
  </si>
  <si>
    <t>HLBS-w-122116</t>
  </si>
  <si>
    <t>HLBS-w-011217</t>
  </si>
  <si>
    <t>HLBS-w-030717</t>
  </si>
  <si>
    <t>HLBS-w-041917</t>
  </si>
  <si>
    <t>HLBS-w-052417</t>
  </si>
  <si>
    <t>HLBS-w-072517</t>
  </si>
  <si>
    <t>HLBS-W-082117</t>
  </si>
  <si>
    <t>HLBS-W-092717</t>
  </si>
  <si>
    <t>HLBS-W-112317</t>
  </si>
  <si>
    <t>HLBS-W-122017</t>
  </si>
  <si>
    <t>HLBS-W-012318</t>
  </si>
  <si>
    <t>LD-w-122116</t>
  </si>
  <si>
    <t>LD-w-011117</t>
  </si>
  <si>
    <t>LD-w-030717</t>
  </si>
  <si>
    <t>LD-w-041917</t>
  </si>
  <si>
    <t>LD-w-052417</t>
  </si>
  <si>
    <t>LD-w-062117</t>
  </si>
  <si>
    <t>LD-w-072517</t>
  </si>
  <si>
    <t>LD-W-082117</t>
  </si>
  <si>
    <t>LD-W-092717</t>
  </si>
  <si>
    <t>LD-W-112317</t>
  </si>
  <si>
    <t>LD-W-122017</t>
  </si>
  <si>
    <t>LD-W-012318</t>
  </si>
  <si>
    <t>MLL-w-122116</t>
  </si>
  <si>
    <t>MLL-w-011117</t>
  </si>
  <si>
    <t>MLL01-w-030817</t>
  </si>
  <si>
    <t>MLL02-w-042017</t>
  </si>
  <si>
    <t>MLL02-w-052417</t>
  </si>
  <si>
    <t>MLL02-w-060617</t>
  </si>
  <si>
    <t>MLL02-w-072517</t>
  </si>
  <si>
    <t>MLL02-W-082117</t>
  </si>
  <si>
    <t>MLL02-W-092617</t>
  </si>
  <si>
    <t>MLL02-W-112217</t>
  </si>
  <si>
    <t>MLL02-W-121917</t>
  </si>
  <si>
    <t>MLL02-W-012218</t>
  </si>
  <si>
    <t>CWL01-w-122016</t>
  </si>
  <si>
    <t>CWL01-w-011017</t>
  </si>
  <si>
    <t>CWL01-w-030717</t>
  </si>
  <si>
    <t>CWL01-w-041817</t>
  </si>
  <si>
    <t>CWL01-w-052317</t>
  </si>
  <si>
    <t>CWL01-w-060617</t>
  </si>
  <si>
    <t>CWL01-w-062017</t>
  </si>
  <si>
    <t>CWL01-w-072417</t>
  </si>
  <si>
    <t>CWL01-W-082017</t>
  </si>
  <si>
    <t>CWL01-W-092617</t>
  </si>
  <si>
    <t>CWL01-W-101817</t>
  </si>
  <si>
    <t>CWL01-W-112217</t>
  </si>
  <si>
    <t>CWL01-W-122017</t>
  </si>
  <si>
    <t>CWL01-W-012318</t>
  </si>
  <si>
    <t>DL-w-122016</t>
  </si>
  <si>
    <t>DL-w-122216</t>
  </si>
  <si>
    <t>DL-w-011017</t>
  </si>
  <si>
    <t>DL-w-030717</t>
  </si>
  <si>
    <t>DL-w-041817</t>
  </si>
  <si>
    <t>DL-w-052317</t>
  </si>
  <si>
    <t>DL-w-060617</t>
  </si>
  <si>
    <t>DL-w-062017</t>
  </si>
  <si>
    <t>DL-w-072417</t>
  </si>
  <si>
    <t>DL-W-082017</t>
  </si>
  <si>
    <t>DL-W-092617</t>
  </si>
  <si>
    <t>DL-W-101817</t>
  </si>
  <si>
    <t>DL-W-112217</t>
  </si>
  <si>
    <t>DL-W-122017</t>
  </si>
  <si>
    <t>DL-W-012318</t>
  </si>
  <si>
    <t>CWL04-w-122016</t>
  </si>
  <si>
    <t>CWL04-w-011017</t>
  </si>
  <si>
    <t>CWL04-w-030817</t>
  </si>
  <si>
    <t>CWL04-w-041917</t>
  </si>
  <si>
    <t>CWL04-w-052417</t>
  </si>
  <si>
    <t>CWL04-w-060617</t>
  </si>
  <si>
    <t>CWL04-w-062017</t>
  </si>
  <si>
    <t>CWL04-w-072417</t>
  </si>
  <si>
    <t>CWL04-W-082017</t>
  </si>
  <si>
    <t>CWL04-W-092717</t>
  </si>
  <si>
    <t>CWL04-W-101917</t>
  </si>
  <si>
    <t>CWL04-W-112317</t>
  </si>
  <si>
    <t>CWL04-W-122017</t>
  </si>
  <si>
    <t>CWL04-W-012218</t>
  </si>
  <si>
    <t>KY18-AKW-10</t>
  </si>
  <si>
    <t>KY18-AKW-16</t>
  </si>
  <si>
    <t>KY18-AKW-37</t>
  </si>
  <si>
    <t>KY18-AKW-63</t>
  </si>
  <si>
    <t>MEK16-112</t>
  </si>
  <si>
    <t>MEK16-119</t>
  </si>
  <si>
    <t>MEK17-123</t>
  </si>
  <si>
    <t>MEK16-012</t>
  </si>
  <si>
    <t>MEK16-047</t>
  </si>
  <si>
    <t>MEK16-051</t>
  </si>
  <si>
    <t>MEK16-053</t>
  </si>
  <si>
    <t>MEK16-077</t>
  </si>
  <si>
    <t>MEK16-087</t>
  </si>
  <si>
    <t>MEK17-127</t>
  </si>
  <si>
    <t>MEK17-146</t>
  </si>
  <si>
    <t>MEK17-158</t>
  </si>
  <si>
    <t>MEK17-230</t>
  </si>
  <si>
    <t>MEK17-236</t>
  </si>
  <si>
    <t>MEK17-240</t>
  </si>
  <si>
    <t>MEK17-245</t>
  </si>
  <si>
    <t>MEK17-256</t>
  </si>
  <si>
    <t>MEK17-257</t>
  </si>
  <si>
    <t>MEK17-107</t>
  </si>
  <si>
    <t>MEK16-007</t>
  </si>
  <si>
    <t>MEK16-033</t>
  </si>
  <si>
    <t>MEK16-096</t>
  </si>
  <si>
    <t>MEK16-106</t>
  </si>
  <si>
    <t>MEK16-137</t>
  </si>
  <si>
    <t>MEK17-135</t>
  </si>
  <si>
    <t>MEK17-189</t>
  </si>
  <si>
    <t>MEK17-213</t>
  </si>
  <si>
    <t>WY-1</t>
  </si>
  <si>
    <t>WY-2</t>
  </si>
  <si>
    <t>WY-3</t>
  </si>
  <si>
    <t>WY-4</t>
  </si>
  <si>
    <t>WY-5</t>
  </si>
  <si>
    <t>WY-6</t>
  </si>
  <si>
    <t>WY-7</t>
  </si>
  <si>
    <t>WY-8</t>
  </si>
  <si>
    <t>WY-9</t>
  </si>
  <si>
    <t>WY-10</t>
  </si>
  <si>
    <t>WY-11</t>
  </si>
  <si>
    <t>EY-1</t>
  </si>
  <si>
    <t>EY-5</t>
  </si>
  <si>
    <t>JR-1</t>
  </si>
  <si>
    <t>JR-2</t>
  </si>
  <si>
    <t>JR-5</t>
  </si>
  <si>
    <t>DR-1</t>
  </si>
  <si>
    <t>DR-2</t>
  </si>
  <si>
    <t>DR-3</t>
  </si>
  <si>
    <t>NR-1</t>
  </si>
  <si>
    <t>NR-2</t>
  </si>
  <si>
    <t>NR-3</t>
  </si>
  <si>
    <t>NR-4</t>
  </si>
  <si>
    <t>NR-5</t>
  </si>
  <si>
    <t>NR-6</t>
  </si>
  <si>
    <t>NR-7</t>
  </si>
  <si>
    <t>NR-8</t>
  </si>
  <si>
    <t>NR-9</t>
  </si>
  <si>
    <t>NR-10</t>
  </si>
  <si>
    <t>NR-11</t>
  </si>
  <si>
    <t>NR-12</t>
  </si>
  <si>
    <t>SR4_Mekong</t>
  </si>
  <si>
    <t>SR5_Mekong</t>
  </si>
  <si>
    <t>SR6_Mekong</t>
  </si>
  <si>
    <t>SR7_Mekong</t>
  </si>
  <si>
    <t>SR8_Mekong</t>
  </si>
  <si>
    <t>SR9_Mekong</t>
  </si>
  <si>
    <t>SR10_Mekong</t>
  </si>
  <si>
    <t>SR11_Mekong</t>
  </si>
  <si>
    <t>SR45_Salween</t>
  </si>
  <si>
    <t>SR47_Salween</t>
  </si>
  <si>
    <t>SR48_Salween</t>
  </si>
  <si>
    <t>SR49_Salween</t>
  </si>
  <si>
    <t>SR50_Salween</t>
  </si>
  <si>
    <t>SR51_Salween</t>
  </si>
  <si>
    <t>SR52_Salween</t>
  </si>
  <si>
    <t>SR53_Salween</t>
  </si>
  <si>
    <t>SR54_Salween</t>
  </si>
  <si>
    <t>SR55_Salween</t>
  </si>
  <si>
    <t>SR56_Salween</t>
  </si>
  <si>
    <t>SR57_Salween</t>
  </si>
  <si>
    <t>SR24_Yangtze</t>
  </si>
  <si>
    <t>SR26_Yangtze</t>
  </si>
  <si>
    <t>SR30_Yangtze</t>
  </si>
  <si>
    <t>SR33_Yangtze</t>
  </si>
  <si>
    <t>SR35_Yangtze</t>
  </si>
  <si>
    <t>SR36_Yangtze</t>
  </si>
  <si>
    <t>SR37_Yangtze</t>
  </si>
  <si>
    <t>SR38_Yangtze</t>
  </si>
  <si>
    <t>SR39_Yangtze</t>
  </si>
  <si>
    <t>SR12_Yangtze</t>
  </si>
  <si>
    <t>SR13_Yangtze</t>
  </si>
  <si>
    <t>SR14_Yangtze</t>
  </si>
  <si>
    <t>SR16_Yangtze</t>
  </si>
  <si>
    <t>SR17_Yangtze</t>
  </si>
  <si>
    <t>SR18_Yangtze</t>
  </si>
  <si>
    <t>SR21_Yangtze</t>
  </si>
  <si>
    <t>SR22_Yangtze</t>
  </si>
  <si>
    <t>SR23_Yangtze</t>
  </si>
  <si>
    <t>SR25_Yangtze</t>
  </si>
  <si>
    <t>SR27_Yangtze</t>
  </si>
  <si>
    <t>SR28_Yangtze</t>
  </si>
  <si>
    <t>SR29_Yangtze</t>
  </si>
  <si>
    <t>SR32_Yangtze</t>
  </si>
  <si>
    <t>SR40_Yangtze</t>
  </si>
  <si>
    <t>SR41_Yangtze</t>
  </si>
  <si>
    <t>SR42_Yangtze</t>
  </si>
  <si>
    <t>SR44_Yangtze</t>
  </si>
  <si>
    <t>Marsyandi</t>
  </si>
  <si>
    <t>Mackenzie</t>
  </si>
  <si>
    <t>Svalbard</t>
  </si>
  <si>
    <t>YalongYangtze</t>
  </si>
  <si>
    <t>Indus</t>
  </si>
  <si>
    <t>Pecos</t>
  </si>
  <si>
    <t>Yellow</t>
  </si>
  <si>
    <t>NewZealand</t>
  </si>
  <si>
    <t>SvalbardGlacier</t>
  </si>
  <si>
    <t>Yamdrok Tso</t>
  </si>
  <si>
    <t>Jialing</t>
  </si>
  <si>
    <t>Tonle</t>
  </si>
  <si>
    <t>Tonle Kong</t>
  </si>
  <si>
    <t>Heihui</t>
  </si>
  <si>
    <t>Nam Khan</t>
  </si>
  <si>
    <t>Nam Ngiap</t>
  </si>
  <si>
    <t>Nam</t>
  </si>
  <si>
    <t>Xe</t>
  </si>
  <si>
    <t>Xe Don</t>
  </si>
  <si>
    <t>Nam Ou</t>
  </si>
  <si>
    <t>Nam Lik</t>
  </si>
  <si>
    <t>Nam Ngjum</t>
  </si>
  <si>
    <t>Mae Kok</t>
  </si>
  <si>
    <t>Hueang</t>
  </si>
  <si>
    <t>Loei</t>
  </si>
  <si>
    <t>Songkhram</t>
  </si>
  <si>
    <t>Chi</t>
  </si>
  <si>
    <t>Mun U/S</t>
  </si>
  <si>
    <t>Baoshan</t>
  </si>
  <si>
    <t>Vientiane</t>
  </si>
  <si>
    <t>Luang</t>
  </si>
  <si>
    <t>Pakse</t>
  </si>
  <si>
    <t>Stung Treng</t>
  </si>
  <si>
    <t>Kratie</t>
  </si>
  <si>
    <t>Yajiahe</t>
  </si>
  <si>
    <t>Jiazela</t>
  </si>
  <si>
    <t>Daduhe</t>
  </si>
  <si>
    <t>Nanyahe</t>
  </si>
  <si>
    <t>Mekong</t>
  </si>
  <si>
    <t>Salween</t>
  </si>
  <si>
    <t>Yangtze</t>
  </si>
  <si>
    <t>Ref.</t>
  </si>
  <si>
    <t>Turchyn 2013</t>
  </si>
  <si>
    <t>Calmels 2007</t>
  </si>
  <si>
    <t>Hindshaw 2016</t>
  </si>
  <si>
    <t>Li 2014</t>
  </si>
  <si>
    <t>Karim and Veizer 2000</t>
  </si>
  <si>
    <t>Yuan &amp; Mayer 2012</t>
  </si>
  <si>
    <t>Zhang 2020</t>
  </si>
  <si>
    <t>Robinson &amp; Bottrell 1997</t>
  </si>
  <si>
    <t>Wadham 2007</t>
  </si>
  <si>
    <t>Feng 2017</t>
  </si>
  <si>
    <t>Li 2011</t>
  </si>
  <si>
    <t>Wang 2024</t>
  </si>
  <si>
    <t>Kemeny 2024</t>
  </si>
  <si>
    <t>Relphs 2021</t>
  </si>
  <si>
    <t>Liu 2023</t>
  </si>
  <si>
    <t>Xu (2024) GCA</t>
  </si>
  <si>
    <r>
      <t>Ca</t>
    </r>
    <r>
      <rPr>
        <b/>
        <vertAlign val="superscript"/>
        <sz val="12"/>
        <rFont val="Times New Roman"/>
        <family val="1"/>
      </rPr>
      <t>2+</t>
    </r>
  </si>
  <si>
    <r>
      <t>Mg</t>
    </r>
    <r>
      <rPr>
        <b/>
        <vertAlign val="superscript"/>
        <sz val="12"/>
        <rFont val="Times New Roman"/>
        <family val="1"/>
      </rPr>
      <t>2+</t>
    </r>
  </si>
  <si>
    <r>
      <t>Na</t>
    </r>
    <r>
      <rPr>
        <b/>
        <vertAlign val="superscript"/>
        <sz val="12"/>
        <rFont val="Times New Roman"/>
        <family val="1"/>
      </rPr>
      <t>+</t>
    </r>
  </si>
  <si>
    <r>
      <t>K</t>
    </r>
    <r>
      <rPr>
        <b/>
        <vertAlign val="superscript"/>
        <sz val="12"/>
        <rFont val="Times New Roman"/>
        <family val="1"/>
      </rPr>
      <t>+</t>
    </r>
  </si>
  <si>
    <r>
      <t>Cl</t>
    </r>
    <r>
      <rPr>
        <b/>
        <vertAlign val="superscript"/>
        <sz val="12"/>
        <rFont val="Times New Roman"/>
        <family val="1"/>
      </rPr>
      <t>-</t>
    </r>
  </si>
  <si>
    <r>
      <t>SO</t>
    </r>
    <r>
      <rPr>
        <b/>
        <vertAlign val="subscript"/>
        <sz val="12"/>
        <rFont val="Times New Roman"/>
        <family val="1"/>
      </rPr>
      <t>4</t>
    </r>
    <r>
      <rPr>
        <b/>
        <vertAlign val="superscript"/>
        <sz val="12"/>
        <rFont val="Times New Roman"/>
        <family val="1"/>
      </rPr>
      <t>2-</t>
    </r>
  </si>
  <si>
    <r>
      <t>NO</t>
    </r>
    <r>
      <rPr>
        <b/>
        <vertAlign val="subscript"/>
        <sz val="12"/>
        <rFont val="Times New Roman"/>
        <family val="1"/>
      </rPr>
      <t>3</t>
    </r>
    <r>
      <rPr>
        <b/>
        <vertAlign val="superscript"/>
        <sz val="12"/>
        <rFont val="Times New Roman"/>
        <family val="1"/>
      </rPr>
      <t>-</t>
    </r>
  </si>
  <si>
    <r>
      <t>ẟ</t>
    </r>
    <r>
      <rPr>
        <b/>
        <vertAlign val="superscript"/>
        <sz val="12"/>
        <rFont val="Times New Roman"/>
        <family val="1"/>
      </rPr>
      <t>18</t>
    </r>
    <r>
      <rPr>
        <b/>
        <sz val="12"/>
        <rFont val="Times New Roman"/>
        <family val="1"/>
      </rPr>
      <t>O (H</t>
    </r>
    <r>
      <rPr>
        <b/>
        <vertAlign val="subscript"/>
        <sz val="12"/>
        <rFont val="Times New Roman"/>
        <family val="1"/>
      </rPr>
      <t>2</t>
    </r>
    <r>
      <rPr>
        <b/>
        <sz val="12"/>
        <rFont val="Times New Roman"/>
        <family val="1"/>
      </rPr>
      <t>O)</t>
    </r>
  </si>
  <si>
    <t>B.D.L</t>
  </si>
  <si>
    <t>Tracer</t>
  </si>
  <si>
    <t>min</t>
  </si>
  <si>
    <t>max</t>
  </si>
  <si>
    <t>mean</t>
  </si>
  <si>
    <r>
      <rPr>
        <i/>
        <sz val="12"/>
        <color theme="1"/>
        <rFont val="Times New Roman"/>
        <family val="1"/>
      </rPr>
      <t xml:space="preserve">a priori </t>
    </r>
    <r>
      <rPr>
        <sz val="12"/>
        <color theme="1"/>
        <rFont val="Times New Roman"/>
        <family val="1"/>
      </rPr>
      <t>ranges</t>
    </r>
  </si>
  <si>
    <r>
      <rPr>
        <i/>
        <sz val="12"/>
        <color theme="1"/>
        <rFont val="Times New Roman"/>
        <family val="1"/>
      </rPr>
      <t xml:space="preserve">a posteriori </t>
    </r>
    <r>
      <rPr>
        <sz val="12"/>
        <color theme="1"/>
        <rFont val="Times New Roman"/>
        <family val="1"/>
      </rPr>
      <t>ranges</t>
    </r>
  </si>
  <si>
    <r>
      <t>χ</t>
    </r>
    <r>
      <rPr>
        <vertAlign val="subscript"/>
        <sz val="12"/>
        <color theme="1"/>
        <rFont val="Times New Roman"/>
        <family val="1"/>
      </rPr>
      <t>Ca*</t>
    </r>
  </si>
  <si>
    <r>
      <t>χ</t>
    </r>
    <r>
      <rPr>
        <vertAlign val="subscript"/>
        <sz val="12"/>
        <color theme="1"/>
        <rFont val="Times New Roman"/>
        <family val="1"/>
      </rPr>
      <t>Cl*</t>
    </r>
  </si>
  <si>
    <r>
      <t>χ</t>
    </r>
    <r>
      <rPr>
        <vertAlign val="subscript"/>
        <sz val="12"/>
        <color theme="1"/>
        <rFont val="Times New Roman"/>
        <family val="1"/>
      </rPr>
      <t>Mg*</t>
    </r>
  </si>
  <si>
    <r>
      <t>χ</t>
    </r>
    <r>
      <rPr>
        <vertAlign val="subscript"/>
        <sz val="12"/>
        <color theme="1"/>
        <rFont val="Times New Roman"/>
        <family val="1"/>
      </rPr>
      <t>Na*</t>
    </r>
  </si>
  <si>
    <r>
      <t>χ</t>
    </r>
    <r>
      <rPr>
        <vertAlign val="subscript"/>
        <sz val="12"/>
        <color theme="1"/>
        <rFont val="Times New Roman"/>
        <family val="1"/>
      </rPr>
      <t>S*</t>
    </r>
  </si>
  <si>
    <r>
      <t>χ</t>
    </r>
    <r>
      <rPr>
        <vertAlign val="subscript"/>
        <sz val="12"/>
        <color theme="1"/>
        <rFont val="Times New Roman"/>
        <family val="1"/>
      </rPr>
      <t>K*</t>
    </r>
  </si>
  <si>
    <t>Limestone (L)</t>
  </si>
  <si>
    <t>Pyrite (P)</t>
  </si>
  <si>
    <t>Evaporite (E)</t>
  </si>
  <si>
    <t>Gneiss/Granite (G)</t>
  </si>
  <si>
    <t>Shale (S)</t>
  </si>
  <si>
    <t>Description</t>
  </si>
  <si>
    <t>Direction</t>
  </si>
  <si>
    <t>Threshold</t>
  </si>
  <si>
    <t>Ca, Mg, Na, K, SO4, Cl</t>
  </si>
  <si>
    <t>All six major ions present</t>
  </si>
  <si>
    <t>Catch_Slope</t>
  </si>
  <si>
    <t>Catchment slope</t>
  </si>
  <si>
    <t>&gt;</t>
  </si>
  <si>
    <t>5°</t>
  </si>
  <si>
    <t>Altitude</t>
  </si>
  <si>
    <t>500 m</t>
  </si>
  <si>
    <t>NO3</t>
  </si>
  <si>
    <t>Nitrate concentration</t>
  </si>
  <si>
    <t>&lt;</t>
  </si>
  <si>
    <t>50 µmol L⁻¹</t>
  </si>
  <si>
    <t>DIP, DP</t>
  </si>
  <si>
    <t>Phosphate concentration</t>
  </si>
  <si>
    <t>2 µmol L⁻¹</t>
  </si>
  <si>
    <t>DO_mgL</t>
  </si>
  <si>
    <t>Dissolved oxygen</t>
  </si>
  <si>
    <t>GLC_Managed</t>
  </si>
  <si>
    <t>Managed land fraction</t>
  </si>
  <si>
    <t>GLWD_Reservoir_prop</t>
  </si>
  <si>
    <t>Reservoir area fraction</t>
  </si>
  <si>
    <t>≤</t>
  </si>
  <si>
    <t>Minimum observations per station</t>
  </si>
  <si>
    <t>Parameter(s) used</t>
  </si>
  <si>
    <r>
      <t>4 mg 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L⁻¹</t>
    </r>
  </si>
  <si>
    <t>Station elevation</t>
  </si>
  <si>
    <r>
      <rPr>
        <b/>
        <i/>
        <sz val="12"/>
        <color theme="1"/>
        <rFont val="Times New Roman"/>
        <family val="1"/>
      </rPr>
      <t>f</t>
    </r>
    <r>
      <rPr>
        <b/>
        <vertAlign val="subscript"/>
        <sz val="12"/>
        <color theme="1"/>
        <rFont val="Times New Roman"/>
        <family val="1"/>
      </rPr>
      <t>py</t>
    </r>
    <r>
      <rPr>
        <b/>
        <sz val="12"/>
        <color theme="1"/>
        <rFont val="Times New Roman"/>
        <family val="1"/>
      </rPr>
      <t xml:space="preserve">
(Pyrite-derived 
SO</t>
    </r>
    <r>
      <rPr>
        <b/>
        <vertAlign val="subscript"/>
        <sz val="12"/>
        <color theme="1"/>
        <rFont val="Times New Roman"/>
        <family val="1"/>
      </rPr>
      <t>4</t>
    </r>
    <r>
      <rPr>
        <b/>
        <vertAlign val="superscript"/>
        <sz val="12"/>
        <color theme="1"/>
        <rFont val="Times New Roman"/>
        <family val="1"/>
      </rPr>
      <t>2-</t>
    </r>
  </si>
  <si>
    <r>
      <t>SO</t>
    </r>
    <r>
      <rPr>
        <b/>
        <vertAlign val="subscript"/>
        <sz val="12"/>
        <color theme="1"/>
        <rFont val="Times New Roman"/>
        <family val="1"/>
      </rPr>
      <t>4</t>
    </r>
    <r>
      <rPr>
        <b/>
        <vertAlign val="superscript"/>
        <sz val="12"/>
        <color theme="1"/>
        <rFont val="Times New Roman"/>
        <family val="1"/>
      </rPr>
      <t>2-</t>
    </r>
    <r>
      <rPr>
        <b/>
        <sz val="12"/>
        <color theme="1"/>
        <rFont val="Times New Roman"/>
        <family val="1"/>
      </rPr>
      <t>*</t>
    </r>
  </si>
  <si>
    <t>Average</t>
  </si>
  <si>
    <t>Stdev</t>
  </si>
  <si>
    <r>
      <t>Erosion 
Rates (mm yr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</si>
  <si>
    <r>
      <t>Catchment-Averaged
Normalized Steepness 
Index (</t>
    </r>
    <r>
      <rPr>
        <b/>
        <i/>
        <sz val="11"/>
        <color theme="1"/>
        <rFont val="Times New Roman"/>
        <family val="1"/>
      </rPr>
      <t>k</t>
    </r>
    <r>
      <rPr>
        <b/>
        <i/>
        <vertAlign val="subscript"/>
        <sz val="11"/>
        <color theme="1"/>
        <rFont val="Times New Roman"/>
        <family val="1"/>
      </rPr>
      <t>sn</t>
    </r>
    <r>
      <rPr>
        <b/>
        <sz val="11"/>
        <color theme="1"/>
        <rFont val="Times New Roman"/>
        <family val="1"/>
      </rPr>
      <t>)</t>
    </r>
  </si>
  <si>
    <r>
      <t>10</t>
    </r>
    <r>
      <rPr>
        <b/>
        <sz val="11"/>
        <rFont val="Times New Roman"/>
        <family val="1"/>
      </rPr>
      <t xml:space="preserve">Be </t>
    </r>
    <r>
      <rPr>
        <b/>
        <vertAlign val="superscript"/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 xml:space="preserve">( </t>
    </r>
    <r>
      <rPr>
        <b/>
        <sz val="11"/>
        <rFont val="Aptos Narrow"/>
        <family val="2"/>
      </rPr>
      <t>×</t>
    </r>
    <r>
      <rPr>
        <b/>
        <sz val="11"/>
        <rFont val="Times New Roman"/>
        <family val="1"/>
      </rPr>
      <t xml:space="preserve"> 10</t>
    </r>
    <r>
      <rPr>
        <b/>
        <vertAlign val="super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at/g)</t>
    </r>
  </si>
  <si>
    <r>
      <rPr>
        <b/>
        <i/>
        <sz val="12"/>
        <color theme="1"/>
        <rFont val="Times New Roman"/>
        <family val="1"/>
      </rPr>
      <t>dsrB</t>
    </r>
    <r>
      <rPr>
        <b/>
        <sz val="12"/>
        <color theme="1"/>
        <rFont val="Times New Roman"/>
        <family val="1"/>
      </rPr>
      <t xml:space="preserve">
(</t>
    </r>
    <r>
      <rPr>
        <b/>
        <sz val="12"/>
        <color theme="1"/>
        <rFont val="Aptos Narrow"/>
        <family val="2"/>
      </rPr>
      <t>×</t>
    </r>
    <r>
      <rPr>
        <b/>
        <sz val="12.1"/>
        <color theme="1"/>
        <rFont val="Times New Roman"/>
        <family val="1"/>
      </rPr>
      <t xml:space="preserve"> 10</t>
    </r>
    <r>
      <rPr>
        <b/>
        <vertAlign val="superscript"/>
        <sz val="12.1"/>
        <color theme="1"/>
        <rFont val="Times New Roman"/>
        <family val="1"/>
      </rPr>
      <t xml:space="preserve">3 </t>
    </r>
    <r>
      <rPr>
        <b/>
        <sz val="12"/>
        <color theme="1"/>
        <rFont val="Times New Roman"/>
        <family val="1"/>
      </rPr>
      <t>copies L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>)</t>
    </r>
  </si>
  <si>
    <t>&lt;1</t>
  </si>
  <si>
    <t>B.DL = Below Detection Limit</t>
  </si>
  <si>
    <r>
      <rPr>
        <i/>
        <sz val="12"/>
        <color theme="1"/>
        <rFont val="Times New Roman"/>
        <family val="1"/>
      </rPr>
      <t>A priori</t>
    </r>
    <r>
      <rPr>
        <sz val="12"/>
        <color theme="1"/>
        <rFont val="Times New Roman"/>
        <family val="1"/>
      </rPr>
      <t xml:space="preserve"> and</t>
    </r>
    <r>
      <rPr>
        <i/>
        <sz val="12"/>
        <color theme="1"/>
        <rFont val="Times New Roman"/>
        <family val="1"/>
      </rPr>
      <t xml:space="preserve"> posteriori</t>
    </r>
    <r>
      <rPr>
        <sz val="12"/>
        <color theme="1"/>
        <rFont val="Times New Roman"/>
        <family val="1"/>
      </rPr>
      <t xml:space="preserve"> end member compositions for Upper Gangaes Basin</t>
    </r>
  </si>
  <si>
    <r>
      <rPr>
        <i/>
        <sz val="12"/>
        <color theme="1"/>
        <rFont val="Times New Roman"/>
        <family val="1"/>
      </rPr>
      <t>a priori</t>
    </r>
    <r>
      <rPr>
        <sz val="12"/>
        <color theme="1"/>
        <rFont val="Times New Roman"/>
        <family val="1"/>
      </rPr>
      <t xml:space="preserve"> end member compositions for global inversions</t>
    </r>
  </si>
  <si>
    <t>dsrB F1a: CAC ACC CAG GGC TGG</t>
  </si>
  <si>
    <t>dsrB F1b: CAT ACT CAG GGC TGG</t>
  </si>
  <si>
    <t>dsrB F1c: CAT ACC CAG GGC TGG</t>
  </si>
  <si>
    <t>dsrB F1d: CAC ACT CAA GGT TGG</t>
  </si>
  <si>
    <t>dsrB F1e: CAC ACA CAG GGA TGG</t>
  </si>
  <si>
    <t>dsrB F1f: CAC ACG CAG GGA TGG</t>
  </si>
  <si>
    <t>dsrB F1g: CAC ACG CAG GGG TGG</t>
  </si>
  <si>
    <t>dsrB F1h: CAT ACG CAA GGT TGG</t>
  </si>
  <si>
    <t>Forward  Primers</t>
  </si>
  <si>
    <t>Reverse  Primers</t>
  </si>
  <si>
    <t>dsrB 4RSI1a: CAG TTA CCG CAG TAC AT</t>
  </si>
  <si>
    <t>dsrB 4RSI1b: CAG TTA CCG CAG AAC AT</t>
  </si>
  <si>
    <t>dsrB 4RSI1c: CAG TTG CCG CAG TAC AT</t>
  </si>
  <si>
    <t>dsrB 4RSI1d: CAG TTT CCG CAG TAC AT</t>
  </si>
  <si>
    <t>dsrB 4RSI1e: CAG TTG CCG CAG AAC AT</t>
  </si>
  <si>
    <t>dsrB 4RSI1f: CAG TTT CCA CAG AAC AT</t>
  </si>
  <si>
    <t>GTACATTGGCACTCGGCGGCCACGGATGCTTCCGGCGTCGTCAAAGCGGTGATGGACGACTTGCACGAGTACTTCACGGAGATGAAGCTGCCCGGCAAGCTGCGGGTCGCCTTGGCTTGCTGCTTGAACATGTGCGGTGCGGTGCACTGCTCGGACATTGCGATCCTGGGCGTCCACCGCAGGCCGCCGAAAGTCGACCACGACAAACTGAACAAGCTCTGCGAAATCCCCAGCGTAGTCGCTTCCTGCCCCACGGCGGCAATTCGCCCCGCAACCATCGACGGCAAACCCTCGGT</t>
  </si>
  <si>
    <t>GenBank acession number MG743156.1</t>
  </si>
  <si>
    <r>
      <t xml:space="preserve">dsrB </t>
    </r>
    <r>
      <rPr>
        <sz val="12"/>
        <color theme="1"/>
        <rFont val="Times New Roman"/>
        <family val="1"/>
      </rPr>
      <t>F1a–h/4RSI1a–f primer mixtures</t>
    </r>
  </si>
  <si>
    <r>
      <t xml:space="preserve">dsrB </t>
    </r>
    <r>
      <rPr>
        <sz val="12"/>
        <color theme="1"/>
        <rFont val="Times New Roman"/>
        <family val="1"/>
      </rPr>
      <t>gene standard</t>
    </r>
  </si>
  <si>
    <t>`</t>
  </si>
  <si>
    <t>*Precipitation-corrected</t>
  </si>
  <si>
    <r>
      <t>16S rRNA 
(</t>
    </r>
    <r>
      <rPr>
        <b/>
        <sz val="12"/>
        <color theme="1"/>
        <rFont val="Aptos Narrow"/>
        <family val="2"/>
      </rPr>
      <t>×</t>
    </r>
    <r>
      <rPr>
        <b/>
        <sz val="12.1"/>
        <color theme="1"/>
        <rFont val="Times New Roman"/>
        <family val="1"/>
      </rPr>
      <t xml:space="preserve"> 10</t>
    </r>
    <r>
      <rPr>
        <b/>
        <vertAlign val="superscript"/>
        <sz val="12.1"/>
        <color theme="1"/>
        <rFont val="Times New Roman"/>
        <family val="1"/>
      </rPr>
      <t>4</t>
    </r>
    <r>
      <rPr>
        <b/>
        <sz val="12"/>
        <color theme="1"/>
        <rFont val="Times New Roman"/>
        <family val="1"/>
      </rPr>
      <t>copies L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</si>
</sst>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\-mmm\-yy;@"/>
    <numFmt numFmtId="165" formatCode="0.0"/>
    <numFmt numFmtId="166" formatCode="0.00000"/>
    <numFmt numFmtId="167" formatCode="0.00_ "/>
    <numFmt numFmtId="168" formatCode="yyyy\-mm\-dd;@"/>
    <numFmt numFmtId="169" formatCode="0.000000_ "/>
  </numFmts>
  <fonts count="3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vertAlign val="subscript"/>
      <sz val="12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family val="2"/>
      <scheme val="minor"/>
    </font>
    <font>
      <sz val="10.5"/>
      <color theme="1"/>
      <name val="Calibri"/>
      <family val="2"/>
    </font>
    <font>
      <sz val="8"/>
      <color rgb="FF000000"/>
      <name val="Times New Roman"/>
      <family val="1"/>
    </font>
    <font>
      <sz val="8"/>
      <color rgb="FF000000"/>
      <name val="SimSun"/>
      <charset val="134"/>
    </font>
    <font>
      <b/>
      <sz val="7.5"/>
      <color rgb="FF000000"/>
      <name val="Times New Roman"/>
      <family val="1"/>
    </font>
    <font>
      <sz val="7.5"/>
      <color rgb="FF000000"/>
      <name val="Times New Roman"/>
      <family val="1"/>
    </font>
    <font>
      <b/>
      <sz val="7.5"/>
      <color theme="1"/>
      <name val="Times New Roman"/>
      <family val="1"/>
    </font>
    <font>
      <sz val="7.5"/>
      <color theme="1"/>
      <name val="Times New Roman"/>
      <family val="1"/>
    </font>
    <font>
      <b/>
      <vertAlign val="superscript"/>
      <sz val="11"/>
      <name val="Times New Roman"/>
      <family val="1"/>
    </font>
    <font>
      <b/>
      <sz val="1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i/>
      <vertAlign val="subscript"/>
      <sz val="11"/>
      <color theme="1"/>
      <name val="Times New Roman"/>
      <family val="1"/>
    </font>
    <font>
      <b/>
      <sz val="12"/>
      <color theme="1"/>
      <name val="Aptos Narrow"/>
      <family val="2"/>
    </font>
    <font>
      <b/>
      <sz val="12.1"/>
      <color theme="1"/>
      <name val="Times New Roman"/>
      <family val="1"/>
    </font>
    <font>
      <b/>
      <vertAlign val="superscript"/>
      <sz val="12.1"/>
      <color theme="1"/>
      <name val="Times New Roman"/>
      <family val="1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/>
    </xf>
    <xf numFmtId="165" fontId="2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left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67" fontId="7" fillId="0" borderId="0" xfId="0" applyNumberFormat="1" applyFont="1" applyAlignment="1">
      <alignment horizontal="center" vertical="center"/>
    </xf>
    <xf numFmtId="168" fontId="7" fillId="0" borderId="0" xfId="0" applyNumberFormat="1" applyFont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8" fillId="0" borderId="3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" fontId="26" fillId="0" borderId="0" xfId="0" applyNumberFormat="1" applyFont="1" applyAlignment="1">
      <alignment horizontal="center"/>
    </xf>
    <xf numFmtId="1" fontId="26" fillId="0" borderId="2" xfId="0" applyNumberFormat="1" applyFont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 vertical="center"/>
    </xf>
    <xf numFmtId="2" fontId="8" fillId="0" borderId="3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11" fontId="8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/>
    </xf>
    <xf numFmtId="165" fontId="26" fillId="0" borderId="2" xfId="0" applyNumberFormat="1" applyFont="1" applyBorder="1" applyAlignment="1">
      <alignment horizontal="center"/>
    </xf>
    <xf numFmtId="9" fontId="7" fillId="0" borderId="0" xfId="0" applyNumberFormat="1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8" fillId="0" borderId="3" xfId="0" applyNumberFormat="1" applyFont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distributed"/>
    </xf>
    <xf numFmtId="0" fontId="8" fillId="0" borderId="0" xfId="0" applyFont="1" applyAlignment="1">
      <alignment horizontal="center" vertical="distributed"/>
    </xf>
    <xf numFmtId="0" fontId="8" fillId="0" borderId="1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9430-35FB-4EF9-8D95-D6874E461D9D}">
  <dimension ref="A1:AN116"/>
  <sheetViews>
    <sheetView zoomScale="101" workbookViewId="0">
      <selection activeCell="G13" sqref="G13"/>
    </sheetView>
  </sheetViews>
  <sheetFormatPr defaultColWidth="9.140625" defaultRowHeight="15" x14ac:dyDescent="0.25"/>
  <cols>
    <col min="1" max="1" width="19.28515625" style="11" bestFit="1" customWidth="1"/>
    <col min="2" max="2" width="12.42578125" style="11" customWidth="1"/>
    <col min="3" max="3" width="9" style="11" bestFit="1" customWidth="1"/>
    <col min="4" max="4" width="10.42578125" style="11" bestFit="1" customWidth="1"/>
    <col min="5" max="5" width="8.42578125" style="11" bestFit="1" customWidth="1"/>
    <col min="6" max="6" width="10" style="11" bestFit="1" customWidth="1"/>
    <col min="7" max="7" width="8.85546875"/>
    <col min="8" max="8" width="8.42578125" style="11" customWidth="1"/>
    <col min="9" max="16" width="9.140625" style="11"/>
    <col min="17" max="17" width="11.85546875" style="11" customWidth="1"/>
    <col min="18" max="20" width="12.85546875" style="11" bestFit="1" customWidth="1"/>
    <col min="21" max="21" width="9.85546875" style="11" customWidth="1"/>
    <col min="22" max="22" width="12.85546875" style="11" customWidth="1"/>
    <col min="23" max="25" width="9.140625" style="11"/>
    <col min="26" max="26" width="14.42578125" style="11" customWidth="1"/>
    <col min="27" max="27" width="10.42578125" style="11" customWidth="1"/>
    <col min="28" max="28" width="12.42578125" style="11" bestFit="1" customWidth="1"/>
    <col min="29" max="29" width="12.42578125" style="11" customWidth="1"/>
    <col min="30" max="30" width="7.7109375" style="11" customWidth="1"/>
    <col min="31" max="31" width="11.85546875" style="11" customWidth="1"/>
    <col min="32" max="32" width="9.85546875" style="11" customWidth="1"/>
    <col min="33" max="33" width="11.140625" style="11" bestFit="1" customWidth="1"/>
    <col min="34" max="34" width="11.140625" style="11" customWidth="1"/>
    <col min="35" max="35" width="10.42578125" style="11" bestFit="1" customWidth="1"/>
    <col min="36" max="37" width="9.140625" style="11"/>
    <col min="38" max="38" width="7.140625" style="11" customWidth="1"/>
    <col min="39" max="16384" width="9.140625" style="11"/>
  </cols>
  <sheetData>
    <row r="1" spans="1:40" ht="71.25" customHeight="1" x14ac:dyDescent="0.25">
      <c r="A1" s="2" t="s">
        <v>0</v>
      </c>
      <c r="B1" s="2" t="s">
        <v>13</v>
      </c>
      <c r="C1" s="2" t="s">
        <v>14</v>
      </c>
      <c r="D1" s="2" t="s">
        <v>15</v>
      </c>
      <c r="E1" s="3" t="s">
        <v>1</v>
      </c>
      <c r="F1" s="3" t="s">
        <v>47</v>
      </c>
      <c r="G1" s="11"/>
      <c r="H1" s="12" t="s">
        <v>48</v>
      </c>
      <c r="I1" s="4" t="s">
        <v>453</v>
      </c>
      <c r="J1" s="4" t="s">
        <v>454</v>
      </c>
      <c r="K1" s="4" t="s">
        <v>455</v>
      </c>
      <c r="L1" s="4" t="s">
        <v>456</v>
      </c>
      <c r="M1" s="4" t="s">
        <v>457</v>
      </c>
      <c r="N1" s="4" t="s">
        <v>458</v>
      </c>
      <c r="O1" s="4" t="s">
        <v>459</v>
      </c>
      <c r="P1" s="4"/>
      <c r="Q1" s="5" t="s">
        <v>44</v>
      </c>
      <c r="R1" s="5" t="s">
        <v>46</v>
      </c>
      <c r="S1" s="5" t="s">
        <v>460</v>
      </c>
      <c r="T1" s="5" t="s">
        <v>45</v>
      </c>
      <c r="U1" s="5"/>
      <c r="V1" s="2" t="s">
        <v>509</v>
      </c>
      <c r="W1" s="86" t="s">
        <v>508</v>
      </c>
      <c r="X1" s="87"/>
      <c r="Z1" s="86" t="s">
        <v>515</v>
      </c>
      <c r="AA1" s="86"/>
      <c r="AB1" s="86" t="s">
        <v>542</v>
      </c>
      <c r="AC1" s="86"/>
      <c r="AD1" s="40"/>
      <c r="AE1" s="88" t="s">
        <v>513</v>
      </c>
      <c r="AF1" s="88"/>
      <c r="AG1" s="89" t="s">
        <v>514</v>
      </c>
      <c r="AH1" s="89"/>
      <c r="AI1" s="88" t="s">
        <v>512</v>
      </c>
      <c r="AJ1" s="88"/>
    </row>
    <row r="2" spans="1:40" ht="16.5" thickBot="1" x14ac:dyDescent="0.3">
      <c r="A2" s="6"/>
      <c r="B2" s="6"/>
      <c r="C2" s="6"/>
      <c r="D2" s="6"/>
      <c r="E2" s="7"/>
      <c r="F2" s="16" t="s">
        <v>49</v>
      </c>
      <c r="G2" s="13"/>
      <c r="H2" s="10"/>
      <c r="I2" s="8" t="s">
        <v>8</v>
      </c>
      <c r="J2" s="8" t="s">
        <v>8</v>
      </c>
      <c r="K2" s="8" t="s">
        <v>8</v>
      </c>
      <c r="L2" s="8" t="s">
        <v>8</v>
      </c>
      <c r="M2" s="8" t="s">
        <v>8</v>
      </c>
      <c r="N2" s="8" t="s">
        <v>8</v>
      </c>
      <c r="O2" s="8" t="s">
        <v>8</v>
      </c>
      <c r="P2" s="8"/>
      <c r="Q2" s="9" t="s">
        <v>9</v>
      </c>
      <c r="R2" s="9" t="s">
        <v>10</v>
      </c>
      <c r="S2" s="9" t="s">
        <v>10</v>
      </c>
      <c r="T2" s="9"/>
      <c r="U2" s="9"/>
      <c r="V2" s="8" t="s">
        <v>8</v>
      </c>
      <c r="W2" s="9" t="s">
        <v>12</v>
      </c>
      <c r="X2" s="9" t="s">
        <v>11</v>
      </c>
      <c r="Y2" s="13"/>
      <c r="Z2" s="42" t="s">
        <v>510</v>
      </c>
      <c r="AA2" s="42" t="s">
        <v>511</v>
      </c>
      <c r="AB2" s="42" t="s">
        <v>510</v>
      </c>
      <c r="AC2" s="42" t="s">
        <v>511</v>
      </c>
      <c r="AD2" s="42"/>
      <c r="AE2" s="42" t="s">
        <v>510</v>
      </c>
      <c r="AF2" s="42" t="s">
        <v>511</v>
      </c>
      <c r="AG2" s="42" t="s">
        <v>510</v>
      </c>
      <c r="AH2" s="42" t="s">
        <v>511</v>
      </c>
      <c r="AI2" s="42" t="s">
        <v>510</v>
      </c>
      <c r="AJ2" s="42" t="s">
        <v>511</v>
      </c>
    </row>
    <row r="3" spans="1:40" x14ac:dyDescent="0.25">
      <c r="A3" s="53" t="s">
        <v>16</v>
      </c>
      <c r="B3" s="53" t="s">
        <v>42</v>
      </c>
      <c r="C3" s="54">
        <v>30.21563888888889</v>
      </c>
      <c r="D3" s="54">
        <v>78.740138888888893</v>
      </c>
      <c r="E3" s="82">
        <v>45460</v>
      </c>
      <c r="F3" s="53">
        <v>575</v>
      </c>
      <c r="G3" s="53"/>
      <c r="H3" s="55">
        <v>8.4499999999999993</v>
      </c>
      <c r="I3" s="56">
        <v>653.80008980000002</v>
      </c>
      <c r="J3" s="56">
        <v>326.23257749999999</v>
      </c>
      <c r="K3" s="56">
        <v>68.900213829999998</v>
      </c>
      <c r="L3" s="56">
        <v>0</v>
      </c>
      <c r="M3" s="56">
        <v>221.33528899999999</v>
      </c>
      <c r="N3" s="56">
        <v>96.710389340000006</v>
      </c>
      <c r="O3" s="56">
        <v>0</v>
      </c>
      <c r="P3" s="53"/>
      <c r="Q3" s="56">
        <v>10.04602897</v>
      </c>
      <c r="R3" s="56">
        <v>5.2352644509999999</v>
      </c>
      <c r="S3" s="56">
        <v>-9.1117500000000007</v>
      </c>
      <c r="T3" s="56">
        <v>14.34701445</v>
      </c>
      <c r="U3" s="56"/>
      <c r="V3" s="56">
        <v>93.1</v>
      </c>
      <c r="W3" s="54">
        <v>0.73367333400000001</v>
      </c>
      <c r="X3" s="54">
        <v>0.15249733600000001</v>
      </c>
      <c r="Y3" s="53"/>
      <c r="Z3" s="67">
        <v>1657</v>
      </c>
      <c r="AA3" s="67">
        <v>382.5</v>
      </c>
      <c r="AB3" s="63">
        <v>8109.8083718252792</v>
      </c>
      <c r="AC3" s="64">
        <v>2074.0666791571794</v>
      </c>
      <c r="AD3" s="61"/>
      <c r="AE3" s="71">
        <v>119.460868927211</v>
      </c>
      <c r="AF3" s="71">
        <v>67.169091936939694</v>
      </c>
      <c r="AG3" s="53"/>
      <c r="AH3" s="53"/>
      <c r="AI3" s="14">
        <v>1.0167376493487213E-2</v>
      </c>
      <c r="AJ3" s="14">
        <v>2.2726768473865242E-3</v>
      </c>
      <c r="AK3" s="66"/>
      <c r="AL3" s="66"/>
      <c r="AM3" s="66"/>
      <c r="AN3" s="66"/>
    </row>
    <row r="4" spans="1:40" x14ac:dyDescent="0.25">
      <c r="A4" s="11" t="s">
        <v>17</v>
      </c>
      <c r="B4" s="11" t="s">
        <v>42</v>
      </c>
      <c r="C4" s="14">
        <v>30.288666666666668</v>
      </c>
      <c r="D4" s="14">
        <v>78.979055555555561</v>
      </c>
      <c r="E4" s="83">
        <v>45460</v>
      </c>
      <c r="F4" s="11">
        <v>623</v>
      </c>
      <c r="G4" s="11"/>
      <c r="H4" s="57">
        <v>7.73</v>
      </c>
      <c r="I4" s="15">
        <v>294.1002646</v>
      </c>
      <c r="J4" s="15">
        <v>29.30287624</v>
      </c>
      <c r="K4" s="15">
        <v>87.866439869999994</v>
      </c>
      <c r="L4" s="15">
        <v>35.772921779999997</v>
      </c>
      <c r="M4" s="15">
        <v>12.36253067</v>
      </c>
      <c r="N4" s="15">
        <v>83.007275890000003</v>
      </c>
      <c r="O4" s="15">
        <v>23.320737554612617</v>
      </c>
      <c r="Q4" s="15">
        <v>1.5563546699999999</v>
      </c>
      <c r="R4" s="15">
        <v>1.751402211</v>
      </c>
      <c r="S4" s="15">
        <v>-9.6340000000000003</v>
      </c>
      <c r="T4" s="15">
        <v>11.385402210000001</v>
      </c>
      <c r="U4" s="15"/>
      <c r="V4" s="15">
        <v>82.1</v>
      </c>
      <c r="W4" s="14">
        <v>0.97451677599999997</v>
      </c>
      <c r="X4" s="14">
        <v>1.2794589E-2</v>
      </c>
      <c r="Z4" s="68">
        <v>182</v>
      </c>
      <c r="AA4" s="68">
        <v>139</v>
      </c>
      <c r="AB4" s="64">
        <v>389.77917724486224</v>
      </c>
      <c r="AC4" s="64">
        <v>80.309256693474921</v>
      </c>
      <c r="AD4" s="61"/>
      <c r="AE4" s="71">
        <v>270.75862987207603</v>
      </c>
      <c r="AF4" s="71">
        <v>157.02022436179499</v>
      </c>
      <c r="AI4" s="14">
        <v>8.5483523407302364E-2</v>
      </c>
      <c r="AJ4" s="14">
        <v>2.0708852811781607E-2</v>
      </c>
      <c r="AK4" s="66"/>
      <c r="AL4" s="66"/>
      <c r="AM4" s="66"/>
      <c r="AN4" s="66"/>
    </row>
    <row r="5" spans="1:40" x14ac:dyDescent="0.25">
      <c r="A5" s="11" t="s">
        <v>18</v>
      </c>
      <c r="B5" s="11" t="s">
        <v>42</v>
      </c>
      <c r="C5" s="14">
        <v>30.773499999999999</v>
      </c>
      <c r="D5" s="14">
        <v>79.492888888888885</v>
      </c>
      <c r="E5" s="83">
        <v>45462</v>
      </c>
      <c r="F5" s="11">
        <v>3176</v>
      </c>
      <c r="G5" s="11"/>
      <c r="H5" s="57">
        <v>8.9600000000000009</v>
      </c>
      <c r="I5" s="15">
        <v>163</v>
      </c>
      <c r="J5" s="15">
        <v>19.846057829999999</v>
      </c>
      <c r="K5" s="15">
        <v>26.838025210000001</v>
      </c>
      <c r="L5" s="15">
        <v>18.849924420000001</v>
      </c>
      <c r="M5" s="15">
        <v>0</v>
      </c>
      <c r="N5" s="15">
        <v>83.489485740000006</v>
      </c>
      <c r="O5" s="15">
        <v>15.75681921912623</v>
      </c>
      <c r="Q5" s="15">
        <v>6.1551422990000004</v>
      </c>
      <c r="R5" s="15">
        <v>-7.2929174569999997</v>
      </c>
      <c r="S5" s="15">
        <v>-13.26125</v>
      </c>
      <c r="T5" s="15">
        <v>5.9683325429999998</v>
      </c>
      <c r="U5" s="15"/>
      <c r="V5" s="15">
        <v>79.25</v>
      </c>
      <c r="W5" s="14">
        <v>0.98892688200000001</v>
      </c>
      <c r="X5" s="14">
        <v>5.7992210000000002E-3</v>
      </c>
      <c r="Z5" s="68" t="s">
        <v>461</v>
      </c>
      <c r="AA5" s="68" t="s">
        <v>461</v>
      </c>
      <c r="AB5" s="64" t="s">
        <v>516</v>
      </c>
      <c r="AC5" s="64"/>
      <c r="AD5" s="61"/>
      <c r="AE5" s="71">
        <v>396.10008361359797</v>
      </c>
      <c r="AF5" s="71">
        <v>307.47868281593401</v>
      </c>
      <c r="AI5" s="14">
        <v>0.23004256972197376</v>
      </c>
      <c r="AJ5" s="14">
        <v>0.11901547491782243</v>
      </c>
      <c r="AK5" s="66"/>
      <c r="AL5" s="66"/>
      <c r="AM5" s="66"/>
      <c r="AN5" s="66"/>
    </row>
    <row r="6" spans="1:40" x14ac:dyDescent="0.25">
      <c r="A6" s="11" t="s">
        <v>19</v>
      </c>
      <c r="B6" s="11" t="s">
        <v>42</v>
      </c>
      <c r="C6" s="14">
        <v>30.406027777777776</v>
      </c>
      <c r="D6" s="14">
        <v>79.392527777777786</v>
      </c>
      <c r="E6" s="83">
        <v>45463</v>
      </c>
      <c r="F6" s="11">
        <v>1073</v>
      </c>
      <c r="G6" s="11"/>
      <c r="H6" s="57">
        <v>8.06</v>
      </c>
      <c r="I6" s="15">
        <v>944</v>
      </c>
      <c r="J6" s="15">
        <v>607.48907840000004</v>
      </c>
      <c r="K6" s="15">
        <v>227.27501090000001</v>
      </c>
      <c r="L6" s="15">
        <v>97.472268619999994</v>
      </c>
      <c r="M6" s="15">
        <v>0</v>
      </c>
      <c r="N6" s="15">
        <v>233.93191759999999</v>
      </c>
      <c r="O6" s="15">
        <v>13.24088902651242</v>
      </c>
      <c r="Q6" s="15">
        <v>11.26148156</v>
      </c>
      <c r="R6" s="15">
        <v>-1.1259315400000001</v>
      </c>
      <c r="S6" s="15">
        <v>-10.374750000000001</v>
      </c>
      <c r="T6" s="15">
        <v>9.2488184600000007</v>
      </c>
      <c r="U6" s="15"/>
      <c r="V6" s="15">
        <v>234</v>
      </c>
      <c r="W6" s="14">
        <v>0.958125958</v>
      </c>
      <c r="X6" s="14">
        <v>1.7025189E-2</v>
      </c>
      <c r="Z6" s="68">
        <v>119.5</v>
      </c>
      <c r="AA6" s="68">
        <v>45</v>
      </c>
      <c r="AB6" s="64">
        <v>82.740847518288575</v>
      </c>
      <c r="AC6" s="64">
        <v>13.416775821284284</v>
      </c>
      <c r="AD6" s="61"/>
      <c r="AE6" s="71">
        <v>259.88459419524798</v>
      </c>
      <c r="AF6" s="71">
        <v>122.277854650395</v>
      </c>
      <c r="AI6" s="14">
        <v>7.6835234818015338E-2</v>
      </c>
      <c r="AJ6" s="14">
        <v>1.0803083402724492E-2</v>
      </c>
      <c r="AK6" s="66"/>
      <c r="AL6" s="66"/>
      <c r="AM6" s="66"/>
      <c r="AN6" s="66"/>
    </row>
    <row r="7" spans="1:40" x14ac:dyDescent="0.25">
      <c r="A7" s="11" t="s">
        <v>20</v>
      </c>
      <c r="B7" s="11" t="s">
        <v>42</v>
      </c>
      <c r="C7" s="14">
        <v>30.331666666666667</v>
      </c>
      <c r="D7" s="14">
        <v>79.316388888888881</v>
      </c>
      <c r="E7" s="83">
        <v>45463</v>
      </c>
      <c r="F7" s="11">
        <v>862</v>
      </c>
      <c r="G7" s="11"/>
      <c r="H7" s="57">
        <v>7.8</v>
      </c>
      <c r="I7" s="15">
        <v>659.10026459999995</v>
      </c>
      <c r="J7" s="15">
        <v>227.18097059999999</v>
      </c>
      <c r="K7" s="15">
        <v>96.261478550000007</v>
      </c>
      <c r="L7" s="15">
        <v>72.679897280000006</v>
      </c>
      <c r="M7" s="15">
        <v>12.30611796</v>
      </c>
      <c r="N7" s="15">
        <v>111.1459392</v>
      </c>
      <c r="O7" s="15">
        <v>19.627481053916707</v>
      </c>
      <c r="Q7" s="15">
        <v>6.5959108190000002</v>
      </c>
      <c r="R7" s="15">
        <v>0.71528662399999998</v>
      </c>
      <c r="S7" s="15">
        <v>-10.545999999999999</v>
      </c>
      <c r="T7" s="15">
        <v>11.26128662</v>
      </c>
      <c r="U7" s="15"/>
      <c r="V7" s="15">
        <v>111.1</v>
      </c>
      <c r="W7" s="14">
        <v>0.95616664799999995</v>
      </c>
      <c r="X7" s="14">
        <v>1.9462098000000001E-2</v>
      </c>
      <c r="Z7" s="68">
        <v>112.5</v>
      </c>
      <c r="AA7" s="68">
        <v>36.5</v>
      </c>
      <c r="AB7" s="64">
        <v>133.70284143274571</v>
      </c>
      <c r="AC7" s="64">
        <v>17.921756687708911</v>
      </c>
      <c r="AD7" s="61"/>
      <c r="AE7" s="71">
        <v>230.78508456291101</v>
      </c>
      <c r="AF7" s="71">
        <v>117.70618621741301</v>
      </c>
      <c r="AG7" s="15">
        <v>15.3</v>
      </c>
      <c r="AH7" s="15">
        <v>0.72</v>
      </c>
      <c r="AI7" s="14">
        <v>3.3100000000000004E-2</v>
      </c>
      <c r="AJ7" s="14">
        <v>1.57E-3</v>
      </c>
      <c r="AK7" s="66"/>
      <c r="AL7" s="66"/>
      <c r="AM7" s="66"/>
      <c r="AN7" s="66"/>
    </row>
    <row r="8" spans="1:40" x14ac:dyDescent="0.25">
      <c r="A8" s="11" t="s">
        <v>21</v>
      </c>
      <c r="B8" s="11" t="s">
        <v>42</v>
      </c>
      <c r="C8" s="14">
        <v>30.261083333333332</v>
      </c>
      <c r="D8" s="14">
        <v>79.218166666666662</v>
      </c>
      <c r="E8" s="83">
        <v>45463</v>
      </c>
      <c r="F8" s="11">
        <v>759</v>
      </c>
      <c r="G8" s="11"/>
      <c r="H8" s="57">
        <v>7.4</v>
      </c>
      <c r="I8" s="15">
        <v>646.17931750000002</v>
      </c>
      <c r="J8" s="15">
        <v>120.41214909999999</v>
      </c>
      <c r="K8" s="15">
        <v>36.929124190000003</v>
      </c>
      <c r="L8" s="15">
        <v>46.091154950000004</v>
      </c>
      <c r="M8" s="15">
        <v>4.46475051</v>
      </c>
      <c r="N8" s="15">
        <v>115.11902550000001</v>
      </c>
      <c r="O8" s="15">
        <v>27.562337815237186</v>
      </c>
      <c r="Q8" s="15">
        <v>8.3004212469999992</v>
      </c>
      <c r="R8" s="15">
        <v>-0.12570652700000001</v>
      </c>
      <c r="S8" s="15">
        <v>-11.05775</v>
      </c>
      <c r="T8" s="15">
        <v>10.93204347</v>
      </c>
      <c r="U8" s="15"/>
      <c r="V8" s="15">
        <v>113.1</v>
      </c>
      <c r="W8" s="14">
        <v>0.96692450299999999</v>
      </c>
      <c r="X8" s="14">
        <v>1.7643606999999999E-2</v>
      </c>
      <c r="Z8" s="68">
        <v>82.578602902957286</v>
      </c>
      <c r="AA8" s="68">
        <v>71.519344753434012</v>
      </c>
      <c r="AB8" s="64">
        <v>879.34046953840641</v>
      </c>
      <c r="AC8" s="64">
        <v>122.6493023212748</v>
      </c>
      <c r="AD8" s="61"/>
      <c r="AE8" s="71">
        <v>204.25541673484099</v>
      </c>
      <c r="AF8" s="71">
        <v>169.246700010886</v>
      </c>
      <c r="AG8" s="15">
        <v>8.09</v>
      </c>
      <c r="AH8" s="15">
        <v>0.64</v>
      </c>
      <c r="AI8" s="14">
        <v>5.8099999999999999E-2</v>
      </c>
      <c r="AJ8" s="14">
        <v>4.62E-3</v>
      </c>
      <c r="AK8" s="66"/>
      <c r="AL8" s="66"/>
      <c r="AM8" s="66"/>
      <c r="AN8" s="66"/>
    </row>
    <row r="9" spans="1:40" x14ac:dyDescent="0.25">
      <c r="A9" s="11" t="s">
        <v>22</v>
      </c>
      <c r="B9" s="11" t="s">
        <v>42</v>
      </c>
      <c r="C9" s="14">
        <v>30.144777777777776</v>
      </c>
      <c r="D9" s="14">
        <v>78.599944444444446</v>
      </c>
      <c r="E9" s="83">
        <v>45460</v>
      </c>
      <c r="F9" s="11">
        <v>433</v>
      </c>
      <c r="G9" s="11"/>
      <c r="H9" s="57">
        <v>8.4600000000000009</v>
      </c>
      <c r="I9" s="15">
        <v>588.26209570000003</v>
      </c>
      <c r="J9" s="15">
        <v>130.6116347</v>
      </c>
      <c r="K9" s="15">
        <v>60.161949079999999</v>
      </c>
      <c r="L9" s="15">
        <v>44.565217449999999</v>
      </c>
      <c r="M9" s="15">
        <v>5.53659211</v>
      </c>
      <c r="N9" s="15">
        <v>153.70168659999999</v>
      </c>
      <c r="O9" s="15">
        <v>34.489209723747635</v>
      </c>
      <c r="Q9" s="15">
        <v>-0.114250488</v>
      </c>
      <c r="R9" s="15">
        <v>-3.481937678</v>
      </c>
      <c r="S9" s="15">
        <v>-11.5175</v>
      </c>
      <c r="T9" s="15">
        <v>8.0355623220000005</v>
      </c>
      <c r="U9" s="15"/>
      <c r="V9" s="15">
        <v>152.1</v>
      </c>
      <c r="W9" s="14">
        <v>0.97623459300000004</v>
      </c>
      <c r="X9" s="14">
        <v>1.195424E-2</v>
      </c>
      <c r="Z9" s="68">
        <v>1.5</v>
      </c>
      <c r="AA9" s="68">
        <v>2.5</v>
      </c>
      <c r="AB9" s="64">
        <v>47.479486910446639</v>
      </c>
      <c r="AC9" s="64">
        <v>8.1732076945582062</v>
      </c>
      <c r="AD9" s="61"/>
      <c r="AE9" s="71">
        <v>294.51658012899799</v>
      </c>
      <c r="AF9" s="71">
        <v>263.54357504438002</v>
      </c>
      <c r="AG9" s="15"/>
      <c r="AH9" s="15"/>
      <c r="AI9" s="14">
        <v>0.10639726612335468</v>
      </c>
      <c r="AJ9" s="14">
        <v>7.9681978151160474E-2</v>
      </c>
      <c r="AK9" s="66"/>
      <c r="AL9" s="66"/>
      <c r="AM9" s="66"/>
      <c r="AN9" s="66"/>
    </row>
    <row r="10" spans="1:40" x14ac:dyDescent="0.25">
      <c r="A10" s="11" t="s">
        <v>23</v>
      </c>
      <c r="B10" s="11" t="s">
        <v>42</v>
      </c>
      <c r="C10" s="14">
        <v>30.216666666666665</v>
      </c>
      <c r="D10" s="14">
        <v>78.74122222222222</v>
      </c>
      <c r="E10" s="83">
        <v>45460</v>
      </c>
      <c r="F10" s="11">
        <v>529</v>
      </c>
      <c r="G10" s="11"/>
      <c r="H10" s="57">
        <v>8.0500000000000007</v>
      </c>
      <c r="I10" s="15">
        <v>559.91380590000006</v>
      </c>
      <c r="J10" s="15">
        <v>129.0318058</v>
      </c>
      <c r="K10" s="15">
        <v>56.553746240000002</v>
      </c>
      <c r="L10" s="15">
        <v>48.515357010000002</v>
      </c>
      <c r="M10" s="15">
        <v>4.7750204500000004</v>
      </c>
      <c r="N10" s="15">
        <v>180.18341910000001</v>
      </c>
      <c r="O10" s="15">
        <v>19.079137293988055</v>
      </c>
      <c r="Q10" s="15">
        <v>6.9865409999999998E-3</v>
      </c>
      <c r="R10" s="15">
        <v>-4.6538413319999998</v>
      </c>
      <c r="S10" s="15">
        <v>-11.61975</v>
      </c>
      <c r="T10" s="15">
        <v>6.965908668</v>
      </c>
      <c r="U10" s="15"/>
      <c r="V10" s="15">
        <v>178.1</v>
      </c>
      <c r="W10" s="14">
        <v>0.98059709299999998</v>
      </c>
      <c r="X10" s="14">
        <v>9.6777789999999992E-3</v>
      </c>
      <c r="Z10" s="68">
        <v>22</v>
      </c>
      <c r="AA10" s="68">
        <v>14.5</v>
      </c>
      <c r="AB10" s="64">
        <v>27.935723581985634</v>
      </c>
      <c r="AC10" s="64">
        <v>5.699276700574087</v>
      </c>
      <c r="AD10" s="61"/>
      <c r="AE10" s="15">
        <v>301.11569456313498</v>
      </c>
      <c r="AF10" s="15">
        <v>264.63796033912399</v>
      </c>
      <c r="AG10" s="15"/>
      <c r="AH10" s="15"/>
      <c r="AI10" s="14">
        <v>0.1127125177254923</v>
      </c>
      <c r="AJ10" s="14">
        <v>8.0545842109138857E-2</v>
      </c>
      <c r="AK10" s="66"/>
      <c r="AL10" s="66"/>
      <c r="AM10" s="66"/>
      <c r="AN10" s="66"/>
    </row>
    <row r="11" spans="1:40" x14ac:dyDescent="0.25">
      <c r="A11" s="11" t="s">
        <v>24</v>
      </c>
      <c r="B11" s="11" t="s">
        <v>42</v>
      </c>
      <c r="C11" s="14">
        <v>30.250916666666665</v>
      </c>
      <c r="D11" s="14">
        <v>78.895611111111123</v>
      </c>
      <c r="E11" s="83">
        <v>45460</v>
      </c>
      <c r="F11" s="11">
        <v>604</v>
      </c>
      <c r="G11" s="11"/>
      <c r="H11" s="57">
        <v>8.1999999999999993</v>
      </c>
      <c r="I11" s="15">
        <v>614.91380590000006</v>
      </c>
      <c r="J11" s="15">
        <v>122.9157251</v>
      </c>
      <c r="K11" s="15">
        <v>57.989167360000003</v>
      </c>
      <c r="L11" s="15">
        <v>40.816812570000003</v>
      </c>
      <c r="M11" s="15">
        <v>4.7750204500000004</v>
      </c>
      <c r="N11" s="15">
        <v>138.48031689999999</v>
      </c>
      <c r="O11" s="15">
        <v>20.264527480892639</v>
      </c>
      <c r="Q11" s="15">
        <v>-1.4825946000000001</v>
      </c>
      <c r="R11" s="15">
        <v>-5.1480207519999999</v>
      </c>
      <c r="S11" s="15">
        <v>-11.736000000000001</v>
      </c>
      <c r="T11" s="15">
        <v>6.5879792479999999</v>
      </c>
      <c r="U11" s="15"/>
      <c r="V11" s="15">
        <v>136.1</v>
      </c>
      <c r="W11" s="14">
        <v>0.97312692700000003</v>
      </c>
      <c r="X11" s="14">
        <v>1.3878866E-2</v>
      </c>
      <c r="Z11" s="68">
        <v>33</v>
      </c>
      <c r="AA11" s="68">
        <v>13</v>
      </c>
      <c r="AB11" s="64">
        <v>45.444863791301387</v>
      </c>
      <c r="AC11" s="64">
        <v>7.3849083633834116</v>
      </c>
      <c r="AD11" s="61"/>
      <c r="AE11" s="71">
        <v>306.28262198013198</v>
      </c>
      <c r="AF11" s="71">
        <v>265.33614170224803</v>
      </c>
      <c r="AG11" s="15"/>
      <c r="AH11" s="15"/>
      <c r="AI11" s="14">
        <v>0.11781456243499276</v>
      </c>
      <c r="AJ11" s="14">
        <v>8.1099957945188109E-2</v>
      </c>
      <c r="AK11" s="66"/>
      <c r="AL11" s="66"/>
      <c r="AM11" s="66"/>
      <c r="AN11" s="66"/>
    </row>
    <row r="12" spans="1:40" x14ac:dyDescent="0.25">
      <c r="A12" s="11" t="s">
        <v>25</v>
      </c>
      <c r="B12" s="11" t="s">
        <v>42</v>
      </c>
      <c r="C12" s="14">
        <v>30.655888888888889</v>
      </c>
      <c r="D12" s="14">
        <v>79.518361111111105</v>
      </c>
      <c r="E12" s="83">
        <v>45462</v>
      </c>
      <c r="F12" s="11">
        <v>2166</v>
      </c>
      <c r="G12" s="11"/>
      <c r="H12" s="57">
        <v>8.4700000000000006</v>
      </c>
      <c r="I12" s="15">
        <v>167.5344182</v>
      </c>
      <c r="J12" s="15">
        <v>22.698174250000001</v>
      </c>
      <c r="K12" s="15">
        <v>31.21113265</v>
      </c>
      <c r="L12" s="15">
        <v>20.20832085</v>
      </c>
      <c r="M12" s="15">
        <v>0.54406679000000002</v>
      </c>
      <c r="N12" s="15">
        <v>80.404069509999999</v>
      </c>
      <c r="O12" s="15">
        <v>19.627481053916707</v>
      </c>
      <c r="Q12" s="15">
        <v>4.1578136240000001</v>
      </c>
      <c r="R12" s="15">
        <v>-4.8123511690000003</v>
      </c>
      <c r="S12" s="15">
        <v>-12.3865</v>
      </c>
      <c r="T12" s="15">
        <v>7.5741488309999996</v>
      </c>
      <c r="U12" s="15"/>
      <c r="V12" s="15">
        <v>77.099999999999994</v>
      </c>
      <c r="W12" s="14">
        <v>0.98788937300000002</v>
      </c>
      <c r="X12" s="14">
        <v>6.1809609999999996E-3</v>
      </c>
      <c r="Z12" s="68">
        <v>41.354108068685633</v>
      </c>
      <c r="AA12" s="68">
        <v>15.795439170530962</v>
      </c>
      <c r="AB12" s="64">
        <v>45.227169652082829</v>
      </c>
      <c r="AC12" s="64">
        <v>3.5384524526708376</v>
      </c>
      <c r="AD12" s="61"/>
      <c r="AE12" s="71">
        <v>444.98824139883601</v>
      </c>
      <c r="AF12" s="71">
        <v>331.97288203174099</v>
      </c>
      <c r="AG12" s="15"/>
      <c r="AH12" s="15"/>
      <c r="AI12" s="14">
        <v>0.31140652951508141</v>
      </c>
      <c r="AJ12" s="14">
        <v>0.14528510436783582</v>
      </c>
      <c r="AK12" s="66"/>
      <c r="AL12" s="66"/>
      <c r="AM12" s="66"/>
      <c r="AN12" s="66"/>
    </row>
    <row r="13" spans="1:40" x14ac:dyDescent="0.25">
      <c r="A13" s="11" t="s">
        <v>26</v>
      </c>
      <c r="B13" s="11" t="s">
        <v>42</v>
      </c>
      <c r="C13" s="14">
        <v>30.763111111111112</v>
      </c>
      <c r="D13" s="14">
        <v>79.498555555555555</v>
      </c>
      <c r="E13" s="83">
        <v>45462</v>
      </c>
      <c r="F13" s="11">
        <v>3129</v>
      </c>
      <c r="G13" s="11"/>
      <c r="H13" s="57">
        <v>8.8000000000000007</v>
      </c>
      <c r="I13" s="15">
        <v>147</v>
      </c>
      <c r="J13" s="15">
        <v>19.263573950000001</v>
      </c>
      <c r="K13" s="15">
        <v>25.837580190000001</v>
      </c>
      <c r="L13" s="15">
        <v>21.86795845</v>
      </c>
      <c r="M13" s="15">
        <v>0</v>
      </c>
      <c r="N13" s="15">
        <v>77.810743290000005</v>
      </c>
      <c r="O13" s="15">
        <v>17.184125770705219</v>
      </c>
      <c r="Q13" s="15">
        <v>4.965375527</v>
      </c>
      <c r="R13" s="15">
        <v>-6.2411602239999997</v>
      </c>
      <c r="S13" s="15">
        <v>-12.867749999999999</v>
      </c>
      <c r="T13" s="15">
        <v>6.6265897760000003</v>
      </c>
      <c r="U13" s="15"/>
      <c r="V13" s="15">
        <v>74.25</v>
      </c>
      <c r="W13" s="14">
        <v>0.98914664299999999</v>
      </c>
      <c r="X13" s="14">
        <v>5.5418070000000002E-3</v>
      </c>
      <c r="Z13" s="68">
        <v>6</v>
      </c>
      <c r="AA13" s="68">
        <v>5</v>
      </c>
      <c r="AB13" s="64">
        <v>7.2347982588726936</v>
      </c>
      <c r="AC13" s="64">
        <v>2.7981541818975488</v>
      </c>
      <c r="AD13" s="61"/>
      <c r="AE13" s="71">
        <v>376.37846229518601</v>
      </c>
      <c r="AF13" s="71">
        <v>287.42139986383302</v>
      </c>
      <c r="AG13" s="15"/>
      <c r="AH13" s="15"/>
      <c r="AI13" s="14">
        <v>0.20141563909145907</v>
      </c>
      <c r="AJ13" s="14">
        <v>9.9855626796294186E-2</v>
      </c>
      <c r="AK13" s="66"/>
      <c r="AL13" s="66"/>
      <c r="AM13" s="66"/>
      <c r="AN13" s="66"/>
    </row>
    <row r="14" spans="1:40" x14ac:dyDescent="0.25">
      <c r="A14" s="11" t="s">
        <v>27</v>
      </c>
      <c r="B14" s="11" t="s">
        <v>42</v>
      </c>
      <c r="C14" s="14">
        <v>30.331250000000001</v>
      </c>
      <c r="D14" s="14">
        <v>79.309972222222214</v>
      </c>
      <c r="E14" s="83">
        <v>45463</v>
      </c>
      <c r="F14" s="11">
        <v>870</v>
      </c>
      <c r="G14" s="11"/>
      <c r="H14" s="57">
        <v>7.6</v>
      </c>
      <c r="I14" s="15">
        <v>561.96548619999999</v>
      </c>
      <c r="J14" s="15">
        <v>122.8070084</v>
      </c>
      <c r="K14" s="15">
        <v>44.480906140000002</v>
      </c>
      <c r="L14" s="15">
        <v>55.603586030000002</v>
      </c>
      <c r="M14" s="15">
        <v>2.37748004</v>
      </c>
      <c r="N14" s="15">
        <v>166.3130348</v>
      </c>
      <c r="O14" s="15">
        <v>22.224050034755315</v>
      </c>
      <c r="Q14" s="15">
        <v>-0.80879482199999997</v>
      </c>
      <c r="R14" s="15">
        <v>-4.7782633099999998</v>
      </c>
      <c r="S14" s="15">
        <v>-11.7735</v>
      </c>
      <c r="T14" s="15">
        <v>6.9952366899999996</v>
      </c>
      <c r="U14" s="15"/>
      <c r="V14" s="15">
        <v>163.1</v>
      </c>
      <c r="W14" s="14">
        <v>0.97927502399999999</v>
      </c>
      <c r="X14" s="14">
        <v>1.0522115E-2</v>
      </c>
      <c r="Z14" s="68" t="s">
        <v>461</v>
      </c>
      <c r="AA14" s="68" t="s">
        <v>461</v>
      </c>
      <c r="AB14" s="64" t="s">
        <v>516</v>
      </c>
      <c r="AC14" s="64"/>
      <c r="AD14" s="61"/>
      <c r="AE14" s="71">
        <v>378.29267567364099</v>
      </c>
      <c r="AF14" s="71">
        <v>303.18656335014498</v>
      </c>
      <c r="AG14" s="15"/>
      <c r="AH14" s="15"/>
      <c r="AI14" s="14">
        <v>0.20409203459222161</v>
      </c>
      <c r="AJ14" s="14">
        <v>0.11474068887757952</v>
      </c>
      <c r="AK14" s="66"/>
      <c r="AL14" s="66"/>
      <c r="AM14" s="66"/>
      <c r="AN14" s="66"/>
    </row>
    <row r="15" spans="1:40" x14ac:dyDescent="0.25">
      <c r="A15" s="11" t="s">
        <v>28</v>
      </c>
      <c r="B15" s="11" t="s">
        <v>42</v>
      </c>
      <c r="C15" s="14">
        <v>30.288361111111112</v>
      </c>
      <c r="D15" s="14">
        <v>78.982361111111118</v>
      </c>
      <c r="E15" s="83">
        <v>45463</v>
      </c>
      <c r="F15" s="11">
        <v>632</v>
      </c>
      <c r="G15" s="11"/>
      <c r="H15" s="57">
        <v>7.6</v>
      </c>
      <c r="I15" s="15">
        <v>602.63792839999996</v>
      </c>
      <c r="J15" s="15">
        <v>130.91465299999999</v>
      </c>
      <c r="K15" s="15">
        <v>48.214203269999999</v>
      </c>
      <c r="L15" s="15">
        <v>38.516165270000002</v>
      </c>
      <c r="M15" s="15">
        <v>3.92882972</v>
      </c>
      <c r="N15" s="15">
        <v>154.4707305</v>
      </c>
      <c r="O15" s="15">
        <v>21.385406637217383</v>
      </c>
      <c r="Q15" s="15">
        <v>0.15390938000000001</v>
      </c>
      <c r="R15" s="15">
        <v>-3.3424168320000001</v>
      </c>
      <c r="S15" s="15">
        <v>-11.169726649999999</v>
      </c>
      <c r="T15" s="15">
        <v>7.8273098179999998</v>
      </c>
      <c r="U15" s="15"/>
      <c r="V15" s="15">
        <v>152.1</v>
      </c>
      <c r="W15" s="14">
        <v>0.97610973599999995</v>
      </c>
      <c r="X15" s="14">
        <v>1.2287578E-2</v>
      </c>
      <c r="Z15" s="68">
        <v>96</v>
      </c>
      <c r="AA15" s="68">
        <v>45</v>
      </c>
      <c r="AB15" s="64">
        <v>106.15811889367656</v>
      </c>
      <c r="AC15" s="64">
        <v>6.4656291654724614</v>
      </c>
      <c r="AD15" s="61"/>
      <c r="AE15" s="71">
        <v>317.556438701373</v>
      </c>
      <c r="AF15" s="71">
        <v>281.68611200220403</v>
      </c>
      <c r="AG15" s="15"/>
      <c r="AH15" s="15"/>
      <c r="AI15" s="14">
        <v>0.1294339528733057</v>
      </c>
      <c r="AJ15" s="14">
        <v>9.475336255442568E-2</v>
      </c>
      <c r="AK15" s="66"/>
      <c r="AL15" s="66"/>
      <c r="AM15" s="66"/>
      <c r="AN15" s="66"/>
    </row>
    <row r="16" spans="1:40" x14ac:dyDescent="0.25">
      <c r="A16" s="11" t="s">
        <v>29</v>
      </c>
      <c r="B16" s="11" t="s">
        <v>42</v>
      </c>
      <c r="C16" s="14">
        <v>30.485111111111113</v>
      </c>
      <c r="D16" s="14">
        <v>79.692888888888888</v>
      </c>
      <c r="E16" s="83">
        <v>45461</v>
      </c>
      <c r="F16" s="11">
        <v>1653</v>
      </c>
      <c r="G16" s="11"/>
      <c r="H16" s="57">
        <v>8.31</v>
      </c>
      <c r="I16" s="15">
        <v>649.96743300000003</v>
      </c>
      <c r="J16" s="15">
        <v>168.68455750000001</v>
      </c>
      <c r="K16" s="15">
        <v>23.97515263</v>
      </c>
      <c r="L16" s="15">
        <v>52.916953450000001</v>
      </c>
      <c r="M16" s="15">
        <v>5.8809273099999997</v>
      </c>
      <c r="N16" s="15">
        <v>300.82324740000001</v>
      </c>
      <c r="O16" s="15">
        <v>13.934382605245714</v>
      </c>
      <c r="Q16" s="15">
        <v>1.3241549370000001</v>
      </c>
      <c r="R16" s="15">
        <v>-5.8952037109999997</v>
      </c>
      <c r="S16" s="15">
        <v>-13.5945</v>
      </c>
      <c r="T16" s="15">
        <v>7.6992962890000003</v>
      </c>
      <c r="U16" s="15"/>
      <c r="V16" s="15">
        <v>299.10000000000002</v>
      </c>
      <c r="W16" s="14">
        <v>0.986474552</v>
      </c>
      <c r="X16" s="14">
        <v>6.8645490000000002E-3</v>
      </c>
      <c r="Z16" s="68">
        <v>83</v>
      </c>
      <c r="AA16" s="68">
        <v>71.5</v>
      </c>
      <c r="AB16" s="64">
        <v>82.471065096390106</v>
      </c>
      <c r="AC16" s="64">
        <v>7.1971502099407161</v>
      </c>
      <c r="AD16" s="61"/>
      <c r="AE16" s="71">
        <v>508.47331123702901</v>
      </c>
      <c r="AF16" s="71">
        <v>302.02476122262499</v>
      </c>
      <c r="AG16" s="15">
        <v>1.89</v>
      </c>
      <c r="AH16" s="15">
        <v>0.16</v>
      </c>
      <c r="AI16" s="14">
        <v>0.40200000000000002</v>
      </c>
      <c r="AJ16" s="14">
        <v>3.4000000000000002E-2</v>
      </c>
      <c r="AK16" s="66"/>
      <c r="AL16" s="66"/>
      <c r="AM16" s="66"/>
      <c r="AN16" s="66"/>
    </row>
    <row r="17" spans="1:40" x14ac:dyDescent="0.25">
      <c r="A17" s="11" t="s">
        <v>30</v>
      </c>
      <c r="B17" s="11" t="s">
        <v>42</v>
      </c>
      <c r="C17" s="14">
        <v>30.707777777777778</v>
      </c>
      <c r="D17" s="14">
        <v>79.882638888888877</v>
      </c>
      <c r="E17" s="83">
        <v>45461</v>
      </c>
      <c r="F17" s="11">
        <v>2938</v>
      </c>
      <c r="G17" s="11"/>
      <c r="H17" s="57">
        <v>8.74</v>
      </c>
      <c r="I17" s="15">
        <v>912.76545580000004</v>
      </c>
      <c r="J17" s="15">
        <v>516.35966599999995</v>
      </c>
      <c r="K17" s="15">
        <v>131.7781153</v>
      </c>
      <c r="L17" s="15">
        <v>20.851950179999999</v>
      </c>
      <c r="M17" s="15">
        <v>6.1169525900000004</v>
      </c>
      <c r="N17" s="15">
        <v>616.62022909999996</v>
      </c>
      <c r="O17" s="15">
        <v>23.10301282640566</v>
      </c>
      <c r="Q17" s="15">
        <v>-8.4888523580000008</v>
      </c>
      <c r="R17" s="15">
        <v>-5.1191613299999998</v>
      </c>
      <c r="S17" s="15">
        <v>-12.301</v>
      </c>
      <c r="T17" s="15">
        <v>7.1818386700000003</v>
      </c>
      <c r="U17" s="15"/>
      <c r="V17" s="15">
        <v>615.1</v>
      </c>
      <c r="W17" s="14">
        <v>0.98744536000000005</v>
      </c>
      <c r="X17" s="14">
        <v>5.3964169999999997E-3</v>
      </c>
      <c r="Z17" s="68">
        <v>196</v>
      </c>
      <c r="AA17" s="68">
        <v>42</v>
      </c>
      <c r="AB17" s="64">
        <v>555.62854946341508</v>
      </c>
      <c r="AC17" s="64">
        <v>29.013140908165393</v>
      </c>
      <c r="AD17" s="61"/>
      <c r="AE17" s="71">
        <v>287.63781224576002</v>
      </c>
      <c r="AF17" s="71">
        <v>222.864248623881</v>
      </c>
      <c r="AG17" s="15"/>
      <c r="AH17" s="15"/>
      <c r="AI17" s="14">
        <v>0.10005138565902995</v>
      </c>
      <c r="AJ17" s="14">
        <v>5.1510519579180444E-2</v>
      </c>
      <c r="AK17" s="66"/>
      <c r="AL17" s="66"/>
      <c r="AM17" s="66"/>
      <c r="AN17" s="66"/>
    </row>
    <row r="18" spans="1:40" x14ac:dyDescent="0.25">
      <c r="A18" s="11" t="s">
        <v>31</v>
      </c>
      <c r="B18" s="11" t="s">
        <v>42</v>
      </c>
      <c r="C18" s="14">
        <v>30.496416666666669</v>
      </c>
      <c r="D18" s="14">
        <v>79.705527777777775</v>
      </c>
      <c r="E18" s="83">
        <v>45461</v>
      </c>
      <c r="F18" s="11">
        <v>2066</v>
      </c>
      <c r="G18" s="11"/>
      <c r="H18" s="57">
        <v>8.43</v>
      </c>
      <c r="I18" s="15">
        <v>642</v>
      </c>
      <c r="J18" s="15">
        <v>231.12128150000001</v>
      </c>
      <c r="K18" s="15">
        <v>84.515855729999998</v>
      </c>
      <c r="L18" s="15">
        <v>60.590869679999997</v>
      </c>
      <c r="M18" s="15">
        <v>0</v>
      </c>
      <c r="N18" s="15">
        <v>248.44888610000001</v>
      </c>
      <c r="O18" s="15">
        <v>15.531030612096785</v>
      </c>
      <c r="Q18" s="15">
        <v>-4.4078906809999996</v>
      </c>
      <c r="R18" s="15">
        <v>-5.3347991119999998</v>
      </c>
      <c r="S18" s="15">
        <v>-12.197749999999999</v>
      </c>
      <c r="T18" s="15">
        <v>6.8629508880000003</v>
      </c>
      <c r="U18" s="15"/>
      <c r="V18" s="15">
        <v>248</v>
      </c>
      <c r="W18" s="14">
        <v>0.98107926499999998</v>
      </c>
      <c r="X18" s="14">
        <v>8.4246270000000005E-3</v>
      </c>
      <c r="Z18" s="68">
        <v>23.5</v>
      </c>
      <c r="AA18" s="68">
        <v>24.5</v>
      </c>
      <c r="AB18" s="64">
        <v>11.568755869916409</v>
      </c>
      <c r="AC18" s="64">
        <v>0.6262973615890195</v>
      </c>
      <c r="AD18" s="61"/>
      <c r="AE18" s="71">
        <v>332.17944531272701</v>
      </c>
      <c r="AF18" s="71">
        <v>285.20161836588699</v>
      </c>
      <c r="AG18" s="15"/>
      <c r="AH18" s="15"/>
      <c r="AI18" s="14">
        <v>0.14552045318949822</v>
      </c>
      <c r="AJ18" s="14">
        <v>9.7861298268276137E-2</v>
      </c>
      <c r="AK18" s="66"/>
      <c r="AL18" s="66"/>
      <c r="AM18" s="66"/>
      <c r="AN18" s="66"/>
    </row>
    <row r="19" spans="1:40" x14ac:dyDescent="0.25">
      <c r="A19" s="11" t="s">
        <v>32</v>
      </c>
      <c r="B19" s="11" t="s">
        <v>42</v>
      </c>
      <c r="C19" s="14">
        <v>30.6696666666667</v>
      </c>
      <c r="D19" s="14">
        <v>79.844472222222223</v>
      </c>
      <c r="E19" s="83">
        <v>45461</v>
      </c>
      <c r="F19" s="11">
        <v>2803</v>
      </c>
      <c r="G19" s="11"/>
      <c r="H19" s="57">
        <v>8.2200000000000006</v>
      </c>
      <c r="I19" s="15">
        <v>585.42993330000002</v>
      </c>
      <c r="J19" s="15">
        <v>251.7806123</v>
      </c>
      <c r="K19" s="15">
        <v>69.654942439999999</v>
      </c>
      <c r="L19" s="15">
        <v>24.479841130000001</v>
      </c>
      <c r="M19" s="15">
        <v>7.6776095299999998</v>
      </c>
      <c r="N19" s="15">
        <v>276.46960289999998</v>
      </c>
      <c r="O19" s="15">
        <v>19.635544932739187</v>
      </c>
      <c r="Q19" s="15">
        <v>-5.2801808279999998</v>
      </c>
      <c r="R19" s="15">
        <v>-5.6289018390000001</v>
      </c>
      <c r="S19" s="15">
        <v>-12.576000000000001</v>
      </c>
      <c r="T19" s="15">
        <v>6.9470981610000004</v>
      </c>
      <c r="U19" s="15"/>
      <c r="V19" s="15">
        <v>275.10000000000002</v>
      </c>
      <c r="W19" s="14">
        <v>0.98392952</v>
      </c>
      <c r="X19" s="14">
        <v>7.1284829999999997E-3</v>
      </c>
      <c r="Z19" s="68">
        <v>71.982163938032954</v>
      </c>
      <c r="AA19" s="68">
        <v>60.991040505055103</v>
      </c>
      <c r="AB19" s="64">
        <v>127.88202832247575</v>
      </c>
      <c r="AC19" s="64">
        <v>46.046311755246549</v>
      </c>
      <c r="AD19" s="61"/>
      <c r="AE19" s="71">
        <v>298.07158475094201</v>
      </c>
      <c r="AF19" s="71">
        <v>259.37233701839102</v>
      </c>
      <c r="AG19" s="15">
        <v>13</v>
      </c>
      <c r="AH19" s="15">
        <v>0.82</v>
      </c>
      <c r="AI19" s="14">
        <v>0.11899999999999999</v>
      </c>
      <c r="AJ19" s="14">
        <v>7.5300000000000002E-3</v>
      </c>
      <c r="AK19" s="66"/>
      <c r="AL19" s="66"/>
      <c r="AM19" s="66"/>
      <c r="AN19" s="66"/>
    </row>
    <row r="20" spans="1:40" x14ac:dyDescent="0.25">
      <c r="A20" s="11" t="s">
        <v>33</v>
      </c>
      <c r="B20" s="11" t="s">
        <v>42</v>
      </c>
      <c r="C20" s="14">
        <v>30.718527777777776</v>
      </c>
      <c r="D20" s="14">
        <v>79.832888888888888</v>
      </c>
      <c r="E20" s="83">
        <v>45461</v>
      </c>
      <c r="F20" s="11">
        <v>3012</v>
      </c>
      <c r="G20" s="11"/>
      <c r="H20" s="57">
        <v>8.32</v>
      </c>
      <c r="I20" s="15">
        <v>431.60469849999998</v>
      </c>
      <c r="J20" s="15">
        <v>159.7754994</v>
      </c>
      <c r="K20" s="15">
        <v>35.147947250000001</v>
      </c>
      <c r="L20" s="15">
        <v>26.265412990000002</v>
      </c>
      <c r="M20" s="15">
        <v>6.3048094499999996</v>
      </c>
      <c r="N20" s="15">
        <v>155.3668169</v>
      </c>
      <c r="O20" s="15">
        <v>15.30524200506734</v>
      </c>
      <c r="Q20" s="15">
        <v>-0.73070995599999999</v>
      </c>
      <c r="R20" s="15">
        <v>-8.0651199269999996</v>
      </c>
      <c r="S20" s="15">
        <v>-12.703250000000001</v>
      </c>
      <c r="T20" s="15">
        <v>4.6381300730000001</v>
      </c>
      <c r="U20" s="15"/>
      <c r="V20" s="15">
        <v>153.1</v>
      </c>
      <c r="W20" s="14">
        <v>0.98010157600000003</v>
      </c>
      <c r="X20" s="14">
        <v>9.2381059999999994E-3</v>
      </c>
      <c r="Z20" s="68">
        <v>5.5</v>
      </c>
      <c r="AA20" s="68">
        <v>9.5</v>
      </c>
      <c r="AB20" s="64">
        <v>3.4649823949421745</v>
      </c>
      <c r="AC20" s="64">
        <v>0.52343783880365347</v>
      </c>
      <c r="AD20" s="61"/>
      <c r="AE20" s="71">
        <v>282.60376730254802</v>
      </c>
      <c r="AF20" s="71">
        <v>224.165410459409</v>
      </c>
      <c r="AG20" s="15"/>
      <c r="AH20" s="15"/>
      <c r="AI20" s="14">
        <v>9.5558676746286417E-2</v>
      </c>
      <c r="AJ20" s="14">
        <v>5.2296731407680895E-2</v>
      </c>
      <c r="AK20" s="66"/>
      <c r="AL20" s="66"/>
      <c r="AM20" s="66"/>
      <c r="AN20" s="66"/>
    </row>
    <row r="21" spans="1:40" x14ac:dyDescent="0.25">
      <c r="A21" s="11" t="s">
        <v>34</v>
      </c>
      <c r="B21" s="11" t="s">
        <v>43</v>
      </c>
      <c r="C21" s="14">
        <v>30.630500000000001</v>
      </c>
      <c r="D21" s="14">
        <v>78.333527777777775</v>
      </c>
      <c r="E21" s="83">
        <v>45464</v>
      </c>
      <c r="F21" s="11">
        <v>1096</v>
      </c>
      <c r="G21" s="11"/>
      <c r="H21" s="57">
        <v>8.07</v>
      </c>
      <c r="I21" s="15">
        <v>347.1620044</v>
      </c>
      <c r="J21" s="15">
        <v>174.06752410000001</v>
      </c>
      <c r="K21" s="15">
        <v>62.876184909999999</v>
      </c>
      <c r="L21" s="15">
        <v>47.594963460000002</v>
      </c>
      <c r="M21" s="15">
        <v>7.99070429</v>
      </c>
      <c r="N21" s="15">
        <v>286.39043759999998</v>
      </c>
      <c r="O21" s="15">
        <v>23.546526161642063</v>
      </c>
      <c r="Q21" s="15">
        <v>0.376862221</v>
      </c>
      <c r="R21" s="15">
        <v>-4.4010566579999999</v>
      </c>
      <c r="S21" s="15">
        <v>-12.00825</v>
      </c>
      <c r="T21" s="15">
        <v>7.6071933420000004</v>
      </c>
      <c r="U21" s="15"/>
      <c r="V21" s="15">
        <v>285.10000000000002</v>
      </c>
      <c r="W21" s="14">
        <v>0.99005650599999995</v>
      </c>
      <c r="X21" s="14">
        <v>4.1111710000000003E-3</v>
      </c>
      <c r="Z21" s="68">
        <v>2</v>
      </c>
      <c r="AA21" s="68">
        <v>3</v>
      </c>
      <c r="AB21" s="64">
        <v>6.3200449203236175</v>
      </c>
      <c r="AC21" s="64">
        <v>0.61424114046950362</v>
      </c>
      <c r="AD21" s="61"/>
      <c r="AE21" s="71">
        <v>347.82293568813799</v>
      </c>
      <c r="AF21" s="71">
        <v>264.72551784594498</v>
      </c>
      <c r="AG21" s="15"/>
      <c r="AH21" s="15"/>
      <c r="AI21" s="14">
        <v>0.16403185865690004</v>
      </c>
      <c r="AJ21" s="14">
        <v>8.0615204403482535E-2</v>
      </c>
      <c r="AK21" s="66"/>
      <c r="AL21" s="66"/>
      <c r="AM21" s="66"/>
      <c r="AN21" s="66"/>
    </row>
    <row r="22" spans="1:40" x14ac:dyDescent="0.25">
      <c r="A22" s="11" t="s">
        <v>35</v>
      </c>
      <c r="B22" s="11" t="s">
        <v>43</v>
      </c>
      <c r="C22" s="14">
        <v>30.738222222222223</v>
      </c>
      <c r="D22" s="14">
        <v>78.357111111111109</v>
      </c>
      <c r="E22" s="83">
        <v>45464</v>
      </c>
      <c r="F22" s="11">
        <v>1004</v>
      </c>
      <c r="G22" s="11"/>
      <c r="H22" s="57">
        <v>7.81</v>
      </c>
      <c r="I22" s="15">
        <v>341.40107940000001</v>
      </c>
      <c r="J22" s="15">
        <v>138.27573100000001</v>
      </c>
      <c r="K22" s="15">
        <v>61.777930519999998</v>
      </c>
      <c r="L22" s="15">
        <v>36.39235352</v>
      </c>
      <c r="M22" s="15">
        <v>7.7113274299999999</v>
      </c>
      <c r="N22" s="15">
        <v>261.50939649999998</v>
      </c>
      <c r="O22" s="15">
        <v>20.75642408906393</v>
      </c>
      <c r="Q22" s="15">
        <v>0.61830884600000002</v>
      </c>
      <c r="R22" s="15">
        <v>-5.810183651</v>
      </c>
      <c r="S22" s="15">
        <v>-12.292249999999999</v>
      </c>
      <c r="T22" s="15">
        <v>6.4820663490000001</v>
      </c>
      <c r="U22" s="15"/>
      <c r="V22" s="15">
        <v>260.10000000000002</v>
      </c>
      <c r="W22" s="14">
        <v>0.98974151899999996</v>
      </c>
      <c r="X22" s="14">
        <v>4.4891610000000002E-3</v>
      </c>
      <c r="Z22" s="68">
        <v>47</v>
      </c>
      <c r="AA22" s="68">
        <v>22.5</v>
      </c>
      <c r="AB22" s="64">
        <v>10.490449871492983</v>
      </c>
      <c r="AC22" s="64">
        <v>5.9598319253513399</v>
      </c>
      <c r="AD22" s="61"/>
      <c r="AE22" s="71">
        <v>358.23297882992398</v>
      </c>
      <c r="AF22" s="71">
        <v>263.23235298172199</v>
      </c>
      <c r="AG22" s="15"/>
      <c r="AH22" s="15"/>
      <c r="AI22" s="14">
        <v>0.17711453628424331</v>
      </c>
      <c r="AJ22" s="14">
        <v>7.943735863270926E-2</v>
      </c>
      <c r="AK22" s="66"/>
      <c r="AL22" s="66"/>
      <c r="AM22" s="66"/>
      <c r="AN22" s="66"/>
    </row>
    <row r="23" spans="1:40" x14ac:dyDescent="0.25">
      <c r="A23" s="11" t="s">
        <v>36</v>
      </c>
      <c r="B23" s="11" t="s">
        <v>43</v>
      </c>
      <c r="C23" s="14">
        <v>30.744138888888891</v>
      </c>
      <c r="D23" s="14">
        <v>78.548527777777778</v>
      </c>
      <c r="E23" s="83">
        <v>45465</v>
      </c>
      <c r="F23" s="11">
        <v>1326</v>
      </c>
      <c r="G23" s="11"/>
      <c r="H23" s="57">
        <v>7.37</v>
      </c>
      <c r="I23" s="15">
        <v>323.1002646</v>
      </c>
      <c r="J23" s="15">
        <v>145.05074389999999</v>
      </c>
      <c r="K23" s="15">
        <v>76.731051780000001</v>
      </c>
      <c r="L23" s="15">
        <v>37.640010629999999</v>
      </c>
      <c r="M23" s="15">
        <v>12.017584530000001</v>
      </c>
      <c r="N23" s="15">
        <v>252.95314310000001</v>
      </c>
      <c r="O23" s="15">
        <v>18.611432322284205</v>
      </c>
      <c r="Q23" s="15">
        <v>0.63988492799999996</v>
      </c>
      <c r="R23" s="15">
        <v>-4.3173425229999998</v>
      </c>
      <c r="S23" s="15">
        <v>-12.653499999999999</v>
      </c>
      <c r="T23" s="15">
        <v>8.3361574770000004</v>
      </c>
      <c r="U23" s="15"/>
      <c r="V23" s="15">
        <v>252.1</v>
      </c>
      <c r="W23" s="14">
        <v>0.98821809699999996</v>
      </c>
      <c r="X23" s="14">
        <v>5.239217E-3</v>
      </c>
      <c r="Z23" s="68">
        <v>12.5</v>
      </c>
      <c r="AA23" s="68">
        <v>11.5</v>
      </c>
      <c r="AB23" s="64">
        <v>2.7438899300668496</v>
      </c>
      <c r="AC23" s="64">
        <v>0.60143133624802236</v>
      </c>
      <c r="AD23" s="61"/>
      <c r="AE23" s="71">
        <v>368.31252895164403</v>
      </c>
      <c r="AF23" s="71">
        <v>271.877360644166</v>
      </c>
      <c r="AG23" s="15"/>
      <c r="AH23" s="15"/>
      <c r="AI23" s="14">
        <v>0.19037588123498961</v>
      </c>
      <c r="AJ23" s="14">
        <v>8.6405640174493495E-2</v>
      </c>
      <c r="AK23" s="66"/>
      <c r="AL23" s="66"/>
      <c r="AM23" s="66"/>
      <c r="AN23" s="66"/>
    </row>
    <row r="24" spans="1:40" x14ac:dyDescent="0.25">
      <c r="A24" s="11" t="s">
        <v>37</v>
      </c>
      <c r="B24" s="11" t="s">
        <v>43</v>
      </c>
      <c r="C24" s="14">
        <v>30.944833333333335</v>
      </c>
      <c r="D24" s="14">
        <v>78.688194444444449</v>
      </c>
      <c r="E24" s="83">
        <v>45465</v>
      </c>
      <c r="F24" s="11">
        <v>2016</v>
      </c>
      <c r="G24" s="11"/>
      <c r="H24" s="57">
        <v>7.84</v>
      </c>
      <c r="I24" s="15">
        <v>326.62038280000002</v>
      </c>
      <c r="J24" s="15">
        <v>149.32031570000001</v>
      </c>
      <c r="K24" s="15">
        <v>43.395991809999998</v>
      </c>
      <c r="L24" s="15">
        <v>29.438747469999999</v>
      </c>
      <c r="M24" s="15">
        <v>9.7922033400000004</v>
      </c>
      <c r="N24" s="15">
        <v>304.78971919999998</v>
      </c>
      <c r="O24" s="15">
        <v>21.304767848992579</v>
      </c>
      <c r="Q24" s="15">
        <v>6.4522758E-2</v>
      </c>
      <c r="R24" s="15">
        <v>-5.9348020650000004</v>
      </c>
      <c r="S24" s="15">
        <v>-12.732250000000001</v>
      </c>
      <c r="T24" s="15">
        <v>6.7974479350000001</v>
      </c>
      <c r="U24" s="15"/>
      <c r="V24" s="15">
        <v>304.10000000000002</v>
      </c>
      <c r="W24" s="14">
        <v>0.99182039600000005</v>
      </c>
      <c r="X24" s="14">
        <v>3.5864069999999998E-3</v>
      </c>
      <c r="Z24" s="68" t="s">
        <v>461</v>
      </c>
      <c r="AA24" s="68" t="s">
        <v>461</v>
      </c>
      <c r="AB24" s="64" t="s">
        <v>516</v>
      </c>
      <c r="AC24" s="64"/>
      <c r="AD24" s="61"/>
      <c r="AE24" s="71">
        <v>351.034098826665</v>
      </c>
      <c r="AF24" s="71">
        <v>266.89435103128699</v>
      </c>
      <c r="AG24" s="15"/>
      <c r="AH24" s="15"/>
      <c r="AI24" s="14">
        <v>0.16800160011692505</v>
      </c>
      <c r="AJ24" s="14">
        <v>8.2345087753903631E-2</v>
      </c>
      <c r="AK24" s="66"/>
      <c r="AL24" s="66"/>
      <c r="AM24" s="66"/>
      <c r="AN24" s="66"/>
    </row>
    <row r="25" spans="1:40" x14ac:dyDescent="0.25">
      <c r="A25" s="11" t="s">
        <v>38</v>
      </c>
      <c r="B25" s="11" t="s">
        <v>43</v>
      </c>
      <c r="C25" s="14">
        <v>30.916222222222199</v>
      </c>
      <c r="D25" s="14">
        <v>78.712916666666672</v>
      </c>
      <c r="E25" s="83">
        <v>45465</v>
      </c>
      <c r="F25" s="11">
        <v>2444</v>
      </c>
      <c r="G25" s="11"/>
      <c r="H25" s="57">
        <v>8.7100000000000009</v>
      </c>
      <c r="I25" s="15">
        <v>343.75060969999998</v>
      </c>
      <c r="J25" s="15">
        <v>176.81595229999999</v>
      </c>
      <c r="K25" s="15">
        <v>53.051627240000002</v>
      </c>
      <c r="L25" s="15">
        <v>38.735822370000001</v>
      </c>
      <c r="M25" s="15">
        <v>4.9657272600000004</v>
      </c>
      <c r="N25" s="15">
        <v>307.18639810000002</v>
      </c>
      <c r="O25" s="15">
        <v>18.030833047065634</v>
      </c>
      <c r="Q25" s="15">
        <v>0.100482893</v>
      </c>
      <c r="R25" s="15">
        <v>-6.2489237180000003</v>
      </c>
      <c r="S25" s="15">
        <v>-12.805999999999999</v>
      </c>
      <c r="T25" s="15">
        <v>6.5570762819999997</v>
      </c>
      <c r="U25" s="15"/>
      <c r="V25" s="15">
        <v>305.10000000000002</v>
      </c>
      <c r="W25" s="14">
        <v>0.99095990199999995</v>
      </c>
      <c r="X25" s="14">
        <v>3.903054E-3</v>
      </c>
      <c r="Z25" s="68" t="s">
        <v>461</v>
      </c>
      <c r="AA25" s="68" t="s">
        <v>461</v>
      </c>
      <c r="AB25" s="64" t="s">
        <v>516</v>
      </c>
      <c r="AC25" s="64"/>
      <c r="AD25" s="61"/>
      <c r="AE25" s="71">
        <v>325.23748772052801</v>
      </c>
      <c r="AF25" s="71">
        <v>232.43703608127799</v>
      </c>
      <c r="AG25" s="15"/>
      <c r="AH25" s="15"/>
      <c r="AI25" s="14">
        <v>0.13773907644154595</v>
      </c>
      <c r="AJ25" s="14">
        <v>5.7467603630989794E-2</v>
      </c>
      <c r="AK25" s="66"/>
      <c r="AL25" s="66"/>
      <c r="AM25" s="66"/>
      <c r="AN25" s="66"/>
    </row>
    <row r="26" spans="1:40" x14ac:dyDescent="0.25">
      <c r="A26" s="11" t="s">
        <v>39</v>
      </c>
      <c r="B26" s="11" t="s">
        <v>43</v>
      </c>
      <c r="C26" s="14">
        <v>30.9411666666667</v>
      </c>
      <c r="D26" s="14">
        <v>78.783083333333337</v>
      </c>
      <c r="E26" s="83">
        <v>45465</v>
      </c>
      <c r="F26" s="11">
        <v>2515</v>
      </c>
      <c r="G26" s="11"/>
      <c r="H26" s="57">
        <v>7.6</v>
      </c>
      <c r="I26" s="15">
        <v>363.48432270000001</v>
      </c>
      <c r="J26" s="15">
        <v>193.0125027</v>
      </c>
      <c r="K26" s="15">
        <v>55.196319320000001</v>
      </c>
      <c r="L26" s="15">
        <v>43.240588850000002</v>
      </c>
      <c r="M26" s="15">
        <v>4.1083293100000002</v>
      </c>
      <c r="N26" s="15">
        <v>359.1476437</v>
      </c>
      <c r="O26" s="15">
        <v>17.143806376592817</v>
      </c>
      <c r="Q26" s="15">
        <v>2.6507757E-2</v>
      </c>
      <c r="R26" s="15">
        <v>-5.7113990670000003</v>
      </c>
      <c r="S26" s="15">
        <v>-13.203250000000001</v>
      </c>
      <c r="T26" s="15">
        <v>7.4918509330000003</v>
      </c>
      <c r="U26" s="15"/>
      <c r="V26" s="15">
        <v>357.1</v>
      </c>
      <c r="W26" s="14">
        <v>0.99172705299999997</v>
      </c>
      <c r="X26" s="14">
        <v>3.5639059999999999E-3</v>
      </c>
      <c r="Z26" s="68" t="s">
        <v>461</v>
      </c>
      <c r="AA26" s="68" t="s">
        <v>461</v>
      </c>
      <c r="AB26" s="64" t="s">
        <v>516</v>
      </c>
      <c r="AC26" s="64"/>
      <c r="AD26" s="61"/>
      <c r="AE26" s="71">
        <v>316.54553514766002</v>
      </c>
      <c r="AF26" s="71">
        <v>231.85745238731801</v>
      </c>
      <c r="AG26" s="15">
        <v>9.3000000000000007</v>
      </c>
      <c r="AH26" s="15">
        <v>1.46</v>
      </c>
      <c r="AI26" s="14">
        <v>0.13900000000000001</v>
      </c>
      <c r="AJ26" s="14">
        <v>2.1899999999999999E-2</v>
      </c>
      <c r="AK26" s="66"/>
      <c r="AL26" s="66"/>
      <c r="AM26" s="66"/>
      <c r="AN26" s="66"/>
    </row>
    <row r="27" spans="1:40" x14ac:dyDescent="0.25">
      <c r="A27" s="11" t="s">
        <v>40</v>
      </c>
      <c r="B27" s="11" t="s">
        <v>43</v>
      </c>
      <c r="C27" s="14">
        <v>30.760277777777777</v>
      </c>
      <c r="D27" s="14">
        <v>78.455722222222221</v>
      </c>
      <c r="E27" s="83">
        <v>45464</v>
      </c>
      <c r="F27" s="11">
        <v>1189</v>
      </c>
      <c r="G27" s="11"/>
      <c r="H27" s="57">
        <v>8.24</v>
      </c>
      <c r="I27" s="15">
        <v>495.1002646</v>
      </c>
      <c r="J27" s="15">
        <v>91.878287099999994</v>
      </c>
      <c r="K27" s="15">
        <v>64.986697149999998</v>
      </c>
      <c r="L27" s="15">
        <v>83.268592949999999</v>
      </c>
      <c r="M27" s="15">
        <v>50.83600259</v>
      </c>
      <c r="N27" s="15">
        <v>82.028720820000004</v>
      </c>
      <c r="O27" s="15">
        <v>16.530951586084324</v>
      </c>
      <c r="Q27" s="15">
        <v>5.7678002670000001</v>
      </c>
      <c r="R27" s="15">
        <v>2.888077285</v>
      </c>
      <c r="S27" s="15">
        <v>-9.5325000000000006</v>
      </c>
      <c r="T27" s="15">
        <v>12.420577290000001</v>
      </c>
      <c r="U27" s="15"/>
      <c r="V27" s="15">
        <v>81.099999999999994</v>
      </c>
      <c r="W27" s="14">
        <v>0.92880862799999997</v>
      </c>
      <c r="X27" s="14">
        <v>2.7888306000000002E-2</v>
      </c>
      <c r="Z27" s="68">
        <v>26</v>
      </c>
      <c r="AA27" s="68">
        <v>14</v>
      </c>
      <c r="AB27" s="64">
        <v>103.24672448324361</v>
      </c>
      <c r="AC27" s="64">
        <v>17.031000203330592</v>
      </c>
      <c r="AD27" s="61"/>
      <c r="AE27" s="71">
        <v>285.14863765828397</v>
      </c>
      <c r="AF27" s="71">
        <v>95.695255352899807</v>
      </c>
      <c r="AG27" s="15">
        <v>8.58</v>
      </c>
      <c r="AH27" s="15">
        <v>1.42</v>
      </c>
      <c r="AI27" s="14">
        <v>7.1999999999999995E-2</v>
      </c>
      <c r="AJ27" s="14">
        <v>1.2E-2</v>
      </c>
      <c r="AK27" s="66"/>
      <c r="AL27" s="66"/>
      <c r="AM27" s="66"/>
      <c r="AN27" s="66"/>
    </row>
    <row r="28" spans="1:40" x14ac:dyDescent="0.25">
      <c r="A28" s="49" t="s">
        <v>41</v>
      </c>
      <c r="B28" s="49" t="s">
        <v>43</v>
      </c>
      <c r="C28" s="58">
        <v>30.949555555555602</v>
      </c>
      <c r="D28" s="58">
        <v>78.750972222222217</v>
      </c>
      <c r="E28" s="84">
        <v>45465</v>
      </c>
      <c r="F28" s="49">
        <v>2593</v>
      </c>
      <c r="G28" s="49"/>
      <c r="H28" s="59">
        <v>8</v>
      </c>
      <c r="I28" s="60">
        <v>209.1002646</v>
      </c>
      <c r="J28" s="60">
        <v>63.419789080000001</v>
      </c>
      <c r="K28" s="60">
        <v>36.104284280000002</v>
      </c>
      <c r="L28" s="60">
        <v>23.675209089999999</v>
      </c>
      <c r="M28" s="60">
        <v>19.526945529999999</v>
      </c>
      <c r="N28" s="60">
        <v>94.156557590000006</v>
      </c>
      <c r="O28" s="60">
        <v>24.957704955576091</v>
      </c>
      <c r="P28" s="49"/>
      <c r="Q28" s="60">
        <v>1.2717558819999999</v>
      </c>
      <c r="R28" s="60">
        <v>-4.350910603</v>
      </c>
      <c r="S28" s="60">
        <v>-11.593999999999999</v>
      </c>
      <c r="T28" s="60">
        <v>7.2430893970000003</v>
      </c>
      <c r="U28" s="60"/>
      <c r="V28" s="60">
        <v>94.1</v>
      </c>
      <c r="W28" s="58">
        <v>0.97357690799999996</v>
      </c>
      <c r="X28" s="58">
        <v>1.0974273E-2</v>
      </c>
      <c r="Y28" s="49"/>
      <c r="Z28" s="69">
        <v>4.5</v>
      </c>
      <c r="AA28" s="69">
        <v>7</v>
      </c>
      <c r="AB28" s="65">
        <v>3.7737311147832022</v>
      </c>
      <c r="AC28" s="65">
        <v>0.48802487037747949</v>
      </c>
      <c r="AD28" s="62"/>
      <c r="AE28" s="72">
        <v>410.166325854165</v>
      </c>
      <c r="AF28" s="72">
        <v>268.04461164158198</v>
      </c>
      <c r="AG28" s="60">
        <v>4.99</v>
      </c>
      <c r="AH28" s="60">
        <v>0.22</v>
      </c>
      <c r="AI28" s="58">
        <v>0.26200000000000001</v>
      </c>
      <c r="AJ28" s="14">
        <v>1.1599999999999999E-2</v>
      </c>
      <c r="AK28" s="66"/>
      <c r="AL28" s="66"/>
      <c r="AM28" s="66"/>
      <c r="AN28" s="66"/>
    </row>
    <row r="29" spans="1:40" x14ac:dyDescent="0.25">
      <c r="G29" s="11"/>
    </row>
    <row r="30" spans="1:40" x14ac:dyDescent="0.25">
      <c r="J30" s="11" t="s">
        <v>540</v>
      </c>
      <c r="V30" s="90" t="s">
        <v>541</v>
      </c>
      <c r="W30" s="91"/>
      <c r="Z30" s="85" t="s">
        <v>517</v>
      </c>
      <c r="AA30" s="85"/>
      <c r="AB30" s="85"/>
      <c r="AC30" s="85"/>
    </row>
    <row r="31" spans="1:40" x14ac:dyDescent="0.25">
      <c r="AB31" s="70"/>
    </row>
    <row r="33" spans="31:32" x14ac:dyDescent="0.25">
      <c r="AE33" s="15"/>
      <c r="AF33" s="15"/>
    </row>
    <row r="34" spans="31:32" x14ac:dyDescent="0.25">
      <c r="AE34" s="15"/>
      <c r="AF34" s="15"/>
    </row>
    <row r="35" spans="31:32" x14ac:dyDescent="0.25">
      <c r="AE35" s="15"/>
      <c r="AF35" s="15"/>
    </row>
    <row r="36" spans="31:32" x14ac:dyDescent="0.25">
      <c r="AE36" s="15"/>
      <c r="AF36" s="15"/>
    </row>
    <row r="37" spans="31:32" x14ac:dyDescent="0.25">
      <c r="AE37" s="15"/>
      <c r="AF37" s="15"/>
    </row>
    <row r="57" spans="26:26" x14ac:dyDescent="0.25">
      <c r="Z57" s="11" t="e">
        <f t="shared" ref="Z57:Z94" si="0">Z30/1000</f>
        <v>#VALUE!</v>
      </c>
    </row>
    <row r="58" spans="26:26" x14ac:dyDescent="0.25">
      <c r="Z58" s="11">
        <f t="shared" si="0"/>
        <v>0</v>
      </c>
    </row>
    <row r="59" spans="26:26" x14ac:dyDescent="0.25">
      <c r="Z59" s="11">
        <f t="shared" si="0"/>
        <v>0</v>
      </c>
    </row>
    <row r="60" spans="26:26" x14ac:dyDescent="0.25">
      <c r="Z60" s="11">
        <f t="shared" si="0"/>
        <v>0</v>
      </c>
    </row>
    <row r="61" spans="26:26" x14ac:dyDescent="0.25">
      <c r="Z61" s="11">
        <f t="shared" si="0"/>
        <v>0</v>
      </c>
    </row>
    <row r="62" spans="26:26" x14ac:dyDescent="0.25">
      <c r="Z62" s="11">
        <f t="shared" si="0"/>
        <v>0</v>
      </c>
    </row>
    <row r="63" spans="26:26" x14ac:dyDescent="0.25">
      <c r="Z63" s="11">
        <f t="shared" si="0"/>
        <v>0</v>
      </c>
    </row>
    <row r="64" spans="26:26" x14ac:dyDescent="0.25">
      <c r="Z64" s="11">
        <f t="shared" si="0"/>
        <v>0</v>
      </c>
    </row>
    <row r="65" spans="26:26" x14ac:dyDescent="0.25">
      <c r="Z65" s="11">
        <f t="shared" si="0"/>
        <v>0</v>
      </c>
    </row>
    <row r="66" spans="26:26" x14ac:dyDescent="0.25">
      <c r="Z66" s="11">
        <f t="shared" si="0"/>
        <v>0</v>
      </c>
    </row>
    <row r="67" spans="26:26" x14ac:dyDescent="0.25">
      <c r="Z67" s="11">
        <f t="shared" si="0"/>
        <v>0</v>
      </c>
    </row>
    <row r="68" spans="26:26" x14ac:dyDescent="0.25">
      <c r="Z68" s="11">
        <f t="shared" si="0"/>
        <v>0</v>
      </c>
    </row>
    <row r="69" spans="26:26" x14ac:dyDescent="0.25">
      <c r="Z69" s="11">
        <f t="shared" si="0"/>
        <v>0</v>
      </c>
    </row>
    <row r="70" spans="26:26" x14ac:dyDescent="0.25">
      <c r="Z70" s="11">
        <f t="shared" si="0"/>
        <v>0</v>
      </c>
    </row>
    <row r="71" spans="26:26" x14ac:dyDescent="0.25">
      <c r="Z71" s="11">
        <f t="shared" si="0"/>
        <v>0</v>
      </c>
    </row>
    <row r="72" spans="26:26" x14ac:dyDescent="0.25">
      <c r="Z72" s="11">
        <f t="shared" si="0"/>
        <v>0</v>
      </c>
    </row>
    <row r="73" spans="26:26" x14ac:dyDescent="0.25">
      <c r="Z73" s="11">
        <f t="shared" si="0"/>
        <v>0</v>
      </c>
    </row>
    <row r="74" spans="26:26" x14ac:dyDescent="0.25">
      <c r="Z74" s="11">
        <f t="shared" si="0"/>
        <v>0</v>
      </c>
    </row>
    <row r="75" spans="26:26" x14ac:dyDescent="0.25">
      <c r="Z75" s="11">
        <f t="shared" si="0"/>
        <v>0</v>
      </c>
    </row>
    <row r="76" spans="26:26" x14ac:dyDescent="0.25">
      <c r="Z76" s="11">
        <f t="shared" si="0"/>
        <v>0</v>
      </c>
    </row>
    <row r="77" spans="26:26" x14ac:dyDescent="0.25">
      <c r="Z77" s="11">
        <f t="shared" si="0"/>
        <v>0</v>
      </c>
    </row>
    <row r="78" spans="26:26" x14ac:dyDescent="0.25">
      <c r="Z78" s="11">
        <f t="shared" si="0"/>
        <v>0</v>
      </c>
    </row>
    <row r="79" spans="26:26" x14ac:dyDescent="0.25">
      <c r="Z79" s="11">
        <f t="shared" si="0"/>
        <v>0</v>
      </c>
    </row>
    <row r="80" spans="26:26" x14ac:dyDescent="0.25">
      <c r="Z80" s="11">
        <f t="shared" si="0"/>
        <v>0</v>
      </c>
    </row>
    <row r="81" spans="26:26" x14ac:dyDescent="0.25">
      <c r="Z81" s="11">
        <f t="shared" si="0"/>
        <v>0</v>
      </c>
    </row>
    <row r="82" spans="26:26" x14ac:dyDescent="0.25">
      <c r="Z82" s="11">
        <f t="shared" si="0"/>
        <v>0</v>
      </c>
    </row>
    <row r="83" spans="26:26" x14ac:dyDescent="0.25">
      <c r="Z83" s="11">
        <f t="shared" si="0"/>
        <v>0</v>
      </c>
    </row>
    <row r="84" spans="26:26" x14ac:dyDescent="0.25">
      <c r="Z84" s="11" t="e">
        <f t="shared" si="0"/>
        <v>#VALUE!</v>
      </c>
    </row>
    <row r="85" spans="26:26" x14ac:dyDescent="0.25">
      <c r="Z85" s="11">
        <f t="shared" si="0"/>
        <v>0</v>
      </c>
    </row>
    <row r="86" spans="26:26" x14ac:dyDescent="0.25">
      <c r="Z86" s="11">
        <f t="shared" si="0"/>
        <v>0</v>
      </c>
    </row>
    <row r="87" spans="26:26" x14ac:dyDescent="0.25">
      <c r="Z87" s="11">
        <f t="shared" si="0"/>
        <v>0</v>
      </c>
    </row>
    <row r="88" spans="26:26" x14ac:dyDescent="0.25">
      <c r="Z88" s="11">
        <f t="shared" si="0"/>
        <v>0</v>
      </c>
    </row>
    <row r="89" spans="26:26" x14ac:dyDescent="0.25">
      <c r="Z89" s="11">
        <f t="shared" si="0"/>
        <v>0</v>
      </c>
    </row>
    <row r="90" spans="26:26" x14ac:dyDescent="0.25">
      <c r="Z90" s="11">
        <f t="shared" si="0"/>
        <v>0</v>
      </c>
    </row>
    <row r="91" spans="26:26" x14ac:dyDescent="0.25">
      <c r="Z91" s="11">
        <f t="shared" si="0"/>
        <v>0</v>
      </c>
    </row>
    <row r="92" spans="26:26" x14ac:dyDescent="0.25">
      <c r="Z92" s="11">
        <f t="shared" si="0"/>
        <v>0</v>
      </c>
    </row>
    <row r="93" spans="26:26" x14ac:dyDescent="0.25">
      <c r="Z93" s="11">
        <f t="shared" si="0"/>
        <v>0</v>
      </c>
    </row>
    <row r="94" spans="26:26" x14ac:dyDescent="0.25">
      <c r="Z94" s="11">
        <f t="shared" si="0"/>
        <v>0</v>
      </c>
    </row>
    <row r="95" spans="26:26" x14ac:dyDescent="0.25">
      <c r="Z95" s="11">
        <f t="shared" ref="Z95:Z116" si="1">Z68/1000</f>
        <v>0</v>
      </c>
    </row>
    <row r="96" spans="26:26" x14ac:dyDescent="0.25">
      <c r="Z96" s="11">
        <f t="shared" si="1"/>
        <v>0</v>
      </c>
    </row>
    <row r="97" spans="26:26" x14ac:dyDescent="0.25">
      <c r="Z97" s="11">
        <f t="shared" si="1"/>
        <v>0</v>
      </c>
    </row>
    <row r="98" spans="26:26" x14ac:dyDescent="0.25">
      <c r="Z98" s="11">
        <f t="shared" si="1"/>
        <v>0</v>
      </c>
    </row>
    <row r="99" spans="26:26" x14ac:dyDescent="0.25">
      <c r="Z99" s="11">
        <f t="shared" si="1"/>
        <v>0</v>
      </c>
    </row>
    <row r="100" spans="26:26" x14ac:dyDescent="0.25">
      <c r="Z100" s="11">
        <f t="shared" si="1"/>
        <v>0</v>
      </c>
    </row>
    <row r="101" spans="26:26" x14ac:dyDescent="0.25">
      <c r="Z101" s="11">
        <f t="shared" si="1"/>
        <v>0</v>
      </c>
    </row>
    <row r="102" spans="26:26" x14ac:dyDescent="0.25">
      <c r="Z102" s="11">
        <f t="shared" si="1"/>
        <v>0</v>
      </c>
    </row>
    <row r="103" spans="26:26" x14ac:dyDescent="0.25">
      <c r="Z103" s="11">
        <f t="shared" si="1"/>
        <v>0</v>
      </c>
    </row>
    <row r="104" spans="26:26" x14ac:dyDescent="0.25">
      <c r="Z104" s="11">
        <f t="shared" si="1"/>
        <v>0</v>
      </c>
    </row>
    <row r="105" spans="26:26" x14ac:dyDescent="0.25">
      <c r="Z105" s="11">
        <f t="shared" si="1"/>
        <v>0</v>
      </c>
    </row>
    <row r="106" spans="26:26" x14ac:dyDescent="0.25">
      <c r="Z106" s="11">
        <f t="shared" si="1"/>
        <v>0</v>
      </c>
    </row>
    <row r="107" spans="26:26" x14ac:dyDescent="0.25">
      <c r="Z107" s="11">
        <f t="shared" si="1"/>
        <v>0</v>
      </c>
    </row>
    <row r="108" spans="26:26" x14ac:dyDescent="0.25">
      <c r="Z108" s="11">
        <f t="shared" si="1"/>
        <v>0</v>
      </c>
    </row>
    <row r="109" spans="26:26" x14ac:dyDescent="0.25">
      <c r="Z109" s="11">
        <f t="shared" si="1"/>
        <v>0</v>
      </c>
    </row>
    <row r="110" spans="26:26" x14ac:dyDescent="0.25">
      <c r="Z110" s="11">
        <f t="shared" si="1"/>
        <v>0</v>
      </c>
    </row>
    <row r="111" spans="26:26" x14ac:dyDescent="0.25">
      <c r="Z111" s="11" t="e">
        <f t="shared" si="1"/>
        <v>#VALUE!</v>
      </c>
    </row>
    <row r="112" spans="26:26" x14ac:dyDescent="0.25">
      <c r="Z112" s="11">
        <f t="shared" si="1"/>
        <v>0</v>
      </c>
    </row>
    <row r="113" spans="26:26" x14ac:dyDescent="0.25">
      <c r="Z113" s="11">
        <f t="shared" si="1"/>
        <v>0</v>
      </c>
    </row>
    <row r="114" spans="26:26" x14ac:dyDescent="0.25">
      <c r="Z114" s="11">
        <f t="shared" si="1"/>
        <v>0</v>
      </c>
    </row>
    <row r="115" spans="26:26" x14ac:dyDescent="0.25">
      <c r="Z115" s="11">
        <f t="shared" si="1"/>
        <v>0</v>
      </c>
    </row>
    <row r="116" spans="26:26" x14ac:dyDescent="0.25">
      <c r="Z116" s="11">
        <f t="shared" si="1"/>
        <v>0</v>
      </c>
    </row>
  </sheetData>
  <mergeCells count="8">
    <mergeCell ref="Z30:AC30"/>
    <mergeCell ref="W1:X1"/>
    <mergeCell ref="Z1:AA1"/>
    <mergeCell ref="AB1:AC1"/>
    <mergeCell ref="AI1:AJ1"/>
    <mergeCell ref="AG1:AH1"/>
    <mergeCell ref="AE1:AF1"/>
    <mergeCell ref="V30:W30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E3FE4-E3F8-4D02-BE43-342E9B82E523}">
  <dimension ref="A1:AA476"/>
  <sheetViews>
    <sheetView workbookViewId="0">
      <selection activeCell="F24" sqref="F24"/>
    </sheetView>
  </sheetViews>
  <sheetFormatPr defaultColWidth="8.85546875" defaultRowHeight="15" x14ac:dyDescent="0.25"/>
  <cols>
    <col min="1" max="1" width="18.85546875" style="11" bestFit="1" customWidth="1"/>
    <col min="2" max="2" width="11" style="11" customWidth="1"/>
    <col min="3" max="3" width="8.85546875" style="11"/>
    <col min="4" max="4" width="11.140625" style="11" customWidth="1"/>
    <col min="5" max="12" width="8.85546875" style="11"/>
    <col min="13" max="13" width="11.7109375" style="11" customWidth="1"/>
    <col min="14" max="15" width="12.85546875" style="11" bestFit="1" customWidth="1"/>
    <col min="16" max="20" width="8.85546875" style="11"/>
    <col min="21" max="21" width="21.42578125" style="1" bestFit="1" customWidth="1"/>
    <col min="22" max="22" width="8.85546875" style="11"/>
    <col min="23" max="23" width="19.28515625" style="11" bestFit="1" customWidth="1"/>
    <col min="24" max="25" width="8.85546875" style="11"/>
    <col min="26" max="26" width="10.140625" style="11" bestFit="1" customWidth="1"/>
    <col min="27" max="27" width="10.140625" style="11" customWidth="1"/>
    <col min="28" max="16384" width="8.85546875" style="11"/>
  </cols>
  <sheetData>
    <row r="1" spans="1:21" ht="31.5" x14ac:dyDescent="0.25">
      <c r="A1" s="2" t="s">
        <v>51</v>
      </c>
      <c r="B1" s="2" t="s">
        <v>13</v>
      </c>
      <c r="C1" s="2" t="s">
        <v>14</v>
      </c>
      <c r="D1" s="2" t="s">
        <v>15</v>
      </c>
      <c r="F1" s="4" t="s">
        <v>2</v>
      </c>
      <c r="G1" s="4" t="s">
        <v>4</v>
      </c>
      <c r="H1" s="4" t="s">
        <v>5</v>
      </c>
      <c r="I1" s="4" t="s">
        <v>3</v>
      </c>
      <c r="J1" s="4" t="s">
        <v>7</v>
      </c>
      <c r="K1" s="4" t="s">
        <v>6</v>
      </c>
      <c r="L1" s="4"/>
      <c r="M1" s="5" t="s">
        <v>44</v>
      </c>
      <c r="N1" s="5" t="s">
        <v>46</v>
      </c>
      <c r="O1" s="5" t="s">
        <v>460</v>
      </c>
      <c r="P1" s="5" t="s">
        <v>45</v>
      </c>
      <c r="R1" s="87" t="s">
        <v>50</v>
      </c>
      <c r="S1" s="87"/>
      <c r="U1" s="43" t="s">
        <v>436</v>
      </c>
    </row>
    <row r="2" spans="1:21" ht="16.5" thickBot="1" x14ac:dyDescent="0.3">
      <c r="A2" s="13"/>
      <c r="B2" s="13"/>
      <c r="C2" s="13"/>
      <c r="D2" s="13"/>
      <c r="E2" s="13"/>
      <c r="F2" s="8" t="s">
        <v>8</v>
      </c>
      <c r="G2" s="8" t="s">
        <v>8</v>
      </c>
      <c r="H2" s="8" t="s">
        <v>8</v>
      </c>
      <c r="I2" s="8" t="s">
        <v>8</v>
      </c>
      <c r="J2" s="8" t="s">
        <v>8</v>
      </c>
      <c r="K2" s="8" t="s">
        <v>8</v>
      </c>
      <c r="L2" s="17"/>
      <c r="M2" s="9" t="s">
        <v>9</v>
      </c>
      <c r="N2" s="9" t="s">
        <v>10</v>
      </c>
      <c r="O2" s="9" t="s">
        <v>10</v>
      </c>
      <c r="P2" s="9"/>
      <c r="Q2" s="13"/>
      <c r="R2" s="9" t="s">
        <v>12</v>
      </c>
      <c r="S2" s="9" t="s">
        <v>11</v>
      </c>
      <c r="T2" s="13"/>
      <c r="U2" s="13"/>
    </row>
    <row r="3" spans="1:21" x14ac:dyDescent="0.25">
      <c r="A3" s="11" t="s">
        <v>52</v>
      </c>
      <c r="B3" s="11" t="s">
        <v>395</v>
      </c>
      <c r="C3" s="11">
        <v>28.5</v>
      </c>
      <c r="D3" s="11">
        <v>84.5</v>
      </c>
      <c r="F3" s="15">
        <v>1395.63</v>
      </c>
      <c r="G3" s="15">
        <v>731.58</v>
      </c>
      <c r="H3" s="15">
        <v>294.31</v>
      </c>
      <c r="I3" s="15">
        <v>17.59</v>
      </c>
      <c r="J3" s="15">
        <v>1179.25</v>
      </c>
      <c r="K3" s="15">
        <v>7.7</v>
      </c>
      <c r="M3" s="15">
        <v>-15.11</v>
      </c>
      <c r="N3" s="15">
        <v>-11.18</v>
      </c>
      <c r="O3" s="15">
        <v>-15.5</v>
      </c>
      <c r="P3" s="15">
        <v>4.32</v>
      </c>
      <c r="R3" s="14">
        <v>0.98691691599999998</v>
      </c>
      <c r="S3" s="14">
        <v>6.9888765805065298E-3</v>
      </c>
      <c r="U3" s="11" t="s">
        <v>437</v>
      </c>
    </row>
    <row r="4" spans="1:21" x14ac:dyDescent="0.25">
      <c r="B4" s="11" t="s">
        <v>395</v>
      </c>
      <c r="F4" s="15"/>
      <c r="G4" s="15"/>
      <c r="H4" s="15"/>
      <c r="I4" s="15"/>
      <c r="J4" s="15"/>
      <c r="K4" s="15"/>
      <c r="M4" s="15">
        <v>-3.66</v>
      </c>
      <c r="N4" s="15">
        <v>-8.15</v>
      </c>
      <c r="O4" s="15">
        <v>-14.8</v>
      </c>
      <c r="P4" s="15">
        <v>6.65</v>
      </c>
      <c r="R4" s="14"/>
      <c r="S4" s="14"/>
      <c r="U4" s="11" t="s">
        <v>437</v>
      </c>
    </row>
    <row r="5" spans="1:21" x14ac:dyDescent="0.25">
      <c r="A5" s="11" t="s">
        <v>53</v>
      </c>
      <c r="B5" s="11" t="s">
        <v>395</v>
      </c>
      <c r="C5" s="11">
        <v>28.517499999999998</v>
      </c>
      <c r="D5" s="11">
        <v>84.4572</v>
      </c>
      <c r="F5" s="15">
        <v>722.89</v>
      </c>
      <c r="G5" s="15">
        <v>275.39999999999998</v>
      </c>
      <c r="H5" s="15">
        <v>18.079999999999998</v>
      </c>
      <c r="I5" s="15">
        <v>20.059999999999999</v>
      </c>
      <c r="J5" s="15">
        <v>411.89</v>
      </c>
      <c r="K5" s="15">
        <v>4</v>
      </c>
      <c r="M5" s="15">
        <v>3.43</v>
      </c>
      <c r="N5" s="15">
        <v>-4.4800000000000004</v>
      </c>
      <c r="O5" s="15">
        <v>-16.899999999999999</v>
      </c>
      <c r="P5" s="15">
        <v>12.42</v>
      </c>
      <c r="R5" s="14">
        <v>0.98544107000000003</v>
      </c>
      <c r="S5" s="14">
        <v>2.1310594277532201E-2</v>
      </c>
      <c r="U5" s="11" t="s">
        <v>437</v>
      </c>
    </row>
    <row r="6" spans="1:21" x14ac:dyDescent="0.25">
      <c r="A6" s="11" t="s">
        <v>54</v>
      </c>
      <c r="B6" s="11" t="s">
        <v>395</v>
      </c>
      <c r="C6" s="11">
        <v>28.5337</v>
      </c>
      <c r="D6" s="11">
        <v>84.415800000000004</v>
      </c>
      <c r="F6" s="15">
        <v>1573.38</v>
      </c>
      <c r="G6" s="15">
        <v>683.11</v>
      </c>
      <c r="H6" s="15">
        <v>145.77000000000001</v>
      </c>
      <c r="I6" s="15">
        <v>17.87</v>
      </c>
      <c r="J6" s="15">
        <v>1244.46</v>
      </c>
      <c r="K6" s="15">
        <v>7</v>
      </c>
      <c r="M6" s="15">
        <v>-13.33</v>
      </c>
      <c r="N6" s="15">
        <v>-11.09</v>
      </c>
      <c r="O6" s="15">
        <v>-15.8</v>
      </c>
      <c r="P6" s="15">
        <v>4.71</v>
      </c>
      <c r="R6" s="14">
        <v>0.98956273500000003</v>
      </c>
      <c r="S6" s="14">
        <v>8.5406079591321092E-3</v>
      </c>
      <c r="U6" s="11" t="s">
        <v>437</v>
      </c>
    </row>
    <row r="7" spans="1:21" x14ac:dyDescent="0.25">
      <c r="A7" s="11" t="s">
        <v>55</v>
      </c>
      <c r="B7" s="11" t="s">
        <v>395</v>
      </c>
      <c r="C7" s="11">
        <v>28.548300000000001</v>
      </c>
      <c r="D7" s="11">
        <v>84.376199999999997</v>
      </c>
      <c r="F7" s="15">
        <v>1500.1</v>
      </c>
      <c r="G7" s="15">
        <v>660.21</v>
      </c>
      <c r="H7" s="15">
        <v>305.29000000000002</v>
      </c>
      <c r="I7" s="15">
        <v>21.32</v>
      </c>
      <c r="J7" s="15">
        <v>1140.3599999999999</v>
      </c>
      <c r="K7" s="15">
        <v>10</v>
      </c>
      <c r="M7" s="15">
        <v>-21.97</v>
      </c>
      <c r="N7" s="15">
        <v>-11.61</v>
      </c>
      <c r="O7" s="15">
        <v>-15.4</v>
      </c>
      <c r="P7" s="15">
        <v>3.79</v>
      </c>
      <c r="R7" s="14">
        <v>0.98568986000000003</v>
      </c>
      <c r="S7" s="14">
        <v>6.9319197068199697E-3</v>
      </c>
      <c r="U7" s="11" t="s">
        <v>437</v>
      </c>
    </row>
    <row r="8" spans="1:21" x14ac:dyDescent="0.25">
      <c r="A8" s="11" t="s">
        <v>56</v>
      </c>
      <c r="B8" s="11" t="s">
        <v>395</v>
      </c>
      <c r="C8" s="11">
        <v>28.5608</v>
      </c>
      <c r="D8" s="11">
        <v>84.337800000000001</v>
      </c>
      <c r="F8" s="15">
        <v>1380.16</v>
      </c>
      <c r="G8" s="15">
        <v>242.87</v>
      </c>
      <c r="H8" s="15">
        <v>93.91</v>
      </c>
      <c r="I8" s="15">
        <v>7.21</v>
      </c>
      <c r="J8" s="15">
        <v>624.27</v>
      </c>
      <c r="K8" s="15">
        <v>6.5</v>
      </c>
      <c r="M8" s="15">
        <v>-23.11</v>
      </c>
      <c r="N8" s="15">
        <v>-10.68</v>
      </c>
      <c r="O8" s="15">
        <v>-15.8</v>
      </c>
      <c r="P8" s="15">
        <v>5.12</v>
      </c>
      <c r="R8" s="14">
        <v>0.95900540899999998</v>
      </c>
      <c r="S8" s="14">
        <v>0.137879508359146</v>
      </c>
      <c r="U8" s="11" t="s">
        <v>437</v>
      </c>
    </row>
    <row r="9" spans="1:21" x14ac:dyDescent="0.25">
      <c r="A9" s="11" t="s">
        <v>57</v>
      </c>
      <c r="B9" s="11" t="s">
        <v>395</v>
      </c>
      <c r="C9" s="11">
        <v>28.570799999999998</v>
      </c>
      <c r="D9" s="11">
        <v>84.300799999999995</v>
      </c>
      <c r="F9" s="15">
        <v>1405.88</v>
      </c>
      <c r="G9" s="15">
        <v>661.1</v>
      </c>
      <c r="H9" s="15">
        <v>381.94</v>
      </c>
      <c r="I9" s="15">
        <v>25.38</v>
      </c>
      <c r="J9" s="15">
        <v>1119.8900000000001</v>
      </c>
      <c r="K9" s="15">
        <v>6.3</v>
      </c>
      <c r="M9" s="15">
        <v>-24.1</v>
      </c>
      <c r="N9" s="15">
        <v>-12.34</v>
      </c>
      <c r="O9" s="15">
        <v>-15.3</v>
      </c>
      <c r="P9" s="15">
        <v>2.96</v>
      </c>
      <c r="R9" s="14">
        <v>0.98521245199999996</v>
      </c>
      <c r="S9" s="14">
        <v>7.4876443954976198E-3</v>
      </c>
      <c r="U9" s="11" t="s">
        <v>437</v>
      </c>
    </row>
    <row r="10" spans="1:21" x14ac:dyDescent="0.25">
      <c r="A10" s="11" t="s">
        <v>58</v>
      </c>
      <c r="B10" s="11" t="s">
        <v>395</v>
      </c>
      <c r="C10" s="11">
        <v>28.577500000000001</v>
      </c>
      <c r="D10" s="11">
        <v>84.265500000000003</v>
      </c>
      <c r="F10" s="15">
        <v>1176.28</v>
      </c>
      <c r="G10" s="15">
        <v>518.08000000000004</v>
      </c>
      <c r="H10" s="15">
        <v>124.3</v>
      </c>
      <c r="I10" s="15">
        <v>22.25</v>
      </c>
      <c r="J10" s="15">
        <v>426.8</v>
      </c>
      <c r="K10" s="15">
        <v>6.5</v>
      </c>
      <c r="M10" s="15">
        <v>-27.09</v>
      </c>
      <c r="N10" s="15">
        <v>-9.5299999999999994</v>
      </c>
      <c r="O10" s="15">
        <v>-15.8</v>
      </c>
      <c r="P10" s="15">
        <v>6.27</v>
      </c>
      <c r="R10" s="14">
        <v>0.97456374400000001</v>
      </c>
      <c r="S10" s="14">
        <v>2.9689670577851102E-2</v>
      </c>
      <c r="U10" s="11" t="s">
        <v>437</v>
      </c>
    </row>
    <row r="11" spans="1:21" x14ac:dyDescent="0.25">
      <c r="A11" s="11" t="s">
        <v>59</v>
      </c>
      <c r="B11" s="11" t="s">
        <v>395</v>
      </c>
      <c r="C11" s="11">
        <v>28.580300000000001</v>
      </c>
      <c r="D11" s="11">
        <v>84.232200000000006</v>
      </c>
      <c r="F11" s="15"/>
      <c r="G11" s="15"/>
      <c r="H11" s="15"/>
      <c r="I11" s="15"/>
      <c r="J11" s="15"/>
      <c r="K11" s="15"/>
      <c r="M11" s="15">
        <v>-18.489999999999998</v>
      </c>
      <c r="N11" s="15">
        <v>-11.69</v>
      </c>
      <c r="O11" s="15">
        <v>-16.100000000000001</v>
      </c>
      <c r="P11" s="15">
        <v>4.41</v>
      </c>
      <c r="R11" s="14"/>
      <c r="S11" s="14"/>
      <c r="U11" s="11" t="s">
        <v>437</v>
      </c>
    </row>
    <row r="12" spans="1:21" x14ac:dyDescent="0.25">
      <c r="A12" s="11" t="s">
        <v>60</v>
      </c>
      <c r="B12" s="11" t="s">
        <v>395</v>
      </c>
      <c r="C12" s="11">
        <v>28.578800000000001</v>
      </c>
      <c r="D12" s="11">
        <v>84.2012</v>
      </c>
      <c r="F12" s="15">
        <v>1575.2</v>
      </c>
      <c r="G12" s="15">
        <v>819.13</v>
      </c>
      <c r="H12" s="15">
        <v>173.19</v>
      </c>
      <c r="I12" s="15">
        <v>24.07</v>
      </c>
      <c r="J12" s="15">
        <v>1495.8</v>
      </c>
      <c r="K12" s="15">
        <v>8.73</v>
      </c>
      <c r="M12" s="15">
        <v>-22.91</v>
      </c>
      <c r="N12" s="15">
        <v>-12.58</v>
      </c>
      <c r="O12" s="15">
        <v>-15.9</v>
      </c>
      <c r="P12" s="15">
        <v>3.32</v>
      </c>
      <c r="R12" s="14">
        <v>0.99060188400000004</v>
      </c>
      <c r="S12" s="14">
        <v>9.9338427976064791E-3</v>
      </c>
      <c r="U12" s="11" t="s">
        <v>437</v>
      </c>
    </row>
    <row r="13" spans="1:21" x14ac:dyDescent="0.25">
      <c r="A13" s="11" t="s">
        <v>61</v>
      </c>
      <c r="B13" s="11" t="s">
        <v>395</v>
      </c>
      <c r="C13" s="11">
        <v>28.573</v>
      </c>
      <c r="D13" s="11">
        <v>84.172499999999999</v>
      </c>
      <c r="F13" s="15">
        <v>1430.64</v>
      </c>
      <c r="G13" s="15">
        <v>1068.8699999999999</v>
      </c>
      <c r="H13" s="15">
        <v>130.43</v>
      </c>
      <c r="I13" s="15">
        <v>19.329999999999998</v>
      </c>
      <c r="J13" s="15">
        <v>1199.8699999999999</v>
      </c>
      <c r="K13" s="15">
        <v>10.11</v>
      </c>
      <c r="M13" s="15">
        <v>-8.33</v>
      </c>
      <c r="N13" s="15">
        <v>-10.19</v>
      </c>
      <c r="O13" s="15">
        <v>-15.6</v>
      </c>
      <c r="P13" s="15">
        <v>5.41</v>
      </c>
      <c r="R13" s="14">
        <v>0.98664927499999999</v>
      </c>
      <c r="S13" s="14">
        <v>2.0674207060815099E-2</v>
      </c>
      <c r="U13" s="11" t="s">
        <v>437</v>
      </c>
    </row>
    <row r="14" spans="1:21" x14ac:dyDescent="0.25">
      <c r="A14" s="11" t="s">
        <v>62</v>
      </c>
      <c r="B14" s="11" t="s">
        <v>395</v>
      </c>
      <c r="C14" s="11">
        <v>28.562999999999999</v>
      </c>
      <c r="D14" s="11">
        <v>84.146199999999993</v>
      </c>
      <c r="F14" s="15">
        <v>1397.82</v>
      </c>
      <c r="G14" s="15">
        <v>511.91</v>
      </c>
      <c r="H14" s="15">
        <v>56.32</v>
      </c>
      <c r="I14" s="15">
        <v>17.25</v>
      </c>
      <c r="J14" s="15">
        <v>993.63</v>
      </c>
      <c r="K14" s="15">
        <v>10.1</v>
      </c>
      <c r="M14" s="15">
        <v>-4.8</v>
      </c>
      <c r="N14" s="15">
        <v>-4.43</v>
      </c>
      <c r="O14" s="15">
        <v>-15</v>
      </c>
      <c r="P14" s="15">
        <v>10.57</v>
      </c>
      <c r="R14" s="14">
        <v>0.98909094500000005</v>
      </c>
      <c r="S14" s="14">
        <v>9.3718253316469897E-3</v>
      </c>
      <c r="U14" s="11" t="s">
        <v>437</v>
      </c>
    </row>
    <row r="15" spans="1:21" x14ac:dyDescent="0.25">
      <c r="A15" s="11" t="s">
        <v>63</v>
      </c>
      <c r="B15" s="11" t="s">
        <v>395</v>
      </c>
      <c r="C15" s="11">
        <v>28.625</v>
      </c>
      <c r="D15" s="11">
        <v>84.25</v>
      </c>
      <c r="F15" s="15">
        <v>665.75</v>
      </c>
      <c r="G15" s="15">
        <v>916.64</v>
      </c>
      <c r="H15" s="15">
        <v>16.510000000000002</v>
      </c>
      <c r="I15" s="15">
        <v>6.78</v>
      </c>
      <c r="J15" s="15">
        <v>597.79999999999995</v>
      </c>
      <c r="K15" s="15">
        <v>9.19</v>
      </c>
      <c r="M15" s="15">
        <v>3.34</v>
      </c>
      <c r="N15" s="15">
        <v>-6.6</v>
      </c>
      <c r="O15" s="15">
        <v>-15.7</v>
      </c>
      <c r="P15" s="15">
        <v>9.1</v>
      </c>
      <c r="R15" s="14">
        <v>0.98010372800000001</v>
      </c>
      <c r="S15" s="14">
        <v>4.5274738318325701E-2</v>
      </c>
      <c r="U15" s="11" t="s">
        <v>437</v>
      </c>
    </row>
    <row r="16" spans="1:21" x14ac:dyDescent="0.25">
      <c r="A16" s="11" t="s">
        <v>64</v>
      </c>
      <c r="B16" s="11" t="s">
        <v>395</v>
      </c>
      <c r="C16" s="11">
        <v>28.638000000000002</v>
      </c>
      <c r="D16" s="11">
        <v>84.218000000000004</v>
      </c>
      <c r="F16" s="15"/>
      <c r="G16" s="15"/>
      <c r="H16" s="15"/>
      <c r="I16" s="15"/>
      <c r="J16" s="15"/>
      <c r="K16" s="15"/>
      <c r="M16" s="15">
        <v>12.42</v>
      </c>
      <c r="N16" s="15">
        <v>4.49</v>
      </c>
      <c r="O16" s="15">
        <v>-12.4</v>
      </c>
      <c r="P16" s="15">
        <v>16.89</v>
      </c>
      <c r="R16" s="14"/>
      <c r="S16" s="14"/>
      <c r="U16" s="11" t="s">
        <v>437</v>
      </c>
    </row>
    <row r="17" spans="1:21" x14ac:dyDescent="0.25">
      <c r="A17" s="11" t="s">
        <v>65</v>
      </c>
      <c r="B17" s="11" t="s">
        <v>395</v>
      </c>
      <c r="C17" s="11">
        <v>28.647200000000002</v>
      </c>
      <c r="D17" s="11">
        <v>84.186300000000003</v>
      </c>
      <c r="F17" s="15">
        <v>834.77</v>
      </c>
      <c r="G17" s="15">
        <v>350.22</v>
      </c>
      <c r="H17" s="15">
        <v>198.53</v>
      </c>
      <c r="I17" s="15">
        <v>34.96</v>
      </c>
      <c r="J17" s="15">
        <v>443.1</v>
      </c>
      <c r="K17" s="15">
        <v>164.03</v>
      </c>
      <c r="M17" s="15">
        <v>-7.16</v>
      </c>
      <c r="N17" s="15">
        <v>-7.07</v>
      </c>
      <c r="O17" s="15">
        <v>-12.9</v>
      </c>
      <c r="P17" s="15">
        <v>5.83</v>
      </c>
      <c r="R17" s="14">
        <v>0.88204028700000003</v>
      </c>
      <c r="S17" s="14">
        <v>0.159734562850981</v>
      </c>
      <c r="U17" s="11" t="s">
        <v>437</v>
      </c>
    </row>
    <row r="18" spans="1:21" x14ac:dyDescent="0.25">
      <c r="A18" s="11" t="s">
        <v>66</v>
      </c>
      <c r="B18" s="11" t="s">
        <v>395</v>
      </c>
      <c r="C18" s="11">
        <v>28.6525</v>
      </c>
      <c r="D18" s="11">
        <v>84.155299999999997</v>
      </c>
      <c r="F18" s="15">
        <v>1317.11</v>
      </c>
      <c r="G18" s="15">
        <v>792.68</v>
      </c>
      <c r="H18" s="15">
        <v>184.29</v>
      </c>
      <c r="I18" s="15">
        <v>28.67</v>
      </c>
      <c r="J18" s="15">
        <v>1052.57</v>
      </c>
      <c r="K18" s="15">
        <v>26</v>
      </c>
      <c r="M18" s="15">
        <v>-11.64</v>
      </c>
      <c r="N18" s="15">
        <v>-7.43</v>
      </c>
      <c r="O18" s="15">
        <v>-14.6</v>
      </c>
      <c r="P18" s="15">
        <v>7.17</v>
      </c>
      <c r="R18" s="14">
        <v>0.98714119600000005</v>
      </c>
      <c r="S18" s="14">
        <v>1.9927236201364801E-2</v>
      </c>
      <c r="U18" s="11" t="s">
        <v>437</v>
      </c>
    </row>
    <row r="19" spans="1:21" x14ac:dyDescent="0.25">
      <c r="A19" s="11" t="s">
        <v>67</v>
      </c>
      <c r="B19" s="11" t="s">
        <v>395</v>
      </c>
      <c r="C19" s="11">
        <v>28.654199999999999</v>
      </c>
      <c r="D19" s="11">
        <v>84.125299999999996</v>
      </c>
      <c r="F19" s="15">
        <v>879.63</v>
      </c>
      <c r="G19" s="15">
        <v>384.72</v>
      </c>
      <c r="H19" s="15">
        <v>33.020000000000003</v>
      </c>
      <c r="I19" s="15">
        <v>24.73</v>
      </c>
      <c r="J19" s="15">
        <v>139.84</v>
      </c>
      <c r="K19" s="15">
        <v>8.58</v>
      </c>
      <c r="M19" s="15">
        <v>8.51</v>
      </c>
      <c r="N19" s="15">
        <v>1.98</v>
      </c>
      <c r="O19" s="15">
        <v>-12.1</v>
      </c>
      <c r="P19" s="15">
        <v>14.08</v>
      </c>
      <c r="R19" s="14">
        <v>0.94124341199999995</v>
      </c>
      <c r="S19" s="14">
        <v>9.7637670499581594E-2</v>
      </c>
      <c r="U19" s="11" t="s">
        <v>437</v>
      </c>
    </row>
    <row r="20" spans="1:21" x14ac:dyDescent="0.25">
      <c r="A20" s="11" t="s">
        <v>68</v>
      </c>
      <c r="B20" s="11" t="s">
        <v>395</v>
      </c>
      <c r="C20" s="11">
        <v>28.652200000000001</v>
      </c>
      <c r="D20" s="11">
        <v>84.096699999999998</v>
      </c>
      <c r="F20" s="15">
        <v>1504.09</v>
      </c>
      <c r="G20" s="15">
        <v>855.67</v>
      </c>
      <c r="H20" s="15">
        <v>206.5</v>
      </c>
      <c r="I20" s="15">
        <v>19.239999999999998</v>
      </c>
      <c r="J20" s="15">
        <v>1179.3800000000001</v>
      </c>
      <c r="K20" s="15">
        <v>9.33</v>
      </c>
      <c r="M20" s="15">
        <v>-12.11</v>
      </c>
      <c r="N20" s="15">
        <v>-8.39</v>
      </c>
      <c r="O20" s="15">
        <v>-14.2</v>
      </c>
      <c r="P20" s="15">
        <v>5.81</v>
      </c>
      <c r="R20" s="14">
        <v>0.98791362900000002</v>
      </c>
      <c r="S20" s="14">
        <v>1.34316647816527E-2</v>
      </c>
      <c r="U20" s="11" t="s">
        <v>437</v>
      </c>
    </row>
    <row r="21" spans="1:21" x14ac:dyDescent="0.25">
      <c r="A21" s="11" t="s">
        <v>69</v>
      </c>
      <c r="B21" s="11" t="s">
        <v>395</v>
      </c>
      <c r="C21" s="11">
        <v>28.646999999999998</v>
      </c>
      <c r="D21" s="11">
        <v>84.069699999999997</v>
      </c>
      <c r="F21" s="15">
        <v>1562.1</v>
      </c>
      <c r="G21" s="15">
        <v>667.11</v>
      </c>
      <c r="H21" s="15">
        <v>283.61</v>
      </c>
      <c r="I21" s="15">
        <v>18.55</v>
      </c>
      <c r="J21" s="15">
        <v>1312.65</v>
      </c>
      <c r="K21" s="15">
        <v>6.86</v>
      </c>
      <c r="M21" s="15">
        <v>-21.52</v>
      </c>
      <c r="N21" s="15">
        <v>-9.76</v>
      </c>
      <c r="O21" s="15">
        <v>-15.2</v>
      </c>
      <c r="P21" s="15">
        <v>5.44</v>
      </c>
      <c r="R21" s="14">
        <v>0.98827414599999996</v>
      </c>
      <c r="S21" s="14">
        <v>5.4939021400423798E-3</v>
      </c>
      <c r="U21" s="11" t="s">
        <v>437</v>
      </c>
    </row>
    <row r="22" spans="1:21" x14ac:dyDescent="0.25">
      <c r="A22" s="11" t="s">
        <v>70</v>
      </c>
      <c r="B22" s="11" t="s">
        <v>395</v>
      </c>
      <c r="C22" s="11">
        <v>28.6388</v>
      </c>
      <c r="D22" s="11">
        <v>84.044700000000006</v>
      </c>
      <c r="F22" s="15">
        <v>1489.3</v>
      </c>
      <c r="G22" s="15">
        <v>853.16</v>
      </c>
      <c r="H22" s="15">
        <v>230.12</v>
      </c>
      <c r="I22" s="15">
        <v>23.41</v>
      </c>
      <c r="J22" s="15">
        <v>1366.79</v>
      </c>
      <c r="K22" s="15">
        <v>23.8</v>
      </c>
      <c r="M22" s="15">
        <v>-15.81</v>
      </c>
      <c r="N22" s="15">
        <v>-6.89</v>
      </c>
      <c r="O22" s="15">
        <v>-14.9</v>
      </c>
      <c r="P22" s="15">
        <v>8.01</v>
      </c>
      <c r="R22" s="14">
        <v>0.98921635900000005</v>
      </c>
      <c r="S22" s="14">
        <v>1.29568055538375E-2</v>
      </c>
      <c r="U22" s="11" t="s">
        <v>437</v>
      </c>
    </row>
    <row r="23" spans="1:21" x14ac:dyDescent="0.25">
      <c r="A23" s="11" t="s">
        <v>71</v>
      </c>
      <c r="B23" s="11" t="s">
        <v>395</v>
      </c>
      <c r="C23" s="11">
        <v>28.628</v>
      </c>
      <c r="D23" s="11">
        <v>84.022000000000006</v>
      </c>
      <c r="F23" s="15">
        <v>778.13</v>
      </c>
      <c r="G23" s="15">
        <v>370.78</v>
      </c>
      <c r="H23" s="15">
        <v>35.75</v>
      </c>
      <c r="I23" s="15">
        <v>33.79</v>
      </c>
      <c r="J23" s="15">
        <v>236.85</v>
      </c>
      <c r="K23" s="15">
        <v>12.75</v>
      </c>
      <c r="M23" s="15">
        <v>-0.4</v>
      </c>
      <c r="N23" s="15">
        <v>-3.43</v>
      </c>
      <c r="O23" s="15">
        <v>-12.2</v>
      </c>
      <c r="P23" s="15">
        <v>8.77</v>
      </c>
      <c r="R23" s="14">
        <v>0.966782154</v>
      </c>
      <c r="S23" s="14">
        <v>7.3267174944734698E-2</v>
      </c>
      <c r="U23" s="11" t="s">
        <v>437</v>
      </c>
    </row>
    <row r="24" spans="1:21" x14ac:dyDescent="0.25">
      <c r="A24" s="11" t="s">
        <v>72</v>
      </c>
      <c r="B24" s="11" t="s">
        <v>395</v>
      </c>
      <c r="C24" s="11">
        <v>28.748000000000001</v>
      </c>
      <c r="D24" s="11">
        <v>84.017499999999998</v>
      </c>
      <c r="F24" s="15">
        <v>762.44</v>
      </c>
      <c r="G24" s="15">
        <v>164.86</v>
      </c>
      <c r="H24" s="15">
        <v>23.58</v>
      </c>
      <c r="I24" s="15">
        <v>27.67</v>
      </c>
      <c r="J24" s="15">
        <v>201.22</v>
      </c>
      <c r="K24" s="15">
        <v>10.74</v>
      </c>
      <c r="M24" s="15">
        <v>8.84</v>
      </c>
      <c r="N24" s="15">
        <v>11.36</v>
      </c>
      <c r="O24" s="15">
        <v>-10.8</v>
      </c>
      <c r="P24" s="15">
        <v>22.16</v>
      </c>
      <c r="R24" s="14">
        <v>0.942940314</v>
      </c>
      <c r="S24" s="14">
        <v>0.141887863460502</v>
      </c>
      <c r="U24" s="11" t="s">
        <v>437</v>
      </c>
    </row>
    <row r="25" spans="1:21" x14ac:dyDescent="0.25">
      <c r="A25" s="11" t="s">
        <v>73</v>
      </c>
      <c r="B25" s="11" t="s">
        <v>395</v>
      </c>
      <c r="C25" s="11">
        <v>28.7638</v>
      </c>
      <c r="D25" s="11">
        <v>84.008700000000005</v>
      </c>
      <c r="F25" s="15">
        <v>1092.44</v>
      </c>
      <c r="G25" s="15">
        <v>644.55999999999995</v>
      </c>
      <c r="H25" s="15">
        <v>177.58</v>
      </c>
      <c r="I25" s="15">
        <v>36.32</v>
      </c>
      <c r="J25" s="15">
        <v>749.18</v>
      </c>
      <c r="K25" s="15">
        <v>76.13</v>
      </c>
      <c r="M25" s="15">
        <v>-7.62</v>
      </c>
      <c r="N25" s="15">
        <v>-5.99</v>
      </c>
      <c r="O25" s="15">
        <v>-13.5</v>
      </c>
      <c r="P25" s="15">
        <v>7.51</v>
      </c>
      <c r="R25" s="14">
        <v>0.97798412800000001</v>
      </c>
      <c r="S25" s="14">
        <v>3.8296853931787701E-2</v>
      </c>
      <c r="U25" s="11" t="s">
        <v>437</v>
      </c>
    </row>
    <row r="26" spans="1:21" x14ac:dyDescent="0.25">
      <c r="A26" s="11" t="s">
        <v>74</v>
      </c>
      <c r="B26" s="11" t="s">
        <v>396</v>
      </c>
      <c r="C26" s="11">
        <v>67.2</v>
      </c>
      <c r="D26" s="11">
        <v>-135.80000000000001</v>
      </c>
      <c r="F26" s="15">
        <v>1142</v>
      </c>
      <c r="G26" s="15">
        <v>673</v>
      </c>
      <c r="H26" s="15">
        <v>167</v>
      </c>
      <c r="I26" s="15">
        <v>13</v>
      </c>
      <c r="J26" s="15">
        <v>761</v>
      </c>
      <c r="K26" s="15">
        <v>37</v>
      </c>
      <c r="M26" s="15">
        <v>-1.02</v>
      </c>
      <c r="N26" s="15">
        <v>-10.75</v>
      </c>
      <c r="O26" s="15">
        <v>-21.89</v>
      </c>
      <c r="P26" s="15">
        <v>11.14</v>
      </c>
      <c r="R26" s="14">
        <v>0.97733804000000002</v>
      </c>
      <c r="S26" s="14">
        <v>1.2791234260809701E-2</v>
      </c>
      <c r="U26" s="11" t="s">
        <v>438</v>
      </c>
    </row>
    <row r="27" spans="1:21" x14ac:dyDescent="0.25">
      <c r="A27" s="11" t="s">
        <v>75</v>
      </c>
      <c r="B27" s="11" t="s">
        <v>396</v>
      </c>
      <c r="C27" s="11">
        <v>67</v>
      </c>
      <c r="D27" s="11">
        <v>-134.5</v>
      </c>
      <c r="F27" s="15"/>
      <c r="G27" s="15"/>
      <c r="H27" s="15"/>
      <c r="I27" s="15"/>
      <c r="J27" s="15"/>
      <c r="K27" s="15"/>
      <c r="M27" s="15">
        <v>4.79</v>
      </c>
      <c r="N27" s="15">
        <v>-5.23</v>
      </c>
      <c r="O27" s="15">
        <v>-19.45</v>
      </c>
      <c r="P27" s="15">
        <v>14.22</v>
      </c>
      <c r="R27" s="14"/>
      <c r="S27" s="14"/>
      <c r="U27" s="11" t="s">
        <v>438</v>
      </c>
    </row>
    <row r="28" spans="1:21" x14ac:dyDescent="0.25">
      <c r="A28" s="11" t="s">
        <v>76</v>
      </c>
      <c r="B28" s="11" t="s">
        <v>396</v>
      </c>
      <c r="C28" s="11">
        <v>66.2</v>
      </c>
      <c r="D28" s="11">
        <v>-134.19999999999999</v>
      </c>
      <c r="F28" s="15">
        <v>1418</v>
      </c>
      <c r="G28" s="15">
        <v>845</v>
      </c>
      <c r="H28" s="15">
        <v>134</v>
      </c>
      <c r="I28" s="15">
        <v>18</v>
      </c>
      <c r="J28" s="15">
        <v>1334</v>
      </c>
      <c r="K28" s="15">
        <v>13</v>
      </c>
      <c r="M28" s="15">
        <v>3.42</v>
      </c>
      <c r="N28" s="15">
        <v>-11.31</v>
      </c>
      <c r="O28" s="15">
        <v>-21.63</v>
      </c>
      <c r="P28" s="15">
        <v>10.32</v>
      </c>
      <c r="R28" s="14">
        <v>0.98981682000000004</v>
      </c>
      <c r="S28" s="14">
        <v>3.8214440009402299E-3</v>
      </c>
      <c r="U28" s="11" t="s">
        <v>438</v>
      </c>
    </row>
    <row r="29" spans="1:21" x14ac:dyDescent="0.25">
      <c r="A29" s="11" t="s">
        <v>77</v>
      </c>
      <c r="B29" s="11" t="s">
        <v>396</v>
      </c>
      <c r="C29" s="11">
        <v>53.8</v>
      </c>
      <c r="D29" s="11">
        <v>-121.8</v>
      </c>
      <c r="F29" s="15">
        <v>713</v>
      </c>
      <c r="G29" s="15">
        <v>267</v>
      </c>
      <c r="H29" s="15">
        <v>78</v>
      </c>
      <c r="I29" s="15">
        <v>12</v>
      </c>
      <c r="J29" s="15">
        <v>142</v>
      </c>
      <c r="K29" s="15">
        <v>12</v>
      </c>
      <c r="M29" s="15">
        <v>1.81</v>
      </c>
      <c r="N29" s="15">
        <v>-7.69</v>
      </c>
      <c r="O29" s="15">
        <v>-19.52</v>
      </c>
      <c r="P29" s="15">
        <v>11.83</v>
      </c>
      <c r="R29" s="14">
        <v>0.90521689000000005</v>
      </c>
      <c r="S29" s="14">
        <v>0.13173623327128001</v>
      </c>
      <c r="U29" s="11" t="s">
        <v>438</v>
      </c>
    </row>
    <row r="30" spans="1:21" x14ac:dyDescent="0.25">
      <c r="A30" s="11" t="s">
        <v>78</v>
      </c>
      <c r="B30" s="11" t="s">
        <v>396</v>
      </c>
      <c r="C30" s="11">
        <v>61.8</v>
      </c>
      <c r="D30" s="11">
        <v>-121</v>
      </c>
      <c r="F30" s="15">
        <v>1062</v>
      </c>
      <c r="G30" s="15">
        <v>483</v>
      </c>
      <c r="H30" s="15">
        <v>106</v>
      </c>
      <c r="I30" s="15">
        <v>16</v>
      </c>
      <c r="J30" s="15">
        <v>503</v>
      </c>
      <c r="K30" s="15">
        <v>16</v>
      </c>
      <c r="M30" s="15">
        <v>-1.05</v>
      </c>
      <c r="N30" s="15">
        <v>-10.38</v>
      </c>
      <c r="O30" s="15">
        <v>-20.84</v>
      </c>
      <c r="P30" s="15">
        <v>10.46</v>
      </c>
      <c r="R30" s="14">
        <v>0.97089776999999999</v>
      </c>
      <c r="S30" s="14">
        <v>2.5153321706745502E-2</v>
      </c>
      <c r="U30" s="11" t="s">
        <v>438</v>
      </c>
    </row>
    <row r="31" spans="1:21" x14ac:dyDescent="0.25">
      <c r="A31" s="11" t="s">
        <v>79</v>
      </c>
      <c r="B31" s="11" t="s">
        <v>396</v>
      </c>
      <c r="C31" s="11">
        <v>61.8</v>
      </c>
      <c r="D31" s="11">
        <v>-122.5</v>
      </c>
      <c r="F31" s="15">
        <v>806</v>
      </c>
      <c r="G31" s="15">
        <v>302</v>
      </c>
      <c r="H31" s="15">
        <v>168</v>
      </c>
      <c r="I31" s="15">
        <v>20</v>
      </c>
      <c r="J31" s="15">
        <v>203</v>
      </c>
      <c r="K31" s="15">
        <v>33</v>
      </c>
      <c r="M31" s="15">
        <v>0.83</v>
      </c>
      <c r="N31" s="15">
        <v>-2.99</v>
      </c>
      <c r="O31" s="15">
        <v>-18.68</v>
      </c>
      <c r="P31" s="15">
        <v>15.69</v>
      </c>
      <c r="R31" s="14">
        <v>0.89491472999999999</v>
      </c>
      <c r="S31" s="14">
        <v>0.122120011096264</v>
      </c>
      <c r="U31" s="11" t="s">
        <v>438</v>
      </c>
    </row>
    <row r="32" spans="1:21" x14ac:dyDescent="0.25">
      <c r="A32" s="11" t="s">
        <v>80</v>
      </c>
      <c r="B32" s="11" t="s">
        <v>396</v>
      </c>
      <c r="C32" s="11">
        <v>55.4</v>
      </c>
      <c r="D32" s="11">
        <v>-117.5</v>
      </c>
      <c r="F32" s="15">
        <v>694</v>
      </c>
      <c r="G32" s="15">
        <v>265</v>
      </c>
      <c r="H32" s="15">
        <v>227</v>
      </c>
      <c r="I32" s="15">
        <v>24</v>
      </c>
      <c r="J32" s="15">
        <v>160</v>
      </c>
      <c r="K32" s="15">
        <v>66</v>
      </c>
      <c r="M32" s="15">
        <v>0.41</v>
      </c>
      <c r="N32" s="15">
        <v>-2.17</v>
      </c>
      <c r="O32" s="15">
        <v>-17.86</v>
      </c>
      <c r="P32" s="15">
        <v>15.69</v>
      </c>
      <c r="R32" s="14">
        <v>0.81802553</v>
      </c>
      <c r="S32" s="14">
        <v>0.168162329055316</v>
      </c>
      <c r="U32" s="11" t="s">
        <v>438</v>
      </c>
    </row>
    <row r="33" spans="1:21" x14ac:dyDescent="0.25">
      <c r="A33" s="11" t="s">
        <v>81</v>
      </c>
      <c r="B33" s="11" t="s">
        <v>396</v>
      </c>
      <c r="C33" s="11">
        <v>56.2</v>
      </c>
      <c r="D33" s="11">
        <v>-115.5</v>
      </c>
      <c r="F33" s="15"/>
      <c r="G33" s="15"/>
      <c r="H33" s="15"/>
      <c r="I33" s="15"/>
      <c r="J33" s="15"/>
      <c r="K33" s="15"/>
      <c r="M33" s="15">
        <v>3.51</v>
      </c>
      <c r="N33" s="15">
        <v>-0.25</v>
      </c>
      <c r="O33" s="15">
        <v>-16.71</v>
      </c>
      <c r="P33" s="15">
        <v>16.46</v>
      </c>
      <c r="R33" s="14"/>
      <c r="S33" s="14"/>
      <c r="U33" s="11" t="s">
        <v>438</v>
      </c>
    </row>
    <row r="34" spans="1:21" x14ac:dyDescent="0.25">
      <c r="A34" s="11" t="s">
        <v>82</v>
      </c>
      <c r="B34" s="11" t="s">
        <v>396</v>
      </c>
      <c r="C34" s="11">
        <v>54.2</v>
      </c>
      <c r="D34" s="11">
        <v>-115.8</v>
      </c>
      <c r="F34" s="15">
        <v>986</v>
      </c>
      <c r="G34" s="15">
        <v>583</v>
      </c>
      <c r="H34" s="15">
        <v>70</v>
      </c>
      <c r="I34" s="15">
        <v>12</v>
      </c>
      <c r="J34" s="15">
        <v>794</v>
      </c>
      <c r="K34" s="15">
        <v>6</v>
      </c>
      <c r="M34" s="15">
        <v>4.42</v>
      </c>
      <c r="N34" s="15">
        <v>-11.44</v>
      </c>
      <c r="O34" s="15">
        <v>-22.09</v>
      </c>
      <c r="P34" s="15">
        <v>10.65</v>
      </c>
      <c r="R34" s="14">
        <v>0.98814552</v>
      </c>
      <c r="S34" s="14">
        <v>4.4777625748793903E-3</v>
      </c>
      <c r="U34" s="11" t="s">
        <v>438</v>
      </c>
    </row>
    <row r="35" spans="1:21" x14ac:dyDescent="0.25">
      <c r="A35" s="11" t="s">
        <v>83</v>
      </c>
      <c r="B35" s="11" t="s">
        <v>396</v>
      </c>
      <c r="C35" s="11">
        <v>60.5</v>
      </c>
      <c r="D35" s="11">
        <v>-138.5</v>
      </c>
      <c r="F35" s="15">
        <v>915</v>
      </c>
      <c r="G35" s="15">
        <v>467</v>
      </c>
      <c r="H35" s="15">
        <v>42</v>
      </c>
      <c r="I35" s="15">
        <v>10</v>
      </c>
      <c r="J35" s="15">
        <v>647</v>
      </c>
      <c r="K35" s="15">
        <v>7.1</v>
      </c>
      <c r="M35" s="15">
        <v>9.8699999999999992</v>
      </c>
      <c r="N35" s="15">
        <v>-10.28</v>
      </c>
      <c r="O35" s="15">
        <v>-21.1</v>
      </c>
      <c r="P35" s="15">
        <v>10.82</v>
      </c>
      <c r="R35" s="14">
        <v>0.98671834000000003</v>
      </c>
      <c r="S35" s="14">
        <v>6.8849468551273703E-3</v>
      </c>
      <c r="U35" s="11" t="s">
        <v>438</v>
      </c>
    </row>
    <row r="36" spans="1:21" x14ac:dyDescent="0.25">
      <c r="A36" s="11" t="s">
        <v>84</v>
      </c>
      <c r="B36" s="11" t="s">
        <v>396</v>
      </c>
      <c r="C36" s="11">
        <v>57.5</v>
      </c>
      <c r="D36" s="11">
        <v>-124.8</v>
      </c>
      <c r="F36" s="15">
        <v>869</v>
      </c>
      <c r="G36" s="15">
        <v>404</v>
      </c>
      <c r="H36" s="15">
        <v>60</v>
      </c>
      <c r="I36" s="15">
        <v>16</v>
      </c>
      <c r="J36" s="15">
        <v>322</v>
      </c>
      <c r="K36" s="15">
        <v>6.5</v>
      </c>
      <c r="M36" s="15">
        <v>8.26</v>
      </c>
      <c r="N36" s="15">
        <v>-1.52</v>
      </c>
      <c r="O36" s="15">
        <v>-21.36</v>
      </c>
      <c r="P36" s="15">
        <v>19.84</v>
      </c>
      <c r="R36" s="14">
        <v>0.96997476000000005</v>
      </c>
      <c r="S36" s="14">
        <v>2.7984256279185601E-2</v>
      </c>
      <c r="U36" s="11" t="s">
        <v>438</v>
      </c>
    </row>
    <row r="37" spans="1:21" x14ac:dyDescent="0.25">
      <c r="A37" s="11" t="s">
        <v>85</v>
      </c>
      <c r="B37" s="11" t="s">
        <v>396</v>
      </c>
      <c r="C37" s="11">
        <v>52.5</v>
      </c>
      <c r="D37" s="11">
        <v>-120.5</v>
      </c>
      <c r="F37" s="15">
        <v>718</v>
      </c>
      <c r="G37" s="15">
        <v>356</v>
      </c>
      <c r="H37" s="15">
        <v>40</v>
      </c>
      <c r="I37" s="15">
        <v>9</v>
      </c>
      <c r="J37" s="15">
        <v>314</v>
      </c>
      <c r="K37" s="15">
        <v>8.6999999999999993</v>
      </c>
      <c r="M37" s="15">
        <v>6.42</v>
      </c>
      <c r="N37" s="15">
        <v>0.43</v>
      </c>
      <c r="O37" s="15">
        <v>-20.95</v>
      </c>
      <c r="P37" s="15">
        <v>21.38</v>
      </c>
      <c r="R37" s="14">
        <v>0.97654079000000005</v>
      </c>
      <c r="S37" s="14">
        <v>1.5304518868690199E-2</v>
      </c>
      <c r="U37" s="11" t="s">
        <v>438</v>
      </c>
    </row>
    <row r="38" spans="1:21" x14ac:dyDescent="0.25">
      <c r="A38" s="11" t="s">
        <v>86</v>
      </c>
      <c r="B38" s="11" t="s">
        <v>396</v>
      </c>
      <c r="C38" s="11">
        <v>52.2</v>
      </c>
      <c r="D38" s="11">
        <v>-120.2</v>
      </c>
      <c r="F38" s="15">
        <v>1332</v>
      </c>
      <c r="G38" s="15">
        <v>643</v>
      </c>
      <c r="H38" s="15">
        <v>50</v>
      </c>
      <c r="I38" s="15">
        <v>13</v>
      </c>
      <c r="J38" s="15">
        <v>735</v>
      </c>
      <c r="K38" s="15">
        <v>10.4</v>
      </c>
      <c r="M38" s="15">
        <v>9.07</v>
      </c>
      <c r="N38" s="15">
        <v>-11.42</v>
      </c>
      <c r="O38" s="15">
        <v>-22.07</v>
      </c>
      <c r="P38" s="15">
        <v>10.65</v>
      </c>
      <c r="R38" s="14">
        <v>0.98229208000000001</v>
      </c>
      <c r="S38" s="14">
        <v>1.4810056517268201E-2</v>
      </c>
      <c r="U38" s="11" t="s">
        <v>438</v>
      </c>
    </row>
    <row r="39" spans="1:21" x14ac:dyDescent="0.25">
      <c r="A39" s="11" t="s">
        <v>87</v>
      </c>
      <c r="B39" s="11" t="s">
        <v>396</v>
      </c>
      <c r="C39" s="11">
        <v>56.8</v>
      </c>
      <c r="D39" s="11">
        <v>-126.5</v>
      </c>
      <c r="F39" s="15">
        <v>986</v>
      </c>
      <c r="G39" s="15">
        <v>583</v>
      </c>
      <c r="H39" s="15">
        <v>70</v>
      </c>
      <c r="I39" s="15">
        <v>12</v>
      </c>
      <c r="J39" s="15">
        <v>794</v>
      </c>
      <c r="K39" s="15">
        <v>6</v>
      </c>
      <c r="M39" s="15">
        <v>2.06</v>
      </c>
      <c r="N39" s="15">
        <v>-12.83</v>
      </c>
      <c r="O39" s="15">
        <v>-22.45</v>
      </c>
      <c r="P39" s="15">
        <v>9.6199999999999992</v>
      </c>
      <c r="R39" s="14">
        <v>0.98814552</v>
      </c>
      <c r="S39" s="14">
        <v>4.4777625748793903E-3</v>
      </c>
      <c r="U39" s="11" t="s">
        <v>438</v>
      </c>
    </row>
    <row r="40" spans="1:21" x14ac:dyDescent="0.25">
      <c r="A40" s="11" t="s">
        <v>88</v>
      </c>
      <c r="B40" s="11" t="s">
        <v>396</v>
      </c>
      <c r="C40" s="11">
        <v>56.2</v>
      </c>
      <c r="D40" s="11">
        <v>-123.5</v>
      </c>
      <c r="F40" s="15">
        <v>915</v>
      </c>
      <c r="G40" s="15">
        <v>467</v>
      </c>
      <c r="H40" s="15">
        <v>42</v>
      </c>
      <c r="I40" s="15">
        <v>10</v>
      </c>
      <c r="J40" s="15">
        <v>647</v>
      </c>
      <c r="K40" s="15">
        <v>7.1</v>
      </c>
      <c r="M40" s="15">
        <v>-5.49</v>
      </c>
      <c r="N40" s="15">
        <v>-10.65</v>
      </c>
      <c r="O40" s="15">
        <v>-21.05</v>
      </c>
      <c r="P40" s="15">
        <v>10.4</v>
      </c>
      <c r="R40" s="14">
        <v>0.98671834000000003</v>
      </c>
      <c r="S40" s="14">
        <v>6.8849468551273703E-3</v>
      </c>
      <c r="U40" s="11" t="s">
        <v>438</v>
      </c>
    </row>
    <row r="41" spans="1:21" x14ac:dyDescent="0.25">
      <c r="A41" s="11" t="s">
        <v>89</v>
      </c>
      <c r="B41" s="11" t="s">
        <v>396</v>
      </c>
      <c r="C41" s="11">
        <v>57.8</v>
      </c>
      <c r="D41" s="11">
        <v>-117.5</v>
      </c>
      <c r="F41" s="15"/>
      <c r="G41" s="15"/>
      <c r="H41" s="15"/>
      <c r="I41" s="15"/>
      <c r="J41" s="15"/>
      <c r="K41" s="15"/>
      <c r="M41" s="15">
        <v>-12.84</v>
      </c>
      <c r="N41" s="15">
        <v>-0.71</v>
      </c>
      <c r="O41" s="15">
        <v>-17.809999999999999</v>
      </c>
      <c r="P41" s="15">
        <v>17.100000000000001</v>
      </c>
      <c r="R41" s="14"/>
      <c r="S41" s="14"/>
      <c r="U41" s="11" t="s">
        <v>438</v>
      </c>
    </row>
    <row r="42" spans="1:21" x14ac:dyDescent="0.25">
      <c r="A42" s="11" t="s">
        <v>90</v>
      </c>
      <c r="B42" s="11" t="s">
        <v>396</v>
      </c>
      <c r="C42" s="11">
        <v>52.5</v>
      </c>
      <c r="D42" s="11">
        <v>-118.8</v>
      </c>
      <c r="F42" s="15"/>
      <c r="G42" s="15"/>
      <c r="H42" s="15"/>
      <c r="I42" s="15"/>
      <c r="J42" s="15"/>
      <c r="K42" s="15"/>
      <c r="M42" s="15">
        <v>-3.25</v>
      </c>
      <c r="N42" s="15">
        <v>-9.0399999999999991</v>
      </c>
      <c r="O42" s="15">
        <v>-20.23</v>
      </c>
      <c r="P42" s="15">
        <v>11.19</v>
      </c>
      <c r="R42" s="14"/>
      <c r="S42" s="14"/>
      <c r="U42" s="11" t="s">
        <v>438</v>
      </c>
    </row>
    <row r="43" spans="1:21" x14ac:dyDescent="0.25">
      <c r="A43" s="11" t="s">
        <v>91</v>
      </c>
      <c r="B43" s="11" t="s">
        <v>396</v>
      </c>
      <c r="C43" s="11">
        <v>54.2</v>
      </c>
      <c r="D43" s="11">
        <v>-122</v>
      </c>
      <c r="F43" s="15">
        <v>844</v>
      </c>
      <c r="G43" s="15">
        <v>381</v>
      </c>
      <c r="H43" s="15">
        <v>442</v>
      </c>
      <c r="I43" s="15">
        <v>33</v>
      </c>
      <c r="J43" s="15">
        <v>483</v>
      </c>
      <c r="K43" s="15">
        <v>44</v>
      </c>
      <c r="M43" s="15">
        <v>-18.47</v>
      </c>
      <c r="N43" s="15">
        <v>-2</v>
      </c>
      <c r="O43" s="15">
        <v>-19.68</v>
      </c>
      <c r="P43" s="15">
        <v>17.68</v>
      </c>
      <c r="R43" s="14">
        <v>0.94527609999999995</v>
      </c>
      <c r="S43" s="14">
        <v>3.7023352515715598E-2</v>
      </c>
      <c r="U43" s="11" t="s">
        <v>438</v>
      </c>
    </row>
    <row r="44" spans="1:21" x14ac:dyDescent="0.25">
      <c r="A44" s="11" t="s">
        <v>92</v>
      </c>
      <c r="B44" s="11" t="s">
        <v>396</v>
      </c>
      <c r="C44" s="11">
        <v>54.5</v>
      </c>
      <c r="D44" s="11">
        <v>-122.8</v>
      </c>
      <c r="F44" s="15">
        <v>849</v>
      </c>
      <c r="G44" s="15">
        <v>358</v>
      </c>
      <c r="H44" s="15">
        <v>331</v>
      </c>
      <c r="I44" s="15">
        <v>17</v>
      </c>
      <c r="J44" s="15">
        <v>220</v>
      </c>
      <c r="K44" s="15">
        <v>16.600000000000001</v>
      </c>
      <c r="M44" s="15">
        <v>-3.91</v>
      </c>
      <c r="N44" s="15">
        <v>-8.75</v>
      </c>
      <c r="O44" s="15">
        <v>-19.600000000000001</v>
      </c>
      <c r="P44" s="15">
        <v>10.85</v>
      </c>
      <c r="R44" s="14">
        <v>0.91542517000000001</v>
      </c>
      <c r="S44" s="14">
        <v>6.4585793475318495E-2</v>
      </c>
      <c r="U44" s="11" t="s">
        <v>438</v>
      </c>
    </row>
    <row r="45" spans="1:21" x14ac:dyDescent="0.25">
      <c r="A45" s="11" t="s">
        <v>93</v>
      </c>
      <c r="B45" s="11" t="s">
        <v>397</v>
      </c>
      <c r="C45" s="11">
        <v>78.132999999999996</v>
      </c>
      <c r="D45" s="11">
        <v>15.483000000000001</v>
      </c>
      <c r="F45" s="15">
        <v>384</v>
      </c>
      <c r="G45" s="15">
        <v>160</v>
      </c>
      <c r="H45" s="15">
        <v>222</v>
      </c>
      <c r="I45" s="15">
        <v>24</v>
      </c>
      <c r="J45" s="15">
        <v>422</v>
      </c>
      <c r="K45" s="15">
        <v>6.2</v>
      </c>
      <c r="M45" s="15">
        <v>-0.56999999999999995</v>
      </c>
      <c r="N45" s="15">
        <v>-6</v>
      </c>
      <c r="O45" s="15">
        <v>-15.28</v>
      </c>
      <c r="P45" s="15">
        <v>9.2799999999999994</v>
      </c>
      <c r="R45" s="14">
        <v>0.98529223799999999</v>
      </c>
      <c r="S45" s="14">
        <v>8.5746884882967802E-3</v>
      </c>
      <c r="U45" s="11" t="s">
        <v>439</v>
      </c>
    </row>
    <row r="46" spans="1:21" x14ac:dyDescent="0.25">
      <c r="A46" s="11" t="s">
        <v>94</v>
      </c>
      <c r="B46" s="11" t="s">
        <v>397</v>
      </c>
      <c r="C46" s="11">
        <v>78.132999999999996</v>
      </c>
      <c r="D46" s="11">
        <v>15.483000000000001</v>
      </c>
      <c r="F46" s="15">
        <v>1091</v>
      </c>
      <c r="G46" s="15">
        <v>469</v>
      </c>
      <c r="H46" s="15">
        <v>67</v>
      </c>
      <c r="I46" s="15">
        <v>15</v>
      </c>
      <c r="J46" s="15">
        <v>329</v>
      </c>
      <c r="K46" s="15">
        <v>7.6</v>
      </c>
      <c r="M46" s="15">
        <v>0.73</v>
      </c>
      <c r="N46" s="15">
        <v>-5.4</v>
      </c>
      <c r="O46" s="15">
        <v>-15.06</v>
      </c>
      <c r="P46" s="15">
        <v>9.66</v>
      </c>
      <c r="R46" s="14">
        <v>0.97377559499999999</v>
      </c>
      <c r="S46" s="14">
        <v>1.4110541020446401E-2</v>
      </c>
      <c r="U46" s="11" t="s">
        <v>439</v>
      </c>
    </row>
    <row r="47" spans="1:21" x14ac:dyDescent="0.25">
      <c r="A47" s="11" t="s">
        <v>95</v>
      </c>
      <c r="B47" s="11" t="s">
        <v>397</v>
      </c>
      <c r="C47" s="11">
        <v>78.132999999999996</v>
      </c>
      <c r="D47" s="11">
        <v>15.483000000000001</v>
      </c>
      <c r="F47" s="15">
        <v>108</v>
      </c>
      <c r="G47" s="15">
        <v>100</v>
      </c>
      <c r="H47" s="15">
        <v>85</v>
      </c>
      <c r="I47" s="15">
        <v>14</v>
      </c>
      <c r="J47" s="15">
        <v>94</v>
      </c>
      <c r="K47" s="15">
        <v>40</v>
      </c>
      <c r="M47" s="15">
        <v>-2.02</v>
      </c>
      <c r="N47" s="15">
        <v>-7.7</v>
      </c>
      <c r="O47" s="15">
        <v>-13.96</v>
      </c>
      <c r="P47" s="15">
        <v>6.26</v>
      </c>
      <c r="R47" s="14">
        <v>0.89984553899999997</v>
      </c>
      <c r="S47" s="14">
        <v>8.4413329086668903E-2</v>
      </c>
      <c r="U47" s="11" t="s">
        <v>439</v>
      </c>
    </row>
    <row r="48" spans="1:21" x14ac:dyDescent="0.25">
      <c r="A48" s="11" t="s">
        <v>96</v>
      </c>
      <c r="B48" s="11" t="s">
        <v>397</v>
      </c>
      <c r="C48" s="11">
        <v>78.132999999999996</v>
      </c>
      <c r="D48" s="11">
        <v>15.483000000000001</v>
      </c>
      <c r="F48" s="15">
        <v>141</v>
      </c>
      <c r="G48" s="15">
        <v>131</v>
      </c>
      <c r="H48" s="15">
        <v>107</v>
      </c>
      <c r="I48" s="15">
        <v>10</v>
      </c>
      <c r="J48" s="15">
        <v>137</v>
      </c>
      <c r="K48" s="15">
        <v>42</v>
      </c>
      <c r="M48" s="15">
        <v>-2.2799999999999998</v>
      </c>
      <c r="N48" s="15">
        <v>-8.1</v>
      </c>
      <c r="O48" s="15">
        <v>-13.83</v>
      </c>
      <c r="P48" s="15">
        <v>5.73</v>
      </c>
      <c r="R48" s="14">
        <v>0.92181260899999995</v>
      </c>
      <c r="S48" s="14">
        <v>6.2872900593574102E-2</v>
      </c>
      <c r="U48" s="11" t="s">
        <v>439</v>
      </c>
    </row>
    <row r="49" spans="1:25" x14ac:dyDescent="0.25">
      <c r="A49" s="11" t="s">
        <v>97</v>
      </c>
      <c r="B49" s="11" t="s">
        <v>397</v>
      </c>
      <c r="C49" s="11">
        <v>78.132999999999996</v>
      </c>
      <c r="D49" s="11">
        <v>15.483000000000001</v>
      </c>
      <c r="F49" s="15">
        <v>115</v>
      </c>
      <c r="G49" s="15">
        <v>106</v>
      </c>
      <c r="H49" s="15">
        <v>94</v>
      </c>
      <c r="I49" s="15">
        <v>8</v>
      </c>
      <c r="J49" s="15">
        <v>110</v>
      </c>
      <c r="K49" s="15">
        <v>36</v>
      </c>
      <c r="M49" s="15">
        <v>-2.31</v>
      </c>
      <c r="N49" s="15">
        <v>-8</v>
      </c>
      <c r="O49" s="15">
        <v>-13.54</v>
      </c>
      <c r="P49" s="15">
        <v>5.54</v>
      </c>
      <c r="R49" s="14">
        <v>0.91561203599999996</v>
      </c>
      <c r="S49" s="14">
        <v>6.8135162391647006E-2</v>
      </c>
      <c r="U49" s="11" t="s">
        <v>439</v>
      </c>
    </row>
    <row r="50" spans="1:25" x14ac:dyDescent="0.25">
      <c r="A50" s="11" t="s">
        <v>98</v>
      </c>
      <c r="B50" s="11" t="s">
        <v>397</v>
      </c>
      <c r="C50" s="11">
        <v>78.132999999999996</v>
      </c>
      <c r="D50" s="11">
        <v>15.483000000000001</v>
      </c>
      <c r="F50" s="15">
        <v>144</v>
      </c>
      <c r="G50" s="15">
        <v>135</v>
      </c>
      <c r="H50" s="15">
        <v>111</v>
      </c>
      <c r="I50" s="15">
        <v>11</v>
      </c>
      <c r="J50" s="15">
        <v>141</v>
      </c>
      <c r="K50" s="15">
        <v>44</v>
      </c>
      <c r="M50" s="15">
        <v>-2.64</v>
      </c>
      <c r="N50" s="15">
        <v>-9.6999999999999993</v>
      </c>
      <c r="O50" s="15">
        <v>-13.41</v>
      </c>
      <c r="P50" s="15">
        <v>3.71</v>
      </c>
      <c r="R50" s="14">
        <v>0.92093096299999999</v>
      </c>
      <c r="S50" s="14">
        <v>6.3821762529090401E-2</v>
      </c>
      <c r="U50" s="11" t="s">
        <v>439</v>
      </c>
    </row>
    <row r="51" spans="1:25" x14ac:dyDescent="0.25">
      <c r="A51" s="11" t="s">
        <v>99</v>
      </c>
      <c r="B51" s="11" t="s">
        <v>397</v>
      </c>
      <c r="C51" s="11">
        <v>78.132999999999996</v>
      </c>
      <c r="D51" s="11">
        <v>15.483000000000001</v>
      </c>
      <c r="F51" s="15">
        <v>137</v>
      </c>
      <c r="G51" s="15">
        <v>125</v>
      </c>
      <c r="H51" s="15">
        <v>131</v>
      </c>
      <c r="I51" s="15">
        <v>17</v>
      </c>
      <c r="J51" s="15">
        <v>124</v>
      </c>
      <c r="K51" s="15">
        <v>53</v>
      </c>
      <c r="M51" s="15">
        <v>-2.2799999999999998</v>
      </c>
      <c r="N51" s="15">
        <v>-8.5</v>
      </c>
      <c r="O51" s="15">
        <v>-13.22</v>
      </c>
      <c r="P51" s="15">
        <v>4.72</v>
      </c>
      <c r="R51" s="14">
        <v>0.89547958699999997</v>
      </c>
      <c r="S51" s="14">
        <v>8.7688138021359399E-2</v>
      </c>
      <c r="U51" s="11" t="s">
        <v>439</v>
      </c>
    </row>
    <row r="52" spans="1:25" x14ac:dyDescent="0.25">
      <c r="A52" s="11" t="s">
        <v>100</v>
      </c>
      <c r="B52" s="11" t="s">
        <v>397</v>
      </c>
      <c r="C52" s="11">
        <v>78.123000000000005</v>
      </c>
      <c r="D52" s="11">
        <v>15.46</v>
      </c>
      <c r="F52" s="15">
        <v>213</v>
      </c>
      <c r="G52" s="15">
        <v>253</v>
      </c>
      <c r="H52" s="15">
        <v>323</v>
      </c>
      <c r="I52" s="15">
        <v>16</v>
      </c>
      <c r="J52" s="15">
        <v>461</v>
      </c>
      <c r="K52" s="15">
        <v>226</v>
      </c>
      <c r="M52" s="15">
        <v>-3.56</v>
      </c>
      <c r="N52" s="15">
        <v>-8.1</v>
      </c>
      <c r="O52" s="15">
        <v>-15.76</v>
      </c>
      <c r="P52" s="15">
        <v>7.66</v>
      </c>
      <c r="R52" s="14">
        <v>0.89466939000000001</v>
      </c>
      <c r="S52" s="14">
        <v>9.2209382935539305E-2</v>
      </c>
      <c r="U52" s="11" t="s">
        <v>439</v>
      </c>
    </row>
    <row r="53" spans="1:25" x14ac:dyDescent="0.25">
      <c r="A53" s="11" t="s">
        <v>101</v>
      </c>
      <c r="B53" s="11" t="s">
        <v>397</v>
      </c>
      <c r="C53" s="11">
        <v>78.123000000000005</v>
      </c>
      <c r="D53" s="11">
        <v>15.46</v>
      </c>
      <c r="F53" s="15">
        <v>147</v>
      </c>
      <c r="G53" s="15">
        <v>176</v>
      </c>
      <c r="H53" s="15">
        <v>255</v>
      </c>
      <c r="I53" s="15">
        <v>11</v>
      </c>
      <c r="J53" s="15">
        <v>313</v>
      </c>
      <c r="K53" s="15">
        <v>174</v>
      </c>
      <c r="M53" s="15">
        <v>-3.66</v>
      </c>
      <c r="N53" s="15">
        <v>-8.1</v>
      </c>
      <c r="O53" s="15">
        <v>-15.46</v>
      </c>
      <c r="P53" s="15">
        <v>7.36</v>
      </c>
      <c r="R53" s="14">
        <v>0.87831188199999999</v>
      </c>
      <c r="S53" s="14">
        <v>0.10547068912005</v>
      </c>
      <c r="U53" s="11" t="s">
        <v>439</v>
      </c>
    </row>
    <row r="54" spans="1:25" x14ac:dyDescent="0.25">
      <c r="A54" s="11" t="s">
        <v>102</v>
      </c>
      <c r="B54" s="11" t="s">
        <v>397</v>
      </c>
      <c r="C54" s="11">
        <v>78.123000000000005</v>
      </c>
      <c r="D54" s="11">
        <v>15.46</v>
      </c>
      <c r="F54" s="15">
        <v>136</v>
      </c>
      <c r="G54" s="15">
        <v>156</v>
      </c>
      <c r="H54" s="15">
        <v>230</v>
      </c>
      <c r="I54" s="15">
        <v>11</v>
      </c>
      <c r="J54" s="15">
        <v>287</v>
      </c>
      <c r="K54" s="15">
        <v>133</v>
      </c>
      <c r="M54" s="15">
        <v>-3.4</v>
      </c>
      <c r="N54" s="15">
        <v>-8.4</v>
      </c>
      <c r="O54" s="15">
        <v>-15.15</v>
      </c>
      <c r="P54" s="15">
        <v>6.75</v>
      </c>
      <c r="R54" s="14">
        <v>0.89409414799999998</v>
      </c>
      <c r="S54" s="14">
        <v>9.2917153097273303E-2</v>
      </c>
      <c r="U54" s="11" t="s">
        <v>439</v>
      </c>
    </row>
    <row r="55" spans="1:25" x14ac:dyDescent="0.25">
      <c r="A55" s="11" t="s">
        <v>103</v>
      </c>
      <c r="B55" s="11" t="s">
        <v>397</v>
      </c>
      <c r="C55" s="11">
        <v>78.123000000000005</v>
      </c>
      <c r="D55" s="11">
        <v>15.46</v>
      </c>
      <c r="F55" s="15">
        <v>218</v>
      </c>
      <c r="G55" s="15">
        <v>245</v>
      </c>
      <c r="H55" s="15">
        <v>202</v>
      </c>
      <c r="I55" s="15">
        <v>13</v>
      </c>
      <c r="J55" s="15">
        <v>423</v>
      </c>
      <c r="K55" s="15">
        <v>40</v>
      </c>
      <c r="M55" s="15">
        <v>-6.7</v>
      </c>
      <c r="N55" s="15">
        <v>-9.6999999999999993</v>
      </c>
      <c r="O55" s="15">
        <v>-13.6</v>
      </c>
      <c r="P55" s="15">
        <v>3.9</v>
      </c>
      <c r="R55" s="14">
        <v>0.97021119099999997</v>
      </c>
      <c r="S55" s="14">
        <v>2.0787206989743599E-2</v>
      </c>
      <c r="U55" s="11" t="s">
        <v>439</v>
      </c>
    </row>
    <row r="56" spans="1:25" x14ac:dyDescent="0.25">
      <c r="A56" s="11" t="s">
        <v>104</v>
      </c>
      <c r="B56" s="11" t="s">
        <v>397</v>
      </c>
      <c r="C56" s="11">
        <v>78.123000000000005</v>
      </c>
      <c r="D56" s="11">
        <v>15.46</v>
      </c>
      <c r="F56" s="15">
        <v>257</v>
      </c>
      <c r="G56" s="15">
        <v>292</v>
      </c>
      <c r="H56" s="15">
        <v>238</v>
      </c>
      <c r="I56" s="15">
        <v>15</v>
      </c>
      <c r="J56" s="15">
        <v>529</v>
      </c>
      <c r="K56" s="15">
        <v>43</v>
      </c>
      <c r="M56" s="15">
        <v>-7.08</v>
      </c>
      <c r="N56" s="15">
        <v>-9.5</v>
      </c>
      <c r="O56" s="15">
        <v>-13.43</v>
      </c>
      <c r="P56" s="15">
        <v>3.93</v>
      </c>
      <c r="R56" s="14">
        <v>0.973498541</v>
      </c>
      <c r="S56" s="14">
        <v>1.80631511745299E-2</v>
      </c>
      <c r="U56" s="11" t="s">
        <v>439</v>
      </c>
    </row>
    <row r="57" spans="1:25" x14ac:dyDescent="0.25">
      <c r="A57" s="11" t="s">
        <v>105</v>
      </c>
      <c r="B57" s="11" t="s">
        <v>397</v>
      </c>
      <c r="C57" s="11">
        <v>78.123000000000005</v>
      </c>
      <c r="D57" s="11">
        <v>15.46</v>
      </c>
      <c r="F57" s="15">
        <v>216</v>
      </c>
      <c r="G57" s="15">
        <v>248</v>
      </c>
      <c r="H57" s="15">
        <v>206</v>
      </c>
      <c r="I57" s="15">
        <v>13</v>
      </c>
      <c r="J57" s="15">
        <v>438</v>
      </c>
      <c r="K57" s="15">
        <v>38</v>
      </c>
      <c r="M57" s="15">
        <v>-7.03</v>
      </c>
      <c r="N57" s="15">
        <v>-9.6999999999999993</v>
      </c>
      <c r="O57" s="15">
        <v>-13.05</v>
      </c>
      <c r="P57" s="15">
        <v>3.35</v>
      </c>
      <c r="R57" s="14">
        <v>0.97195648400000001</v>
      </c>
      <c r="S57" s="14">
        <v>1.93267676607503E-2</v>
      </c>
      <c r="U57" s="11" t="s">
        <v>439</v>
      </c>
    </row>
    <row r="58" spans="1:25" x14ac:dyDescent="0.25">
      <c r="A58" s="11" t="s">
        <v>106</v>
      </c>
      <c r="B58" s="11" t="s">
        <v>397</v>
      </c>
      <c r="C58" s="11">
        <v>78.123000000000005</v>
      </c>
      <c r="D58" s="11">
        <v>15.46</v>
      </c>
      <c r="F58" s="15">
        <v>298</v>
      </c>
      <c r="G58" s="15">
        <v>344</v>
      </c>
      <c r="H58" s="15">
        <v>282</v>
      </c>
      <c r="I58" s="15">
        <v>18</v>
      </c>
      <c r="J58" s="15">
        <v>640</v>
      </c>
      <c r="K58" s="15">
        <v>47</v>
      </c>
      <c r="M58" s="15">
        <v>-7.66</v>
      </c>
      <c r="N58" s="15">
        <v>-10.1</v>
      </c>
      <c r="O58" s="15">
        <v>-13.26</v>
      </c>
      <c r="P58" s="15">
        <v>3.16</v>
      </c>
      <c r="R58" s="14">
        <v>0.97533403600000002</v>
      </c>
      <c r="S58" s="14">
        <v>1.6554796205418901E-2</v>
      </c>
      <c r="U58" s="11" t="s">
        <v>439</v>
      </c>
    </row>
    <row r="59" spans="1:25" x14ac:dyDescent="0.25">
      <c r="A59" s="11" t="s">
        <v>107</v>
      </c>
      <c r="B59" s="11" t="s">
        <v>397</v>
      </c>
      <c r="C59" s="11">
        <v>78.123000000000005</v>
      </c>
      <c r="D59" s="11">
        <v>15.46</v>
      </c>
      <c r="F59" s="15">
        <v>283</v>
      </c>
      <c r="G59" s="15">
        <v>323</v>
      </c>
      <c r="H59" s="15">
        <v>253</v>
      </c>
      <c r="I59" s="15">
        <v>15</v>
      </c>
      <c r="J59" s="15">
        <v>602</v>
      </c>
      <c r="K59" s="15">
        <v>46</v>
      </c>
      <c r="M59" s="15">
        <v>-7.12</v>
      </c>
      <c r="N59" s="15">
        <v>-10.1</v>
      </c>
      <c r="O59" s="15">
        <v>-13.45</v>
      </c>
      <c r="P59" s="15">
        <v>3.35</v>
      </c>
      <c r="R59" s="14">
        <v>0.97517081299999997</v>
      </c>
      <c r="S59" s="14">
        <v>1.6785172480085798E-2</v>
      </c>
      <c r="U59" s="11" t="s">
        <v>439</v>
      </c>
      <c r="V59" s="31"/>
      <c r="W59" s="31"/>
      <c r="X59" s="18"/>
      <c r="Y59" s="18"/>
    </row>
    <row r="60" spans="1:25" x14ac:dyDescent="0.25">
      <c r="A60" s="11">
        <v>1</v>
      </c>
      <c r="B60" s="11" t="s">
        <v>398</v>
      </c>
      <c r="C60" s="11">
        <v>31.396000000000001</v>
      </c>
      <c r="D60" s="11">
        <v>100.6853</v>
      </c>
      <c r="F60" s="15">
        <v>1281</v>
      </c>
      <c r="G60" s="15">
        <v>569</v>
      </c>
      <c r="H60" s="15">
        <v>157</v>
      </c>
      <c r="I60" s="15">
        <v>28</v>
      </c>
      <c r="J60" s="15">
        <v>328</v>
      </c>
      <c r="K60" s="15">
        <v>21</v>
      </c>
      <c r="M60" s="15">
        <v>6.6</v>
      </c>
      <c r="N60" s="15">
        <v>-6.3</v>
      </c>
      <c r="O60" s="15">
        <v>-14.9</v>
      </c>
      <c r="P60" s="15">
        <v>8.6</v>
      </c>
      <c r="R60" s="14">
        <v>0.96814947699999998</v>
      </c>
      <c r="S60" s="14">
        <v>1.6527109132177802E-2</v>
      </c>
      <c r="U60" s="11" t="s">
        <v>440</v>
      </c>
      <c r="V60" s="31"/>
      <c r="W60" s="31"/>
      <c r="X60" s="30"/>
      <c r="Y60" s="30"/>
    </row>
    <row r="61" spans="1:25" x14ac:dyDescent="0.25">
      <c r="A61" s="11">
        <v>2</v>
      </c>
      <c r="B61" s="11" t="s">
        <v>398</v>
      </c>
      <c r="C61" s="11">
        <v>31.396000000000001</v>
      </c>
      <c r="D61" s="11">
        <v>100.6853</v>
      </c>
      <c r="F61" s="15">
        <v>977</v>
      </c>
      <c r="G61" s="15">
        <v>449</v>
      </c>
      <c r="H61" s="15">
        <v>111</v>
      </c>
      <c r="I61" s="15">
        <v>25</v>
      </c>
      <c r="J61" s="15">
        <v>234</v>
      </c>
      <c r="K61" s="15">
        <v>14</v>
      </c>
      <c r="M61" s="15">
        <v>5.2</v>
      </c>
      <c r="N61" s="15">
        <v>-8.9</v>
      </c>
      <c r="O61" s="15">
        <v>-15.7</v>
      </c>
      <c r="P61" s="15">
        <v>6.8</v>
      </c>
      <c r="R61" s="14">
        <v>0.96664735499999999</v>
      </c>
      <c r="S61" s="14">
        <v>1.6702247392799199E-2</v>
      </c>
      <c r="U61" s="11" t="s">
        <v>440</v>
      </c>
      <c r="V61" s="18"/>
      <c r="W61" s="18"/>
      <c r="X61" s="19"/>
      <c r="Y61" s="19"/>
    </row>
    <row r="62" spans="1:25" x14ac:dyDescent="0.25">
      <c r="A62" s="11">
        <v>3</v>
      </c>
      <c r="B62" s="11" t="s">
        <v>398</v>
      </c>
      <c r="C62" s="11">
        <v>31.396000000000001</v>
      </c>
      <c r="D62" s="11">
        <v>100.6853</v>
      </c>
      <c r="F62" s="15">
        <v>1008</v>
      </c>
      <c r="G62" s="15">
        <v>460</v>
      </c>
      <c r="H62" s="15">
        <v>127</v>
      </c>
      <c r="I62" s="15">
        <v>25</v>
      </c>
      <c r="J62" s="15">
        <v>259</v>
      </c>
      <c r="K62" s="15">
        <v>15</v>
      </c>
      <c r="M62" s="15">
        <v>5.5</v>
      </c>
      <c r="N62" s="15">
        <v>-8.6</v>
      </c>
      <c r="O62" s="15">
        <v>-15.1</v>
      </c>
      <c r="P62" s="15">
        <v>6.5</v>
      </c>
      <c r="R62" s="14">
        <v>0.96833665999999996</v>
      </c>
      <c r="S62" s="14">
        <v>1.6339021090151399E-2</v>
      </c>
      <c r="U62" s="11" t="s">
        <v>440</v>
      </c>
      <c r="V62" s="18"/>
      <c r="W62" s="18"/>
      <c r="X62" s="19"/>
      <c r="Y62" s="19"/>
    </row>
    <row r="63" spans="1:25" x14ac:dyDescent="0.25">
      <c r="A63" s="11" t="s">
        <v>108</v>
      </c>
      <c r="B63" s="11" t="s">
        <v>398</v>
      </c>
      <c r="C63" s="11">
        <v>31.395</v>
      </c>
      <c r="D63" s="11">
        <v>100.6853</v>
      </c>
      <c r="F63" s="15">
        <v>663</v>
      </c>
      <c r="G63" s="15">
        <v>607</v>
      </c>
      <c r="H63" s="15">
        <v>120</v>
      </c>
      <c r="I63" s="15">
        <v>16</v>
      </c>
      <c r="J63" s="15">
        <v>356</v>
      </c>
      <c r="K63" s="15">
        <v>27</v>
      </c>
      <c r="M63" s="15">
        <v>1.9</v>
      </c>
      <c r="N63" s="15">
        <v>-9.1</v>
      </c>
      <c r="O63" s="15">
        <v>-13</v>
      </c>
      <c r="P63" s="15">
        <v>3.9</v>
      </c>
      <c r="R63" s="14">
        <v>0.980418075</v>
      </c>
      <c r="S63" s="14">
        <v>9.7207131377367705E-3</v>
      </c>
      <c r="U63" s="11" t="s">
        <v>440</v>
      </c>
      <c r="V63" s="18"/>
      <c r="W63" s="18"/>
      <c r="X63" s="19"/>
      <c r="Y63" s="19"/>
    </row>
    <row r="64" spans="1:25" x14ac:dyDescent="0.25">
      <c r="A64" s="11">
        <v>4</v>
      </c>
      <c r="B64" s="11" t="s">
        <v>398</v>
      </c>
      <c r="C64" s="11">
        <v>31.6172</v>
      </c>
      <c r="D64" s="11">
        <v>99.966800000000006</v>
      </c>
      <c r="F64" s="15">
        <v>1094</v>
      </c>
      <c r="G64" s="15">
        <v>441</v>
      </c>
      <c r="H64" s="15">
        <v>90</v>
      </c>
      <c r="I64" s="15">
        <v>12</v>
      </c>
      <c r="J64" s="15">
        <v>647</v>
      </c>
      <c r="K64" s="15">
        <v>14</v>
      </c>
      <c r="M64" s="15">
        <v>-7.4</v>
      </c>
      <c r="N64" s="15">
        <v>-6.1</v>
      </c>
      <c r="O64" s="15">
        <v>-16.399999999999999</v>
      </c>
      <c r="P64" s="15">
        <v>10.3</v>
      </c>
      <c r="R64" s="14">
        <v>0.98763488099999996</v>
      </c>
      <c r="S64" s="14">
        <v>6.2192544654848698E-3</v>
      </c>
      <c r="U64" s="11" t="s">
        <v>440</v>
      </c>
      <c r="V64" s="18"/>
      <c r="W64" s="18"/>
      <c r="X64" s="19"/>
      <c r="Y64" s="19"/>
    </row>
    <row r="65" spans="1:25" x14ac:dyDescent="0.25">
      <c r="A65" s="11">
        <v>5</v>
      </c>
      <c r="B65" s="11" t="s">
        <v>398</v>
      </c>
      <c r="C65" s="11">
        <v>31.579000000000001</v>
      </c>
      <c r="D65" s="11">
        <v>100.0967</v>
      </c>
      <c r="F65" s="15">
        <v>719</v>
      </c>
      <c r="G65" s="15">
        <v>513</v>
      </c>
      <c r="H65" s="15">
        <v>60</v>
      </c>
      <c r="I65" s="15">
        <v>14</v>
      </c>
      <c r="J65" s="15">
        <v>699</v>
      </c>
      <c r="K65" s="15">
        <v>6</v>
      </c>
      <c r="M65" s="15">
        <v>1.6</v>
      </c>
      <c r="N65" s="15">
        <v>-5.4</v>
      </c>
      <c r="O65" s="15">
        <v>-16.399999999999999</v>
      </c>
      <c r="P65" s="15">
        <v>11</v>
      </c>
      <c r="R65" s="14">
        <v>0.99084587300000004</v>
      </c>
      <c r="S65" s="14">
        <v>4.3922751082785599E-3</v>
      </c>
      <c r="U65" s="11" t="s">
        <v>440</v>
      </c>
      <c r="V65" s="18"/>
      <c r="W65" s="18"/>
      <c r="X65" s="19"/>
      <c r="Y65" s="19"/>
    </row>
    <row r="66" spans="1:25" x14ac:dyDescent="0.25">
      <c r="A66" s="11">
        <v>6</v>
      </c>
      <c r="B66" s="11" t="s">
        <v>398</v>
      </c>
      <c r="C66" s="11">
        <v>31.3307</v>
      </c>
      <c r="D66" s="11">
        <v>100.21</v>
      </c>
      <c r="F66" s="15">
        <v>391</v>
      </c>
      <c r="G66" s="15">
        <v>235</v>
      </c>
      <c r="H66" s="15">
        <v>76</v>
      </c>
      <c r="I66" s="15">
        <v>18</v>
      </c>
      <c r="J66" s="15">
        <v>263</v>
      </c>
      <c r="K66" s="15">
        <v>6</v>
      </c>
      <c r="M66" s="15">
        <v>-4.9000000000000004</v>
      </c>
      <c r="N66" s="15">
        <v>-11.2</v>
      </c>
      <c r="O66" s="15">
        <v>-17.5</v>
      </c>
      <c r="P66" s="15">
        <v>6.3</v>
      </c>
      <c r="R66" s="14">
        <v>0.98684444000000004</v>
      </c>
      <c r="S66" s="14">
        <v>6.7086497348567697E-3</v>
      </c>
      <c r="U66" s="11" t="s">
        <v>440</v>
      </c>
      <c r="V66" s="18"/>
      <c r="W66" s="18"/>
      <c r="X66" s="19"/>
      <c r="Y66" s="19"/>
    </row>
    <row r="67" spans="1:25" x14ac:dyDescent="0.25">
      <c r="A67" s="11">
        <v>8</v>
      </c>
      <c r="B67" s="11" t="s">
        <v>398</v>
      </c>
      <c r="C67" s="11">
        <v>30.5273</v>
      </c>
      <c r="D67" s="11">
        <v>100.3353</v>
      </c>
      <c r="F67" s="15">
        <v>867</v>
      </c>
      <c r="G67" s="15">
        <v>398</v>
      </c>
      <c r="H67" s="15">
        <v>133</v>
      </c>
      <c r="I67" s="15">
        <v>20</v>
      </c>
      <c r="J67" s="15">
        <v>358</v>
      </c>
      <c r="K67" s="15">
        <v>26</v>
      </c>
      <c r="M67" s="15">
        <v>-0.5</v>
      </c>
      <c r="N67" s="15">
        <v>-1.7</v>
      </c>
      <c r="O67" s="15">
        <v>-16</v>
      </c>
      <c r="P67" s="15">
        <v>14.3</v>
      </c>
      <c r="R67" s="14">
        <v>0.97595996900000004</v>
      </c>
      <c r="S67" s="14">
        <v>1.2839379678355399E-2</v>
      </c>
      <c r="U67" s="11" t="s">
        <v>440</v>
      </c>
      <c r="V67" s="18"/>
      <c r="W67" s="18"/>
      <c r="X67" s="19"/>
      <c r="Y67" s="19"/>
    </row>
    <row r="68" spans="1:25" x14ac:dyDescent="0.25">
      <c r="A68" s="11">
        <v>9</v>
      </c>
      <c r="B68" s="11" t="s">
        <v>398</v>
      </c>
      <c r="C68" s="11">
        <v>30.227</v>
      </c>
      <c r="D68" s="11">
        <v>100.24769999999999</v>
      </c>
      <c r="F68" s="15">
        <v>336</v>
      </c>
      <c r="G68" s="15">
        <v>142</v>
      </c>
      <c r="H68" s="15">
        <v>30</v>
      </c>
      <c r="I68" s="15">
        <v>6</v>
      </c>
      <c r="J68" s="15">
        <v>192</v>
      </c>
      <c r="K68" s="15">
        <v>1</v>
      </c>
      <c r="M68" s="15">
        <v>-10.5</v>
      </c>
      <c r="N68" s="15">
        <v>-3.4</v>
      </c>
      <c r="O68" s="15">
        <v>-18.3</v>
      </c>
      <c r="P68" s="15">
        <v>14.9</v>
      </c>
      <c r="R68" s="14">
        <v>0.98708960599999995</v>
      </c>
      <c r="S68" s="14">
        <v>6.3857570116024097E-3</v>
      </c>
      <c r="U68" s="11" t="s">
        <v>440</v>
      </c>
      <c r="V68" s="18"/>
      <c r="W68" s="18"/>
      <c r="X68" s="19"/>
      <c r="Y68" s="19"/>
    </row>
    <row r="69" spans="1:25" x14ac:dyDescent="0.25">
      <c r="A69" s="11" t="s">
        <v>109</v>
      </c>
      <c r="B69" s="11" t="s">
        <v>398</v>
      </c>
      <c r="F69" s="15">
        <v>776</v>
      </c>
      <c r="G69" s="15">
        <v>571</v>
      </c>
      <c r="H69" s="15">
        <v>106</v>
      </c>
      <c r="I69" s="15">
        <v>43</v>
      </c>
      <c r="J69" s="15">
        <v>194</v>
      </c>
      <c r="K69" s="15">
        <v>53</v>
      </c>
      <c r="M69" s="15">
        <v>-8.5</v>
      </c>
      <c r="N69" s="15">
        <v>-9.6999999999999993</v>
      </c>
      <c r="O69" s="15">
        <v>-15.8</v>
      </c>
      <c r="P69" s="15">
        <v>6.1</v>
      </c>
      <c r="R69" s="14">
        <v>0.96070270199999996</v>
      </c>
      <c r="S69" s="14">
        <v>1.9101367979917599E-2</v>
      </c>
      <c r="U69" s="11" t="s">
        <v>440</v>
      </c>
      <c r="V69" s="18"/>
      <c r="W69" s="18"/>
      <c r="X69" s="19"/>
      <c r="Y69" s="19"/>
    </row>
    <row r="70" spans="1:25" x14ac:dyDescent="0.25">
      <c r="A70" s="11" t="s">
        <v>110</v>
      </c>
      <c r="B70" s="11" t="s">
        <v>398</v>
      </c>
      <c r="F70" s="15">
        <v>794</v>
      </c>
      <c r="G70" s="15">
        <v>608</v>
      </c>
      <c r="H70" s="15">
        <v>95</v>
      </c>
      <c r="I70" s="15">
        <v>14</v>
      </c>
      <c r="J70" s="15">
        <v>43</v>
      </c>
      <c r="K70" s="15">
        <v>31</v>
      </c>
      <c r="M70" s="15">
        <v>0.3</v>
      </c>
      <c r="N70" s="15">
        <v>-6</v>
      </c>
      <c r="O70" s="15">
        <v>-13.5</v>
      </c>
      <c r="P70" s="15">
        <v>7.5</v>
      </c>
      <c r="R70" s="14">
        <v>0.56160609800000005</v>
      </c>
      <c r="S70" s="14">
        <v>0.28752804340113303</v>
      </c>
      <c r="U70" s="11" t="s">
        <v>440</v>
      </c>
      <c r="V70" s="18"/>
      <c r="W70" s="18"/>
      <c r="X70" s="19"/>
      <c r="Y70" s="19"/>
    </row>
    <row r="71" spans="1:25" x14ac:dyDescent="0.25">
      <c r="A71" s="11" t="s">
        <v>111</v>
      </c>
      <c r="B71" s="11" t="s">
        <v>398</v>
      </c>
      <c r="F71" s="15">
        <v>981</v>
      </c>
      <c r="G71" s="15">
        <v>951</v>
      </c>
      <c r="H71" s="15">
        <v>98</v>
      </c>
      <c r="I71" s="15">
        <v>13</v>
      </c>
      <c r="J71" s="15">
        <v>356</v>
      </c>
      <c r="K71" s="15">
        <v>30</v>
      </c>
      <c r="M71" s="15">
        <v>1.2</v>
      </c>
      <c r="N71" s="15">
        <v>-12.6</v>
      </c>
      <c r="O71" s="15">
        <v>-13.8</v>
      </c>
      <c r="P71" s="15">
        <v>1.2</v>
      </c>
      <c r="R71" s="14">
        <v>0.96855263199999997</v>
      </c>
      <c r="S71" s="14">
        <v>1.5803164893423701E-2</v>
      </c>
      <c r="U71" s="11" t="s">
        <v>440</v>
      </c>
      <c r="V71" s="18"/>
      <c r="W71" s="18"/>
      <c r="X71" s="19"/>
      <c r="Y71" s="19"/>
    </row>
    <row r="72" spans="1:25" x14ac:dyDescent="0.25">
      <c r="A72" s="11">
        <v>12</v>
      </c>
      <c r="B72" s="11" t="s">
        <v>398</v>
      </c>
      <c r="C72" s="11">
        <v>29.981999999999999</v>
      </c>
      <c r="D72" s="11">
        <v>100.1767</v>
      </c>
      <c r="F72" s="15">
        <v>453</v>
      </c>
      <c r="G72" s="15">
        <v>139</v>
      </c>
      <c r="H72" s="15">
        <v>96</v>
      </c>
      <c r="I72" s="15">
        <v>18</v>
      </c>
      <c r="J72" s="15">
        <v>173</v>
      </c>
      <c r="K72" s="15">
        <v>6</v>
      </c>
      <c r="M72" s="15">
        <v>-6.7</v>
      </c>
      <c r="N72" s="15">
        <v>-6.8</v>
      </c>
      <c r="O72" s="15">
        <v>-19.399999999999999</v>
      </c>
      <c r="P72" s="15">
        <v>12.6</v>
      </c>
      <c r="R72" s="14">
        <v>0.97103054499999997</v>
      </c>
      <c r="S72" s="14">
        <v>1.3753441718296301E-2</v>
      </c>
      <c r="U72" s="11" t="s">
        <v>440</v>
      </c>
      <c r="V72" s="18"/>
      <c r="W72" s="18"/>
      <c r="X72" s="20"/>
      <c r="Y72" s="20"/>
    </row>
    <row r="73" spans="1:25" x14ac:dyDescent="0.25">
      <c r="A73" s="11">
        <v>15</v>
      </c>
      <c r="B73" s="11" t="s">
        <v>398</v>
      </c>
      <c r="C73" s="11">
        <v>30.2148</v>
      </c>
      <c r="D73" s="11">
        <v>100.9937</v>
      </c>
      <c r="F73" s="15">
        <v>852</v>
      </c>
      <c r="G73" s="15">
        <v>398</v>
      </c>
      <c r="H73" s="15">
        <v>119</v>
      </c>
      <c r="I73" s="15">
        <v>19</v>
      </c>
      <c r="J73" s="15">
        <v>231</v>
      </c>
      <c r="K73" s="15">
        <v>13</v>
      </c>
      <c r="M73" s="15">
        <v>5.5</v>
      </c>
      <c r="N73" s="15">
        <v>-8.6</v>
      </c>
      <c r="O73" s="15">
        <v>-15.7</v>
      </c>
      <c r="P73" s="15">
        <v>7.1</v>
      </c>
      <c r="R73" s="14">
        <v>0.96890886300000001</v>
      </c>
      <c r="S73" s="14">
        <v>1.6030723530943699E-2</v>
      </c>
      <c r="U73" s="11" t="s">
        <v>440</v>
      </c>
      <c r="V73" s="18"/>
      <c r="W73" s="18"/>
      <c r="X73" s="20"/>
      <c r="Y73" s="20"/>
    </row>
    <row r="74" spans="1:25" x14ac:dyDescent="0.25">
      <c r="A74" s="11">
        <v>16</v>
      </c>
      <c r="B74" s="11" t="s">
        <v>398</v>
      </c>
      <c r="C74" s="11">
        <v>30.206800000000001</v>
      </c>
      <c r="D74" s="11">
        <v>101.0047</v>
      </c>
      <c r="F74" s="15">
        <v>914</v>
      </c>
      <c r="G74" s="15">
        <v>401</v>
      </c>
      <c r="H74" s="15">
        <v>142</v>
      </c>
      <c r="I74" s="15">
        <v>19</v>
      </c>
      <c r="J74" s="15">
        <v>363</v>
      </c>
      <c r="K74" s="15">
        <v>28</v>
      </c>
      <c r="M74" s="15">
        <v>0.5</v>
      </c>
      <c r="N74" s="15">
        <v>-7.4</v>
      </c>
      <c r="O74" s="15">
        <v>-15.4</v>
      </c>
      <c r="P74" s="15">
        <v>8</v>
      </c>
      <c r="R74" s="14">
        <v>0.97269512300000005</v>
      </c>
      <c r="S74" s="14">
        <v>1.45061272023729E-2</v>
      </c>
      <c r="U74" s="11" t="s">
        <v>440</v>
      </c>
      <c r="V74" s="18"/>
      <c r="W74" s="18"/>
      <c r="X74" s="20"/>
      <c r="Y74" s="20"/>
    </row>
    <row r="75" spans="1:25" x14ac:dyDescent="0.25">
      <c r="A75" s="11">
        <v>18</v>
      </c>
      <c r="B75" s="11" t="s">
        <v>398</v>
      </c>
      <c r="C75" s="11">
        <v>30.098199999999999</v>
      </c>
      <c r="D75" s="11">
        <v>101.01430000000001</v>
      </c>
      <c r="F75" s="15">
        <v>867</v>
      </c>
      <c r="G75" s="15">
        <v>388</v>
      </c>
      <c r="H75" s="15">
        <v>133</v>
      </c>
      <c r="I75" s="15">
        <v>19</v>
      </c>
      <c r="J75" s="15">
        <v>305</v>
      </c>
      <c r="K75" s="15">
        <v>24</v>
      </c>
      <c r="M75" s="15">
        <v>1.7</v>
      </c>
      <c r="N75" s="15">
        <v>-7.2</v>
      </c>
      <c r="O75" s="15">
        <v>-14.9</v>
      </c>
      <c r="P75" s="15">
        <v>7.7</v>
      </c>
      <c r="R75" s="14">
        <v>0.97108196099999999</v>
      </c>
      <c r="S75" s="14">
        <v>1.5179576984482799E-2</v>
      </c>
      <c r="U75" s="11" t="s">
        <v>440</v>
      </c>
      <c r="V75" s="18"/>
      <c r="W75" s="18"/>
      <c r="X75" s="19"/>
      <c r="Y75" s="19"/>
    </row>
    <row r="76" spans="1:25" x14ac:dyDescent="0.25">
      <c r="A76" s="11">
        <v>21</v>
      </c>
      <c r="B76" s="11" t="s">
        <v>398</v>
      </c>
      <c r="C76" s="11">
        <v>28.5762</v>
      </c>
      <c r="D76" s="11">
        <v>101.7367</v>
      </c>
      <c r="F76" s="15">
        <v>578</v>
      </c>
      <c r="G76" s="15">
        <v>88</v>
      </c>
      <c r="H76" s="15">
        <v>36</v>
      </c>
      <c r="I76" s="15">
        <v>33</v>
      </c>
      <c r="J76" s="15">
        <v>104</v>
      </c>
      <c r="K76" s="15">
        <v>9</v>
      </c>
      <c r="M76" s="15">
        <v>0.9</v>
      </c>
      <c r="N76" s="15">
        <v>-2</v>
      </c>
      <c r="O76" s="15">
        <v>-15.4</v>
      </c>
      <c r="P76" s="15">
        <v>13.4</v>
      </c>
      <c r="R76" s="14">
        <v>0.95958354099999998</v>
      </c>
      <c r="S76" s="14">
        <v>2.6775532598198599E-2</v>
      </c>
      <c r="U76" s="11" t="s">
        <v>440</v>
      </c>
      <c r="V76" s="18"/>
      <c r="W76" s="18"/>
      <c r="X76" s="19"/>
      <c r="Y76" s="19"/>
    </row>
    <row r="77" spans="1:25" x14ac:dyDescent="0.25">
      <c r="A77" s="11">
        <v>22</v>
      </c>
      <c r="B77" s="11" t="s">
        <v>398</v>
      </c>
      <c r="C77" s="11">
        <v>28.581499999999998</v>
      </c>
      <c r="D77" s="11">
        <v>101.7855</v>
      </c>
      <c r="F77" s="15">
        <v>774</v>
      </c>
      <c r="G77" s="15">
        <v>272</v>
      </c>
      <c r="H77" s="15">
        <v>106</v>
      </c>
      <c r="I77" s="15">
        <v>28</v>
      </c>
      <c r="J77" s="15">
        <v>217</v>
      </c>
      <c r="K77" s="15">
        <v>19</v>
      </c>
      <c r="M77" s="15">
        <v>0.7</v>
      </c>
      <c r="N77" s="15">
        <v>-6.4</v>
      </c>
      <c r="O77" s="15">
        <v>-15.9</v>
      </c>
      <c r="P77" s="15">
        <v>9.5</v>
      </c>
      <c r="R77" s="14">
        <v>0.95962319200000001</v>
      </c>
      <c r="S77" s="14">
        <v>2.1433585269370201E-2</v>
      </c>
      <c r="U77" s="11" t="s">
        <v>440</v>
      </c>
      <c r="V77" s="18"/>
      <c r="W77" s="18"/>
      <c r="X77" s="19"/>
      <c r="Y77" s="19"/>
    </row>
    <row r="78" spans="1:25" x14ac:dyDescent="0.25">
      <c r="A78" s="11">
        <v>23</v>
      </c>
      <c r="B78" s="11" t="s">
        <v>398</v>
      </c>
      <c r="C78" s="11">
        <v>28.307700000000001</v>
      </c>
      <c r="D78" s="11">
        <v>101.8798</v>
      </c>
      <c r="F78" s="15">
        <v>766</v>
      </c>
      <c r="G78" s="15">
        <v>270</v>
      </c>
      <c r="H78" s="15">
        <v>104</v>
      </c>
      <c r="I78" s="15">
        <v>28</v>
      </c>
      <c r="J78" s="15">
        <v>217</v>
      </c>
      <c r="K78" s="15">
        <v>22</v>
      </c>
      <c r="M78" s="15">
        <v>0.7</v>
      </c>
      <c r="N78" s="15">
        <v>-5.2</v>
      </c>
      <c r="O78" s="15">
        <v>-15.2</v>
      </c>
      <c r="P78" s="15">
        <v>10</v>
      </c>
      <c r="R78" s="14">
        <v>0.95792914500000004</v>
      </c>
      <c r="S78" s="14">
        <v>2.2981410554559299E-2</v>
      </c>
      <c r="U78" s="11" t="s">
        <v>440</v>
      </c>
      <c r="V78" s="18"/>
      <c r="W78" s="18"/>
      <c r="X78" s="19"/>
      <c r="Y78" s="19"/>
    </row>
    <row r="79" spans="1:25" x14ac:dyDescent="0.25">
      <c r="A79" s="11">
        <v>25</v>
      </c>
      <c r="B79" s="11" t="s">
        <v>398</v>
      </c>
      <c r="C79" s="11">
        <v>28.553799999999999</v>
      </c>
      <c r="D79" s="11">
        <v>102.1802</v>
      </c>
      <c r="F79" s="15">
        <v>625</v>
      </c>
      <c r="G79" s="15">
        <v>136</v>
      </c>
      <c r="H79" s="15">
        <v>95</v>
      </c>
      <c r="I79" s="15">
        <v>23</v>
      </c>
      <c r="J79" s="15">
        <v>92</v>
      </c>
      <c r="K79" s="15">
        <v>36</v>
      </c>
      <c r="M79" s="15">
        <v>7.6</v>
      </c>
      <c r="N79" s="15">
        <v>4.5</v>
      </c>
      <c r="O79" s="15">
        <v>-11.7</v>
      </c>
      <c r="P79" s="15">
        <v>16.2</v>
      </c>
      <c r="R79" s="14">
        <v>0.87502148599999996</v>
      </c>
      <c r="S79" s="14">
        <v>8.4241344562641998E-2</v>
      </c>
      <c r="U79" s="11" t="s">
        <v>440</v>
      </c>
      <c r="V79" s="18"/>
      <c r="W79" s="18"/>
      <c r="X79" s="19"/>
      <c r="Y79" s="19"/>
    </row>
    <row r="80" spans="1:25" x14ac:dyDescent="0.25">
      <c r="A80" s="11">
        <v>26</v>
      </c>
      <c r="B80" s="11" t="s">
        <v>398</v>
      </c>
      <c r="C80" s="11">
        <v>28.5413</v>
      </c>
      <c r="D80" s="11">
        <v>102.1718</v>
      </c>
      <c r="F80" s="15">
        <v>305</v>
      </c>
      <c r="G80" s="15">
        <v>77</v>
      </c>
      <c r="H80" s="15">
        <v>113</v>
      </c>
      <c r="I80" s="15">
        <v>18</v>
      </c>
      <c r="J80" s="15">
        <v>121</v>
      </c>
      <c r="K80" s="15">
        <v>24</v>
      </c>
      <c r="M80" s="15">
        <v>6.3</v>
      </c>
      <c r="N80" s="15">
        <v>6.7</v>
      </c>
      <c r="O80" s="15">
        <v>-12.5</v>
      </c>
      <c r="P80" s="15">
        <v>19.2</v>
      </c>
      <c r="R80" s="14">
        <v>0.93337985599999995</v>
      </c>
      <c r="S80" s="14">
        <v>4.7234389498038702E-2</v>
      </c>
      <c r="U80" s="11" t="s">
        <v>440</v>
      </c>
      <c r="V80" s="18"/>
      <c r="W80" s="18"/>
      <c r="X80" s="19"/>
      <c r="Y80" s="19"/>
    </row>
    <row r="81" spans="1:25" x14ac:dyDescent="0.25">
      <c r="A81" s="11">
        <v>27</v>
      </c>
      <c r="B81" s="11" t="s">
        <v>398</v>
      </c>
      <c r="C81" s="11">
        <v>27.745699999999999</v>
      </c>
      <c r="D81" s="11">
        <v>102.1777</v>
      </c>
      <c r="F81" s="15">
        <v>617</v>
      </c>
      <c r="G81" s="15">
        <v>168</v>
      </c>
      <c r="H81" s="15">
        <v>167</v>
      </c>
      <c r="I81" s="15">
        <v>36</v>
      </c>
      <c r="J81" s="15">
        <v>206</v>
      </c>
      <c r="K81" s="15">
        <v>117</v>
      </c>
      <c r="M81" s="15">
        <v>12</v>
      </c>
      <c r="N81" s="15">
        <v>8.1</v>
      </c>
      <c r="O81" s="15">
        <v>-11.6</v>
      </c>
      <c r="P81" s="15">
        <v>19.7</v>
      </c>
      <c r="R81" s="14">
        <v>0.86344263099999996</v>
      </c>
      <c r="S81" s="14">
        <v>0.11624310176836899</v>
      </c>
      <c r="U81" s="11" t="s">
        <v>440</v>
      </c>
      <c r="V81" s="18"/>
      <c r="W81" s="18"/>
      <c r="X81" s="19"/>
      <c r="Y81" s="19"/>
    </row>
    <row r="82" spans="1:25" x14ac:dyDescent="0.25">
      <c r="A82" s="11">
        <v>28</v>
      </c>
      <c r="B82" s="11" t="s">
        <v>398</v>
      </c>
      <c r="C82" s="11">
        <v>27.723199999999999</v>
      </c>
      <c r="D82" s="11">
        <v>101.9328</v>
      </c>
      <c r="F82" s="15">
        <v>633</v>
      </c>
      <c r="G82" s="15">
        <v>267</v>
      </c>
      <c r="H82" s="15">
        <v>95</v>
      </c>
      <c r="I82" s="15">
        <v>34</v>
      </c>
      <c r="J82" s="15">
        <v>206</v>
      </c>
      <c r="K82" s="15">
        <v>17</v>
      </c>
      <c r="M82" s="15">
        <v>0.2</v>
      </c>
      <c r="N82" s="15">
        <v>-5.0999999999999996</v>
      </c>
      <c r="O82" s="15">
        <v>-15.7</v>
      </c>
      <c r="P82" s="15">
        <v>10.6</v>
      </c>
      <c r="R82" s="14">
        <v>0.96774639799999995</v>
      </c>
      <c r="S82" s="14">
        <v>1.6798289675437401E-2</v>
      </c>
      <c r="U82" s="11" t="s">
        <v>440</v>
      </c>
      <c r="V82" s="18"/>
      <c r="W82" s="18"/>
      <c r="X82" s="19"/>
      <c r="Y82" s="19"/>
    </row>
    <row r="83" spans="1:25" x14ac:dyDescent="0.25">
      <c r="A83" s="11" t="s">
        <v>112</v>
      </c>
      <c r="B83" s="11" t="s">
        <v>398</v>
      </c>
      <c r="F83" s="15">
        <v>149</v>
      </c>
      <c r="G83" s="15">
        <v>110</v>
      </c>
      <c r="H83" s="15">
        <v>88</v>
      </c>
      <c r="I83" s="15">
        <v>7</v>
      </c>
      <c r="J83" s="15">
        <v>96</v>
      </c>
      <c r="K83" s="15">
        <v>42</v>
      </c>
      <c r="M83" s="15">
        <v>-14</v>
      </c>
      <c r="N83" s="15">
        <v>1.3</v>
      </c>
      <c r="O83" s="15">
        <v>-10.1</v>
      </c>
      <c r="P83" s="15">
        <v>11.4</v>
      </c>
      <c r="R83" s="14">
        <v>0.88969196699999997</v>
      </c>
      <c r="S83" s="14">
        <v>9.2116270474144404E-2</v>
      </c>
      <c r="U83" s="11" t="s">
        <v>440</v>
      </c>
      <c r="V83" s="18"/>
      <c r="W83" s="18"/>
      <c r="X83" s="19"/>
      <c r="Y83" s="19"/>
    </row>
    <row r="84" spans="1:25" x14ac:dyDescent="0.25">
      <c r="A84" s="11">
        <v>29</v>
      </c>
      <c r="B84" s="11" t="s">
        <v>398</v>
      </c>
      <c r="C84" s="11">
        <v>27.8598</v>
      </c>
      <c r="D84" s="11">
        <v>101.2497</v>
      </c>
      <c r="F84" s="15">
        <v>602</v>
      </c>
      <c r="G84" s="15">
        <v>131</v>
      </c>
      <c r="H84" s="15">
        <v>84</v>
      </c>
      <c r="I84" s="15">
        <v>21</v>
      </c>
      <c r="J84" s="15">
        <v>137</v>
      </c>
      <c r="K84" s="15">
        <v>31</v>
      </c>
      <c r="M84" s="15">
        <v>-4.5</v>
      </c>
      <c r="N84" s="15">
        <v>4</v>
      </c>
      <c r="O84" s="15">
        <v>-15.9</v>
      </c>
      <c r="P84" s="15">
        <v>19.899999999999999</v>
      </c>
      <c r="R84" s="14">
        <v>0.92530601800000001</v>
      </c>
      <c r="S84" s="14">
        <v>4.8976707191070799E-2</v>
      </c>
      <c r="U84" s="11" t="s">
        <v>440</v>
      </c>
      <c r="V84" s="18"/>
      <c r="W84" s="18"/>
      <c r="X84" s="19"/>
      <c r="Y84" s="19"/>
    </row>
    <row r="85" spans="1:25" x14ac:dyDescent="0.25">
      <c r="A85" s="11">
        <v>30</v>
      </c>
      <c r="B85" s="11" t="s">
        <v>398</v>
      </c>
      <c r="C85" s="11">
        <v>27.4238</v>
      </c>
      <c r="D85" s="11">
        <v>101.3565</v>
      </c>
      <c r="F85" s="15">
        <v>969</v>
      </c>
      <c r="G85" s="15">
        <v>160</v>
      </c>
      <c r="H85" s="15">
        <v>110</v>
      </c>
      <c r="I85" s="15">
        <v>14</v>
      </c>
      <c r="J85" s="15">
        <v>133</v>
      </c>
      <c r="K85" s="15">
        <v>121</v>
      </c>
      <c r="M85" s="15">
        <v>5.4</v>
      </c>
      <c r="N85" s="15">
        <v>3.2</v>
      </c>
      <c r="O85" s="15">
        <v>-13.3</v>
      </c>
      <c r="P85" s="15">
        <v>16.5</v>
      </c>
      <c r="R85" s="14">
        <v>0.78409263500000004</v>
      </c>
      <c r="S85" s="14">
        <v>0.15812734998275499</v>
      </c>
      <c r="U85" s="11" t="s">
        <v>440</v>
      </c>
      <c r="V85" s="18"/>
      <c r="W85" s="18"/>
      <c r="X85" s="19"/>
      <c r="Y85" s="19"/>
    </row>
    <row r="86" spans="1:25" x14ac:dyDescent="0.25">
      <c r="A86" s="11">
        <v>31</v>
      </c>
      <c r="B86" s="11" t="s">
        <v>398</v>
      </c>
      <c r="C86" s="11">
        <v>26.762499999999999</v>
      </c>
      <c r="D86" s="11">
        <v>101.9593</v>
      </c>
      <c r="F86" s="15">
        <v>539</v>
      </c>
      <c r="G86" s="15">
        <v>198</v>
      </c>
      <c r="H86" s="15">
        <v>124</v>
      </c>
      <c r="I86" s="15">
        <v>26</v>
      </c>
      <c r="J86" s="15">
        <v>183</v>
      </c>
      <c r="K86" s="15">
        <v>63</v>
      </c>
      <c r="M86" s="15">
        <v>11.5</v>
      </c>
      <c r="N86" s="15">
        <v>3.4</v>
      </c>
      <c r="O86" s="15">
        <v>-11.6</v>
      </c>
      <c r="P86" s="15">
        <v>15</v>
      </c>
      <c r="R86" s="14">
        <v>0.90871454799999996</v>
      </c>
      <c r="S86" s="14">
        <v>7.0007007382021202E-2</v>
      </c>
      <c r="U86" s="11" t="s">
        <v>440</v>
      </c>
      <c r="V86" s="18"/>
      <c r="W86" s="18"/>
      <c r="X86" s="19"/>
      <c r="Y86" s="19"/>
    </row>
    <row r="87" spans="1:25" x14ac:dyDescent="0.25">
      <c r="A87" s="11">
        <v>32</v>
      </c>
      <c r="B87" s="11" t="s">
        <v>398</v>
      </c>
      <c r="C87" s="11">
        <v>26.759699999999999</v>
      </c>
      <c r="D87" s="11">
        <v>101.8365</v>
      </c>
      <c r="F87" s="15">
        <v>672</v>
      </c>
      <c r="G87" s="15">
        <v>256</v>
      </c>
      <c r="H87" s="15">
        <v>100</v>
      </c>
      <c r="I87" s="15">
        <v>30</v>
      </c>
      <c r="J87" s="15">
        <v>202</v>
      </c>
      <c r="K87" s="15">
        <v>26</v>
      </c>
      <c r="M87" s="15">
        <v>0.9</v>
      </c>
      <c r="N87" s="15">
        <v>-4.8</v>
      </c>
      <c r="O87" s="15">
        <v>-15.8</v>
      </c>
      <c r="P87" s="15">
        <v>11</v>
      </c>
      <c r="R87" s="14">
        <v>0.955188488</v>
      </c>
      <c r="S87" s="14">
        <v>2.6175502601623501E-2</v>
      </c>
      <c r="U87" s="11" t="s">
        <v>440</v>
      </c>
      <c r="V87" s="18"/>
      <c r="W87" s="18"/>
      <c r="X87" s="19"/>
      <c r="Y87" s="19"/>
    </row>
    <row r="88" spans="1:25" x14ac:dyDescent="0.25">
      <c r="A88" s="11">
        <v>33</v>
      </c>
      <c r="B88" s="11" t="s">
        <v>398</v>
      </c>
      <c r="C88" s="11">
        <v>26.6905</v>
      </c>
      <c r="D88" s="11">
        <v>101.8445</v>
      </c>
      <c r="F88" s="15">
        <v>664</v>
      </c>
      <c r="G88" s="15">
        <v>249</v>
      </c>
      <c r="H88" s="15">
        <v>102</v>
      </c>
      <c r="I88" s="15">
        <v>30</v>
      </c>
      <c r="J88" s="15">
        <v>203</v>
      </c>
      <c r="K88" s="15">
        <v>25</v>
      </c>
      <c r="M88" s="15">
        <v>1.4</v>
      </c>
      <c r="N88" s="15">
        <v>-3.7</v>
      </c>
      <c r="O88" s="15">
        <v>-14.7</v>
      </c>
      <c r="P88" s="15">
        <v>11</v>
      </c>
      <c r="R88" s="14">
        <v>0.95522019300000005</v>
      </c>
      <c r="S88" s="14">
        <v>2.6063286754775799E-2</v>
      </c>
      <c r="U88" s="11" t="s">
        <v>440</v>
      </c>
      <c r="V88" s="18"/>
      <c r="W88" s="18"/>
      <c r="X88" s="21"/>
      <c r="Y88" s="21"/>
    </row>
    <row r="89" spans="1:25" x14ac:dyDescent="0.25">
      <c r="A89" s="11">
        <v>15</v>
      </c>
      <c r="B89" s="11" t="s">
        <v>398</v>
      </c>
      <c r="C89" s="11">
        <v>30.2148</v>
      </c>
      <c r="D89" s="11">
        <v>100.9937</v>
      </c>
      <c r="F89" s="15">
        <v>910</v>
      </c>
      <c r="G89" s="15">
        <v>757</v>
      </c>
      <c r="H89" s="15">
        <v>344</v>
      </c>
      <c r="I89" s="15">
        <v>24</v>
      </c>
      <c r="J89" s="15">
        <v>134</v>
      </c>
      <c r="K89" s="15">
        <v>39</v>
      </c>
      <c r="M89" s="15">
        <v>3.8</v>
      </c>
      <c r="N89" s="15">
        <v>-5.7</v>
      </c>
      <c r="O89" s="15">
        <v>-16.100000000000001</v>
      </c>
      <c r="P89" s="15">
        <v>10.4</v>
      </c>
      <c r="R89" s="14">
        <v>0.87728401199999995</v>
      </c>
      <c r="S89" s="14">
        <v>7.44870772779192E-2</v>
      </c>
      <c r="U89" s="11" t="s">
        <v>440</v>
      </c>
      <c r="V89" s="18"/>
      <c r="W89" s="18"/>
      <c r="X89" s="19"/>
      <c r="Y89" s="19"/>
    </row>
    <row r="90" spans="1:25" x14ac:dyDescent="0.25">
      <c r="A90" s="11">
        <v>16</v>
      </c>
      <c r="B90" s="11" t="s">
        <v>398</v>
      </c>
      <c r="C90" s="11">
        <v>30.206800000000001</v>
      </c>
      <c r="D90" s="11">
        <v>101.0047</v>
      </c>
      <c r="F90" s="15">
        <v>981</v>
      </c>
      <c r="G90" s="15">
        <v>710</v>
      </c>
      <c r="H90" s="15">
        <v>417</v>
      </c>
      <c r="I90" s="15">
        <v>26</v>
      </c>
      <c r="J90" s="15">
        <v>237</v>
      </c>
      <c r="K90" s="15">
        <v>51</v>
      </c>
      <c r="M90" s="15">
        <v>0.2</v>
      </c>
      <c r="N90" s="15">
        <v>-5.6</v>
      </c>
      <c r="O90" s="15">
        <v>-15.9</v>
      </c>
      <c r="P90" s="15">
        <v>10.3</v>
      </c>
      <c r="R90" s="14">
        <v>0.89385762400000002</v>
      </c>
      <c r="S90" s="14">
        <v>6.4793417844396906E-2</v>
      </c>
      <c r="U90" s="11" t="s">
        <v>440</v>
      </c>
      <c r="V90" s="18"/>
      <c r="W90" s="18"/>
      <c r="X90" s="19"/>
      <c r="Y90" s="19"/>
    </row>
    <row r="91" spans="1:25" x14ac:dyDescent="0.25">
      <c r="A91" s="11">
        <v>17</v>
      </c>
      <c r="B91" s="11" t="s">
        <v>398</v>
      </c>
      <c r="C91" s="11">
        <v>30.098199999999999</v>
      </c>
      <c r="D91" s="11">
        <v>101.01430000000001</v>
      </c>
      <c r="F91" s="15">
        <v>693</v>
      </c>
      <c r="G91" s="15">
        <v>506</v>
      </c>
      <c r="H91" s="15">
        <v>258</v>
      </c>
      <c r="I91" s="15">
        <v>41</v>
      </c>
      <c r="J91" s="15">
        <v>98</v>
      </c>
      <c r="K91" s="15">
        <v>26</v>
      </c>
      <c r="M91" s="15">
        <v>1.9</v>
      </c>
      <c r="N91" s="15">
        <v>-4.4000000000000004</v>
      </c>
      <c r="O91" s="15">
        <v>-16.399999999999999</v>
      </c>
      <c r="P91" s="15">
        <v>12</v>
      </c>
      <c r="R91" s="14">
        <v>0.86030726999999996</v>
      </c>
      <c r="S91" s="14">
        <v>8.1643727112058195E-2</v>
      </c>
      <c r="U91" s="11" t="s">
        <v>440</v>
      </c>
      <c r="V91" s="18"/>
      <c r="W91" s="18"/>
      <c r="X91" s="19"/>
      <c r="Y91" s="19"/>
    </row>
    <row r="92" spans="1:25" x14ac:dyDescent="0.25">
      <c r="A92" s="11">
        <v>18</v>
      </c>
      <c r="B92" s="11" t="s">
        <v>398</v>
      </c>
      <c r="C92" s="11">
        <v>30.098199999999999</v>
      </c>
      <c r="D92" s="11">
        <v>101.01430000000001</v>
      </c>
      <c r="F92" s="15">
        <v>961</v>
      </c>
      <c r="G92" s="15">
        <v>726</v>
      </c>
      <c r="H92" s="15">
        <v>394</v>
      </c>
      <c r="I92" s="15">
        <v>30</v>
      </c>
      <c r="J92" s="15">
        <v>208</v>
      </c>
      <c r="K92" s="15">
        <v>44</v>
      </c>
      <c r="M92" s="15">
        <v>0.8</v>
      </c>
      <c r="N92" s="15">
        <v>-5.2</v>
      </c>
      <c r="O92" s="15">
        <v>-16</v>
      </c>
      <c r="P92" s="15">
        <v>10.8</v>
      </c>
      <c r="R92" s="14">
        <v>0.89296457500000004</v>
      </c>
      <c r="S92" s="14">
        <v>6.4632673364129894E-2</v>
      </c>
      <c r="U92" s="11" t="s">
        <v>440</v>
      </c>
      <c r="V92" s="18"/>
      <c r="W92" s="18"/>
      <c r="X92" s="19"/>
      <c r="Y92" s="19"/>
    </row>
    <row r="93" spans="1:25" x14ac:dyDescent="0.25">
      <c r="A93" s="11">
        <v>19</v>
      </c>
      <c r="B93" s="11" t="s">
        <v>398</v>
      </c>
      <c r="C93" s="11">
        <v>29.9907</v>
      </c>
      <c r="D93" s="11">
        <v>101.56</v>
      </c>
      <c r="F93" s="15">
        <v>1083</v>
      </c>
      <c r="G93" s="15">
        <v>504</v>
      </c>
      <c r="H93" s="15">
        <v>223</v>
      </c>
      <c r="I93" s="15">
        <v>32</v>
      </c>
      <c r="J93" s="15">
        <v>137</v>
      </c>
      <c r="K93" s="15">
        <v>36</v>
      </c>
      <c r="M93" s="15">
        <v>1.7</v>
      </c>
      <c r="N93" s="15">
        <v>-6.6</v>
      </c>
      <c r="O93" s="15">
        <v>-16.600000000000001</v>
      </c>
      <c r="P93" s="15">
        <v>10</v>
      </c>
      <c r="R93" s="14">
        <v>0.87948599299999997</v>
      </c>
      <c r="S93" s="14">
        <v>6.7363944701972295E-2</v>
      </c>
      <c r="U93" s="11" t="s">
        <v>440</v>
      </c>
      <c r="V93" s="18"/>
      <c r="W93" s="18"/>
      <c r="X93" s="19"/>
      <c r="Y93" s="19"/>
    </row>
    <row r="94" spans="1:25" x14ac:dyDescent="0.25">
      <c r="A94" s="11">
        <v>20</v>
      </c>
      <c r="B94" s="11" t="s">
        <v>398</v>
      </c>
      <c r="C94" s="11">
        <v>29.095500000000001</v>
      </c>
      <c r="D94" s="11">
        <v>101.5003</v>
      </c>
      <c r="F94" s="15">
        <v>563</v>
      </c>
      <c r="G94" s="15">
        <v>78</v>
      </c>
      <c r="H94" s="15">
        <v>156</v>
      </c>
      <c r="I94" s="15">
        <v>28</v>
      </c>
      <c r="J94" s="15">
        <v>48</v>
      </c>
      <c r="K94" s="15">
        <v>28</v>
      </c>
      <c r="M94" s="15">
        <v>1.2</v>
      </c>
      <c r="N94" s="15">
        <v>-2.1</v>
      </c>
      <c r="O94" s="15">
        <v>-16.100000000000001</v>
      </c>
      <c r="P94" s="15">
        <v>14</v>
      </c>
      <c r="R94" s="14">
        <v>0.778533378</v>
      </c>
      <c r="S94" s="14">
        <v>0.14803472711417801</v>
      </c>
      <c r="U94" s="11" t="s">
        <v>440</v>
      </c>
      <c r="V94" s="18"/>
      <c r="W94" s="18"/>
      <c r="X94" s="19"/>
      <c r="Y94" s="19"/>
    </row>
    <row r="95" spans="1:25" x14ac:dyDescent="0.25">
      <c r="A95" s="11">
        <v>21</v>
      </c>
      <c r="B95" s="11" t="s">
        <v>398</v>
      </c>
      <c r="C95" s="11">
        <v>28.5762</v>
      </c>
      <c r="D95" s="11">
        <v>101.7367</v>
      </c>
      <c r="F95" s="15">
        <v>768</v>
      </c>
      <c r="G95" s="15">
        <v>114</v>
      </c>
      <c r="H95" s="15">
        <v>162</v>
      </c>
      <c r="I95" s="15">
        <v>54</v>
      </c>
      <c r="J95" s="15">
        <v>88</v>
      </c>
      <c r="K95" s="15">
        <v>42</v>
      </c>
      <c r="M95" s="15">
        <v>-0.3</v>
      </c>
      <c r="N95" s="15">
        <v>-0.8</v>
      </c>
      <c r="O95" s="15">
        <v>-15.6</v>
      </c>
      <c r="P95" s="15">
        <v>14.8</v>
      </c>
      <c r="R95" s="14">
        <v>0.85221002599999995</v>
      </c>
      <c r="S95" s="14">
        <v>9.7189244109050693E-2</v>
      </c>
      <c r="U95" s="11" t="s">
        <v>440</v>
      </c>
      <c r="V95" s="18"/>
      <c r="W95" s="18"/>
      <c r="X95" s="21"/>
      <c r="Y95" s="21"/>
    </row>
    <row r="96" spans="1:25" x14ac:dyDescent="0.25">
      <c r="A96" s="11">
        <v>22</v>
      </c>
      <c r="B96" s="11" t="s">
        <v>398</v>
      </c>
      <c r="C96" s="11">
        <v>28.581499999999998</v>
      </c>
      <c r="D96" s="11">
        <v>101.7855</v>
      </c>
      <c r="F96" s="15">
        <v>810</v>
      </c>
      <c r="G96" s="15">
        <v>489</v>
      </c>
      <c r="H96" s="15">
        <v>327</v>
      </c>
      <c r="I96" s="15">
        <v>33</v>
      </c>
      <c r="J96" s="15">
        <v>172</v>
      </c>
      <c r="K96" s="15">
        <v>46</v>
      </c>
      <c r="M96" s="15">
        <v>-0.3</v>
      </c>
      <c r="N96" s="15">
        <v>-2.6</v>
      </c>
      <c r="O96" s="15">
        <v>-16.100000000000001</v>
      </c>
      <c r="P96" s="15">
        <v>13.5</v>
      </c>
      <c r="R96" s="14">
        <v>0.88022752599999998</v>
      </c>
      <c r="S96" s="14">
        <v>7.2980681942322601E-2</v>
      </c>
      <c r="U96" s="11" t="s">
        <v>440</v>
      </c>
      <c r="V96" s="18"/>
      <c r="W96" s="18"/>
      <c r="X96" s="19"/>
      <c r="Y96" s="19"/>
    </row>
    <row r="97" spans="1:25" x14ac:dyDescent="0.25">
      <c r="A97" s="11">
        <v>23</v>
      </c>
      <c r="B97" s="11" t="s">
        <v>398</v>
      </c>
      <c r="C97" s="11">
        <v>28.307700000000001</v>
      </c>
      <c r="D97" s="11">
        <v>101.8798</v>
      </c>
      <c r="F97" s="15">
        <v>759</v>
      </c>
      <c r="G97" s="15">
        <v>399</v>
      </c>
      <c r="H97" s="15">
        <v>276</v>
      </c>
      <c r="I97" s="15">
        <v>28</v>
      </c>
      <c r="J97" s="15">
        <v>143</v>
      </c>
      <c r="K97" s="15">
        <v>37</v>
      </c>
      <c r="M97" s="15">
        <v>0.7</v>
      </c>
      <c r="N97" s="15">
        <v>-1.6</v>
      </c>
      <c r="O97" s="15">
        <v>-15.3</v>
      </c>
      <c r="P97" s="15">
        <v>13.7</v>
      </c>
      <c r="R97" s="14">
        <v>0.87860172999999997</v>
      </c>
      <c r="S97" s="14">
        <v>7.2070131484455097E-2</v>
      </c>
      <c r="U97" s="11" t="s">
        <v>440</v>
      </c>
      <c r="V97" s="18"/>
      <c r="W97" s="18"/>
      <c r="X97" s="19"/>
      <c r="Y97" s="19"/>
    </row>
    <row r="98" spans="1:25" x14ac:dyDescent="0.25">
      <c r="A98" s="11">
        <v>24</v>
      </c>
      <c r="B98" s="11" t="s">
        <v>398</v>
      </c>
      <c r="C98" s="11">
        <v>28.4253</v>
      </c>
      <c r="D98" s="11">
        <v>102.1722</v>
      </c>
      <c r="F98" s="15">
        <v>406</v>
      </c>
      <c r="G98" s="15">
        <v>86</v>
      </c>
      <c r="H98" s="15">
        <v>147</v>
      </c>
      <c r="I98" s="15">
        <v>15</v>
      </c>
      <c r="J98" s="15">
        <v>46</v>
      </c>
      <c r="K98" s="15">
        <v>56</v>
      </c>
      <c r="M98" s="15">
        <v>1.4</v>
      </c>
      <c r="N98" s="15">
        <v>0.8</v>
      </c>
      <c r="O98" s="15">
        <v>-13.4</v>
      </c>
      <c r="P98" s="15">
        <v>14.2</v>
      </c>
      <c r="R98" s="14">
        <v>0.67327754900000003</v>
      </c>
      <c r="S98" s="14">
        <v>0.22513438808356201</v>
      </c>
      <c r="U98" s="11" t="s">
        <v>440</v>
      </c>
      <c r="V98" s="18"/>
      <c r="W98" s="18"/>
      <c r="X98" s="19"/>
      <c r="Y98" s="19"/>
    </row>
    <row r="99" spans="1:25" x14ac:dyDescent="0.25">
      <c r="A99" s="11">
        <v>25</v>
      </c>
      <c r="B99" s="11" t="s">
        <v>398</v>
      </c>
      <c r="C99" s="11">
        <v>28.553799999999999</v>
      </c>
      <c r="D99" s="11">
        <v>102.1802</v>
      </c>
      <c r="F99" s="15">
        <v>625</v>
      </c>
      <c r="G99" s="15">
        <v>136</v>
      </c>
      <c r="H99" s="15">
        <v>121</v>
      </c>
      <c r="I99" s="15">
        <v>10</v>
      </c>
      <c r="J99" s="15">
        <v>37</v>
      </c>
      <c r="K99" s="15">
        <v>34</v>
      </c>
      <c r="M99" s="15">
        <v>-0.2</v>
      </c>
      <c r="N99" s="15">
        <v>0.4</v>
      </c>
      <c r="O99" s="15">
        <v>-13.4</v>
      </c>
      <c r="P99" s="15">
        <v>13.8</v>
      </c>
      <c r="R99" s="14">
        <v>0.66821998400000004</v>
      </c>
      <c r="S99" s="14">
        <v>0.20281802199587101</v>
      </c>
      <c r="U99" s="11" t="s">
        <v>440</v>
      </c>
      <c r="V99" s="18"/>
      <c r="W99" s="18"/>
      <c r="X99" s="19"/>
      <c r="Y99" s="19"/>
    </row>
    <row r="100" spans="1:25" x14ac:dyDescent="0.25">
      <c r="A100" s="11">
        <v>26</v>
      </c>
      <c r="B100" s="11" t="s">
        <v>398</v>
      </c>
      <c r="C100" s="11">
        <v>28.5413</v>
      </c>
      <c r="D100" s="11">
        <v>102.1718</v>
      </c>
      <c r="F100" s="15">
        <v>305</v>
      </c>
      <c r="G100" s="15">
        <v>78</v>
      </c>
      <c r="H100" s="15">
        <v>163</v>
      </c>
      <c r="I100" s="15">
        <v>20</v>
      </c>
      <c r="J100" s="15">
        <v>52</v>
      </c>
      <c r="K100" s="15">
        <v>29</v>
      </c>
      <c r="M100" s="15">
        <v>5.4</v>
      </c>
      <c r="N100" s="15">
        <v>2.5</v>
      </c>
      <c r="O100" s="15">
        <v>-13.5</v>
      </c>
      <c r="P100" s="15">
        <v>16</v>
      </c>
      <c r="R100" s="14">
        <v>0.80577482899999997</v>
      </c>
      <c r="S100" s="14">
        <v>0.14191079700436199</v>
      </c>
      <c r="U100" s="11" t="s">
        <v>440</v>
      </c>
      <c r="V100" s="18"/>
      <c r="W100" s="18"/>
      <c r="X100" s="19"/>
      <c r="Y100" s="19"/>
    </row>
    <row r="101" spans="1:25" x14ac:dyDescent="0.25">
      <c r="A101" s="11">
        <v>27</v>
      </c>
      <c r="B101" s="11" t="s">
        <v>398</v>
      </c>
      <c r="C101" s="11">
        <v>27.745699999999999</v>
      </c>
      <c r="D101" s="11">
        <v>102.1777</v>
      </c>
      <c r="F101" s="15">
        <v>655</v>
      </c>
      <c r="G101" s="15">
        <v>148</v>
      </c>
      <c r="H101" s="15">
        <v>285</v>
      </c>
      <c r="I101" s="15">
        <v>32</v>
      </c>
      <c r="J101" s="15">
        <v>118</v>
      </c>
      <c r="K101" s="15">
        <v>185</v>
      </c>
      <c r="M101" s="15">
        <v>9.4</v>
      </c>
      <c r="N101" s="15">
        <v>5.5</v>
      </c>
      <c r="O101" s="15">
        <v>-12.9</v>
      </c>
      <c r="P101" s="15">
        <v>18.399999999999999</v>
      </c>
      <c r="R101" s="14">
        <v>0.65176146599999996</v>
      </c>
      <c r="S101" s="14">
        <v>0.24665559882732499</v>
      </c>
      <c r="U101" s="11" t="s">
        <v>440</v>
      </c>
      <c r="V101" s="18"/>
      <c r="W101" s="22"/>
      <c r="X101" s="20"/>
      <c r="Y101" s="20"/>
    </row>
    <row r="102" spans="1:25" x14ac:dyDescent="0.25">
      <c r="A102" s="11">
        <v>28</v>
      </c>
      <c r="B102" s="11" t="s">
        <v>398</v>
      </c>
      <c r="C102" s="11">
        <v>27.723199999999999</v>
      </c>
      <c r="D102" s="11">
        <v>101.9328</v>
      </c>
      <c r="F102" s="15">
        <v>841</v>
      </c>
      <c r="G102" s="15">
        <v>469</v>
      </c>
      <c r="H102" s="15">
        <v>338</v>
      </c>
      <c r="I102" s="15">
        <v>33</v>
      </c>
      <c r="J102" s="15">
        <v>172</v>
      </c>
      <c r="K102" s="15">
        <v>69</v>
      </c>
      <c r="M102" s="15">
        <v>0</v>
      </c>
      <c r="N102" s="15">
        <v>-2</v>
      </c>
      <c r="O102" s="15">
        <v>-15.9</v>
      </c>
      <c r="P102" s="15">
        <v>13.9</v>
      </c>
      <c r="R102" s="14">
        <v>0.85180026900000005</v>
      </c>
      <c r="S102" s="14">
        <v>9.8883581665223902E-2</v>
      </c>
      <c r="U102" s="11" t="s">
        <v>440</v>
      </c>
      <c r="V102" s="18"/>
      <c r="W102" s="22"/>
      <c r="X102" s="20"/>
      <c r="Y102" s="20"/>
    </row>
    <row r="103" spans="1:25" x14ac:dyDescent="0.25">
      <c r="A103" s="11">
        <v>29</v>
      </c>
      <c r="B103" s="11" t="s">
        <v>398</v>
      </c>
      <c r="C103" s="11">
        <v>27.8598</v>
      </c>
      <c r="D103" s="11">
        <v>101.2497</v>
      </c>
      <c r="F103" s="15">
        <v>953</v>
      </c>
      <c r="G103" s="15">
        <v>268</v>
      </c>
      <c r="H103" s="15">
        <v>332</v>
      </c>
      <c r="I103" s="15">
        <v>23</v>
      </c>
      <c r="J103" s="15">
        <v>128</v>
      </c>
      <c r="K103" s="15">
        <v>69</v>
      </c>
      <c r="M103" s="15">
        <v>-1.7</v>
      </c>
      <c r="N103" s="15">
        <v>-1</v>
      </c>
      <c r="O103" s="15">
        <v>-16.3</v>
      </c>
      <c r="P103" s="15">
        <v>15.3</v>
      </c>
      <c r="R103" s="14">
        <v>0.79941809100000005</v>
      </c>
      <c r="S103" s="14">
        <v>0.137714814168998</v>
      </c>
      <c r="U103" s="11" t="s">
        <v>440</v>
      </c>
      <c r="V103" s="18"/>
      <c r="W103" s="18"/>
      <c r="X103" s="19"/>
      <c r="Y103" s="19"/>
    </row>
    <row r="104" spans="1:25" x14ac:dyDescent="0.25">
      <c r="A104" s="11">
        <v>30</v>
      </c>
      <c r="B104" s="11" t="s">
        <v>398</v>
      </c>
      <c r="C104" s="11">
        <v>27.4238</v>
      </c>
      <c r="D104" s="11">
        <v>101.3565</v>
      </c>
      <c r="F104" s="15">
        <v>1051</v>
      </c>
      <c r="G104" s="15">
        <v>373</v>
      </c>
      <c r="H104" s="15">
        <v>425</v>
      </c>
      <c r="I104" s="15">
        <v>15</v>
      </c>
      <c r="J104" s="15">
        <v>128</v>
      </c>
      <c r="K104" s="15">
        <v>283</v>
      </c>
      <c r="M104" s="15">
        <v>7.2</v>
      </c>
      <c r="N104" s="15">
        <v>5.9</v>
      </c>
      <c r="O104" s="15">
        <v>-13.6</v>
      </c>
      <c r="P104" s="15">
        <v>19.5</v>
      </c>
      <c r="R104" s="14">
        <v>0.52105716599999996</v>
      </c>
      <c r="S104" s="14">
        <v>0.28133390884755899</v>
      </c>
      <c r="U104" s="11" t="s">
        <v>440</v>
      </c>
      <c r="V104" s="18"/>
      <c r="W104" s="18"/>
      <c r="X104" s="19"/>
      <c r="Y104" s="19"/>
    </row>
    <row r="105" spans="1:25" x14ac:dyDescent="0.25">
      <c r="A105" s="11">
        <v>31</v>
      </c>
      <c r="B105" s="11" t="s">
        <v>398</v>
      </c>
      <c r="C105" s="11">
        <v>26.762499999999999</v>
      </c>
      <c r="D105" s="11">
        <v>101.9593</v>
      </c>
      <c r="F105" s="15">
        <v>763</v>
      </c>
      <c r="G105" s="15">
        <v>280</v>
      </c>
      <c r="H105" s="15">
        <v>462</v>
      </c>
      <c r="I105" s="15">
        <v>37</v>
      </c>
      <c r="J105" s="15">
        <v>267</v>
      </c>
      <c r="K105" s="15">
        <v>254</v>
      </c>
      <c r="M105" s="15">
        <v>9.6</v>
      </c>
      <c r="N105" s="15">
        <v>5.8</v>
      </c>
      <c r="O105" s="15">
        <v>-12.5</v>
      </c>
      <c r="P105" s="15">
        <v>18.3</v>
      </c>
      <c r="R105" s="14">
        <v>0.76879108399999996</v>
      </c>
      <c r="S105" s="14">
        <v>0.191110575197911</v>
      </c>
      <c r="U105" s="11" t="s">
        <v>440</v>
      </c>
      <c r="V105" s="18"/>
      <c r="W105" s="18"/>
      <c r="X105" s="19"/>
      <c r="Y105" s="19"/>
    </row>
    <row r="106" spans="1:25" x14ac:dyDescent="0.25">
      <c r="A106" s="11">
        <v>32</v>
      </c>
      <c r="B106" s="11" t="s">
        <v>398</v>
      </c>
      <c r="C106" s="11">
        <v>26.759699999999999</v>
      </c>
      <c r="D106" s="11">
        <v>101.8365</v>
      </c>
      <c r="F106" s="15">
        <v>841</v>
      </c>
      <c r="G106" s="15">
        <v>424</v>
      </c>
      <c r="H106" s="15">
        <v>271</v>
      </c>
      <c r="I106" s="15">
        <v>29</v>
      </c>
      <c r="J106" s="15">
        <v>152</v>
      </c>
      <c r="K106" s="15">
        <v>65</v>
      </c>
      <c r="M106" s="15">
        <v>1.5</v>
      </c>
      <c r="N106" s="15">
        <v>-1.3</v>
      </c>
      <c r="O106" s="15">
        <v>-15.6</v>
      </c>
      <c r="P106" s="15">
        <v>14.3</v>
      </c>
      <c r="R106" s="14">
        <v>0.84801040800000005</v>
      </c>
      <c r="S106" s="14">
        <v>0.101692324418755</v>
      </c>
      <c r="U106" s="11" t="s">
        <v>440</v>
      </c>
      <c r="V106" s="18"/>
      <c r="W106" s="18"/>
      <c r="X106" s="19"/>
      <c r="Y106" s="19"/>
    </row>
    <row r="107" spans="1:25" x14ac:dyDescent="0.25">
      <c r="A107" s="11">
        <v>33</v>
      </c>
      <c r="B107" s="11" t="s">
        <v>398</v>
      </c>
      <c r="C107" s="11">
        <v>26.6905</v>
      </c>
      <c r="D107" s="11">
        <v>101.8445</v>
      </c>
      <c r="F107" s="15">
        <v>865</v>
      </c>
      <c r="G107" s="15">
        <v>427</v>
      </c>
      <c r="H107" s="15">
        <v>285</v>
      </c>
      <c r="I107" s="15">
        <v>30</v>
      </c>
      <c r="J107" s="15">
        <v>163</v>
      </c>
      <c r="K107" s="15">
        <v>73</v>
      </c>
      <c r="M107" s="15">
        <v>2.4</v>
      </c>
      <c r="N107" s="15">
        <v>-0.8</v>
      </c>
      <c r="O107" s="15">
        <v>-15.6</v>
      </c>
      <c r="P107" s="15">
        <v>14.8</v>
      </c>
      <c r="R107" s="14">
        <v>0.84616655500000004</v>
      </c>
      <c r="S107" s="14">
        <v>0.10513223276667601</v>
      </c>
      <c r="U107" s="11" t="s">
        <v>440</v>
      </c>
      <c r="V107" s="18"/>
      <c r="W107" s="18"/>
      <c r="X107" s="19"/>
      <c r="Y107" s="19"/>
    </row>
    <row r="108" spans="1:25" x14ac:dyDescent="0.25">
      <c r="A108" s="11">
        <v>1</v>
      </c>
      <c r="B108" s="11" t="s">
        <v>399</v>
      </c>
      <c r="C108" s="11">
        <v>33.799999999999997</v>
      </c>
      <c r="D108" s="11">
        <v>76.5</v>
      </c>
      <c r="F108" s="15">
        <v>727</v>
      </c>
      <c r="G108" s="15">
        <v>325</v>
      </c>
      <c r="H108" s="15">
        <v>246</v>
      </c>
      <c r="I108" s="15">
        <v>30</v>
      </c>
      <c r="J108" s="15">
        <v>453</v>
      </c>
      <c r="K108" s="15">
        <v>87</v>
      </c>
      <c r="M108" s="15">
        <v>-5.2</v>
      </c>
      <c r="N108" s="15">
        <v>0.1</v>
      </c>
      <c r="O108" s="15">
        <v>-14.9</v>
      </c>
      <c r="P108" s="15">
        <v>15</v>
      </c>
      <c r="R108" s="14">
        <v>0.94176402000000004</v>
      </c>
      <c r="S108" s="14">
        <v>3.4049934258836699E-2</v>
      </c>
      <c r="U108" s="11" t="s">
        <v>441</v>
      </c>
      <c r="V108" s="18"/>
      <c r="W108" s="18"/>
      <c r="X108" s="19"/>
      <c r="Y108" s="19"/>
    </row>
    <row r="109" spans="1:25" x14ac:dyDescent="0.25">
      <c r="A109" s="11">
        <v>25</v>
      </c>
      <c r="B109" s="11" t="s">
        <v>399</v>
      </c>
      <c r="C109" s="11">
        <v>34.799999999999997</v>
      </c>
      <c r="D109" s="11">
        <v>77.8</v>
      </c>
      <c r="F109" s="15">
        <v>787</v>
      </c>
      <c r="G109" s="15">
        <v>313</v>
      </c>
      <c r="H109" s="15">
        <v>692</v>
      </c>
      <c r="I109" s="15">
        <v>106</v>
      </c>
      <c r="J109" s="15">
        <v>312</v>
      </c>
      <c r="K109" s="15">
        <v>458</v>
      </c>
      <c r="M109" s="15">
        <v>0.8</v>
      </c>
      <c r="N109" s="15">
        <v>4.2</v>
      </c>
      <c r="O109" s="15">
        <v>-10.5</v>
      </c>
      <c r="P109" s="15">
        <v>14.7</v>
      </c>
      <c r="R109" s="14">
        <v>0.66087194999999999</v>
      </c>
      <c r="S109" s="14">
        <v>0.240710383479426</v>
      </c>
      <c r="U109" s="11" t="s">
        <v>441</v>
      </c>
      <c r="V109" s="18"/>
      <c r="W109" s="18"/>
      <c r="X109" s="19"/>
      <c r="Y109" s="19"/>
    </row>
    <row r="110" spans="1:25" x14ac:dyDescent="0.25">
      <c r="A110" s="11">
        <v>27</v>
      </c>
      <c r="B110" s="11" t="s">
        <v>399</v>
      </c>
      <c r="C110" s="11">
        <v>35</v>
      </c>
      <c r="D110" s="11">
        <v>77.2</v>
      </c>
      <c r="F110" s="15">
        <v>674</v>
      </c>
      <c r="G110" s="15">
        <v>235</v>
      </c>
      <c r="H110" s="15">
        <v>335</v>
      </c>
      <c r="I110" s="15">
        <v>81</v>
      </c>
      <c r="J110" s="15">
        <v>354</v>
      </c>
      <c r="K110" s="15">
        <v>141</v>
      </c>
      <c r="M110" s="15">
        <v>1.7</v>
      </c>
      <c r="N110" s="15">
        <v>-1.8</v>
      </c>
      <c r="O110" s="15">
        <v>-15.7</v>
      </c>
      <c r="P110" s="15">
        <v>13.9</v>
      </c>
      <c r="R110" s="14">
        <v>0.89764484200000005</v>
      </c>
      <c r="S110" s="14">
        <v>6.7155356995985099E-2</v>
      </c>
      <c r="U110" s="11" t="s">
        <v>441</v>
      </c>
      <c r="V110" s="18"/>
      <c r="W110" s="18"/>
      <c r="X110" s="19"/>
      <c r="Y110" s="19"/>
    </row>
    <row r="111" spans="1:25" x14ac:dyDescent="0.25">
      <c r="A111" s="11">
        <v>29</v>
      </c>
      <c r="B111" s="11" t="s">
        <v>399</v>
      </c>
      <c r="C111" s="11">
        <v>36</v>
      </c>
      <c r="D111" s="11">
        <v>74.5</v>
      </c>
      <c r="F111" s="15">
        <v>798</v>
      </c>
      <c r="G111" s="15">
        <v>130</v>
      </c>
      <c r="H111" s="15">
        <v>194</v>
      </c>
      <c r="I111" s="15">
        <v>76</v>
      </c>
      <c r="J111" s="15">
        <v>770</v>
      </c>
      <c r="K111" s="15">
        <v>32</v>
      </c>
      <c r="M111" s="15">
        <v>10.4</v>
      </c>
      <c r="N111" s="15">
        <v>2.4</v>
      </c>
      <c r="O111" s="15">
        <v>-12.7</v>
      </c>
      <c r="P111" s="15">
        <v>15.1</v>
      </c>
      <c r="R111" s="14">
        <v>0.98730427799999998</v>
      </c>
      <c r="S111" s="14">
        <v>6.3076713174857104E-3</v>
      </c>
      <c r="U111" s="11" t="s">
        <v>441</v>
      </c>
      <c r="V111" s="18"/>
      <c r="W111" s="18"/>
      <c r="X111" s="19"/>
      <c r="Y111" s="19"/>
    </row>
    <row r="112" spans="1:25" x14ac:dyDescent="0.25">
      <c r="A112" s="11">
        <v>34</v>
      </c>
      <c r="B112" s="11" t="s">
        <v>399</v>
      </c>
      <c r="C112" s="11">
        <v>35.200000000000003</v>
      </c>
      <c r="D112" s="11">
        <v>74.8</v>
      </c>
      <c r="F112" s="15">
        <v>656</v>
      </c>
      <c r="G112" s="15">
        <v>234</v>
      </c>
      <c r="H112" s="15">
        <v>124</v>
      </c>
      <c r="I112" s="15">
        <v>63</v>
      </c>
      <c r="J112" s="15">
        <v>236</v>
      </c>
      <c r="K112" s="15">
        <v>53</v>
      </c>
      <c r="M112" s="15">
        <v>0.7</v>
      </c>
      <c r="N112" s="15">
        <v>1.7</v>
      </c>
      <c r="O112" s="15">
        <v>-12.9</v>
      </c>
      <c r="P112" s="15">
        <v>14.6</v>
      </c>
      <c r="R112" s="14">
        <v>0.94012735999999997</v>
      </c>
      <c r="S112" s="14">
        <v>3.0883722357413199E-2</v>
      </c>
      <c r="U112" s="11" t="s">
        <v>441</v>
      </c>
      <c r="V112" s="18"/>
      <c r="W112" s="18"/>
      <c r="X112" s="19"/>
      <c r="Y112" s="19"/>
    </row>
    <row r="113" spans="1:25" x14ac:dyDescent="0.25">
      <c r="A113" s="11">
        <v>36</v>
      </c>
      <c r="B113" s="11" t="s">
        <v>399</v>
      </c>
      <c r="C113" s="11">
        <v>35.5</v>
      </c>
      <c r="D113" s="11">
        <v>72.8</v>
      </c>
      <c r="F113" s="15">
        <v>583</v>
      </c>
      <c r="G113" s="15">
        <v>109</v>
      </c>
      <c r="H113" s="15">
        <v>109</v>
      </c>
      <c r="I113" s="15">
        <v>68</v>
      </c>
      <c r="J113" s="15">
        <v>396</v>
      </c>
      <c r="K113" s="15">
        <v>28</v>
      </c>
      <c r="M113" s="15">
        <v>6.8</v>
      </c>
      <c r="N113" s="15">
        <v>5.6</v>
      </c>
      <c r="O113" s="15">
        <v>-12.1</v>
      </c>
      <c r="P113" s="15">
        <v>17.7</v>
      </c>
      <c r="R113" s="14">
        <v>0.98120206799999998</v>
      </c>
      <c r="S113" s="14">
        <v>8.9988887464442606E-3</v>
      </c>
      <c r="U113" s="11" t="s">
        <v>441</v>
      </c>
      <c r="V113" s="18"/>
      <c r="W113" s="18"/>
      <c r="X113" s="19"/>
      <c r="Y113" s="19"/>
    </row>
    <row r="114" spans="1:25" x14ac:dyDescent="0.25">
      <c r="A114" s="11">
        <v>40</v>
      </c>
      <c r="B114" s="11" t="s">
        <v>399</v>
      </c>
      <c r="C114" s="11">
        <v>30.5</v>
      </c>
      <c r="D114" s="11">
        <v>70.8</v>
      </c>
      <c r="F114" s="15">
        <v>672</v>
      </c>
      <c r="G114" s="15">
        <v>214</v>
      </c>
      <c r="H114" s="15">
        <v>96</v>
      </c>
      <c r="I114" s="15">
        <v>48</v>
      </c>
      <c r="J114" s="15">
        <v>157</v>
      </c>
      <c r="K114" s="15">
        <v>41</v>
      </c>
      <c r="M114" s="15">
        <v>6.6</v>
      </c>
      <c r="N114" s="15">
        <v>8.8000000000000007</v>
      </c>
      <c r="O114" s="15">
        <v>-6.9</v>
      </c>
      <c r="P114" s="15">
        <v>15.7</v>
      </c>
      <c r="R114" s="14">
        <v>0.92722489399999997</v>
      </c>
      <c r="S114" s="14">
        <v>3.5227400116519002E-2</v>
      </c>
      <c r="U114" s="11" t="s">
        <v>441</v>
      </c>
      <c r="V114" s="18"/>
      <c r="W114" s="18"/>
      <c r="X114" s="19"/>
      <c r="Y114" s="19"/>
    </row>
    <row r="115" spans="1:25" x14ac:dyDescent="0.25">
      <c r="A115" s="11">
        <v>48</v>
      </c>
      <c r="B115" s="11" t="s">
        <v>399</v>
      </c>
      <c r="C115" s="11">
        <v>29.4</v>
      </c>
      <c r="D115" s="11">
        <v>71</v>
      </c>
      <c r="F115" s="15">
        <v>2823</v>
      </c>
      <c r="G115" s="15">
        <v>1100</v>
      </c>
      <c r="H115" s="15">
        <v>5698</v>
      </c>
      <c r="I115" s="15">
        <v>149</v>
      </c>
      <c r="J115" s="15">
        <v>6247</v>
      </c>
      <c r="K115" s="15">
        <v>730</v>
      </c>
      <c r="M115" s="15">
        <v>-5.5</v>
      </c>
      <c r="N115" s="15">
        <v>8.8000000000000007</v>
      </c>
      <c r="O115" s="15">
        <v>-2.4</v>
      </c>
      <c r="P115" s="15">
        <v>11.2</v>
      </c>
      <c r="R115" s="14">
        <v>0.958848794</v>
      </c>
      <c r="S115" s="14">
        <v>2.68563133337574E-2</v>
      </c>
      <c r="U115" s="11" t="s">
        <v>441</v>
      </c>
      <c r="V115" s="18"/>
      <c r="W115" s="18"/>
      <c r="X115" s="19"/>
      <c r="Y115" s="19"/>
    </row>
    <row r="116" spans="1:25" x14ac:dyDescent="0.25">
      <c r="A116" s="11">
        <v>49</v>
      </c>
      <c r="B116" s="11" t="s">
        <v>399</v>
      </c>
      <c r="C116" s="11">
        <v>24</v>
      </c>
      <c r="D116" s="11">
        <v>67.5</v>
      </c>
      <c r="F116" s="15">
        <v>672</v>
      </c>
      <c r="G116" s="15">
        <v>204</v>
      </c>
      <c r="H116" s="15">
        <v>537</v>
      </c>
      <c r="I116" s="15">
        <v>89</v>
      </c>
      <c r="J116" s="15">
        <v>169</v>
      </c>
      <c r="K116" s="15">
        <v>187</v>
      </c>
      <c r="M116" s="15">
        <v>5.2</v>
      </c>
      <c r="N116" s="15">
        <v>6.1</v>
      </c>
      <c r="O116" s="15">
        <v>-8.4</v>
      </c>
      <c r="P116" s="15">
        <v>14.5</v>
      </c>
      <c r="R116" s="14">
        <v>0.71628399600000003</v>
      </c>
      <c r="S116" s="14">
        <v>0.19318563198789501</v>
      </c>
      <c r="U116" s="11" t="s">
        <v>441</v>
      </c>
      <c r="V116" s="18"/>
      <c r="W116" s="18"/>
      <c r="X116" s="19"/>
      <c r="Y116" s="19"/>
    </row>
    <row r="117" spans="1:25" x14ac:dyDescent="0.25">
      <c r="A117" s="11" t="s">
        <v>113</v>
      </c>
      <c r="B117" s="11" t="s">
        <v>400</v>
      </c>
      <c r="C117" s="11">
        <v>35.576000000000001</v>
      </c>
      <c r="D117" s="11">
        <v>-105.67</v>
      </c>
      <c r="F117" s="15"/>
      <c r="G117" s="15"/>
      <c r="H117" s="15"/>
      <c r="I117" s="15"/>
      <c r="J117" s="15"/>
      <c r="K117" s="15"/>
      <c r="M117" s="15">
        <v>-6.2</v>
      </c>
      <c r="N117" s="15">
        <v>1</v>
      </c>
      <c r="O117" s="15">
        <v>-12.7</v>
      </c>
      <c r="P117" s="15">
        <v>13.7</v>
      </c>
      <c r="R117" s="14"/>
      <c r="S117" s="14"/>
      <c r="U117" s="11" t="s">
        <v>442</v>
      </c>
      <c r="V117" s="18"/>
      <c r="W117" s="18"/>
      <c r="X117" s="19"/>
      <c r="Y117" s="19"/>
    </row>
    <row r="118" spans="1:25" x14ac:dyDescent="0.25">
      <c r="A118" s="11" t="s">
        <v>114</v>
      </c>
      <c r="B118" s="11" t="s">
        <v>400</v>
      </c>
      <c r="C118" s="11">
        <v>35.4</v>
      </c>
      <c r="D118" s="11">
        <v>-105.47499999999999</v>
      </c>
      <c r="F118" s="15"/>
      <c r="G118" s="15"/>
      <c r="H118" s="15"/>
      <c r="I118" s="15"/>
      <c r="J118" s="15"/>
      <c r="K118" s="15"/>
      <c r="M118" s="15">
        <v>-4</v>
      </c>
      <c r="N118" s="15">
        <v>2.4</v>
      </c>
      <c r="O118" s="15">
        <v>-12.3</v>
      </c>
      <c r="P118" s="15">
        <v>14.7</v>
      </c>
      <c r="R118" s="14"/>
      <c r="S118" s="14"/>
      <c r="U118" s="11" t="s">
        <v>442</v>
      </c>
      <c r="V118" s="18"/>
      <c r="W118" s="18"/>
      <c r="X118" s="19"/>
      <c r="Y118" s="19"/>
    </row>
    <row r="119" spans="1:25" x14ac:dyDescent="0.25">
      <c r="A119" s="11" t="s">
        <v>115</v>
      </c>
      <c r="B119" s="11" t="s">
        <v>400</v>
      </c>
      <c r="C119" s="11">
        <v>35.170999999999999</v>
      </c>
      <c r="D119" s="11">
        <v>-105.04900000000001</v>
      </c>
      <c r="F119" s="15"/>
      <c r="G119" s="15"/>
      <c r="H119" s="15"/>
      <c r="I119" s="15"/>
      <c r="J119" s="15"/>
      <c r="K119" s="15"/>
      <c r="M119" s="15">
        <v>-2.7</v>
      </c>
      <c r="N119" s="15">
        <v>4.4000000000000004</v>
      </c>
      <c r="O119" s="15">
        <v>-12</v>
      </c>
      <c r="P119" s="15">
        <v>16.399999999999999</v>
      </c>
      <c r="R119" s="14"/>
      <c r="S119" s="14"/>
      <c r="U119" s="11" t="s">
        <v>442</v>
      </c>
      <c r="V119" s="18"/>
      <c r="W119" s="18"/>
      <c r="X119" s="19"/>
      <c r="Y119" s="19"/>
    </row>
    <row r="120" spans="1:25" x14ac:dyDescent="0.25">
      <c r="A120" s="11" t="s">
        <v>116</v>
      </c>
      <c r="B120" s="11" t="s">
        <v>400</v>
      </c>
      <c r="C120" s="11">
        <v>34.939</v>
      </c>
      <c r="D120" s="11">
        <v>-104.691</v>
      </c>
      <c r="F120" s="15"/>
      <c r="G120" s="15"/>
      <c r="H120" s="15"/>
      <c r="I120" s="15"/>
      <c r="J120" s="15"/>
      <c r="K120" s="15"/>
      <c r="M120" s="15">
        <v>11.5</v>
      </c>
      <c r="N120" s="15">
        <v>14.1</v>
      </c>
      <c r="O120" s="15">
        <v>-9.8000000000000007</v>
      </c>
      <c r="P120" s="15">
        <v>23.9</v>
      </c>
      <c r="R120" s="14"/>
      <c r="S120" s="14"/>
      <c r="U120" s="11" t="s">
        <v>442</v>
      </c>
      <c r="V120" s="18"/>
      <c r="W120" s="18"/>
      <c r="X120" s="19"/>
      <c r="Y120" s="19"/>
    </row>
    <row r="121" spans="1:25" x14ac:dyDescent="0.25">
      <c r="A121" s="11" t="s">
        <v>117</v>
      </c>
      <c r="B121" s="11" t="s">
        <v>400</v>
      </c>
      <c r="C121" s="11">
        <v>34.826999999999998</v>
      </c>
      <c r="D121" s="11">
        <v>-104.626</v>
      </c>
      <c r="F121" s="15"/>
      <c r="G121" s="15"/>
      <c r="H121" s="15"/>
      <c r="I121" s="15"/>
      <c r="J121" s="15"/>
      <c r="K121" s="15"/>
      <c r="M121" s="15">
        <v>11.9</v>
      </c>
      <c r="N121" s="15">
        <v>13.4</v>
      </c>
      <c r="O121" s="15">
        <v>-10.1</v>
      </c>
      <c r="P121" s="15">
        <v>23.5</v>
      </c>
      <c r="R121" s="14"/>
      <c r="S121" s="14"/>
      <c r="U121" s="11" t="s">
        <v>442</v>
      </c>
      <c r="V121" s="18"/>
      <c r="W121" s="18"/>
      <c r="X121" s="18"/>
      <c r="Y121" s="18"/>
    </row>
    <row r="122" spans="1:25" x14ac:dyDescent="0.25">
      <c r="A122" s="11" t="s">
        <v>118</v>
      </c>
      <c r="B122" s="11" t="s">
        <v>400</v>
      </c>
      <c r="C122" s="11">
        <v>34.932000000000002</v>
      </c>
      <c r="D122" s="11">
        <v>-104.679</v>
      </c>
      <c r="F122" s="15"/>
      <c r="G122" s="15"/>
      <c r="H122" s="15"/>
      <c r="I122" s="15"/>
      <c r="J122" s="15"/>
      <c r="K122" s="15"/>
      <c r="M122" s="15">
        <v>11.8</v>
      </c>
      <c r="N122" s="15">
        <v>14.2</v>
      </c>
      <c r="O122" s="15">
        <v>-10.3</v>
      </c>
      <c r="P122" s="15">
        <v>24.5</v>
      </c>
      <c r="R122" s="14"/>
      <c r="S122" s="14"/>
      <c r="U122" s="11" t="s">
        <v>442</v>
      </c>
    </row>
    <row r="123" spans="1:25" x14ac:dyDescent="0.25">
      <c r="A123" s="11" t="s">
        <v>119</v>
      </c>
      <c r="B123" s="11" t="s">
        <v>400</v>
      </c>
      <c r="C123" s="11">
        <v>34.604999999999997</v>
      </c>
      <c r="D123" s="11">
        <v>-104.38800000000001</v>
      </c>
      <c r="F123" s="15"/>
      <c r="G123" s="15"/>
      <c r="H123" s="15"/>
      <c r="I123" s="15"/>
      <c r="J123" s="15"/>
      <c r="K123" s="15"/>
      <c r="M123" s="15">
        <v>11.9</v>
      </c>
      <c r="N123" s="15">
        <v>12.8</v>
      </c>
      <c r="O123" s="15">
        <v>-8.6</v>
      </c>
      <c r="P123" s="15">
        <v>21.4</v>
      </c>
      <c r="R123" s="14"/>
      <c r="S123" s="14"/>
      <c r="U123" s="11" t="s">
        <v>442</v>
      </c>
    </row>
    <row r="124" spans="1:25" x14ac:dyDescent="0.25">
      <c r="A124" s="11" t="s">
        <v>120</v>
      </c>
      <c r="B124" s="11" t="s">
        <v>400</v>
      </c>
      <c r="C124" s="11">
        <v>34.472999999999999</v>
      </c>
      <c r="D124" s="11">
        <v>-104.26</v>
      </c>
      <c r="F124" s="15"/>
      <c r="G124" s="15"/>
      <c r="H124" s="15"/>
      <c r="I124" s="15"/>
      <c r="J124" s="15"/>
      <c r="K124" s="15"/>
      <c r="M124" s="15">
        <v>11.8</v>
      </c>
      <c r="N124" s="15">
        <v>12.1</v>
      </c>
      <c r="O124" s="15">
        <v>-8.5</v>
      </c>
      <c r="P124" s="15">
        <v>20.6</v>
      </c>
      <c r="R124" s="14"/>
      <c r="S124" s="14"/>
      <c r="U124" s="11" t="s">
        <v>442</v>
      </c>
    </row>
    <row r="125" spans="1:25" x14ac:dyDescent="0.25">
      <c r="A125" s="11" t="s">
        <v>121</v>
      </c>
      <c r="B125" s="11" t="s">
        <v>400</v>
      </c>
      <c r="C125" s="11">
        <v>33.572000000000003</v>
      </c>
      <c r="D125" s="11">
        <v>-104.374</v>
      </c>
      <c r="F125" s="15"/>
      <c r="G125" s="15"/>
      <c r="H125" s="15"/>
      <c r="I125" s="15"/>
      <c r="J125" s="15"/>
      <c r="K125" s="15"/>
      <c r="M125" s="15">
        <v>11.8</v>
      </c>
      <c r="N125" s="15">
        <v>10.6</v>
      </c>
      <c r="O125" s="15">
        <v>-6.6</v>
      </c>
      <c r="P125" s="15">
        <v>17.2</v>
      </c>
      <c r="R125" s="14"/>
      <c r="S125" s="14"/>
      <c r="U125" s="11" t="s">
        <v>442</v>
      </c>
    </row>
    <row r="126" spans="1:25" x14ac:dyDescent="0.25">
      <c r="A126" s="11" t="s">
        <v>122</v>
      </c>
      <c r="B126" s="11" t="s">
        <v>400</v>
      </c>
      <c r="C126" s="11">
        <v>33.396999999999998</v>
      </c>
      <c r="D126" s="11">
        <v>-104.398</v>
      </c>
      <c r="F126" s="15"/>
      <c r="G126" s="15"/>
      <c r="H126" s="15"/>
      <c r="I126" s="15"/>
      <c r="J126" s="15"/>
      <c r="K126" s="15"/>
      <c r="M126" s="15">
        <v>12.2</v>
      </c>
      <c r="N126" s="15">
        <v>11.4</v>
      </c>
      <c r="O126" s="15">
        <v>-6.2</v>
      </c>
      <c r="P126" s="15">
        <v>17.600000000000001</v>
      </c>
      <c r="R126" s="14"/>
      <c r="S126" s="14"/>
      <c r="U126" s="11" t="s">
        <v>442</v>
      </c>
    </row>
    <row r="127" spans="1:25" x14ac:dyDescent="0.25">
      <c r="A127" s="11" t="s">
        <v>123</v>
      </c>
      <c r="B127" s="11" t="s">
        <v>400</v>
      </c>
      <c r="C127" s="11">
        <v>32.802999999999997</v>
      </c>
      <c r="D127" s="11">
        <v>-104.324</v>
      </c>
      <c r="F127" s="15"/>
      <c r="G127" s="15"/>
      <c r="H127" s="15"/>
      <c r="I127" s="15"/>
      <c r="J127" s="15"/>
      <c r="K127" s="15"/>
      <c r="M127" s="15">
        <v>12.1</v>
      </c>
      <c r="N127" s="15">
        <v>10.7</v>
      </c>
      <c r="O127" s="15">
        <v>-6.1</v>
      </c>
      <c r="P127" s="15">
        <v>16.8</v>
      </c>
      <c r="R127" s="14"/>
      <c r="S127" s="14"/>
      <c r="U127" s="11" t="s">
        <v>442</v>
      </c>
    </row>
    <row r="128" spans="1:25" x14ac:dyDescent="0.25">
      <c r="A128" s="11" t="s">
        <v>124</v>
      </c>
      <c r="B128" s="11" t="s">
        <v>400</v>
      </c>
      <c r="C128" s="11">
        <v>32.543999999999997</v>
      </c>
      <c r="D128" s="11">
        <v>-104.367</v>
      </c>
      <c r="F128" s="15"/>
      <c r="G128" s="15"/>
      <c r="H128" s="15"/>
      <c r="I128" s="15"/>
      <c r="J128" s="15"/>
      <c r="K128" s="15"/>
      <c r="M128" s="15">
        <v>12.2</v>
      </c>
      <c r="N128" s="15">
        <v>10.7</v>
      </c>
      <c r="O128" s="15">
        <v>-5.9</v>
      </c>
      <c r="P128" s="15">
        <v>16.600000000000001</v>
      </c>
      <c r="R128" s="14"/>
      <c r="S128" s="14"/>
      <c r="U128" s="11" t="s">
        <v>442</v>
      </c>
    </row>
    <row r="129" spans="1:21" x14ac:dyDescent="0.25">
      <c r="A129" s="11" t="s">
        <v>125</v>
      </c>
      <c r="B129" s="11" t="s">
        <v>400</v>
      </c>
      <c r="C129" s="11">
        <v>32.323</v>
      </c>
      <c r="D129" s="11">
        <v>-104.032</v>
      </c>
      <c r="F129" s="15"/>
      <c r="G129" s="15"/>
      <c r="H129" s="15"/>
      <c r="I129" s="15"/>
      <c r="J129" s="15"/>
      <c r="K129" s="15"/>
      <c r="M129" s="15">
        <v>11.5</v>
      </c>
      <c r="N129" s="15">
        <v>8.9</v>
      </c>
      <c r="O129" s="15">
        <v>-5</v>
      </c>
      <c r="P129" s="15">
        <v>13.9</v>
      </c>
      <c r="R129" s="14"/>
      <c r="S129" s="14"/>
      <c r="U129" s="11" t="s">
        <v>442</v>
      </c>
    </row>
    <row r="130" spans="1:21" x14ac:dyDescent="0.25">
      <c r="A130" s="11" t="s">
        <v>126</v>
      </c>
      <c r="B130" s="11" t="s">
        <v>400</v>
      </c>
      <c r="C130" s="11">
        <v>32.19</v>
      </c>
      <c r="D130" s="11">
        <v>-103.97799999999999</v>
      </c>
      <c r="F130" s="15"/>
      <c r="G130" s="15"/>
      <c r="H130" s="15"/>
      <c r="I130" s="15"/>
      <c r="J130" s="15"/>
      <c r="K130" s="15"/>
      <c r="M130" s="15">
        <v>11.2</v>
      </c>
      <c r="N130" s="15">
        <v>9</v>
      </c>
      <c r="O130" s="15">
        <v>-4.9000000000000004</v>
      </c>
      <c r="P130" s="15">
        <v>13.9</v>
      </c>
      <c r="R130" s="14"/>
      <c r="S130" s="14"/>
      <c r="U130" s="11" t="s">
        <v>442</v>
      </c>
    </row>
    <row r="131" spans="1:21" x14ac:dyDescent="0.25">
      <c r="A131" s="11" t="s">
        <v>127</v>
      </c>
      <c r="B131" s="11" t="s">
        <v>401</v>
      </c>
      <c r="C131" s="11">
        <v>39.799999999999997</v>
      </c>
      <c r="D131" s="11">
        <v>106.8</v>
      </c>
      <c r="F131" s="15"/>
      <c r="G131" s="15"/>
      <c r="H131" s="15"/>
      <c r="I131" s="15"/>
      <c r="J131" s="15"/>
      <c r="K131" s="15"/>
      <c r="M131" s="15">
        <v>6.6</v>
      </c>
      <c r="N131" s="15">
        <v>16.100000000000001</v>
      </c>
      <c r="O131" s="15">
        <v>-9.1999999999999993</v>
      </c>
      <c r="P131" s="15">
        <v>25.3</v>
      </c>
      <c r="R131" s="14"/>
      <c r="S131" s="14"/>
      <c r="U131" s="11" t="s">
        <v>443</v>
      </c>
    </row>
    <row r="132" spans="1:21" x14ac:dyDescent="0.25">
      <c r="A132" s="11" t="s">
        <v>128</v>
      </c>
      <c r="B132" s="11" t="s">
        <v>401</v>
      </c>
      <c r="C132" s="11">
        <v>40.299999999999997</v>
      </c>
      <c r="D132" s="11">
        <v>108.5</v>
      </c>
      <c r="F132" s="15"/>
      <c r="G132" s="15"/>
      <c r="H132" s="15"/>
      <c r="I132" s="15"/>
      <c r="J132" s="15"/>
      <c r="K132" s="15"/>
      <c r="M132" s="15">
        <v>6.8</v>
      </c>
      <c r="N132" s="15">
        <v>14.9</v>
      </c>
      <c r="O132" s="15">
        <v>-8.9</v>
      </c>
      <c r="P132" s="15">
        <v>23.8</v>
      </c>
      <c r="R132" s="14"/>
      <c r="S132" s="14"/>
      <c r="U132" s="11" t="s">
        <v>443</v>
      </c>
    </row>
    <row r="133" spans="1:21" x14ac:dyDescent="0.25">
      <c r="A133" s="11" t="s">
        <v>129</v>
      </c>
      <c r="B133" s="11" t="s">
        <v>401</v>
      </c>
      <c r="C133" s="11">
        <v>40.200000000000003</v>
      </c>
      <c r="D133" s="11">
        <v>110</v>
      </c>
      <c r="F133" s="15"/>
      <c r="G133" s="15"/>
      <c r="H133" s="15"/>
      <c r="I133" s="15"/>
      <c r="J133" s="15"/>
      <c r="K133" s="15"/>
      <c r="M133" s="15">
        <v>6.7</v>
      </c>
      <c r="N133" s="15">
        <v>16.100000000000001</v>
      </c>
      <c r="O133" s="15">
        <v>-9.1</v>
      </c>
      <c r="P133" s="15">
        <v>25.2</v>
      </c>
      <c r="R133" s="14"/>
      <c r="S133" s="14"/>
      <c r="U133" s="11" t="s">
        <v>443</v>
      </c>
    </row>
    <row r="134" spans="1:21" x14ac:dyDescent="0.25">
      <c r="A134" s="11" t="s">
        <v>130</v>
      </c>
      <c r="B134" s="11" t="s">
        <v>401</v>
      </c>
      <c r="C134" s="11">
        <v>40.299999999999997</v>
      </c>
      <c r="D134" s="11">
        <v>111.2</v>
      </c>
      <c r="F134" s="15"/>
      <c r="G134" s="15"/>
      <c r="H134" s="15"/>
      <c r="I134" s="15"/>
      <c r="J134" s="15"/>
      <c r="K134" s="15"/>
      <c r="M134" s="15">
        <v>7.4</v>
      </c>
      <c r="N134" s="15">
        <v>11.6</v>
      </c>
      <c r="O134" s="15">
        <v>-9.1999999999999993</v>
      </c>
      <c r="P134" s="15">
        <v>20.8</v>
      </c>
      <c r="R134" s="14"/>
      <c r="S134" s="14"/>
      <c r="U134" s="11" t="s">
        <v>443</v>
      </c>
    </row>
    <row r="135" spans="1:21" x14ac:dyDescent="0.25">
      <c r="A135" s="11" t="s">
        <v>131</v>
      </c>
      <c r="B135" s="11" t="s">
        <v>401</v>
      </c>
      <c r="C135" s="11">
        <v>38.200000000000003</v>
      </c>
      <c r="D135" s="11">
        <v>110.8</v>
      </c>
      <c r="F135" s="15"/>
      <c r="G135" s="15"/>
      <c r="H135" s="15"/>
      <c r="I135" s="15"/>
      <c r="J135" s="15"/>
      <c r="K135" s="15"/>
      <c r="M135" s="15">
        <v>6.5</v>
      </c>
      <c r="N135" s="15">
        <v>8.4</v>
      </c>
      <c r="O135" s="15">
        <v>-13</v>
      </c>
      <c r="P135" s="15">
        <v>21.4</v>
      </c>
      <c r="R135" s="14"/>
      <c r="S135" s="14"/>
      <c r="U135" s="11" t="s">
        <v>443</v>
      </c>
    </row>
    <row r="136" spans="1:21" x14ac:dyDescent="0.25">
      <c r="A136" s="11" t="s">
        <v>132</v>
      </c>
      <c r="B136" s="11" t="s">
        <v>401</v>
      </c>
      <c r="C136" s="11">
        <v>36.5</v>
      </c>
      <c r="D136" s="11">
        <v>110.8</v>
      </c>
      <c r="F136" s="15"/>
      <c r="G136" s="15"/>
      <c r="H136" s="15"/>
      <c r="I136" s="15"/>
      <c r="J136" s="15"/>
      <c r="K136" s="15"/>
      <c r="M136" s="15">
        <v>7.1</v>
      </c>
      <c r="N136" s="15">
        <v>11.8</v>
      </c>
      <c r="O136" s="15">
        <v>-11.4</v>
      </c>
      <c r="P136" s="15">
        <v>23.2</v>
      </c>
      <c r="R136" s="14"/>
      <c r="S136" s="14"/>
      <c r="U136" s="11" t="s">
        <v>443</v>
      </c>
    </row>
    <row r="137" spans="1:21" x14ac:dyDescent="0.25">
      <c r="A137" s="11" t="s">
        <v>133</v>
      </c>
      <c r="B137" s="11" t="s">
        <v>401</v>
      </c>
      <c r="C137" s="11">
        <v>34.799999999999997</v>
      </c>
      <c r="D137" s="11">
        <v>110.5</v>
      </c>
      <c r="F137" s="15"/>
      <c r="G137" s="15"/>
      <c r="H137" s="15"/>
      <c r="I137" s="15"/>
      <c r="J137" s="15"/>
      <c r="K137" s="15"/>
      <c r="M137" s="15">
        <v>7.7</v>
      </c>
      <c r="N137" s="15">
        <v>10.6</v>
      </c>
      <c r="O137" s="15">
        <v>-9.5</v>
      </c>
      <c r="P137" s="15">
        <v>20.100000000000001</v>
      </c>
      <c r="R137" s="14"/>
      <c r="S137" s="14"/>
      <c r="U137" s="11" t="s">
        <v>443</v>
      </c>
    </row>
    <row r="138" spans="1:21" x14ac:dyDescent="0.25">
      <c r="A138" s="11" t="s">
        <v>134</v>
      </c>
      <c r="B138" s="11" t="s">
        <v>401</v>
      </c>
      <c r="C138" s="11">
        <v>34.6</v>
      </c>
      <c r="D138" s="11">
        <v>110.2</v>
      </c>
      <c r="F138" s="15"/>
      <c r="G138" s="15"/>
      <c r="H138" s="15"/>
      <c r="I138" s="15"/>
      <c r="J138" s="15"/>
      <c r="K138" s="15"/>
      <c r="M138" s="15">
        <v>7</v>
      </c>
      <c r="N138" s="15">
        <v>15.3</v>
      </c>
      <c r="O138" s="15">
        <v>-11</v>
      </c>
      <c r="P138" s="15">
        <v>26.3</v>
      </c>
      <c r="R138" s="14"/>
      <c r="S138" s="14"/>
      <c r="U138" s="11" t="s">
        <v>443</v>
      </c>
    </row>
    <row r="139" spans="1:21" x14ac:dyDescent="0.25">
      <c r="A139" s="11" t="s">
        <v>135</v>
      </c>
      <c r="B139" s="11" t="s">
        <v>401</v>
      </c>
      <c r="C139" s="11">
        <v>34.799999999999997</v>
      </c>
      <c r="D139" s="11">
        <v>111.5</v>
      </c>
      <c r="F139" s="15"/>
      <c r="G139" s="15"/>
      <c r="H139" s="15"/>
      <c r="I139" s="15"/>
      <c r="J139" s="15"/>
      <c r="K139" s="15"/>
      <c r="M139" s="15">
        <v>7.3</v>
      </c>
      <c r="N139" s="15">
        <v>11.9</v>
      </c>
      <c r="O139" s="15">
        <v>-10.9</v>
      </c>
      <c r="P139" s="15">
        <v>22.8</v>
      </c>
      <c r="R139" s="14"/>
      <c r="S139" s="14"/>
      <c r="U139" s="11" t="s">
        <v>443</v>
      </c>
    </row>
    <row r="140" spans="1:21" x14ac:dyDescent="0.25">
      <c r="A140" s="11" t="s">
        <v>136</v>
      </c>
      <c r="B140" s="11" t="s">
        <v>401</v>
      </c>
      <c r="C140" s="11">
        <v>34.9</v>
      </c>
      <c r="D140" s="11">
        <v>112</v>
      </c>
      <c r="F140" s="15"/>
      <c r="G140" s="15"/>
      <c r="H140" s="15"/>
      <c r="I140" s="15"/>
      <c r="J140" s="15"/>
      <c r="K140" s="15"/>
      <c r="M140" s="15">
        <v>7.1</v>
      </c>
      <c r="N140" s="15">
        <v>12</v>
      </c>
      <c r="O140" s="15">
        <v>-10.8</v>
      </c>
      <c r="P140" s="15">
        <v>22.8</v>
      </c>
      <c r="R140" s="14"/>
      <c r="S140" s="14"/>
      <c r="U140" s="11" t="s">
        <v>443</v>
      </c>
    </row>
    <row r="141" spans="1:21" x14ac:dyDescent="0.25">
      <c r="A141" s="11" t="s">
        <v>137</v>
      </c>
      <c r="B141" s="11" t="s">
        <v>401</v>
      </c>
      <c r="C141" s="11">
        <v>34.799999999999997</v>
      </c>
      <c r="D141" s="11">
        <v>112.5</v>
      </c>
      <c r="F141" s="15"/>
      <c r="G141" s="15"/>
      <c r="H141" s="15"/>
      <c r="I141" s="15"/>
      <c r="J141" s="15"/>
      <c r="K141" s="15"/>
      <c r="M141" s="15">
        <v>8</v>
      </c>
      <c r="N141" s="15">
        <v>7.6</v>
      </c>
      <c r="O141" s="15">
        <v>-10</v>
      </c>
      <c r="P141" s="15">
        <v>17.600000000000001</v>
      </c>
      <c r="R141" s="14"/>
      <c r="S141" s="14"/>
      <c r="U141" s="11" t="s">
        <v>443</v>
      </c>
    </row>
    <row r="142" spans="1:21" x14ac:dyDescent="0.25">
      <c r="A142" s="11" t="s">
        <v>138</v>
      </c>
      <c r="B142" s="11" t="s">
        <v>401</v>
      </c>
      <c r="C142" s="11">
        <v>34.799999999999997</v>
      </c>
      <c r="D142" s="11">
        <v>113.5</v>
      </c>
      <c r="F142" s="15"/>
      <c r="G142" s="15"/>
      <c r="H142" s="15"/>
      <c r="I142" s="15"/>
      <c r="J142" s="15"/>
      <c r="K142" s="15"/>
      <c r="M142" s="15">
        <v>7.9</v>
      </c>
      <c r="N142" s="15">
        <v>9.8000000000000007</v>
      </c>
      <c r="O142" s="15">
        <v>-9.3000000000000007</v>
      </c>
      <c r="P142" s="15">
        <v>19.100000000000001</v>
      </c>
      <c r="R142" s="14"/>
      <c r="S142" s="14"/>
      <c r="U142" s="11" t="s">
        <v>443</v>
      </c>
    </row>
    <row r="143" spans="1:21" x14ac:dyDescent="0.25">
      <c r="A143" s="11" t="s">
        <v>139</v>
      </c>
      <c r="B143" s="11" t="s">
        <v>401</v>
      </c>
      <c r="C143" s="11">
        <v>35.200000000000003</v>
      </c>
      <c r="D143" s="11">
        <v>114.8</v>
      </c>
      <c r="F143" s="15"/>
      <c r="G143" s="15"/>
      <c r="H143" s="15"/>
      <c r="I143" s="15"/>
      <c r="J143" s="15"/>
      <c r="K143" s="15"/>
      <c r="M143" s="15">
        <v>7.6</v>
      </c>
      <c r="N143" s="15">
        <v>7.2</v>
      </c>
      <c r="O143" s="15">
        <v>-9.1999999999999993</v>
      </c>
      <c r="P143" s="15">
        <v>16.399999999999999</v>
      </c>
      <c r="R143" s="14"/>
      <c r="S143" s="14"/>
      <c r="U143" s="11" t="s">
        <v>443</v>
      </c>
    </row>
    <row r="144" spans="1:21" x14ac:dyDescent="0.25">
      <c r="A144" s="11" t="s">
        <v>140</v>
      </c>
      <c r="B144" s="11" t="s">
        <v>401</v>
      </c>
      <c r="C144" s="11">
        <v>36.6</v>
      </c>
      <c r="D144" s="11">
        <v>116.8</v>
      </c>
      <c r="F144" s="15"/>
      <c r="G144" s="15"/>
      <c r="H144" s="15"/>
      <c r="I144" s="15"/>
      <c r="J144" s="15"/>
      <c r="K144" s="15"/>
      <c r="M144" s="15">
        <v>8.6</v>
      </c>
      <c r="N144" s="15">
        <v>8</v>
      </c>
      <c r="O144" s="15">
        <v>-8.8000000000000007</v>
      </c>
      <c r="P144" s="15">
        <v>16.8</v>
      </c>
      <c r="R144" s="14"/>
      <c r="S144" s="14"/>
      <c r="U144" s="11" t="s">
        <v>443</v>
      </c>
    </row>
    <row r="145" spans="1:21" x14ac:dyDescent="0.25">
      <c r="A145" s="11" t="s">
        <v>141</v>
      </c>
      <c r="B145" s="11" t="s">
        <v>401</v>
      </c>
      <c r="C145" s="11">
        <v>37</v>
      </c>
      <c r="D145" s="11">
        <v>117.2</v>
      </c>
      <c r="F145" s="15"/>
      <c r="G145" s="15"/>
      <c r="H145" s="15"/>
      <c r="I145" s="15"/>
      <c r="J145" s="15"/>
      <c r="K145" s="15"/>
      <c r="M145" s="15">
        <v>7.5</v>
      </c>
      <c r="N145" s="15">
        <v>6.3</v>
      </c>
      <c r="O145" s="15">
        <v>-8.6999999999999993</v>
      </c>
      <c r="P145" s="15">
        <v>15</v>
      </c>
      <c r="R145" s="14"/>
      <c r="S145" s="14"/>
      <c r="U145" s="11" t="s">
        <v>443</v>
      </c>
    </row>
    <row r="146" spans="1:21" x14ac:dyDescent="0.25">
      <c r="A146" s="11" t="s">
        <v>142</v>
      </c>
      <c r="B146" s="11" t="s">
        <v>401</v>
      </c>
      <c r="C146" s="11">
        <v>35.700000000000003</v>
      </c>
      <c r="D146" s="11">
        <v>103.8</v>
      </c>
      <c r="F146" s="15"/>
      <c r="G146" s="15"/>
      <c r="H146" s="15"/>
      <c r="I146" s="15"/>
      <c r="J146" s="15"/>
      <c r="K146" s="15"/>
      <c r="M146" s="15">
        <v>7.3</v>
      </c>
      <c r="N146" s="15">
        <v>14.9</v>
      </c>
      <c r="O146" s="15">
        <v>-7</v>
      </c>
      <c r="P146" s="15">
        <v>21.9</v>
      </c>
      <c r="R146" s="14"/>
      <c r="S146" s="14"/>
      <c r="U146" s="11" t="s">
        <v>443</v>
      </c>
    </row>
    <row r="147" spans="1:21" x14ac:dyDescent="0.25">
      <c r="A147" s="11" t="s">
        <v>143</v>
      </c>
      <c r="B147" s="11" t="s">
        <v>401</v>
      </c>
      <c r="C147" s="11">
        <v>36.200000000000003</v>
      </c>
      <c r="D147" s="11">
        <v>103.5</v>
      </c>
      <c r="F147" s="15"/>
      <c r="G147" s="15"/>
      <c r="H147" s="15"/>
      <c r="I147" s="15"/>
      <c r="J147" s="15"/>
      <c r="K147" s="15"/>
      <c r="M147" s="15">
        <v>4.7</v>
      </c>
      <c r="N147" s="15">
        <v>5.4</v>
      </c>
      <c r="O147" s="15">
        <v>-9.8000000000000007</v>
      </c>
      <c r="P147" s="15">
        <v>15.2</v>
      </c>
      <c r="R147" s="14"/>
      <c r="S147" s="14"/>
      <c r="U147" s="11" t="s">
        <v>443</v>
      </c>
    </row>
    <row r="148" spans="1:21" x14ac:dyDescent="0.25">
      <c r="A148" s="11" t="s">
        <v>144</v>
      </c>
      <c r="B148" s="11" t="s">
        <v>401</v>
      </c>
      <c r="C148" s="11">
        <v>37.200000000000003</v>
      </c>
      <c r="D148" s="11">
        <v>104.8</v>
      </c>
      <c r="F148" s="15"/>
      <c r="G148" s="15"/>
      <c r="H148" s="15"/>
      <c r="I148" s="15"/>
      <c r="J148" s="15"/>
      <c r="K148" s="15"/>
      <c r="M148" s="15">
        <v>10.199999999999999</v>
      </c>
      <c r="N148" s="15">
        <v>10.8</v>
      </c>
      <c r="O148" s="15">
        <v>-8.6999999999999993</v>
      </c>
      <c r="P148" s="15">
        <v>19.5</v>
      </c>
      <c r="R148" s="14"/>
      <c r="S148" s="14"/>
      <c r="U148" s="11" t="s">
        <v>443</v>
      </c>
    </row>
    <row r="149" spans="1:21" x14ac:dyDescent="0.25">
      <c r="A149" s="11" t="s">
        <v>145</v>
      </c>
      <c r="B149" s="11" t="s">
        <v>401</v>
      </c>
      <c r="C149" s="11">
        <v>40.799999999999997</v>
      </c>
      <c r="D149" s="11">
        <v>107.5</v>
      </c>
      <c r="F149" s="15"/>
      <c r="G149" s="15"/>
      <c r="H149" s="15"/>
      <c r="I149" s="15"/>
      <c r="J149" s="15"/>
      <c r="K149" s="15"/>
      <c r="M149" s="15">
        <v>14.4</v>
      </c>
      <c r="N149" s="15">
        <v>13</v>
      </c>
      <c r="O149" s="15">
        <v>-1.5</v>
      </c>
      <c r="P149" s="15">
        <v>14.5</v>
      </c>
      <c r="R149" s="14"/>
      <c r="S149" s="14"/>
      <c r="U149" s="11" t="s">
        <v>443</v>
      </c>
    </row>
    <row r="150" spans="1:21" x14ac:dyDescent="0.25">
      <c r="A150" s="11" t="s">
        <v>146</v>
      </c>
      <c r="B150" s="11" t="s">
        <v>401</v>
      </c>
      <c r="C150" s="11">
        <v>38.799999999999997</v>
      </c>
      <c r="D150" s="11">
        <v>110.2</v>
      </c>
      <c r="F150" s="15"/>
      <c r="G150" s="15"/>
      <c r="H150" s="15"/>
      <c r="I150" s="15"/>
      <c r="J150" s="15"/>
      <c r="K150" s="15"/>
      <c r="M150" s="15">
        <v>7.8</v>
      </c>
      <c r="N150" s="15">
        <v>10.4</v>
      </c>
      <c r="O150" s="15">
        <v>-13.7</v>
      </c>
      <c r="P150" s="15">
        <v>24.1</v>
      </c>
      <c r="R150" s="14"/>
      <c r="S150" s="14"/>
      <c r="U150" s="11" t="s">
        <v>443</v>
      </c>
    </row>
    <row r="151" spans="1:21" x14ac:dyDescent="0.25">
      <c r="A151" s="11" t="s">
        <v>147</v>
      </c>
      <c r="B151" s="11" t="s">
        <v>401</v>
      </c>
      <c r="C151" s="11">
        <v>37.799999999999997</v>
      </c>
      <c r="D151" s="11">
        <v>110.5</v>
      </c>
      <c r="F151" s="15"/>
      <c r="G151" s="15"/>
      <c r="H151" s="15"/>
      <c r="I151" s="15"/>
      <c r="J151" s="15"/>
      <c r="K151" s="15"/>
      <c r="M151" s="15">
        <v>10.8</v>
      </c>
      <c r="N151" s="15">
        <v>16</v>
      </c>
      <c r="O151" s="15">
        <v>-9</v>
      </c>
      <c r="P151" s="15">
        <v>25</v>
      </c>
      <c r="R151" s="14"/>
      <c r="S151" s="14"/>
      <c r="U151" s="11" t="s">
        <v>443</v>
      </c>
    </row>
    <row r="152" spans="1:21" x14ac:dyDescent="0.25">
      <c r="A152" s="11" t="s">
        <v>148</v>
      </c>
      <c r="B152" s="11" t="s">
        <v>401</v>
      </c>
      <c r="C152" s="11">
        <v>37.200000000000003</v>
      </c>
      <c r="D152" s="11">
        <v>110.5</v>
      </c>
      <c r="F152" s="15"/>
      <c r="G152" s="15"/>
      <c r="H152" s="15"/>
      <c r="I152" s="15"/>
      <c r="J152" s="15"/>
      <c r="K152" s="15"/>
      <c r="M152" s="15">
        <v>10</v>
      </c>
      <c r="N152" s="15">
        <v>15.6</v>
      </c>
      <c r="O152" s="15">
        <v>-12.7</v>
      </c>
      <c r="P152" s="15">
        <v>28.3</v>
      </c>
      <c r="R152" s="14"/>
      <c r="S152" s="14"/>
      <c r="U152" s="11" t="s">
        <v>443</v>
      </c>
    </row>
    <row r="153" spans="1:21" x14ac:dyDescent="0.25">
      <c r="A153" s="11" t="s">
        <v>149</v>
      </c>
      <c r="B153" s="11" t="s">
        <v>401</v>
      </c>
      <c r="C153" s="11">
        <v>36</v>
      </c>
      <c r="D153" s="11">
        <v>111</v>
      </c>
      <c r="F153" s="15"/>
      <c r="G153" s="15"/>
      <c r="H153" s="15"/>
      <c r="I153" s="15"/>
      <c r="J153" s="15"/>
      <c r="K153" s="15"/>
      <c r="M153" s="15">
        <v>9.6999999999999993</v>
      </c>
      <c r="N153" s="15">
        <v>15.9</v>
      </c>
      <c r="O153" s="15">
        <v>-8.5</v>
      </c>
      <c r="P153" s="15">
        <v>24.4</v>
      </c>
      <c r="R153" s="14"/>
      <c r="S153" s="14"/>
      <c r="U153" s="11" t="s">
        <v>443</v>
      </c>
    </row>
    <row r="154" spans="1:21" x14ac:dyDescent="0.25">
      <c r="A154" s="11" t="s">
        <v>150</v>
      </c>
      <c r="B154" s="11" t="s">
        <v>401</v>
      </c>
      <c r="C154" s="11">
        <v>34.200000000000003</v>
      </c>
      <c r="D154" s="11">
        <v>108.2</v>
      </c>
      <c r="F154" s="15"/>
      <c r="G154" s="15"/>
      <c r="H154" s="15"/>
      <c r="I154" s="15"/>
      <c r="J154" s="15"/>
      <c r="K154" s="15"/>
      <c r="M154" s="15">
        <v>8.5</v>
      </c>
      <c r="N154" s="15">
        <v>5.9</v>
      </c>
      <c r="O154" s="15">
        <v>-9.6</v>
      </c>
      <c r="P154" s="15">
        <v>15.5</v>
      </c>
      <c r="R154" s="14"/>
      <c r="S154" s="14"/>
      <c r="U154" s="11" t="s">
        <v>443</v>
      </c>
    </row>
    <row r="155" spans="1:21" x14ac:dyDescent="0.25">
      <c r="A155" s="11" t="s">
        <v>151</v>
      </c>
      <c r="B155" s="11" t="s">
        <v>401</v>
      </c>
      <c r="C155" s="11">
        <v>34.799999999999997</v>
      </c>
      <c r="D155" s="11">
        <v>108</v>
      </c>
      <c r="F155" s="15"/>
      <c r="G155" s="15"/>
      <c r="H155" s="15"/>
      <c r="I155" s="15"/>
      <c r="J155" s="15"/>
      <c r="K155" s="15"/>
      <c r="M155" s="15">
        <v>8.6</v>
      </c>
      <c r="N155" s="15">
        <v>18.5</v>
      </c>
      <c r="O155" s="15">
        <v>-11.9</v>
      </c>
      <c r="P155" s="15">
        <v>30.4</v>
      </c>
      <c r="R155" s="14"/>
      <c r="S155" s="14"/>
      <c r="U155" s="11" t="s">
        <v>443</v>
      </c>
    </row>
    <row r="156" spans="1:21" x14ac:dyDescent="0.25">
      <c r="A156" s="11" t="s">
        <v>152</v>
      </c>
      <c r="B156" s="11" t="s">
        <v>401</v>
      </c>
      <c r="C156" s="11">
        <v>34.4</v>
      </c>
      <c r="D156" s="11">
        <v>109.5</v>
      </c>
      <c r="F156" s="15"/>
      <c r="G156" s="15"/>
      <c r="H156" s="15"/>
      <c r="I156" s="15"/>
      <c r="J156" s="15"/>
      <c r="K156" s="15"/>
      <c r="M156" s="15">
        <v>9.1</v>
      </c>
      <c r="N156" s="15">
        <v>7</v>
      </c>
      <c r="O156" s="15">
        <v>-9.6</v>
      </c>
      <c r="P156" s="15">
        <v>16.600000000000001</v>
      </c>
      <c r="R156" s="14"/>
      <c r="S156" s="14"/>
      <c r="U156" s="11" t="s">
        <v>443</v>
      </c>
    </row>
    <row r="157" spans="1:21" x14ac:dyDescent="0.25">
      <c r="A157" s="11" t="s">
        <v>153</v>
      </c>
      <c r="B157" s="11" t="s">
        <v>401</v>
      </c>
      <c r="F157" s="15"/>
      <c r="G157" s="15"/>
      <c r="H157" s="15"/>
      <c r="I157" s="15"/>
      <c r="J157" s="15"/>
      <c r="K157" s="15"/>
      <c r="M157" s="15">
        <v>12.8</v>
      </c>
      <c r="N157" s="15">
        <v>6.2</v>
      </c>
      <c r="O157" s="15">
        <v>-8.1</v>
      </c>
      <c r="P157" s="15">
        <v>14.3</v>
      </c>
      <c r="R157" s="14"/>
      <c r="S157" s="14"/>
      <c r="U157" s="11" t="s">
        <v>443</v>
      </c>
    </row>
    <row r="158" spans="1:21" x14ac:dyDescent="0.25">
      <c r="A158" s="11" t="s">
        <v>154</v>
      </c>
      <c r="B158" s="11" t="s">
        <v>401</v>
      </c>
      <c r="C158" s="11">
        <v>34.799999999999997</v>
      </c>
      <c r="D158" s="11">
        <v>113</v>
      </c>
      <c r="F158" s="15"/>
      <c r="G158" s="15"/>
      <c r="H158" s="15"/>
      <c r="I158" s="15"/>
      <c r="J158" s="15"/>
      <c r="K158" s="15"/>
      <c r="M158" s="15">
        <v>6.5</v>
      </c>
      <c r="N158" s="15">
        <v>11</v>
      </c>
      <c r="O158" s="15">
        <v>-9.1999999999999993</v>
      </c>
      <c r="P158" s="15">
        <v>20.2</v>
      </c>
      <c r="R158" s="14"/>
      <c r="S158" s="14"/>
      <c r="U158" s="11" t="s">
        <v>443</v>
      </c>
    </row>
    <row r="159" spans="1:21" x14ac:dyDescent="0.25">
      <c r="A159" s="11" t="s">
        <v>155</v>
      </c>
      <c r="B159" s="11" t="s">
        <v>402</v>
      </c>
      <c r="F159" s="15"/>
      <c r="G159" s="15"/>
      <c r="H159" s="15"/>
      <c r="I159" s="15"/>
      <c r="J159" s="15"/>
      <c r="K159" s="15"/>
      <c r="M159" s="15">
        <v>15.4</v>
      </c>
      <c r="N159" s="15">
        <v>11.4</v>
      </c>
      <c r="O159" s="15">
        <v>-8.5</v>
      </c>
      <c r="P159" s="15">
        <v>19.899999999999999</v>
      </c>
      <c r="R159" s="14"/>
      <c r="S159" s="14"/>
      <c r="U159" s="11" t="s">
        <v>444</v>
      </c>
    </row>
    <row r="160" spans="1:21" x14ac:dyDescent="0.25">
      <c r="A160" s="11" t="s">
        <v>142</v>
      </c>
      <c r="B160" s="11" t="s">
        <v>402</v>
      </c>
      <c r="F160" s="15"/>
      <c r="G160" s="15"/>
      <c r="H160" s="15"/>
      <c r="I160" s="15"/>
      <c r="J160" s="15"/>
      <c r="K160" s="15"/>
      <c r="M160" s="15">
        <v>-5.8</v>
      </c>
      <c r="N160" s="15">
        <v>4.7</v>
      </c>
      <c r="O160" s="15">
        <v>-7.7</v>
      </c>
      <c r="P160" s="15">
        <v>12.4</v>
      </c>
      <c r="R160" s="14"/>
      <c r="S160" s="14"/>
      <c r="U160" s="11" t="s">
        <v>444</v>
      </c>
    </row>
    <row r="161" spans="1:21" x14ac:dyDescent="0.25">
      <c r="A161" s="11" t="s">
        <v>156</v>
      </c>
      <c r="B161" s="11" t="s">
        <v>402</v>
      </c>
      <c r="F161" s="15"/>
      <c r="G161" s="15"/>
      <c r="H161" s="15"/>
      <c r="I161" s="15"/>
      <c r="J161" s="15"/>
      <c r="K161" s="15"/>
      <c r="M161" s="15">
        <v>10.6</v>
      </c>
      <c r="N161" s="15">
        <v>9.1</v>
      </c>
      <c r="O161" s="15">
        <v>-6.1</v>
      </c>
      <c r="P161" s="15">
        <v>15.2</v>
      </c>
      <c r="R161" s="14"/>
      <c r="S161" s="14"/>
      <c r="U161" s="11" t="s">
        <v>444</v>
      </c>
    </row>
    <row r="162" spans="1:21" x14ac:dyDescent="0.25">
      <c r="A162" s="11" t="s">
        <v>157</v>
      </c>
      <c r="B162" s="11" t="s">
        <v>402</v>
      </c>
      <c r="F162" s="15"/>
      <c r="G162" s="15"/>
      <c r="H162" s="15"/>
      <c r="I162" s="15"/>
      <c r="J162" s="15"/>
      <c r="K162" s="15"/>
      <c r="M162" s="15">
        <v>8.9</v>
      </c>
      <c r="N162" s="15">
        <v>4.2</v>
      </c>
      <c r="O162" s="15">
        <v>-5.7</v>
      </c>
      <c r="P162" s="15">
        <v>9.9</v>
      </c>
      <c r="R162" s="14"/>
      <c r="S162" s="14"/>
      <c r="U162" s="11" t="s">
        <v>444</v>
      </c>
    </row>
    <row r="163" spans="1:21" x14ac:dyDescent="0.25">
      <c r="A163" s="11" t="s">
        <v>158</v>
      </c>
      <c r="B163" s="11" t="s">
        <v>402</v>
      </c>
      <c r="F163" s="15"/>
      <c r="G163" s="15"/>
      <c r="H163" s="15"/>
      <c r="I163" s="15"/>
      <c r="J163" s="15"/>
      <c r="K163" s="15"/>
      <c r="M163" s="15">
        <v>3</v>
      </c>
      <c r="N163" s="15">
        <v>4.9000000000000004</v>
      </c>
      <c r="O163" s="15">
        <v>-6.1</v>
      </c>
      <c r="P163" s="15">
        <v>11</v>
      </c>
      <c r="R163" s="14"/>
      <c r="S163" s="14"/>
      <c r="U163" s="11" t="s">
        <v>444</v>
      </c>
    </row>
    <row r="164" spans="1:21" x14ac:dyDescent="0.25">
      <c r="A164" s="11" t="s">
        <v>159</v>
      </c>
      <c r="B164" s="11" t="s">
        <v>402</v>
      </c>
      <c r="F164" s="15"/>
      <c r="G164" s="15"/>
      <c r="H164" s="15"/>
      <c r="I164" s="15"/>
      <c r="J164" s="15"/>
      <c r="K164" s="15"/>
      <c r="M164" s="15">
        <v>2.4</v>
      </c>
      <c r="N164" s="15">
        <v>3.7</v>
      </c>
      <c r="O164" s="15">
        <v>-6.3</v>
      </c>
      <c r="P164" s="15">
        <v>10</v>
      </c>
      <c r="R164" s="14"/>
      <c r="S164" s="14"/>
      <c r="U164" s="11" t="s">
        <v>444</v>
      </c>
    </row>
    <row r="165" spans="1:21" x14ac:dyDescent="0.25">
      <c r="A165" s="11" t="s">
        <v>160</v>
      </c>
      <c r="B165" s="11" t="s">
        <v>402</v>
      </c>
      <c r="F165" s="15"/>
      <c r="G165" s="15"/>
      <c r="H165" s="15"/>
      <c r="I165" s="15"/>
      <c r="J165" s="15"/>
      <c r="K165" s="15"/>
      <c r="M165" s="15">
        <v>-8.1999999999999993</v>
      </c>
      <c r="N165" s="15">
        <v>4.5</v>
      </c>
      <c r="O165" s="15">
        <v>-6.9</v>
      </c>
      <c r="P165" s="15">
        <v>11.4</v>
      </c>
      <c r="R165" s="14"/>
      <c r="S165" s="14"/>
      <c r="U165" s="11" t="s">
        <v>444</v>
      </c>
    </row>
    <row r="166" spans="1:21" x14ac:dyDescent="0.25">
      <c r="A166" s="11" t="s">
        <v>161</v>
      </c>
      <c r="B166" s="11" t="s">
        <v>402</v>
      </c>
      <c r="F166" s="15"/>
      <c r="G166" s="15"/>
      <c r="H166" s="15"/>
      <c r="I166" s="15"/>
      <c r="J166" s="15"/>
      <c r="K166" s="15"/>
      <c r="M166" s="15">
        <v>4.4000000000000004</v>
      </c>
      <c r="N166" s="15">
        <v>1.5</v>
      </c>
      <c r="O166" s="15">
        <v>-6.5</v>
      </c>
      <c r="P166" s="15">
        <v>8</v>
      </c>
      <c r="R166" s="14"/>
      <c r="S166" s="14"/>
      <c r="U166" s="11" t="s">
        <v>444</v>
      </c>
    </row>
    <row r="167" spans="1:21" x14ac:dyDescent="0.25">
      <c r="A167" s="11" t="s">
        <v>162</v>
      </c>
      <c r="B167" s="11" t="s">
        <v>402</v>
      </c>
      <c r="F167" s="15"/>
      <c r="G167" s="15"/>
      <c r="H167" s="15"/>
      <c r="I167" s="15"/>
      <c r="J167" s="15"/>
      <c r="K167" s="15"/>
      <c r="M167" s="15">
        <v>5.4</v>
      </c>
      <c r="N167" s="15">
        <v>1.2</v>
      </c>
      <c r="O167" s="15">
        <v>-6.1</v>
      </c>
      <c r="P167" s="15">
        <v>7.3</v>
      </c>
      <c r="R167" s="14"/>
      <c r="S167" s="14"/>
      <c r="U167" s="11" t="s">
        <v>444</v>
      </c>
    </row>
    <row r="168" spans="1:21" x14ac:dyDescent="0.25">
      <c r="A168" s="11" t="s">
        <v>163</v>
      </c>
      <c r="B168" s="11" t="s">
        <v>402</v>
      </c>
      <c r="F168" s="15"/>
      <c r="G168" s="15"/>
      <c r="H168" s="15"/>
      <c r="I168" s="15"/>
      <c r="J168" s="15"/>
      <c r="K168" s="15"/>
      <c r="M168" s="15">
        <v>6.4</v>
      </c>
      <c r="N168" s="15">
        <v>1.1000000000000001</v>
      </c>
      <c r="O168" s="15">
        <v>-6.4</v>
      </c>
      <c r="P168" s="15">
        <v>7.5</v>
      </c>
      <c r="R168" s="14"/>
      <c r="S168" s="14"/>
      <c r="U168" s="11" t="s">
        <v>444</v>
      </c>
    </row>
    <row r="169" spans="1:21" x14ac:dyDescent="0.25">
      <c r="A169" s="11" t="s">
        <v>164</v>
      </c>
      <c r="B169" s="11" t="s">
        <v>402</v>
      </c>
      <c r="F169" s="15"/>
      <c r="G169" s="15"/>
      <c r="H169" s="15"/>
      <c r="I169" s="15"/>
      <c r="J169" s="15"/>
      <c r="K169" s="15"/>
      <c r="M169" s="15">
        <v>8.4</v>
      </c>
      <c r="N169" s="15">
        <v>4</v>
      </c>
      <c r="O169" s="15">
        <v>-6.1</v>
      </c>
      <c r="P169" s="15">
        <v>10.1</v>
      </c>
      <c r="R169" s="14"/>
      <c r="S169" s="14"/>
      <c r="U169" s="11" t="s">
        <v>444</v>
      </c>
    </row>
    <row r="170" spans="1:21" x14ac:dyDescent="0.25">
      <c r="A170" s="11" t="s">
        <v>165</v>
      </c>
      <c r="B170" s="11" t="s">
        <v>402</v>
      </c>
      <c r="F170" s="15"/>
      <c r="G170" s="15"/>
      <c r="H170" s="15"/>
      <c r="I170" s="15"/>
      <c r="J170" s="15"/>
      <c r="K170" s="15"/>
      <c r="M170" s="15">
        <v>13.8</v>
      </c>
      <c r="N170" s="15">
        <v>5.9</v>
      </c>
      <c r="O170" s="15">
        <v>-6.1</v>
      </c>
      <c r="P170" s="15">
        <v>12</v>
      </c>
      <c r="R170" s="14"/>
      <c r="S170" s="14"/>
      <c r="U170" s="11" t="s">
        <v>444</v>
      </c>
    </row>
    <row r="171" spans="1:21" x14ac:dyDescent="0.25">
      <c r="A171" s="11" t="s">
        <v>166</v>
      </c>
      <c r="B171" s="11" t="s">
        <v>402</v>
      </c>
      <c r="F171" s="15"/>
      <c r="G171" s="15"/>
      <c r="H171" s="15"/>
      <c r="I171" s="15"/>
      <c r="J171" s="15"/>
      <c r="K171" s="15"/>
      <c r="M171" s="15">
        <v>8.3000000000000007</v>
      </c>
      <c r="N171" s="15">
        <v>7.7</v>
      </c>
      <c r="O171" s="15">
        <v>-7</v>
      </c>
      <c r="P171" s="15">
        <v>14.7</v>
      </c>
      <c r="R171" s="14"/>
      <c r="S171" s="14"/>
      <c r="U171" s="11" t="s">
        <v>444</v>
      </c>
    </row>
    <row r="172" spans="1:21" x14ac:dyDescent="0.25">
      <c r="A172" s="11" t="s">
        <v>167</v>
      </c>
      <c r="B172" s="11" t="s">
        <v>402</v>
      </c>
      <c r="F172" s="15"/>
      <c r="G172" s="15"/>
      <c r="H172" s="15"/>
      <c r="I172" s="15"/>
      <c r="J172" s="15"/>
      <c r="K172" s="15"/>
      <c r="M172" s="15">
        <v>2.9</v>
      </c>
      <c r="N172" s="15">
        <v>4</v>
      </c>
      <c r="O172" s="15">
        <v>-8.6999999999999993</v>
      </c>
      <c r="P172" s="15">
        <v>12.7</v>
      </c>
      <c r="R172" s="14"/>
      <c r="S172" s="14"/>
      <c r="U172" s="11" t="s">
        <v>444</v>
      </c>
    </row>
    <row r="173" spans="1:21" x14ac:dyDescent="0.25">
      <c r="A173" s="11" t="s">
        <v>168</v>
      </c>
      <c r="B173" s="11" t="s">
        <v>402</v>
      </c>
      <c r="F173" s="15"/>
      <c r="G173" s="15"/>
      <c r="H173" s="15"/>
      <c r="I173" s="15"/>
      <c r="J173" s="15"/>
      <c r="K173" s="15"/>
      <c r="M173" s="15">
        <v>1.3</v>
      </c>
      <c r="N173" s="15">
        <v>1.8</v>
      </c>
      <c r="O173" s="15">
        <v>-8.9</v>
      </c>
      <c r="P173" s="15">
        <v>10.7</v>
      </c>
      <c r="R173" s="14"/>
      <c r="S173" s="14"/>
      <c r="U173" s="11" t="s">
        <v>444</v>
      </c>
    </row>
    <row r="174" spans="1:21" x14ac:dyDescent="0.25">
      <c r="A174" s="11" t="s">
        <v>169</v>
      </c>
      <c r="B174" s="11" t="s">
        <v>402</v>
      </c>
      <c r="F174" s="15"/>
      <c r="G174" s="15"/>
      <c r="H174" s="15"/>
      <c r="I174" s="15"/>
      <c r="J174" s="15"/>
      <c r="K174" s="15"/>
      <c r="M174" s="15">
        <v>2.5</v>
      </c>
      <c r="N174" s="15">
        <v>7.8</v>
      </c>
      <c r="O174" s="15">
        <v>-8.4</v>
      </c>
      <c r="P174" s="15">
        <v>16.2</v>
      </c>
      <c r="R174" s="14"/>
      <c r="S174" s="14"/>
      <c r="U174" s="11" t="s">
        <v>444</v>
      </c>
    </row>
    <row r="175" spans="1:21" x14ac:dyDescent="0.25">
      <c r="A175" s="11" t="s">
        <v>170</v>
      </c>
      <c r="B175" s="11" t="s">
        <v>402</v>
      </c>
      <c r="F175" s="15"/>
      <c r="G175" s="15"/>
      <c r="H175" s="15"/>
      <c r="I175" s="15"/>
      <c r="J175" s="15"/>
      <c r="K175" s="15"/>
      <c r="M175" s="15">
        <v>3.3</v>
      </c>
      <c r="N175" s="15">
        <v>6.1</v>
      </c>
      <c r="O175" s="15">
        <v>-7.8</v>
      </c>
      <c r="P175" s="15">
        <v>13.9</v>
      </c>
      <c r="R175" s="14"/>
      <c r="S175" s="14"/>
      <c r="U175" s="11" t="s">
        <v>444</v>
      </c>
    </row>
    <row r="176" spans="1:21" x14ac:dyDescent="0.25">
      <c r="A176" s="11" t="s">
        <v>171</v>
      </c>
      <c r="B176" s="11" t="s">
        <v>402</v>
      </c>
      <c r="F176" s="15"/>
      <c r="G176" s="15"/>
      <c r="H176" s="15"/>
      <c r="I176" s="15"/>
      <c r="J176" s="15"/>
      <c r="K176" s="15"/>
      <c r="M176" s="15">
        <v>-12.5</v>
      </c>
      <c r="N176" s="15">
        <v>-1.2</v>
      </c>
      <c r="O176" s="15">
        <v>-6.4</v>
      </c>
      <c r="P176" s="15">
        <v>5.2</v>
      </c>
      <c r="R176" s="14"/>
      <c r="S176" s="14"/>
      <c r="U176" s="11" t="s">
        <v>444</v>
      </c>
    </row>
    <row r="177" spans="1:21" x14ac:dyDescent="0.25">
      <c r="A177" s="11" t="s">
        <v>172</v>
      </c>
      <c r="B177" s="11" t="s">
        <v>402</v>
      </c>
      <c r="F177" s="15"/>
      <c r="G177" s="15"/>
      <c r="H177" s="15"/>
      <c r="I177" s="15"/>
      <c r="J177" s="15"/>
      <c r="K177" s="15"/>
      <c r="M177" s="15">
        <v>-3.2</v>
      </c>
      <c r="N177" s="15">
        <v>4.4000000000000004</v>
      </c>
      <c r="O177" s="15">
        <v>-8.1</v>
      </c>
      <c r="P177" s="15">
        <v>12.5</v>
      </c>
      <c r="R177" s="14"/>
      <c r="S177" s="14"/>
      <c r="U177" s="11" t="s">
        <v>444</v>
      </c>
    </row>
    <row r="178" spans="1:21" x14ac:dyDescent="0.25">
      <c r="A178" s="11" t="s">
        <v>173</v>
      </c>
      <c r="B178" s="11" t="s">
        <v>402</v>
      </c>
      <c r="F178" s="15"/>
      <c r="G178" s="15"/>
      <c r="H178" s="15"/>
      <c r="I178" s="15"/>
      <c r="J178" s="15"/>
      <c r="K178" s="15"/>
      <c r="M178" s="15">
        <v>-0.5</v>
      </c>
      <c r="N178" s="15">
        <v>3.9</v>
      </c>
      <c r="O178" s="15">
        <v>-7.4</v>
      </c>
      <c r="P178" s="15">
        <v>11.3</v>
      </c>
      <c r="R178" s="14"/>
      <c r="S178" s="14"/>
      <c r="U178" s="11" t="s">
        <v>444</v>
      </c>
    </row>
    <row r="179" spans="1:21" x14ac:dyDescent="0.25">
      <c r="A179" s="11" t="s">
        <v>174</v>
      </c>
      <c r="B179" s="11" t="s">
        <v>403</v>
      </c>
      <c r="F179" s="15"/>
      <c r="G179" s="15"/>
      <c r="H179" s="15"/>
      <c r="I179" s="15"/>
      <c r="J179" s="15"/>
      <c r="K179" s="15"/>
      <c r="M179" s="15">
        <v>-6.9</v>
      </c>
      <c r="N179" s="15">
        <v>-10.7</v>
      </c>
      <c r="O179" s="15">
        <v>-12.56</v>
      </c>
      <c r="P179" s="15">
        <v>1.86</v>
      </c>
      <c r="R179" s="14"/>
      <c r="S179" s="14"/>
      <c r="U179" s="11" t="s">
        <v>445</v>
      </c>
    </row>
    <row r="180" spans="1:21" x14ac:dyDescent="0.25">
      <c r="A180" s="11" t="s">
        <v>175</v>
      </c>
      <c r="B180" s="11" t="s">
        <v>403</v>
      </c>
      <c r="F180" s="15"/>
      <c r="G180" s="15"/>
      <c r="H180" s="15"/>
      <c r="I180" s="15"/>
      <c r="J180" s="15"/>
      <c r="K180" s="15"/>
      <c r="M180" s="15">
        <v>-9.1999999999999993</v>
      </c>
      <c r="N180" s="15">
        <v>-7.9</v>
      </c>
      <c r="O180" s="15">
        <v>-12.4</v>
      </c>
      <c r="P180" s="15">
        <v>4.5</v>
      </c>
      <c r="R180" s="14"/>
      <c r="S180" s="14"/>
      <c r="U180" s="11" t="s">
        <v>445</v>
      </c>
    </row>
    <row r="181" spans="1:21" x14ac:dyDescent="0.25">
      <c r="A181" s="11" t="s">
        <v>176</v>
      </c>
      <c r="B181" s="11" t="s">
        <v>403</v>
      </c>
      <c r="F181" s="15"/>
      <c r="G181" s="15"/>
      <c r="H181" s="15"/>
      <c r="I181" s="15"/>
      <c r="J181" s="15"/>
      <c r="K181" s="15"/>
      <c r="M181" s="15">
        <v>-12.8</v>
      </c>
      <c r="N181" s="15">
        <v>-9.3000000000000007</v>
      </c>
      <c r="O181" s="15">
        <v>-12.45</v>
      </c>
      <c r="P181" s="15">
        <v>3.15</v>
      </c>
      <c r="R181" s="14"/>
      <c r="S181" s="14"/>
      <c r="U181" s="11" t="s">
        <v>445</v>
      </c>
    </row>
    <row r="182" spans="1:21" x14ac:dyDescent="0.25">
      <c r="A182" s="11" t="s">
        <v>177</v>
      </c>
      <c r="B182" s="11" t="s">
        <v>404</v>
      </c>
      <c r="C182" s="11">
        <v>28.93</v>
      </c>
      <c r="D182" s="11">
        <v>90.6</v>
      </c>
      <c r="F182" s="15">
        <v>2325</v>
      </c>
      <c r="G182" s="15">
        <v>479.16666666666669</v>
      </c>
      <c r="H182" s="15">
        <v>100.8695652173913</v>
      </c>
      <c r="I182" s="15">
        <v>31.794871794871796</v>
      </c>
      <c r="J182" s="15">
        <v>1991.8367346938774</v>
      </c>
      <c r="K182" s="15">
        <v>5.915492957746479</v>
      </c>
      <c r="M182" s="15">
        <v>-2.48</v>
      </c>
      <c r="N182" s="15">
        <v>-8.09</v>
      </c>
      <c r="O182" s="15">
        <v>-17.5</v>
      </c>
      <c r="P182" s="15">
        <v>9.41</v>
      </c>
      <c r="R182" s="14">
        <v>0.99311601999999999</v>
      </c>
      <c r="S182" s="14">
        <v>3.50889302813153E-3</v>
      </c>
      <c r="U182" s="11" t="s">
        <v>446</v>
      </c>
    </row>
    <row r="183" spans="1:21" x14ac:dyDescent="0.25">
      <c r="A183" s="11" t="s">
        <v>178</v>
      </c>
      <c r="B183" s="11" t="s">
        <v>404</v>
      </c>
      <c r="C183" s="11">
        <v>28.9</v>
      </c>
      <c r="D183" s="11">
        <v>90.62</v>
      </c>
      <c r="F183" s="15">
        <v>2002.5</v>
      </c>
      <c r="G183" s="15">
        <v>153.33333333333334</v>
      </c>
      <c r="H183" s="15">
        <v>98.695652173913047</v>
      </c>
      <c r="I183" s="15">
        <v>24.358974358974358</v>
      </c>
      <c r="J183" s="15">
        <v>624.48979591836735</v>
      </c>
      <c r="K183" s="15">
        <v>3.6619718309859155</v>
      </c>
      <c r="M183" s="15">
        <v>3.12</v>
      </c>
      <c r="N183" s="15">
        <v>-1.59</v>
      </c>
      <c r="O183" s="15">
        <v>-16.100000000000001</v>
      </c>
      <c r="P183" s="15">
        <v>14.51</v>
      </c>
      <c r="R183" s="14">
        <v>0.97809862999999997</v>
      </c>
      <c r="S183" s="14">
        <v>1.9260974350652299E-2</v>
      </c>
      <c r="U183" s="11" t="s">
        <v>446</v>
      </c>
    </row>
    <row r="184" spans="1:21" x14ac:dyDescent="0.25">
      <c r="A184" s="11" t="s">
        <v>179</v>
      </c>
      <c r="B184" s="11" t="s">
        <v>404</v>
      </c>
      <c r="C184" s="11">
        <v>28.8</v>
      </c>
      <c r="D184" s="11">
        <v>90.72</v>
      </c>
      <c r="F184" s="15">
        <v>2505</v>
      </c>
      <c r="G184" s="15">
        <v>533.33333333333337</v>
      </c>
      <c r="H184" s="15">
        <v>268.69565217391306</v>
      </c>
      <c r="I184" s="15">
        <v>27.435897435897438</v>
      </c>
      <c r="J184" s="15">
        <v>2145.9183673469392</v>
      </c>
      <c r="K184" s="15">
        <v>6.47887323943662</v>
      </c>
      <c r="M184" s="15">
        <v>-2.6</v>
      </c>
      <c r="N184" s="15">
        <v>-11.8</v>
      </c>
      <c r="O184" s="15">
        <v>-17.7</v>
      </c>
      <c r="P184" s="15">
        <v>5.9</v>
      </c>
      <c r="R184" s="14">
        <v>0.99205997999999995</v>
      </c>
      <c r="S184" s="14">
        <v>4.5763216718765903E-3</v>
      </c>
      <c r="U184" s="11" t="s">
        <v>446</v>
      </c>
    </row>
    <row r="185" spans="1:21" x14ac:dyDescent="0.25">
      <c r="A185" s="11" t="s">
        <v>180</v>
      </c>
      <c r="B185" s="11" t="s">
        <v>404</v>
      </c>
      <c r="C185" s="11">
        <v>28.77</v>
      </c>
      <c r="D185" s="11">
        <v>90.78</v>
      </c>
      <c r="F185" s="15">
        <v>2530.0000000000005</v>
      </c>
      <c r="G185" s="15">
        <v>991.66666666666674</v>
      </c>
      <c r="H185" s="15">
        <v>213.04347826086959</v>
      </c>
      <c r="I185" s="15">
        <v>11.282051282051283</v>
      </c>
      <c r="J185" s="15">
        <v>2761.2244897959185</v>
      </c>
      <c r="K185" s="15">
        <v>9.8591549295774641</v>
      </c>
      <c r="M185" s="15">
        <v>-2.02</v>
      </c>
      <c r="N185" s="15">
        <v>-11</v>
      </c>
      <c r="O185" s="15">
        <v>-17.100000000000001</v>
      </c>
      <c r="P185" s="15">
        <v>6.1</v>
      </c>
      <c r="R185" s="14">
        <v>0.99357039999999996</v>
      </c>
      <c r="S185" s="14">
        <v>2.9153196311641799E-3</v>
      </c>
      <c r="U185" s="11" t="s">
        <v>446</v>
      </c>
    </row>
    <row r="186" spans="1:21" x14ac:dyDescent="0.25">
      <c r="A186" s="11" t="s">
        <v>181</v>
      </c>
      <c r="B186" s="11" t="s">
        <v>404</v>
      </c>
      <c r="C186" s="11">
        <v>28.82</v>
      </c>
      <c r="D186" s="11">
        <v>90.93</v>
      </c>
      <c r="F186" s="15">
        <v>1667.5</v>
      </c>
      <c r="G186" s="15">
        <v>566.66666666666663</v>
      </c>
      <c r="H186" s="15">
        <v>163.04347826086956</v>
      </c>
      <c r="I186" s="15">
        <v>16.410256410256409</v>
      </c>
      <c r="J186" s="15">
        <v>1327.5510204081634</v>
      </c>
      <c r="K186" s="15">
        <v>8.7323943661971821</v>
      </c>
      <c r="M186" s="15">
        <v>-2.79</v>
      </c>
      <c r="N186" s="15">
        <v>-9.92</v>
      </c>
      <c r="O186" s="15">
        <v>-16.5</v>
      </c>
      <c r="P186" s="15">
        <v>6.58</v>
      </c>
      <c r="R186" s="14">
        <v>0.99117197000000001</v>
      </c>
      <c r="S186" s="14">
        <v>4.2171618046536498E-3</v>
      </c>
      <c r="U186" s="11" t="s">
        <v>446</v>
      </c>
    </row>
    <row r="187" spans="1:21" x14ac:dyDescent="0.25">
      <c r="A187" s="11" t="s">
        <v>182</v>
      </c>
      <c r="B187" s="11" t="s">
        <v>404</v>
      </c>
      <c r="C187" s="11">
        <v>28.82</v>
      </c>
      <c r="D187" s="11">
        <v>91.2</v>
      </c>
      <c r="F187" s="15">
        <v>1989.9999999999998</v>
      </c>
      <c r="G187" s="15">
        <v>783.33333333333337</v>
      </c>
      <c r="H187" s="15">
        <v>460.86956521739131</v>
      </c>
      <c r="I187" s="15">
        <v>32.820512820512818</v>
      </c>
      <c r="J187" s="15">
        <v>2160.204081632653</v>
      </c>
      <c r="K187" s="15">
        <v>30.140845070422536</v>
      </c>
      <c r="M187" s="15">
        <v>-3.5</v>
      </c>
      <c r="N187" s="15">
        <v>-4.04</v>
      </c>
      <c r="O187" s="15">
        <v>-14.7</v>
      </c>
      <c r="P187" s="15">
        <v>10.66</v>
      </c>
      <c r="R187" s="14">
        <v>0.98902866</v>
      </c>
      <c r="S187" s="14">
        <v>1.0057223981688001E-2</v>
      </c>
      <c r="U187" s="11" t="s">
        <v>446</v>
      </c>
    </row>
    <row r="188" spans="1:21" x14ac:dyDescent="0.25">
      <c r="A188" s="11" t="s">
        <v>183</v>
      </c>
      <c r="B188" s="11" t="s">
        <v>404</v>
      </c>
      <c r="C188" s="11">
        <v>28.83</v>
      </c>
      <c r="D188" s="11">
        <v>91.38</v>
      </c>
      <c r="F188" s="15">
        <v>1182.4999999999998</v>
      </c>
      <c r="G188" s="15">
        <v>284.58333333333337</v>
      </c>
      <c r="H188" s="15">
        <v>280</v>
      </c>
      <c r="I188" s="15">
        <v>32.564102564102569</v>
      </c>
      <c r="J188" s="15">
        <v>580.61224489795916</v>
      </c>
      <c r="K188" s="15">
        <v>14.084507042253522</v>
      </c>
      <c r="M188" s="15">
        <v>-6.57</v>
      </c>
      <c r="N188" s="15">
        <v>-4.1900000000000004</v>
      </c>
      <c r="O188" s="15">
        <v>-17.600000000000001</v>
      </c>
      <c r="P188" s="15">
        <v>13.41</v>
      </c>
      <c r="R188" s="14">
        <v>0.97610224000000001</v>
      </c>
      <c r="S188" s="14">
        <v>1.3858024326342601E-2</v>
      </c>
      <c r="U188" s="11" t="s">
        <v>446</v>
      </c>
    </row>
    <row r="189" spans="1:21" x14ac:dyDescent="0.25">
      <c r="A189" s="11" t="s">
        <v>184</v>
      </c>
      <c r="B189" s="11" t="s">
        <v>404</v>
      </c>
      <c r="C189" s="11">
        <v>28.45</v>
      </c>
      <c r="D189" s="11">
        <v>90.52</v>
      </c>
      <c r="F189" s="15">
        <v>434.99999999999994</v>
      </c>
      <c r="G189" s="15">
        <v>107.08333333333333</v>
      </c>
      <c r="H189" s="15">
        <v>49.999999999999993</v>
      </c>
      <c r="I189" s="15">
        <v>25.641025641025639</v>
      </c>
      <c r="J189" s="15">
        <v>125.51020408163266</v>
      </c>
      <c r="K189" s="15">
        <v>9.0140845070422539</v>
      </c>
      <c r="M189" s="15">
        <v>14.6</v>
      </c>
      <c r="N189" s="15">
        <v>9.61</v>
      </c>
      <c r="O189" s="15">
        <v>-17.100000000000001</v>
      </c>
      <c r="P189" s="15">
        <v>26.71</v>
      </c>
      <c r="R189" s="14">
        <v>0.96667362999999995</v>
      </c>
      <c r="S189" s="14">
        <v>2.66501047062822E-2</v>
      </c>
      <c r="U189" s="11" t="s">
        <v>446</v>
      </c>
    </row>
    <row r="190" spans="1:21" x14ac:dyDescent="0.25">
      <c r="A190" s="11" t="s">
        <v>185</v>
      </c>
      <c r="B190" s="11" t="s">
        <v>404</v>
      </c>
      <c r="C190" s="11">
        <v>28.62</v>
      </c>
      <c r="D190" s="11">
        <v>90.42</v>
      </c>
      <c r="F190" s="15">
        <v>2440</v>
      </c>
      <c r="G190" s="15">
        <v>679.16666666666674</v>
      </c>
      <c r="H190" s="15">
        <v>469.56521739130437</v>
      </c>
      <c r="I190" s="15">
        <v>17.435897435897438</v>
      </c>
      <c r="J190" s="15">
        <v>2376.5306122448983</v>
      </c>
      <c r="K190" s="15">
        <v>9.0140845070422539</v>
      </c>
      <c r="M190" s="15">
        <v>-7.14</v>
      </c>
      <c r="N190" s="15">
        <v>-13.2</v>
      </c>
      <c r="O190" s="15">
        <v>-18</v>
      </c>
      <c r="P190" s="15">
        <v>4.8</v>
      </c>
      <c r="R190" s="14">
        <v>0.99038424000000003</v>
      </c>
      <c r="S190" s="14">
        <v>6.2423596177573499E-3</v>
      </c>
      <c r="U190" s="11" t="s">
        <v>446</v>
      </c>
    </row>
    <row r="191" spans="1:21" x14ac:dyDescent="0.25">
      <c r="A191" s="11" t="s">
        <v>186</v>
      </c>
      <c r="B191" s="11" t="s">
        <v>404</v>
      </c>
      <c r="F191" s="15">
        <v>1647.5000000000002</v>
      </c>
      <c r="G191" s="15">
        <v>364.16666666666669</v>
      </c>
      <c r="H191" s="15">
        <v>323.04347826086956</v>
      </c>
      <c r="I191" s="15">
        <v>6.666666666666667</v>
      </c>
      <c r="J191" s="15">
        <v>557.14285714285711</v>
      </c>
      <c r="K191" s="15">
        <v>62.816901408450697</v>
      </c>
      <c r="M191" s="15">
        <v>-3.49</v>
      </c>
      <c r="N191" s="15">
        <v>-9.2799999999999994</v>
      </c>
      <c r="O191" s="15">
        <v>-18.8</v>
      </c>
      <c r="P191" s="15">
        <v>9.52</v>
      </c>
      <c r="R191" s="14">
        <v>0.94287193000000002</v>
      </c>
      <c r="S191" s="14">
        <v>4.6407938578738803E-2</v>
      </c>
      <c r="U191" s="11" t="s">
        <v>446</v>
      </c>
    </row>
    <row r="192" spans="1:21" x14ac:dyDescent="0.25">
      <c r="A192" s="11" t="s">
        <v>187</v>
      </c>
      <c r="B192" s="11" t="s">
        <v>404</v>
      </c>
      <c r="C192" s="11">
        <v>28.87</v>
      </c>
      <c r="D192" s="11">
        <v>90.87</v>
      </c>
      <c r="F192" s="15">
        <v>472.5</v>
      </c>
      <c r="G192" s="15">
        <v>6741.666666666667</v>
      </c>
      <c r="H192" s="15">
        <v>10747.826086956522</v>
      </c>
      <c r="I192" s="15">
        <v>558.97435897435901</v>
      </c>
      <c r="J192" s="15">
        <v>6219.3877551020405</v>
      </c>
      <c r="K192" s="15">
        <v>1898.5915492957747</v>
      </c>
      <c r="M192" s="15">
        <v>7.58</v>
      </c>
      <c r="N192" s="15">
        <v>9.5500000000000007</v>
      </c>
      <c r="O192" s="15">
        <v>-6.43</v>
      </c>
      <c r="P192" s="15">
        <v>15.98</v>
      </c>
      <c r="R192" s="14">
        <v>0.91090654000000004</v>
      </c>
      <c r="S192" s="14">
        <v>7.4333938976635303E-2</v>
      </c>
      <c r="U192" s="11" t="s">
        <v>446</v>
      </c>
    </row>
    <row r="193" spans="1:21" x14ac:dyDescent="0.25">
      <c r="A193" s="11" t="s">
        <v>188</v>
      </c>
      <c r="B193" s="11" t="s">
        <v>404</v>
      </c>
      <c r="C193" s="11">
        <v>28.85</v>
      </c>
      <c r="D193" s="11">
        <v>91.3</v>
      </c>
      <c r="F193" s="15">
        <v>490.00000000000006</v>
      </c>
      <c r="G193" s="15">
        <v>7591.6666666666661</v>
      </c>
      <c r="H193" s="15">
        <v>11495.652173913042</v>
      </c>
      <c r="I193" s="15">
        <v>607.69230769230762</v>
      </c>
      <c r="J193" s="15">
        <v>7480.6122448979595</v>
      </c>
      <c r="K193" s="15">
        <v>2084.5070422535209</v>
      </c>
      <c r="M193" s="15">
        <v>8.41</v>
      </c>
      <c r="N193" s="15">
        <v>9.77</v>
      </c>
      <c r="O193" s="15">
        <v>-5.71</v>
      </c>
      <c r="P193" s="15">
        <v>15.48</v>
      </c>
      <c r="R193" s="14">
        <v>0.92002132999999997</v>
      </c>
      <c r="S193" s="14">
        <v>6.6145422014177904E-2</v>
      </c>
      <c r="U193" s="11" t="s">
        <v>446</v>
      </c>
    </row>
    <row r="194" spans="1:21" x14ac:dyDescent="0.25">
      <c r="A194" s="11" t="s">
        <v>189</v>
      </c>
      <c r="B194" s="11" t="s">
        <v>404</v>
      </c>
      <c r="F194" s="15">
        <v>534.99999999999989</v>
      </c>
      <c r="G194" s="15">
        <v>6883.333333333333</v>
      </c>
      <c r="H194" s="15">
        <v>9217.391304347826</v>
      </c>
      <c r="I194" s="15">
        <v>556.41025641025647</v>
      </c>
      <c r="J194" s="15">
        <v>7422.4489795918362</v>
      </c>
      <c r="K194" s="15">
        <v>2000</v>
      </c>
      <c r="M194" s="15">
        <v>8.25</v>
      </c>
      <c r="N194" s="15">
        <v>9.5</v>
      </c>
      <c r="O194" s="15">
        <v>-6.53</v>
      </c>
      <c r="P194" s="15">
        <v>16.03</v>
      </c>
      <c r="R194" s="14">
        <v>0.92892867999999995</v>
      </c>
      <c r="S194" s="14">
        <v>5.6795348732450797E-2</v>
      </c>
      <c r="U194" s="11" t="s">
        <v>446</v>
      </c>
    </row>
    <row r="195" spans="1:21" x14ac:dyDescent="0.25">
      <c r="A195" s="11" t="s">
        <v>190</v>
      </c>
      <c r="B195" s="11" t="s">
        <v>404</v>
      </c>
      <c r="C195" s="11">
        <v>29.05</v>
      </c>
      <c r="D195" s="11">
        <v>90.62</v>
      </c>
      <c r="F195" s="15">
        <v>335</v>
      </c>
      <c r="G195" s="15">
        <v>8441.6666666666661</v>
      </c>
      <c r="H195" s="15">
        <v>12930.434782608694</v>
      </c>
      <c r="I195" s="15">
        <v>689.74358974358972</v>
      </c>
      <c r="J195" s="15">
        <v>5184.6938775510207</v>
      </c>
      <c r="K195" s="15">
        <v>1492.9577464788733</v>
      </c>
      <c r="M195" s="15">
        <v>8.58</v>
      </c>
      <c r="N195" s="15">
        <v>10.3</v>
      </c>
      <c r="O195" s="15">
        <v>-4.3899999999999997</v>
      </c>
      <c r="P195" s="15">
        <v>14.69</v>
      </c>
      <c r="R195" s="14">
        <v>0.89144190999999995</v>
      </c>
      <c r="S195" s="14">
        <v>9.2596302809932404E-2</v>
      </c>
      <c r="U195" s="11" t="s">
        <v>446</v>
      </c>
    </row>
    <row r="196" spans="1:21" x14ac:dyDescent="0.25">
      <c r="A196" s="11" t="s">
        <v>191</v>
      </c>
      <c r="B196" s="11" t="s">
        <v>404</v>
      </c>
      <c r="C196" s="11">
        <v>28.98</v>
      </c>
      <c r="D196" s="11">
        <v>90.65</v>
      </c>
      <c r="F196" s="15">
        <v>1867.5000000000002</v>
      </c>
      <c r="G196" s="15">
        <v>508.33333333333331</v>
      </c>
      <c r="H196" s="15">
        <v>231.30434782608697</v>
      </c>
      <c r="I196" s="15">
        <v>45.641025641025642</v>
      </c>
      <c r="J196" s="15">
        <v>1638.7755102040815</v>
      </c>
      <c r="K196" s="15">
        <v>16.056338028169012</v>
      </c>
      <c r="M196" s="15">
        <v>-0.99</v>
      </c>
      <c r="N196" s="15">
        <v>-3.51</v>
      </c>
      <c r="O196" s="15">
        <v>-12.6</v>
      </c>
      <c r="P196" s="15">
        <v>9.09</v>
      </c>
      <c r="R196" s="14">
        <v>0.99115372000000002</v>
      </c>
      <c r="S196" s="14">
        <v>6.5802289726632204E-3</v>
      </c>
      <c r="U196" s="11" t="s">
        <v>446</v>
      </c>
    </row>
    <row r="197" spans="1:21" x14ac:dyDescent="0.25">
      <c r="A197" s="11" t="s">
        <v>192</v>
      </c>
      <c r="B197" s="11" t="s">
        <v>404</v>
      </c>
      <c r="C197" s="11">
        <v>28.97</v>
      </c>
      <c r="D197" s="11">
        <v>90.77</v>
      </c>
      <c r="F197" s="15">
        <v>2602.5</v>
      </c>
      <c r="G197" s="15">
        <v>2733.333333333333</v>
      </c>
      <c r="H197" s="15">
        <v>6730.434782608696</v>
      </c>
      <c r="I197" s="15">
        <v>415.38461538461536</v>
      </c>
      <c r="J197" s="15">
        <v>6522.4489795918371</v>
      </c>
      <c r="K197" s="15">
        <v>187.88732394366198</v>
      </c>
      <c r="M197" s="15">
        <v>3.44</v>
      </c>
      <c r="N197" s="15">
        <v>7.26</v>
      </c>
      <c r="O197" s="15">
        <v>-4.3099999999999996</v>
      </c>
      <c r="P197" s="15">
        <v>11.57</v>
      </c>
      <c r="R197" s="14">
        <v>0.96928004000000001</v>
      </c>
      <c r="S197" s="14">
        <v>2.46713472842605E-2</v>
      </c>
      <c r="U197" s="11" t="s">
        <v>446</v>
      </c>
    </row>
    <row r="198" spans="1:21" x14ac:dyDescent="0.25">
      <c r="A198" s="11" t="s">
        <v>193</v>
      </c>
      <c r="B198" s="11" t="s">
        <v>404</v>
      </c>
      <c r="C198" s="11">
        <v>28.78</v>
      </c>
      <c r="D198" s="11">
        <v>91.1</v>
      </c>
      <c r="F198" s="15">
        <v>3092.5000000000005</v>
      </c>
      <c r="G198" s="15">
        <v>6229.166666666667</v>
      </c>
      <c r="H198" s="15">
        <v>6565.217391304348</v>
      </c>
      <c r="I198" s="15">
        <v>258.97435897435895</v>
      </c>
      <c r="J198" s="15">
        <v>9645.9183673469379</v>
      </c>
      <c r="K198" s="15">
        <v>467.60563380281695</v>
      </c>
      <c r="M198" s="15">
        <v>3.74</v>
      </c>
      <c r="N198" s="15">
        <v>9.18</v>
      </c>
      <c r="O198" s="15">
        <v>-6.27</v>
      </c>
      <c r="P198" s="15">
        <v>15.45</v>
      </c>
      <c r="R198" s="14">
        <v>0.96805666000000001</v>
      </c>
      <c r="S198" s="14">
        <v>3.2387998838412799E-2</v>
      </c>
      <c r="U198" s="11" t="s">
        <v>446</v>
      </c>
    </row>
    <row r="199" spans="1:21" x14ac:dyDescent="0.25">
      <c r="A199" s="11" t="s">
        <v>194</v>
      </c>
      <c r="B199" s="11" t="s">
        <v>404</v>
      </c>
      <c r="C199" s="11">
        <v>28.6</v>
      </c>
      <c r="D199" s="11">
        <v>90.78</v>
      </c>
      <c r="F199" s="15">
        <v>822.5</v>
      </c>
      <c r="G199" s="15">
        <v>1595.8333333333333</v>
      </c>
      <c r="H199" s="15">
        <v>908.695652173913</v>
      </c>
      <c r="I199" s="15">
        <v>129.74358974358975</v>
      </c>
      <c r="J199" s="15">
        <v>825.51020408163265</v>
      </c>
      <c r="K199" s="15">
        <v>59.154929577464792</v>
      </c>
      <c r="M199" s="15">
        <v>-3.62</v>
      </c>
      <c r="N199" s="15">
        <v>2.42</v>
      </c>
      <c r="O199" s="15">
        <v>-6.77</v>
      </c>
      <c r="P199" s="15">
        <v>9.19</v>
      </c>
      <c r="R199" s="14">
        <v>0.97084431999999998</v>
      </c>
      <c r="S199" s="14">
        <v>2.2094826340705101E-2</v>
      </c>
      <c r="U199" s="11" t="s">
        <v>446</v>
      </c>
    </row>
    <row r="200" spans="1:21" x14ac:dyDescent="0.25">
      <c r="A200" s="11" t="s">
        <v>195</v>
      </c>
      <c r="B200" s="11" t="s">
        <v>404</v>
      </c>
      <c r="C200" s="11">
        <v>28.48</v>
      </c>
      <c r="D200" s="11">
        <v>90.82</v>
      </c>
      <c r="F200" s="15">
        <v>777.50000000000011</v>
      </c>
      <c r="G200" s="15">
        <v>1408.3333333333333</v>
      </c>
      <c r="H200" s="15">
        <v>904.3478260869565</v>
      </c>
      <c r="I200" s="15">
        <v>137.94871794871793</v>
      </c>
      <c r="J200" s="15">
        <v>771.42857142857133</v>
      </c>
      <c r="K200" s="15">
        <v>54.366197183098592</v>
      </c>
      <c r="M200" s="15">
        <v>-4.07</v>
      </c>
      <c r="N200" s="15">
        <v>4</v>
      </c>
      <c r="O200" s="15">
        <v>-6.6</v>
      </c>
      <c r="P200" s="15">
        <v>10.6</v>
      </c>
      <c r="R200" s="14">
        <v>0.96181315000000001</v>
      </c>
      <c r="S200" s="14">
        <v>4.0384203284133502E-2</v>
      </c>
      <c r="U200" s="11" t="s">
        <v>446</v>
      </c>
    </row>
    <row r="201" spans="1:21" x14ac:dyDescent="0.25">
      <c r="A201" s="11">
        <v>2008</v>
      </c>
      <c r="B201" s="11" t="s">
        <v>405</v>
      </c>
      <c r="C201" s="11">
        <v>33.92</v>
      </c>
      <c r="D201" s="11">
        <v>106.55</v>
      </c>
      <c r="F201" s="15">
        <v>393</v>
      </c>
      <c r="G201" s="15">
        <v>78.599999999999994</v>
      </c>
      <c r="H201" s="15">
        <v>96.6</v>
      </c>
      <c r="I201" s="15">
        <v>12.9</v>
      </c>
      <c r="J201" s="15">
        <v>164</v>
      </c>
      <c r="K201" s="15">
        <v>24.5</v>
      </c>
      <c r="M201" s="15">
        <v>6.4</v>
      </c>
      <c r="N201" s="15">
        <v>5.0999999999999996</v>
      </c>
      <c r="O201" s="15">
        <v>-10</v>
      </c>
      <c r="P201" s="15">
        <v>15.1</v>
      </c>
      <c r="R201" s="14">
        <v>0.94327780699999997</v>
      </c>
      <c r="S201" s="14">
        <v>4.5382159185212899E-2</v>
      </c>
      <c r="U201" s="11" t="s">
        <v>447</v>
      </c>
    </row>
    <row r="202" spans="1:21" x14ac:dyDescent="0.25">
      <c r="A202" s="11">
        <v>2009</v>
      </c>
      <c r="B202" s="11" t="s">
        <v>405</v>
      </c>
      <c r="C202" s="11">
        <v>33.92</v>
      </c>
      <c r="D202" s="11">
        <v>106.55</v>
      </c>
      <c r="F202" s="15">
        <v>353</v>
      </c>
      <c r="G202" s="15">
        <v>72.8</v>
      </c>
      <c r="H202" s="15">
        <v>116</v>
      </c>
      <c r="I202" s="15">
        <v>15.5</v>
      </c>
      <c r="J202" s="15">
        <v>125</v>
      </c>
      <c r="K202" s="15">
        <v>32.1</v>
      </c>
      <c r="M202" s="15">
        <v>6.7</v>
      </c>
      <c r="N202" s="15">
        <v>5.3</v>
      </c>
      <c r="O202" s="15">
        <v>-10.9</v>
      </c>
      <c r="P202" s="15">
        <v>16.2</v>
      </c>
      <c r="R202" s="14">
        <v>0.91152267399999998</v>
      </c>
      <c r="S202" s="14">
        <v>7.4134046207025406E-2</v>
      </c>
      <c r="U202" s="11" t="s">
        <v>447</v>
      </c>
    </row>
    <row r="203" spans="1:21" x14ac:dyDescent="0.25">
      <c r="A203" s="11">
        <v>12008</v>
      </c>
      <c r="B203" s="11" t="s">
        <v>405</v>
      </c>
      <c r="C203" s="11">
        <v>33.92</v>
      </c>
      <c r="D203" s="11">
        <v>106.55</v>
      </c>
      <c r="F203" s="15">
        <v>1075</v>
      </c>
      <c r="G203" s="15">
        <v>497</v>
      </c>
      <c r="H203" s="15">
        <v>374</v>
      </c>
      <c r="I203" s="15">
        <v>49.3</v>
      </c>
      <c r="J203" s="15">
        <v>364</v>
      </c>
      <c r="K203" s="15">
        <v>118</v>
      </c>
      <c r="M203" s="15">
        <v>9.1999999999999993</v>
      </c>
      <c r="N203" s="15">
        <v>-1.4</v>
      </c>
      <c r="O203" s="15">
        <v>-8.4</v>
      </c>
      <c r="P203" s="15">
        <v>7</v>
      </c>
      <c r="R203" s="14">
        <v>0.89070432899999996</v>
      </c>
      <c r="S203" s="14">
        <v>8.9445053422023205E-2</v>
      </c>
      <c r="U203" s="11" t="s">
        <v>447</v>
      </c>
    </row>
    <row r="204" spans="1:21" x14ac:dyDescent="0.25">
      <c r="A204" s="11">
        <v>12009</v>
      </c>
      <c r="B204" s="11" t="s">
        <v>405</v>
      </c>
      <c r="C204" s="11">
        <v>33.92</v>
      </c>
      <c r="D204" s="11">
        <v>106.55</v>
      </c>
      <c r="F204" s="15">
        <v>1204</v>
      </c>
      <c r="G204" s="15">
        <v>525</v>
      </c>
      <c r="H204" s="15">
        <v>346</v>
      </c>
      <c r="I204" s="15">
        <v>49.3</v>
      </c>
      <c r="J204" s="15">
        <v>356</v>
      </c>
      <c r="K204" s="15">
        <v>137</v>
      </c>
      <c r="M204" s="15">
        <v>8</v>
      </c>
      <c r="N204" s="15">
        <v>3.2</v>
      </c>
      <c r="O204" s="15">
        <v>-8.6999999999999993</v>
      </c>
      <c r="P204" s="15">
        <v>11.9</v>
      </c>
      <c r="R204" s="14">
        <v>0.87738480600000002</v>
      </c>
      <c r="S204" s="14">
        <v>0.100466068769152</v>
      </c>
      <c r="U204" s="11" t="s">
        <v>447</v>
      </c>
    </row>
    <row r="205" spans="1:21" x14ac:dyDescent="0.25">
      <c r="A205" s="11">
        <v>22008</v>
      </c>
      <c r="B205" s="11" t="s">
        <v>405</v>
      </c>
      <c r="C205" s="11">
        <v>33.85</v>
      </c>
      <c r="D205" s="11">
        <v>106.58</v>
      </c>
      <c r="F205" s="15">
        <v>1158</v>
      </c>
      <c r="G205" s="15">
        <v>479</v>
      </c>
      <c r="H205" s="15">
        <v>385</v>
      </c>
      <c r="I205" s="15">
        <v>54.2</v>
      </c>
      <c r="J205" s="15">
        <v>485</v>
      </c>
      <c r="K205" s="15">
        <v>121</v>
      </c>
      <c r="M205" s="15">
        <v>8.5</v>
      </c>
      <c r="N205" s="15">
        <v>3.8</v>
      </c>
      <c r="O205" s="15">
        <v>-8</v>
      </c>
      <c r="P205" s="15">
        <v>11.8</v>
      </c>
      <c r="R205" s="14">
        <v>0.91667152500000004</v>
      </c>
      <c r="S205" s="14">
        <v>6.7656445105211599E-2</v>
      </c>
      <c r="U205" s="11" t="s">
        <v>447</v>
      </c>
    </row>
    <row r="206" spans="1:21" x14ac:dyDescent="0.25">
      <c r="A206" s="11">
        <v>22009</v>
      </c>
      <c r="B206" s="11" t="s">
        <v>405</v>
      </c>
      <c r="C206" s="11">
        <v>33.85</v>
      </c>
      <c r="D206" s="11">
        <v>106.58</v>
      </c>
      <c r="F206" s="15">
        <v>1293</v>
      </c>
      <c r="G206" s="15">
        <v>512</v>
      </c>
      <c r="H206" s="15">
        <v>358</v>
      </c>
      <c r="I206" s="15">
        <v>46.4</v>
      </c>
      <c r="J206" s="15">
        <v>491</v>
      </c>
      <c r="K206" s="15">
        <v>154</v>
      </c>
      <c r="M206" s="15">
        <v>7.7</v>
      </c>
      <c r="N206" s="15">
        <v>7.5</v>
      </c>
      <c r="O206" s="15">
        <v>-8.3000000000000007</v>
      </c>
      <c r="P206" s="15">
        <v>15.8</v>
      </c>
      <c r="R206" s="14">
        <v>0.90214148500000002</v>
      </c>
      <c r="S206" s="14">
        <v>8.2045109751258505E-2</v>
      </c>
      <c r="U206" s="11" t="s">
        <v>447</v>
      </c>
    </row>
    <row r="207" spans="1:21" x14ac:dyDescent="0.25">
      <c r="A207" s="11">
        <v>32008</v>
      </c>
      <c r="B207" s="11" t="s">
        <v>405</v>
      </c>
      <c r="C207" s="11">
        <v>33.65</v>
      </c>
      <c r="D207" s="11">
        <v>106.45</v>
      </c>
      <c r="F207" s="15">
        <v>1219</v>
      </c>
      <c r="G207" s="15">
        <v>496</v>
      </c>
      <c r="H207" s="15">
        <v>399</v>
      </c>
      <c r="I207" s="15">
        <v>51.8</v>
      </c>
      <c r="J207" s="15">
        <v>570</v>
      </c>
      <c r="K207" s="15">
        <v>128</v>
      </c>
      <c r="M207" s="15">
        <v>9.8000000000000007</v>
      </c>
      <c r="N207" s="15">
        <v>-2</v>
      </c>
      <c r="O207" s="15">
        <v>-8</v>
      </c>
      <c r="P207" s="15">
        <v>6</v>
      </c>
      <c r="R207" s="14">
        <v>0.92512039800000001</v>
      </c>
      <c r="S207" s="14">
        <v>6.0821454534580197E-2</v>
      </c>
      <c r="U207" s="11" t="s">
        <v>447</v>
      </c>
    </row>
    <row r="208" spans="1:21" x14ac:dyDescent="0.25">
      <c r="A208" s="11">
        <v>32009</v>
      </c>
      <c r="B208" s="11" t="s">
        <v>405</v>
      </c>
      <c r="C208" s="11">
        <v>33.65</v>
      </c>
      <c r="D208" s="11">
        <v>106.45</v>
      </c>
      <c r="F208" s="15">
        <v>1427</v>
      </c>
      <c r="G208" s="15">
        <v>537</v>
      </c>
      <c r="H208" s="15">
        <v>375</v>
      </c>
      <c r="I208" s="15">
        <v>54.6</v>
      </c>
      <c r="J208" s="15">
        <v>648</v>
      </c>
      <c r="K208" s="15">
        <v>199</v>
      </c>
      <c r="M208" s="15">
        <v>9.6</v>
      </c>
      <c r="N208" s="15">
        <v>3.4</v>
      </c>
      <c r="O208" s="15">
        <v>-8</v>
      </c>
      <c r="P208" s="15">
        <v>11.4</v>
      </c>
      <c r="R208" s="14">
        <v>0.91090270699999998</v>
      </c>
      <c r="S208" s="14">
        <v>7.5971389889535695E-2</v>
      </c>
      <c r="U208" s="11" t="s">
        <v>447</v>
      </c>
    </row>
    <row r="209" spans="1:21" x14ac:dyDescent="0.25">
      <c r="A209" s="11">
        <v>42008</v>
      </c>
      <c r="B209" s="11" t="s">
        <v>405</v>
      </c>
      <c r="C209" s="11">
        <v>33.42</v>
      </c>
      <c r="D209" s="11">
        <v>106.3</v>
      </c>
      <c r="F209" s="15">
        <v>1154</v>
      </c>
      <c r="G209" s="15">
        <v>518</v>
      </c>
      <c r="H209" s="15">
        <v>369</v>
      </c>
      <c r="I209" s="15">
        <v>52.3</v>
      </c>
      <c r="J209" s="15">
        <v>567</v>
      </c>
      <c r="K209" s="15">
        <v>138</v>
      </c>
      <c r="M209" s="15">
        <v>8.6</v>
      </c>
      <c r="N209" s="15">
        <v>1.7</v>
      </c>
      <c r="O209" s="15">
        <v>-8</v>
      </c>
      <c r="P209" s="15">
        <v>9.6999999999999993</v>
      </c>
      <c r="R209" s="14">
        <v>0.92260420899999995</v>
      </c>
      <c r="S209" s="14">
        <v>6.4298316670107103E-2</v>
      </c>
      <c r="U209" s="11" t="s">
        <v>447</v>
      </c>
    </row>
    <row r="210" spans="1:21" x14ac:dyDescent="0.25">
      <c r="A210" s="11">
        <v>42009</v>
      </c>
      <c r="B210" s="11" t="s">
        <v>405</v>
      </c>
      <c r="C210" s="11">
        <v>33.42</v>
      </c>
      <c r="D210" s="11">
        <v>106.3</v>
      </c>
      <c r="F210" s="15">
        <v>1472</v>
      </c>
      <c r="G210" s="15">
        <v>581</v>
      </c>
      <c r="H210" s="15">
        <v>395</v>
      </c>
      <c r="I210" s="15">
        <v>52.5</v>
      </c>
      <c r="J210" s="15">
        <v>641</v>
      </c>
      <c r="K210" s="15">
        <v>185</v>
      </c>
      <c r="M210" s="15">
        <v>9.4</v>
      </c>
      <c r="N210" s="15">
        <v>7.6</v>
      </c>
      <c r="O210" s="15">
        <v>-7.9</v>
      </c>
      <c r="P210" s="15">
        <v>15.5</v>
      </c>
      <c r="R210" s="14">
        <v>0.91272793299999999</v>
      </c>
      <c r="S210" s="14">
        <v>7.2838784434550594E-2</v>
      </c>
      <c r="U210" s="11" t="s">
        <v>447</v>
      </c>
    </row>
    <row r="211" spans="1:21" x14ac:dyDescent="0.25">
      <c r="A211" s="11">
        <v>52008</v>
      </c>
      <c r="B211" s="11" t="s">
        <v>405</v>
      </c>
      <c r="C211" s="11">
        <v>33.22</v>
      </c>
      <c r="D211" s="11">
        <v>106.2</v>
      </c>
      <c r="F211" s="15">
        <v>1225</v>
      </c>
      <c r="G211" s="15">
        <v>604</v>
      </c>
      <c r="H211" s="15">
        <v>382</v>
      </c>
      <c r="I211" s="15">
        <v>73.900000000000006</v>
      </c>
      <c r="J211" s="15">
        <v>646</v>
      </c>
      <c r="K211" s="15">
        <v>181</v>
      </c>
      <c r="M211" s="15">
        <v>8.6999999999999993</v>
      </c>
      <c r="N211" s="15">
        <v>2.1</v>
      </c>
      <c r="O211" s="15">
        <v>-8.5</v>
      </c>
      <c r="P211" s="15">
        <v>10.6</v>
      </c>
      <c r="R211" s="14">
        <v>0.92083236700000004</v>
      </c>
      <c r="S211" s="14">
        <v>6.4993048147306706E-2</v>
      </c>
      <c r="U211" s="11" t="s">
        <v>447</v>
      </c>
    </row>
    <row r="212" spans="1:21" x14ac:dyDescent="0.25">
      <c r="A212" s="11">
        <v>52009</v>
      </c>
      <c r="B212" s="11" t="s">
        <v>405</v>
      </c>
      <c r="C212" s="11">
        <v>33.22</v>
      </c>
      <c r="D212" s="11">
        <v>106.2</v>
      </c>
      <c r="F212" s="15">
        <v>1408</v>
      </c>
      <c r="G212" s="15">
        <v>672</v>
      </c>
      <c r="H212" s="15">
        <v>480</v>
      </c>
      <c r="I212" s="15">
        <v>64.8</v>
      </c>
      <c r="J212" s="15">
        <v>692</v>
      </c>
      <c r="K212" s="15">
        <v>234</v>
      </c>
      <c r="M212" s="15">
        <v>7.3</v>
      </c>
      <c r="N212" s="15">
        <v>2.9</v>
      </c>
      <c r="O212" s="15">
        <v>-7.9</v>
      </c>
      <c r="P212" s="15">
        <v>10.8</v>
      </c>
      <c r="R212" s="14">
        <v>0.90222532</v>
      </c>
      <c r="S212" s="14">
        <v>8.3877664356714704E-2</v>
      </c>
      <c r="U212" s="11" t="s">
        <v>447</v>
      </c>
    </row>
    <row r="213" spans="1:21" x14ac:dyDescent="0.25">
      <c r="A213" s="11">
        <v>62008</v>
      </c>
      <c r="B213" s="11" t="s">
        <v>405</v>
      </c>
      <c r="C213" s="11">
        <v>32.950000000000003</v>
      </c>
      <c r="D213" s="11">
        <v>106.05</v>
      </c>
      <c r="F213" s="15">
        <v>1318</v>
      </c>
      <c r="G213" s="15">
        <v>456</v>
      </c>
      <c r="H213" s="15">
        <v>307</v>
      </c>
      <c r="I213" s="15">
        <v>71.8</v>
      </c>
      <c r="J213" s="15">
        <v>593</v>
      </c>
      <c r="K213" s="15">
        <v>127</v>
      </c>
      <c r="M213" s="15">
        <v>8</v>
      </c>
      <c r="N213" s="15">
        <v>1</v>
      </c>
      <c r="O213" s="15">
        <v>-8.8000000000000007</v>
      </c>
      <c r="P213" s="15">
        <v>9.8000000000000007</v>
      </c>
      <c r="R213" s="14">
        <v>0.93435636099999997</v>
      </c>
      <c r="S213" s="14">
        <v>5.26547215771817E-2</v>
      </c>
      <c r="U213" s="11" t="s">
        <v>447</v>
      </c>
    </row>
    <row r="214" spans="1:21" x14ac:dyDescent="0.25">
      <c r="A214" s="11">
        <v>62009</v>
      </c>
      <c r="B214" s="11" t="s">
        <v>405</v>
      </c>
      <c r="C214" s="11">
        <v>32.950000000000003</v>
      </c>
      <c r="D214" s="11">
        <v>106.05</v>
      </c>
      <c r="F214" s="15">
        <v>1368</v>
      </c>
      <c r="G214" s="15">
        <v>651</v>
      </c>
      <c r="H214" s="15">
        <v>439</v>
      </c>
      <c r="I214" s="15">
        <v>56.5</v>
      </c>
      <c r="J214" s="15">
        <v>658</v>
      </c>
      <c r="K214" s="15">
        <v>214</v>
      </c>
      <c r="M214" s="15">
        <v>6.9</v>
      </c>
      <c r="N214" s="15">
        <v>4.5</v>
      </c>
      <c r="O214" s="15">
        <v>-7.3</v>
      </c>
      <c r="P214" s="15">
        <v>11.8</v>
      </c>
      <c r="R214" s="14">
        <v>0.90621882399999998</v>
      </c>
      <c r="S214" s="14">
        <v>7.8624259390251597E-2</v>
      </c>
      <c r="U214" s="11" t="s">
        <v>447</v>
      </c>
    </row>
    <row r="215" spans="1:21" x14ac:dyDescent="0.25">
      <c r="A215" s="11">
        <v>72008</v>
      </c>
      <c r="B215" s="11" t="s">
        <v>405</v>
      </c>
      <c r="C215" s="11">
        <v>32.65</v>
      </c>
      <c r="D215" s="11">
        <v>105.9</v>
      </c>
      <c r="F215" s="15">
        <v>1209</v>
      </c>
      <c r="G215" s="15">
        <v>471</v>
      </c>
      <c r="H215" s="15">
        <v>330</v>
      </c>
      <c r="I215" s="15">
        <v>64.400000000000006</v>
      </c>
      <c r="J215" s="15">
        <v>572</v>
      </c>
      <c r="K215" s="15">
        <v>125</v>
      </c>
      <c r="M215" s="15">
        <v>7</v>
      </c>
      <c r="N215" s="15">
        <v>1.9</v>
      </c>
      <c r="O215" s="15">
        <v>-8.4</v>
      </c>
      <c r="P215" s="15">
        <v>10.3</v>
      </c>
      <c r="R215" s="14">
        <v>0.93148174399999994</v>
      </c>
      <c r="S215" s="14">
        <v>5.5459018041860701E-2</v>
      </c>
      <c r="U215" s="11" t="s">
        <v>447</v>
      </c>
    </row>
    <row r="216" spans="1:21" x14ac:dyDescent="0.25">
      <c r="A216" s="11">
        <v>72009</v>
      </c>
      <c r="B216" s="11" t="s">
        <v>405</v>
      </c>
      <c r="C216" s="11">
        <v>32.65</v>
      </c>
      <c r="D216" s="11">
        <v>105.9</v>
      </c>
      <c r="F216" s="15">
        <v>1373</v>
      </c>
      <c r="G216" s="15">
        <v>630</v>
      </c>
      <c r="H216" s="15">
        <v>410</v>
      </c>
      <c r="I216" s="15">
        <v>53.4</v>
      </c>
      <c r="J216" s="15">
        <v>602</v>
      </c>
      <c r="K216" s="15">
        <v>182</v>
      </c>
      <c r="M216" s="15">
        <v>7.2</v>
      </c>
      <c r="N216" s="15">
        <v>4.5999999999999996</v>
      </c>
      <c r="O216" s="15">
        <v>-7.8</v>
      </c>
      <c r="P216" s="15">
        <v>12.4</v>
      </c>
      <c r="R216" s="14">
        <v>0.90899976999999998</v>
      </c>
      <c r="S216" s="14">
        <v>7.4458276942885496E-2</v>
      </c>
      <c r="U216" s="11" t="s">
        <v>447</v>
      </c>
    </row>
    <row r="217" spans="1:21" x14ac:dyDescent="0.25">
      <c r="A217" s="11">
        <v>82008</v>
      </c>
      <c r="B217" s="11" t="s">
        <v>405</v>
      </c>
      <c r="C217" s="11">
        <v>32.5</v>
      </c>
      <c r="D217" s="11">
        <v>105.85</v>
      </c>
      <c r="F217" s="15">
        <v>1283</v>
      </c>
      <c r="G217" s="15">
        <v>430</v>
      </c>
      <c r="H217" s="15">
        <v>275</v>
      </c>
      <c r="I217" s="15">
        <v>65.3</v>
      </c>
      <c r="J217" s="15">
        <v>566</v>
      </c>
      <c r="K217" s="15">
        <v>104</v>
      </c>
      <c r="M217" s="15">
        <v>6.8</v>
      </c>
      <c r="N217" s="15">
        <v>2.5</v>
      </c>
      <c r="O217" s="15">
        <v>-9</v>
      </c>
      <c r="P217" s="15">
        <v>11.5</v>
      </c>
      <c r="R217" s="14">
        <v>0.94135742899999997</v>
      </c>
      <c r="S217" s="14">
        <v>4.4912719728769E-2</v>
      </c>
      <c r="U217" s="11" t="s">
        <v>447</v>
      </c>
    </row>
    <row r="218" spans="1:21" x14ac:dyDescent="0.25">
      <c r="A218" s="11">
        <v>82009</v>
      </c>
      <c r="B218" s="11" t="s">
        <v>405</v>
      </c>
      <c r="C218" s="11">
        <v>32.5</v>
      </c>
      <c r="D218" s="11">
        <v>105.85</v>
      </c>
      <c r="F218" s="15">
        <v>1446</v>
      </c>
      <c r="G218" s="15">
        <v>631</v>
      </c>
      <c r="H218" s="15">
        <v>479</v>
      </c>
      <c r="I218" s="15">
        <v>55</v>
      </c>
      <c r="J218" s="15">
        <v>698</v>
      </c>
      <c r="K218" s="15">
        <v>258</v>
      </c>
      <c r="M218" s="15">
        <v>7.9</v>
      </c>
      <c r="N218" s="15">
        <v>5.4</v>
      </c>
      <c r="O218" s="15">
        <v>-7.8</v>
      </c>
      <c r="P218" s="15">
        <v>13.2</v>
      </c>
      <c r="R218" s="14">
        <v>0.89471015799999998</v>
      </c>
      <c r="S218" s="14">
        <v>9.2361199206319106E-2</v>
      </c>
      <c r="U218" s="11" t="s">
        <v>447</v>
      </c>
    </row>
    <row r="219" spans="1:21" x14ac:dyDescent="0.25">
      <c r="A219" s="11">
        <v>92008</v>
      </c>
      <c r="B219" s="11" t="s">
        <v>405</v>
      </c>
      <c r="C219" s="11">
        <v>32.35</v>
      </c>
      <c r="D219" s="11">
        <v>105.97</v>
      </c>
      <c r="F219" s="15">
        <v>1218</v>
      </c>
      <c r="G219" s="15">
        <v>534</v>
      </c>
      <c r="H219" s="15">
        <v>247</v>
      </c>
      <c r="I219" s="15">
        <v>53.1</v>
      </c>
      <c r="J219" s="15">
        <v>577</v>
      </c>
      <c r="K219" s="15">
        <v>83.9</v>
      </c>
      <c r="M219" s="15">
        <v>3.5</v>
      </c>
      <c r="N219" s="15">
        <v>2.1</v>
      </c>
      <c r="O219" s="15">
        <v>-9.1</v>
      </c>
      <c r="P219" s="15">
        <v>11.2</v>
      </c>
      <c r="R219" s="14">
        <v>0.953761474</v>
      </c>
      <c r="S219" s="14">
        <v>2.91600089643579E-2</v>
      </c>
      <c r="U219" s="11" t="s">
        <v>447</v>
      </c>
    </row>
    <row r="220" spans="1:21" x14ac:dyDescent="0.25">
      <c r="A220" s="11">
        <v>92009</v>
      </c>
      <c r="B220" s="11" t="s">
        <v>405</v>
      </c>
      <c r="C220" s="11">
        <v>32.35</v>
      </c>
      <c r="D220" s="11">
        <v>105.97</v>
      </c>
      <c r="F220" s="15">
        <v>1264</v>
      </c>
      <c r="G220" s="15">
        <v>660</v>
      </c>
      <c r="H220" s="15">
        <v>348</v>
      </c>
      <c r="I220" s="15">
        <v>46</v>
      </c>
      <c r="J220" s="15">
        <v>582</v>
      </c>
      <c r="K220" s="15">
        <v>146</v>
      </c>
      <c r="M220" s="15">
        <v>6.5</v>
      </c>
      <c r="N220" s="15">
        <v>5.2</v>
      </c>
      <c r="O220" s="15">
        <v>-8.6</v>
      </c>
      <c r="P220" s="15">
        <v>13.8</v>
      </c>
      <c r="R220" s="14">
        <v>0.92898407500000002</v>
      </c>
      <c r="S220" s="14">
        <v>5.2541958180711001E-2</v>
      </c>
      <c r="U220" s="11" t="s">
        <v>447</v>
      </c>
    </row>
    <row r="221" spans="1:21" x14ac:dyDescent="0.25">
      <c r="A221" s="11">
        <v>102008</v>
      </c>
      <c r="B221" s="11" t="s">
        <v>405</v>
      </c>
      <c r="C221" s="11">
        <v>32.22</v>
      </c>
      <c r="D221" s="11">
        <v>105.98</v>
      </c>
      <c r="F221" s="15">
        <v>1163</v>
      </c>
      <c r="G221" s="15">
        <v>436</v>
      </c>
      <c r="H221" s="15">
        <v>258</v>
      </c>
      <c r="I221" s="15">
        <v>56.3</v>
      </c>
      <c r="J221" s="15">
        <v>534</v>
      </c>
      <c r="K221" s="15">
        <v>111</v>
      </c>
      <c r="M221" s="15">
        <v>5.3</v>
      </c>
      <c r="N221" s="15">
        <v>4</v>
      </c>
      <c r="O221" s="15">
        <v>-8.6999999999999993</v>
      </c>
      <c r="P221" s="15">
        <v>12.7</v>
      </c>
      <c r="R221" s="14">
        <v>0.93623590999999995</v>
      </c>
      <c r="S221" s="14">
        <v>4.9974266146162398E-2</v>
      </c>
      <c r="U221" s="11" t="s">
        <v>447</v>
      </c>
    </row>
    <row r="222" spans="1:21" x14ac:dyDescent="0.25">
      <c r="A222" s="11">
        <v>102009</v>
      </c>
      <c r="B222" s="11" t="s">
        <v>405</v>
      </c>
      <c r="C222" s="11">
        <v>32.22</v>
      </c>
      <c r="D222" s="11">
        <v>105.98</v>
      </c>
      <c r="F222" s="15">
        <v>1115</v>
      </c>
      <c r="G222" s="15">
        <v>654</v>
      </c>
      <c r="H222" s="15">
        <v>301</v>
      </c>
      <c r="I222" s="15">
        <v>39.700000000000003</v>
      </c>
      <c r="J222" s="15">
        <v>493</v>
      </c>
      <c r="K222" s="15">
        <v>109</v>
      </c>
      <c r="M222" s="15">
        <v>5.2</v>
      </c>
      <c r="N222" s="15">
        <v>1.5</v>
      </c>
      <c r="O222" s="15">
        <v>-9.3000000000000007</v>
      </c>
      <c r="P222" s="15">
        <v>10.8</v>
      </c>
      <c r="R222" s="14">
        <v>0.94123189900000004</v>
      </c>
      <c r="S222" s="14">
        <v>3.923826633033E-2</v>
      </c>
      <c r="U222" s="11" t="s">
        <v>447</v>
      </c>
    </row>
    <row r="223" spans="1:21" x14ac:dyDescent="0.25">
      <c r="A223" s="11">
        <v>112008</v>
      </c>
      <c r="B223" s="11" t="s">
        <v>405</v>
      </c>
      <c r="C223" s="11">
        <v>32.049999999999997</v>
      </c>
      <c r="D223" s="11">
        <v>106</v>
      </c>
      <c r="F223" s="15">
        <v>1189</v>
      </c>
      <c r="G223" s="15">
        <v>449</v>
      </c>
      <c r="H223" s="15">
        <v>258</v>
      </c>
      <c r="I223" s="15">
        <v>56.9</v>
      </c>
      <c r="J223" s="15">
        <v>521</v>
      </c>
      <c r="K223" s="15">
        <v>97</v>
      </c>
      <c r="M223" s="15">
        <v>5.8</v>
      </c>
      <c r="N223" s="15">
        <v>1.3</v>
      </c>
      <c r="O223" s="15">
        <v>-9.1</v>
      </c>
      <c r="P223" s="15">
        <v>10.4</v>
      </c>
      <c r="R223" s="14">
        <v>0.93989946700000004</v>
      </c>
      <c r="S223" s="14">
        <v>4.5551358006343703E-2</v>
      </c>
      <c r="U223" s="11" t="s">
        <v>447</v>
      </c>
    </row>
    <row r="224" spans="1:21" x14ac:dyDescent="0.25">
      <c r="A224" s="11">
        <v>112009</v>
      </c>
      <c r="B224" s="11" t="s">
        <v>405</v>
      </c>
      <c r="C224" s="11">
        <v>32.049999999999997</v>
      </c>
      <c r="D224" s="11">
        <v>106</v>
      </c>
      <c r="F224" s="15">
        <v>1157</v>
      </c>
      <c r="G224" s="15">
        <v>652</v>
      </c>
      <c r="H224" s="15">
        <v>313</v>
      </c>
      <c r="I224" s="15">
        <v>40.5</v>
      </c>
      <c r="J224" s="15">
        <v>502</v>
      </c>
      <c r="K224" s="15">
        <v>115</v>
      </c>
      <c r="M224" s="15">
        <v>5.3</v>
      </c>
      <c r="N224" s="15">
        <v>4.2</v>
      </c>
      <c r="O224" s="15">
        <v>-9</v>
      </c>
      <c r="P224" s="15">
        <v>13.2</v>
      </c>
      <c r="R224" s="14">
        <v>0.93621448299999999</v>
      </c>
      <c r="S224" s="14">
        <v>4.3981036535924001E-2</v>
      </c>
      <c r="U224" s="11" t="s">
        <v>447</v>
      </c>
    </row>
    <row r="225" spans="1:21" x14ac:dyDescent="0.25">
      <c r="A225" s="11">
        <v>122008</v>
      </c>
      <c r="B225" s="11" t="s">
        <v>405</v>
      </c>
      <c r="C225" s="11">
        <v>31.85</v>
      </c>
      <c r="D225" s="11">
        <v>106.02</v>
      </c>
      <c r="F225" s="15">
        <v>907</v>
      </c>
      <c r="G225" s="15">
        <v>341</v>
      </c>
      <c r="H225" s="15">
        <v>173</v>
      </c>
      <c r="I225" s="15">
        <v>36.700000000000003</v>
      </c>
      <c r="J225" s="15">
        <v>385</v>
      </c>
      <c r="K225" s="15">
        <v>71.900000000000006</v>
      </c>
      <c r="M225" s="15">
        <v>3.7</v>
      </c>
      <c r="N225" s="15">
        <v>2.8</v>
      </c>
      <c r="O225" s="15">
        <v>-8.6999999999999993</v>
      </c>
      <c r="P225" s="15">
        <v>11.5</v>
      </c>
      <c r="R225" s="14">
        <v>0.94146254600000001</v>
      </c>
      <c r="S225" s="14">
        <v>4.1834877591909403E-2</v>
      </c>
      <c r="U225" s="11" t="s">
        <v>447</v>
      </c>
    </row>
    <row r="226" spans="1:21" x14ac:dyDescent="0.25">
      <c r="A226" s="11">
        <v>122009</v>
      </c>
      <c r="B226" s="11" t="s">
        <v>405</v>
      </c>
      <c r="C226" s="11">
        <v>31.85</v>
      </c>
      <c r="D226" s="11">
        <v>106.02</v>
      </c>
      <c r="F226" s="15">
        <v>1135</v>
      </c>
      <c r="G226" s="15">
        <v>646</v>
      </c>
      <c r="H226" s="15">
        <v>305</v>
      </c>
      <c r="I226" s="15">
        <v>39.1</v>
      </c>
      <c r="J226" s="15">
        <v>486</v>
      </c>
      <c r="K226" s="15">
        <v>115</v>
      </c>
      <c r="M226" s="15">
        <v>5.5</v>
      </c>
      <c r="N226" s="15">
        <v>3.1</v>
      </c>
      <c r="O226" s="15">
        <v>-9</v>
      </c>
      <c r="P226" s="15">
        <v>12.1</v>
      </c>
      <c r="R226" s="14">
        <v>0.93594704900000003</v>
      </c>
      <c r="S226" s="14">
        <v>4.3814352447822502E-2</v>
      </c>
      <c r="U226" s="11" t="s">
        <v>447</v>
      </c>
    </row>
    <row r="227" spans="1:21" x14ac:dyDescent="0.25">
      <c r="A227" s="11">
        <v>132008</v>
      </c>
      <c r="B227" s="11" t="s">
        <v>405</v>
      </c>
      <c r="C227" s="11">
        <v>31.6</v>
      </c>
      <c r="D227" s="11">
        <v>106.07</v>
      </c>
      <c r="F227" s="15">
        <v>937</v>
      </c>
      <c r="G227" s="15">
        <v>347</v>
      </c>
      <c r="H227" s="15">
        <v>180</v>
      </c>
      <c r="I227" s="15">
        <v>38</v>
      </c>
      <c r="J227" s="15">
        <v>385</v>
      </c>
      <c r="K227" s="15">
        <v>76.8</v>
      </c>
      <c r="M227" s="15">
        <v>3.7</v>
      </c>
      <c r="N227" s="15">
        <v>1.5</v>
      </c>
      <c r="O227" s="15">
        <v>-8.8000000000000007</v>
      </c>
      <c r="P227" s="15">
        <v>10.3</v>
      </c>
      <c r="R227" s="14">
        <v>0.93777652899999997</v>
      </c>
      <c r="S227" s="14">
        <v>4.5375454780216998E-2</v>
      </c>
      <c r="U227" s="11" t="s">
        <v>447</v>
      </c>
    </row>
    <row r="228" spans="1:21" x14ac:dyDescent="0.25">
      <c r="A228" s="11">
        <v>132009</v>
      </c>
      <c r="B228" s="11" t="s">
        <v>405</v>
      </c>
      <c r="C228" s="11">
        <v>31.6</v>
      </c>
      <c r="D228" s="11">
        <v>106.07</v>
      </c>
      <c r="F228" s="15">
        <v>1156</v>
      </c>
      <c r="G228" s="15">
        <v>609</v>
      </c>
      <c r="H228" s="15">
        <v>310</v>
      </c>
      <c r="I228" s="15">
        <v>52.4</v>
      </c>
      <c r="J228" s="15">
        <v>486</v>
      </c>
      <c r="K228" s="15">
        <v>129</v>
      </c>
      <c r="M228" s="15">
        <v>6.3</v>
      </c>
      <c r="N228" s="15">
        <v>5.9</v>
      </c>
      <c r="O228" s="15">
        <v>-8.6999999999999993</v>
      </c>
      <c r="P228" s="15">
        <v>14.6</v>
      </c>
      <c r="R228" s="14">
        <v>0.92571875699999995</v>
      </c>
      <c r="S228" s="14">
        <v>5.4214821313490501E-2</v>
      </c>
      <c r="U228" s="11" t="s">
        <v>447</v>
      </c>
    </row>
    <row r="229" spans="1:21" x14ac:dyDescent="0.25">
      <c r="A229" s="11">
        <v>142008</v>
      </c>
      <c r="B229" s="11" t="s">
        <v>405</v>
      </c>
      <c r="C229" s="11">
        <v>30.98</v>
      </c>
      <c r="D229" s="11">
        <v>106.1</v>
      </c>
      <c r="F229" s="15">
        <v>931</v>
      </c>
      <c r="G229" s="15">
        <v>293</v>
      </c>
      <c r="H229" s="15">
        <v>162</v>
      </c>
      <c r="I229" s="15">
        <v>40.700000000000003</v>
      </c>
      <c r="J229" s="15">
        <v>377</v>
      </c>
      <c r="K229" s="15">
        <v>75</v>
      </c>
      <c r="M229" s="15">
        <v>2.1</v>
      </c>
      <c r="N229" s="15">
        <v>3.2</v>
      </c>
      <c r="O229" s="15">
        <v>-8.8000000000000007</v>
      </c>
      <c r="P229" s="15">
        <v>12</v>
      </c>
      <c r="R229" s="14">
        <v>0.93857683400000003</v>
      </c>
      <c r="S229" s="14">
        <v>4.7051115934215799E-2</v>
      </c>
      <c r="U229" s="11" t="s">
        <v>447</v>
      </c>
    </row>
    <row r="230" spans="1:21" x14ac:dyDescent="0.25">
      <c r="A230" s="11">
        <v>142009</v>
      </c>
      <c r="B230" s="11" t="s">
        <v>405</v>
      </c>
      <c r="C230" s="11">
        <v>30.98</v>
      </c>
      <c r="D230" s="11">
        <v>106.1</v>
      </c>
      <c r="F230" s="15">
        <v>1134</v>
      </c>
      <c r="G230" s="15">
        <v>632</v>
      </c>
      <c r="H230" s="15">
        <v>311</v>
      </c>
      <c r="I230" s="15">
        <v>54.2</v>
      </c>
      <c r="J230" s="15">
        <v>497</v>
      </c>
      <c r="K230" s="15">
        <v>127</v>
      </c>
      <c r="M230" s="15">
        <v>5.4</v>
      </c>
      <c r="N230" s="15">
        <v>3.6</v>
      </c>
      <c r="O230" s="15">
        <v>-8.8000000000000007</v>
      </c>
      <c r="P230" s="15">
        <v>12.4</v>
      </c>
      <c r="R230" s="14">
        <v>0.93095787200000002</v>
      </c>
      <c r="S230" s="14">
        <v>4.9701652781717599E-2</v>
      </c>
      <c r="U230" s="11" t="s">
        <v>447</v>
      </c>
    </row>
    <row r="231" spans="1:21" x14ac:dyDescent="0.25">
      <c r="A231" s="11">
        <v>152008</v>
      </c>
      <c r="B231" s="11" t="s">
        <v>405</v>
      </c>
      <c r="C231" s="11">
        <v>30.8</v>
      </c>
      <c r="D231" s="11">
        <v>106.08</v>
      </c>
      <c r="F231" s="15">
        <v>1012</v>
      </c>
      <c r="G231" s="15">
        <v>310</v>
      </c>
      <c r="H231" s="15">
        <v>181</v>
      </c>
      <c r="I231" s="15">
        <v>46.1</v>
      </c>
      <c r="J231" s="15">
        <v>393</v>
      </c>
      <c r="K231" s="15">
        <v>87.1</v>
      </c>
      <c r="M231" s="15">
        <v>2</v>
      </c>
      <c r="N231" s="15">
        <v>3.6</v>
      </c>
      <c r="O231" s="15">
        <v>-8.6999999999999993</v>
      </c>
      <c r="P231" s="15">
        <v>12.3</v>
      </c>
      <c r="R231" s="14">
        <v>0.93263757999999997</v>
      </c>
      <c r="S231" s="14">
        <v>5.2956047153558498E-2</v>
      </c>
      <c r="U231" s="11" t="s">
        <v>447</v>
      </c>
    </row>
    <row r="232" spans="1:21" x14ac:dyDescent="0.25">
      <c r="A232" s="11">
        <v>152009</v>
      </c>
      <c r="B232" s="11" t="s">
        <v>405</v>
      </c>
      <c r="C232" s="11">
        <v>30.8</v>
      </c>
      <c r="D232" s="11">
        <v>106.08</v>
      </c>
      <c r="F232" s="15">
        <v>1157</v>
      </c>
      <c r="G232" s="15">
        <v>634</v>
      </c>
      <c r="H232" s="15">
        <v>322</v>
      </c>
      <c r="I232" s="15">
        <v>42.4</v>
      </c>
      <c r="J232" s="15">
        <v>491</v>
      </c>
      <c r="K232" s="15">
        <v>134</v>
      </c>
      <c r="M232" s="15">
        <v>5.9</v>
      </c>
      <c r="N232" s="15">
        <v>3.1</v>
      </c>
      <c r="O232" s="15">
        <v>-8.6999999999999993</v>
      </c>
      <c r="P232" s="15">
        <v>11.8</v>
      </c>
      <c r="R232" s="14">
        <v>0.925026456</v>
      </c>
      <c r="S232" s="14">
        <v>5.4799702832286003E-2</v>
      </c>
      <c r="U232" s="11" t="s">
        <v>447</v>
      </c>
    </row>
    <row r="233" spans="1:21" x14ac:dyDescent="0.25">
      <c r="A233" s="11">
        <v>162008</v>
      </c>
      <c r="B233" s="11" t="s">
        <v>405</v>
      </c>
      <c r="C233" s="11">
        <v>30.55</v>
      </c>
      <c r="D233" s="11">
        <v>106.15</v>
      </c>
      <c r="F233" s="15">
        <v>1083</v>
      </c>
      <c r="G233" s="15">
        <v>340</v>
      </c>
      <c r="H233" s="15">
        <v>210</v>
      </c>
      <c r="I233" s="15">
        <v>51.1</v>
      </c>
      <c r="J233" s="15">
        <v>410</v>
      </c>
      <c r="K233" s="15">
        <v>93</v>
      </c>
      <c r="M233" s="15">
        <v>3.2</v>
      </c>
      <c r="N233" s="15">
        <v>3.5</v>
      </c>
      <c r="O233" s="15">
        <v>-8.5</v>
      </c>
      <c r="P233" s="15">
        <v>12</v>
      </c>
      <c r="R233" s="14">
        <v>0.92979017500000005</v>
      </c>
      <c r="S233" s="14">
        <v>5.5280160124530298E-2</v>
      </c>
      <c r="U233" s="11" t="s">
        <v>447</v>
      </c>
    </row>
    <row r="234" spans="1:21" x14ac:dyDescent="0.25">
      <c r="A234" s="11">
        <v>162009</v>
      </c>
      <c r="B234" s="11" t="s">
        <v>405</v>
      </c>
      <c r="C234" s="11">
        <v>30.55</v>
      </c>
      <c r="D234" s="11">
        <v>106.15</v>
      </c>
      <c r="F234" s="15">
        <v>1091</v>
      </c>
      <c r="G234" s="15">
        <v>614</v>
      </c>
      <c r="H234" s="15">
        <v>306</v>
      </c>
      <c r="I234" s="15">
        <v>40.700000000000003</v>
      </c>
      <c r="J234" s="15">
        <v>482</v>
      </c>
      <c r="K234" s="15">
        <v>132</v>
      </c>
      <c r="M234" s="15">
        <v>5.6</v>
      </c>
      <c r="N234" s="15">
        <v>2.6</v>
      </c>
      <c r="O234" s="15">
        <v>-8.8000000000000007</v>
      </c>
      <c r="P234" s="15">
        <v>11.4</v>
      </c>
      <c r="R234" s="14">
        <v>0.92785764900000001</v>
      </c>
      <c r="S234" s="14">
        <v>5.2364068750699003E-2</v>
      </c>
      <c r="U234" s="11" t="s">
        <v>447</v>
      </c>
    </row>
    <row r="235" spans="1:21" x14ac:dyDescent="0.25">
      <c r="A235" s="11">
        <v>172008</v>
      </c>
      <c r="B235" s="11" t="s">
        <v>405</v>
      </c>
      <c r="C235" s="11">
        <v>30.28</v>
      </c>
      <c r="D235" s="11">
        <v>106.22</v>
      </c>
      <c r="F235" s="15">
        <v>1110</v>
      </c>
      <c r="G235" s="15">
        <v>386</v>
      </c>
      <c r="H235" s="15">
        <v>253</v>
      </c>
      <c r="I235" s="15">
        <v>52.7</v>
      </c>
      <c r="J235" s="15">
        <v>450</v>
      </c>
      <c r="K235" s="15">
        <v>121</v>
      </c>
      <c r="M235" s="15">
        <v>5.0999999999999996</v>
      </c>
      <c r="N235" s="15">
        <v>3.5</v>
      </c>
      <c r="O235" s="15">
        <v>-8.3000000000000007</v>
      </c>
      <c r="P235" s="15">
        <v>11.8</v>
      </c>
      <c r="R235" s="14">
        <v>0.91965005799999999</v>
      </c>
      <c r="S235" s="14">
        <v>6.6458433053977806E-2</v>
      </c>
      <c r="U235" s="11" t="s">
        <v>447</v>
      </c>
    </row>
    <row r="236" spans="1:21" x14ac:dyDescent="0.25">
      <c r="A236" s="11">
        <v>172009</v>
      </c>
      <c r="B236" s="11" t="s">
        <v>405</v>
      </c>
      <c r="C236" s="11">
        <v>30.28</v>
      </c>
      <c r="D236" s="11">
        <v>106.22</v>
      </c>
      <c r="F236" s="15">
        <v>1155</v>
      </c>
      <c r="G236" s="15">
        <v>632</v>
      </c>
      <c r="H236" s="15">
        <v>370</v>
      </c>
      <c r="I236" s="15">
        <v>46.1</v>
      </c>
      <c r="J236" s="15">
        <v>511</v>
      </c>
      <c r="K236" s="15">
        <v>182</v>
      </c>
      <c r="M236" s="15">
        <v>5.9</v>
      </c>
      <c r="N236" s="15">
        <v>4</v>
      </c>
      <c r="O236" s="15">
        <v>-9.3000000000000007</v>
      </c>
      <c r="P236" s="15">
        <v>13.3</v>
      </c>
      <c r="R236" s="14">
        <v>0.90407695399999999</v>
      </c>
      <c r="S236" s="14">
        <v>7.7357087582483497E-2</v>
      </c>
      <c r="U236" s="11" t="s">
        <v>447</v>
      </c>
    </row>
    <row r="237" spans="1:21" x14ac:dyDescent="0.25">
      <c r="A237" s="11">
        <v>182008</v>
      </c>
      <c r="B237" s="11" t="s">
        <v>405</v>
      </c>
      <c r="C237" s="11">
        <v>30.08</v>
      </c>
      <c r="D237" s="11">
        <v>106.28</v>
      </c>
      <c r="F237" s="15">
        <v>1185</v>
      </c>
      <c r="G237" s="15">
        <v>517</v>
      </c>
      <c r="H237" s="15">
        <v>317</v>
      </c>
      <c r="I237" s="15">
        <v>52.3</v>
      </c>
      <c r="J237" s="15">
        <v>450</v>
      </c>
      <c r="K237" s="15">
        <v>131</v>
      </c>
      <c r="M237" s="15">
        <v>5.9</v>
      </c>
      <c r="N237" s="15">
        <v>3</v>
      </c>
      <c r="O237" s="15">
        <v>-8.5</v>
      </c>
      <c r="P237" s="15">
        <v>11.5</v>
      </c>
      <c r="R237" s="14">
        <v>0.90982252699999999</v>
      </c>
      <c r="S237" s="14">
        <v>7.1617577595642204E-2</v>
      </c>
      <c r="U237" s="11" t="s">
        <v>447</v>
      </c>
    </row>
    <row r="238" spans="1:21" x14ac:dyDescent="0.25">
      <c r="A238" s="11">
        <v>182009</v>
      </c>
      <c r="B238" s="11" t="s">
        <v>405</v>
      </c>
      <c r="C238" s="11">
        <v>30.08</v>
      </c>
      <c r="D238" s="11">
        <v>106.28</v>
      </c>
      <c r="F238" s="15">
        <v>1119</v>
      </c>
      <c r="G238" s="15">
        <v>607</v>
      </c>
      <c r="H238" s="15">
        <v>354</v>
      </c>
      <c r="I238" s="15">
        <v>43.5</v>
      </c>
      <c r="J238" s="15">
        <v>508</v>
      </c>
      <c r="K238" s="15">
        <v>178</v>
      </c>
      <c r="M238" s="15">
        <v>5.4</v>
      </c>
      <c r="N238" s="15">
        <v>4.2</v>
      </c>
      <c r="O238" s="15">
        <v>-9.1</v>
      </c>
      <c r="P238" s="15">
        <v>13.3</v>
      </c>
      <c r="R238" s="14">
        <v>0.90654252999999996</v>
      </c>
      <c r="S238" s="14">
        <v>7.5341542218080093E-2</v>
      </c>
      <c r="U238" s="11" t="s">
        <v>447</v>
      </c>
    </row>
    <row r="239" spans="1:21" x14ac:dyDescent="0.25">
      <c r="A239" s="11">
        <v>192008</v>
      </c>
      <c r="B239" s="11" t="s">
        <v>405</v>
      </c>
      <c r="C239" s="11">
        <v>30.02</v>
      </c>
      <c r="D239" s="11">
        <v>106.3</v>
      </c>
      <c r="F239" s="15">
        <v>1060</v>
      </c>
      <c r="G239" s="15">
        <v>357</v>
      </c>
      <c r="H239" s="15">
        <v>304</v>
      </c>
      <c r="I239" s="15">
        <v>49.4</v>
      </c>
      <c r="J239" s="15">
        <v>363</v>
      </c>
      <c r="K239" s="15">
        <v>163</v>
      </c>
      <c r="M239" s="15">
        <v>7.7</v>
      </c>
      <c r="N239" s="15">
        <v>5.7</v>
      </c>
      <c r="O239" s="15">
        <v>-7.6</v>
      </c>
      <c r="P239" s="15">
        <v>13.3</v>
      </c>
      <c r="R239" s="14">
        <v>0.87131356599999998</v>
      </c>
      <c r="S239" s="14">
        <v>0.115535435709434</v>
      </c>
      <c r="U239" s="11" t="s">
        <v>447</v>
      </c>
    </row>
    <row r="240" spans="1:21" x14ac:dyDescent="0.25">
      <c r="A240" s="11">
        <v>192009</v>
      </c>
      <c r="B240" s="11" t="s">
        <v>405</v>
      </c>
      <c r="C240" s="11">
        <v>30.02</v>
      </c>
      <c r="D240" s="11">
        <v>106.3</v>
      </c>
      <c r="F240" s="15">
        <v>1250</v>
      </c>
      <c r="G240" s="15">
        <v>526</v>
      </c>
      <c r="H240" s="15">
        <v>427</v>
      </c>
      <c r="I240" s="15">
        <v>51.7</v>
      </c>
      <c r="J240" s="15">
        <v>534</v>
      </c>
      <c r="K240" s="15">
        <v>220</v>
      </c>
      <c r="M240" s="15">
        <v>9.8000000000000007</v>
      </c>
      <c r="N240" s="15">
        <v>6.6</v>
      </c>
      <c r="O240" s="15">
        <v>-8.5</v>
      </c>
      <c r="P240" s="15">
        <v>15.1</v>
      </c>
      <c r="R240" s="14">
        <v>0.88075375099999997</v>
      </c>
      <c r="S240" s="14">
        <v>0.107002638082936</v>
      </c>
      <c r="U240" s="11" t="s">
        <v>447</v>
      </c>
    </row>
    <row r="241" spans="1:21" x14ac:dyDescent="0.25">
      <c r="A241" s="11">
        <v>202008</v>
      </c>
      <c r="B241" s="11" t="s">
        <v>405</v>
      </c>
      <c r="C241" s="11">
        <v>29.82</v>
      </c>
      <c r="D241" s="11">
        <v>106.42</v>
      </c>
      <c r="F241" s="15">
        <v>1184</v>
      </c>
      <c r="G241" s="15">
        <v>431</v>
      </c>
      <c r="H241" s="15">
        <v>316</v>
      </c>
      <c r="I241" s="15">
        <v>57.3</v>
      </c>
      <c r="J241" s="15">
        <v>438</v>
      </c>
      <c r="K241" s="15">
        <v>173</v>
      </c>
      <c r="M241" s="15">
        <v>7</v>
      </c>
      <c r="N241" s="15">
        <v>2.1</v>
      </c>
      <c r="O241" s="15">
        <v>-8.4</v>
      </c>
      <c r="P241" s="15">
        <v>10.5</v>
      </c>
      <c r="R241" s="14">
        <v>0.88735419000000004</v>
      </c>
      <c r="S241" s="14">
        <v>9.8787386415191594E-2</v>
      </c>
      <c r="U241" s="11" t="s">
        <v>447</v>
      </c>
    </row>
    <row r="242" spans="1:21" x14ac:dyDescent="0.25">
      <c r="A242" s="11">
        <v>202009</v>
      </c>
      <c r="B242" s="11" t="s">
        <v>405</v>
      </c>
      <c r="C242" s="11">
        <v>29.82</v>
      </c>
      <c r="D242" s="11">
        <v>106.42</v>
      </c>
      <c r="F242" s="15">
        <v>1269</v>
      </c>
      <c r="G242" s="15">
        <v>567</v>
      </c>
      <c r="H242" s="15">
        <v>443</v>
      </c>
      <c r="I242" s="15">
        <v>52.8</v>
      </c>
      <c r="J242" s="15">
        <v>574</v>
      </c>
      <c r="K242" s="15">
        <v>259</v>
      </c>
      <c r="M242" s="15">
        <v>8</v>
      </c>
      <c r="N242" s="15">
        <v>6</v>
      </c>
      <c r="O242" s="15">
        <v>-8.8000000000000007</v>
      </c>
      <c r="P242" s="15">
        <v>14.8</v>
      </c>
      <c r="R242" s="14">
        <v>0.87535633899999998</v>
      </c>
      <c r="S242" s="14">
        <v>0.111196638145603</v>
      </c>
      <c r="U242" s="11" t="s">
        <v>447</v>
      </c>
    </row>
    <row r="243" spans="1:21" x14ac:dyDescent="0.25">
      <c r="A243" s="11">
        <v>212008</v>
      </c>
      <c r="B243" s="11" t="s">
        <v>405</v>
      </c>
      <c r="C243" s="11">
        <v>29.72</v>
      </c>
      <c r="D243" s="11">
        <v>106.45</v>
      </c>
      <c r="F243" s="15">
        <v>1197</v>
      </c>
      <c r="G243" s="15">
        <v>430</v>
      </c>
      <c r="H243" s="15">
        <v>322</v>
      </c>
      <c r="I243" s="15">
        <v>58.6</v>
      </c>
      <c r="J243" s="15">
        <v>435</v>
      </c>
      <c r="K243" s="15">
        <v>177</v>
      </c>
      <c r="M243" s="15">
        <v>6.9</v>
      </c>
      <c r="N243" s="15">
        <v>-1.6</v>
      </c>
      <c r="O243" s="15">
        <v>-8.4</v>
      </c>
      <c r="P243" s="15">
        <v>6.8</v>
      </c>
      <c r="R243" s="14">
        <v>0.88417079300000001</v>
      </c>
      <c r="S243" s="14">
        <v>0.102037224434121</v>
      </c>
      <c r="U243" s="11" t="s">
        <v>447</v>
      </c>
    </row>
    <row r="244" spans="1:21" x14ac:dyDescent="0.25">
      <c r="A244" s="11">
        <v>212009</v>
      </c>
      <c r="B244" s="11" t="s">
        <v>405</v>
      </c>
      <c r="C244" s="11">
        <v>29.72</v>
      </c>
      <c r="D244" s="11">
        <v>106.45</v>
      </c>
      <c r="F244" s="15">
        <v>1273</v>
      </c>
      <c r="G244" s="15">
        <v>587</v>
      </c>
      <c r="H244" s="15">
        <v>456</v>
      </c>
      <c r="I244" s="15">
        <v>54.2</v>
      </c>
      <c r="J244" s="15">
        <v>591</v>
      </c>
      <c r="K244" s="15">
        <v>284</v>
      </c>
      <c r="M244" s="15">
        <v>7.7</v>
      </c>
      <c r="N244" s="15">
        <v>6.2</v>
      </c>
      <c r="O244" s="15">
        <v>-8.8000000000000007</v>
      </c>
      <c r="P244" s="15">
        <v>15</v>
      </c>
      <c r="R244" s="14">
        <v>0.87105831600000005</v>
      </c>
      <c r="S244" s="14">
        <v>0.11546509647249401</v>
      </c>
      <c r="U244" s="11" t="s">
        <v>447</v>
      </c>
    </row>
    <row r="245" spans="1:21" x14ac:dyDescent="0.25">
      <c r="A245" s="11">
        <v>222008</v>
      </c>
      <c r="B245" s="11" t="s">
        <v>405</v>
      </c>
      <c r="C245" s="11">
        <v>29.72</v>
      </c>
      <c r="D245" s="11">
        <v>106.45</v>
      </c>
      <c r="F245" s="15">
        <v>1160</v>
      </c>
      <c r="G245" s="15">
        <v>422</v>
      </c>
      <c r="H245" s="15">
        <v>331</v>
      </c>
      <c r="I245" s="15">
        <v>56.8</v>
      </c>
      <c r="J245" s="15">
        <v>437</v>
      </c>
      <c r="K245" s="15">
        <v>173</v>
      </c>
      <c r="M245" s="15">
        <v>7</v>
      </c>
      <c r="N245" s="15">
        <v>4.3</v>
      </c>
      <c r="O245" s="15">
        <v>-8.1</v>
      </c>
      <c r="P245" s="15">
        <v>12.4</v>
      </c>
      <c r="R245" s="14">
        <v>0.88599692500000005</v>
      </c>
      <c r="S245" s="14">
        <v>0.10084682752902401</v>
      </c>
      <c r="U245" s="11" t="s">
        <v>447</v>
      </c>
    </row>
    <row r="246" spans="1:21" x14ac:dyDescent="0.25">
      <c r="A246" s="11">
        <v>222009</v>
      </c>
      <c r="B246" s="11" t="s">
        <v>405</v>
      </c>
      <c r="C246" s="11">
        <v>29.72</v>
      </c>
      <c r="D246" s="11">
        <v>106.45</v>
      </c>
      <c r="F246" s="15">
        <v>1304</v>
      </c>
      <c r="G246" s="15">
        <v>590</v>
      </c>
      <c r="H246" s="15">
        <v>484</v>
      </c>
      <c r="I246" s="15">
        <v>61.1</v>
      </c>
      <c r="J246" s="15">
        <v>605</v>
      </c>
      <c r="K246" s="15">
        <v>300</v>
      </c>
      <c r="M246" s="15">
        <v>8.1</v>
      </c>
      <c r="N246" s="15">
        <v>8.3000000000000007</v>
      </c>
      <c r="O246" s="15">
        <v>-8.8000000000000007</v>
      </c>
      <c r="P246" s="15">
        <v>17.100000000000001</v>
      </c>
      <c r="R246" s="14">
        <v>0.86602035300000002</v>
      </c>
      <c r="S246" s="14">
        <v>0.121700126189743</v>
      </c>
      <c r="U246" s="11" t="s">
        <v>447</v>
      </c>
    </row>
    <row r="247" spans="1:21" x14ac:dyDescent="0.25">
      <c r="A247" s="11" t="s">
        <v>196</v>
      </c>
      <c r="B247" s="11" t="s">
        <v>405</v>
      </c>
      <c r="C247" s="11">
        <v>33.42</v>
      </c>
      <c r="D247" s="11">
        <v>106.28</v>
      </c>
      <c r="F247" s="15">
        <v>1062</v>
      </c>
      <c r="G247" s="15">
        <v>712</v>
      </c>
      <c r="H247" s="15">
        <v>465</v>
      </c>
      <c r="I247" s="15">
        <v>58.6</v>
      </c>
      <c r="J247" s="15">
        <v>543</v>
      </c>
      <c r="K247" s="15">
        <v>173</v>
      </c>
      <c r="M247" s="15">
        <v>5.4</v>
      </c>
      <c r="N247" s="15">
        <v>2.2000000000000002</v>
      </c>
      <c r="O247" s="15">
        <v>-8</v>
      </c>
      <c r="P247" s="15">
        <v>10.199999999999999</v>
      </c>
      <c r="R247" s="14">
        <v>0.90500818199999999</v>
      </c>
      <c r="S247" s="14">
        <v>7.7992831141509802E-2</v>
      </c>
      <c r="U247" s="11" t="s">
        <v>447</v>
      </c>
    </row>
    <row r="248" spans="1:21" x14ac:dyDescent="0.25">
      <c r="A248" s="11" t="s">
        <v>197</v>
      </c>
      <c r="B248" s="11" t="s">
        <v>405</v>
      </c>
      <c r="C248" s="11">
        <v>33.42</v>
      </c>
      <c r="D248" s="11">
        <v>106.28</v>
      </c>
      <c r="F248" s="15">
        <v>1358</v>
      </c>
      <c r="G248" s="15">
        <v>711</v>
      </c>
      <c r="H248" s="15">
        <v>487</v>
      </c>
      <c r="I248" s="15">
        <v>68.599999999999994</v>
      </c>
      <c r="J248" s="15">
        <v>625</v>
      </c>
      <c r="K248" s="15">
        <v>230</v>
      </c>
      <c r="M248" s="15">
        <v>3.7</v>
      </c>
      <c r="N248" s="15">
        <v>3.4</v>
      </c>
      <c r="O248" s="15">
        <v>-8.4</v>
      </c>
      <c r="P248" s="15">
        <v>11.8</v>
      </c>
      <c r="R248" s="14">
        <v>0.89447032000000004</v>
      </c>
      <c r="S248" s="14">
        <v>8.9375156752766402E-2</v>
      </c>
      <c r="U248" s="11" t="s">
        <v>447</v>
      </c>
    </row>
    <row r="249" spans="1:21" x14ac:dyDescent="0.25">
      <c r="A249" s="11" t="s">
        <v>198</v>
      </c>
      <c r="B249" s="11" t="s">
        <v>405</v>
      </c>
      <c r="C249" s="11">
        <v>32.299999999999997</v>
      </c>
      <c r="D249" s="11">
        <v>105.92</v>
      </c>
      <c r="F249" s="15">
        <v>1103</v>
      </c>
      <c r="G249" s="15">
        <v>570</v>
      </c>
      <c r="H249" s="15">
        <v>245</v>
      </c>
      <c r="I249" s="15">
        <v>37.4</v>
      </c>
      <c r="J249" s="15">
        <v>503</v>
      </c>
      <c r="K249" s="15">
        <v>74.3</v>
      </c>
      <c r="M249" s="15">
        <v>4</v>
      </c>
      <c r="N249" s="15">
        <v>1.8</v>
      </c>
      <c r="O249" s="15">
        <v>-9.5</v>
      </c>
      <c r="P249" s="15">
        <v>11.3</v>
      </c>
      <c r="R249" s="14">
        <v>0.95570889299999995</v>
      </c>
      <c r="S249" s="14">
        <v>2.7001480919174599E-2</v>
      </c>
      <c r="U249" s="11" t="s">
        <v>447</v>
      </c>
    </row>
    <row r="250" spans="1:21" x14ac:dyDescent="0.25">
      <c r="A250" s="11" t="s">
        <v>199</v>
      </c>
      <c r="B250" s="11" t="s">
        <v>405</v>
      </c>
      <c r="C250" s="11">
        <v>32.299999999999997</v>
      </c>
      <c r="D250" s="11">
        <v>105.92</v>
      </c>
      <c r="F250" s="15">
        <v>1141</v>
      </c>
      <c r="G250" s="15">
        <v>649</v>
      </c>
      <c r="H250" s="15">
        <v>289</v>
      </c>
      <c r="I250" s="15">
        <v>37.299999999999997</v>
      </c>
      <c r="J250" s="15">
        <v>557</v>
      </c>
      <c r="K250" s="15">
        <v>103</v>
      </c>
      <c r="M250" s="15">
        <v>5.9</v>
      </c>
      <c r="N250" s="15">
        <v>3.1</v>
      </c>
      <c r="O250" s="15">
        <v>-9.6999999999999993</v>
      </c>
      <c r="P250" s="15">
        <v>12.8</v>
      </c>
      <c r="R250" s="14">
        <v>0.95112538099999999</v>
      </c>
      <c r="S250" s="14">
        <v>3.16401303810925E-2</v>
      </c>
      <c r="U250" s="11" t="s">
        <v>447</v>
      </c>
    </row>
    <row r="251" spans="1:21" x14ac:dyDescent="0.25">
      <c r="A251" s="11" t="s">
        <v>200</v>
      </c>
      <c r="B251" s="11" t="s">
        <v>405</v>
      </c>
      <c r="C251" s="11">
        <v>30.1</v>
      </c>
      <c r="D251" s="11">
        <v>106.55</v>
      </c>
      <c r="F251" s="15">
        <v>1001</v>
      </c>
      <c r="G251" s="15">
        <v>271</v>
      </c>
      <c r="H251" s="15">
        <v>296</v>
      </c>
      <c r="I251" s="15">
        <v>47.2</v>
      </c>
      <c r="J251" s="15">
        <v>324</v>
      </c>
      <c r="K251" s="15">
        <v>183</v>
      </c>
      <c r="M251" s="15">
        <v>10.199999999999999</v>
      </c>
      <c r="N251" s="15">
        <v>6.7</v>
      </c>
      <c r="O251" s="15">
        <v>-7.1</v>
      </c>
      <c r="P251" s="15">
        <v>13.8</v>
      </c>
      <c r="R251" s="14">
        <v>0.84530454499999996</v>
      </c>
      <c r="S251" s="14">
        <v>0.14464518823533301</v>
      </c>
      <c r="U251" s="11" t="s">
        <v>447</v>
      </c>
    </row>
    <row r="252" spans="1:21" x14ac:dyDescent="0.25">
      <c r="A252" s="11" t="s">
        <v>201</v>
      </c>
      <c r="B252" s="11" t="s">
        <v>405</v>
      </c>
      <c r="C252" s="11">
        <v>30.1</v>
      </c>
      <c r="D252" s="11">
        <v>106.55</v>
      </c>
      <c r="F252" s="15">
        <v>1311</v>
      </c>
      <c r="G252" s="15">
        <v>406</v>
      </c>
      <c r="H252" s="15">
        <v>474</v>
      </c>
      <c r="I252" s="15">
        <v>60.5</v>
      </c>
      <c r="J252" s="15">
        <v>582</v>
      </c>
      <c r="K252" s="15">
        <v>274</v>
      </c>
      <c r="M252" s="15">
        <v>14.3</v>
      </c>
      <c r="N252" s="15">
        <v>9.6</v>
      </c>
      <c r="O252" s="15">
        <v>-7.6</v>
      </c>
      <c r="P252" s="15">
        <v>17.2</v>
      </c>
      <c r="R252" s="14">
        <v>0.86983123500000004</v>
      </c>
      <c r="S252" s="14">
        <v>0.122574925471625</v>
      </c>
      <c r="U252" s="11" t="s">
        <v>447</v>
      </c>
    </row>
    <row r="253" spans="1:21" x14ac:dyDescent="0.25">
      <c r="A253" s="11" t="s">
        <v>202</v>
      </c>
      <c r="B253" s="11" t="s">
        <v>405</v>
      </c>
      <c r="C253" s="11">
        <v>30.05</v>
      </c>
      <c r="D253" s="11">
        <v>106.25</v>
      </c>
      <c r="F253" s="15">
        <v>1261</v>
      </c>
      <c r="G253" s="15">
        <v>351</v>
      </c>
      <c r="H253" s="15">
        <v>313</v>
      </c>
      <c r="I253" s="15">
        <v>69.2</v>
      </c>
      <c r="J253" s="15">
        <v>473</v>
      </c>
      <c r="K253" s="15">
        <v>246</v>
      </c>
      <c r="M253" s="15">
        <v>6</v>
      </c>
      <c r="N253" s="15">
        <v>5.5</v>
      </c>
      <c r="O253" s="15">
        <v>-8.5</v>
      </c>
      <c r="P253" s="15">
        <v>14</v>
      </c>
      <c r="R253" s="14">
        <v>0.86506803399999999</v>
      </c>
      <c r="S253" s="14">
        <v>0.12611196378061601</v>
      </c>
      <c r="U253" s="11" t="s">
        <v>447</v>
      </c>
    </row>
    <row r="254" spans="1:21" x14ac:dyDescent="0.25">
      <c r="A254" s="11" t="s">
        <v>203</v>
      </c>
      <c r="B254" s="11" t="s">
        <v>405</v>
      </c>
      <c r="C254" s="11">
        <v>30.05</v>
      </c>
      <c r="D254" s="11">
        <v>106.25</v>
      </c>
      <c r="F254" s="15">
        <v>1485</v>
      </c>
      <c r="G254" s="15">
        <v>621</v>
      </c>
      <c r="H254" s="15">
        <v>539</v>
      </c>
      <c r="I254" s="15">
        <v>63.8</v>
      </c>
      <c r="J254" s="15">
        <v>720</v>
      </c>
      <c r="K254" s="15">
        <v>459</v>
      </c>
      <c r="M254" s="15">
        <v>7.6</v>
      </c>
      <c r="N254" s="15">
        <v>5.8</v>
      </c>
      <c r="O254" s="15">
        <v>-8.8000000000000007</v>
      </c>
      <c r="P254" s="15">
        <v>14.6</v>
      </c>
      <c r="R254" s="14">
        <v>0.84499962699999998</v>
      </c>
      <c r="S254" s="14">
        <v>0.145062849345271</v>
      </c>
      <c r="U254" s="11" t="s">
        <v>447</v>
      </c>
    </row>
    <row r="255" spans="1:21" x14ac:dyDescent="0.25">
      <c r="A255" s="11" t="s">
        <v>204</v>
      </c>
      <c r="B255" s="11" t="s">
        <v>405</v>
      </c>
      <c r="C255" s="11">
        <v>29.45</v>
      </c>
      <c r="D255" s="11">
        <v>106.5</v>
      </c>
      <c r="F255" s="15">
        <v>874</v>
      </c>
      <c r="G255" s="15">
        <v>395</v>
      </c>
      <c r="H255" s="15">
        <v>427</v>
      </c>
      <c r="I255" s="15">
        <v>47.7</v>
      </c>
      <c r="J255" s="15">
        <v>319</v>
      </c>
      <c r="K255" s="15">
        <v>268</v>
      </c>
      <c r="M255" s="15">
        <v>6.5</v>
      </c>
      <c r="N255" s="15">
        <v>3.5</v>
      </c>
      <c r="O255" s="15">
        <v>-12.5</v>
      </c>
      <c r="P255" s="15">
        <v>16</v>
      </c>
      <c r="R255" s="14">
        <v>0.77846670699999998</v>
      </c>
      <c r="S255" s="14">
        <v>0.199023594493733</v>
      </c>
      <c r="U255" s="11" t="s">
        <v>447</v>
      </c>
    </row>
    <row r="256" spans="1:21" x14ac:dyDescent="0.25">
      <c r="A256" s="11" t="s">
        <v>205</v>
      </c>
      <c r="B256" s="11" t="s">
        <v>405</v>
      </c>
      <c r="C256" s="11">
        <v>29.45</v>
      </c>
      <c r="D256" s="11">
        <v>106.5</v>
      </c>
      <c r="F256" s="15">
        <v>1067</v>
      </c>
      <c r="G256" s="15">
        <v>522</v>
      </c>
      <c r="H256" s="15">
        <v>484</v>
      </c>
      <c r="I256" s="15">
        <v>49.2</v>
      </c>
      <c r="J256" s="15">
        <v>487</v>
      </c>
      <c r="K256" s="15">
        <v>292</v>
      </c>
      <c r="M256" s="15">
        <v>7.9</v>
      </c>
      <c r="N256" s="15">
        <v>7.8</v>
      </c>
      <c r="O256" s="15">
        <v>-12.3</v>
      </c>
      <c r="P256" s="15">
        <v>20.100000000000001</v>
      </c>
      <c r="R256" s="14">
        <v>0.83661540999999995</v>
      </c>
      <c r="S256" s="14">
        <v>0.152862841782783</v>
      </c>
      <c r="U256" s="11" t="s">
        <v>447</v>
      </c>
    </row>
    <row r="257" spans="1:21" x14ac:dyDescent="0.25">
      <c r="A257" s="11" t="s">
        <v>206</v>
      </c>
      <c r="B257" s="11" t="s">
        <v>405</v>
      </c>
      <c r="C257" s="11">
        <v>29.75</v>
      </c>
      <c r="D257" s="11">
        <v>106.48</v>
      </c>
      <c r="F257" s="15">
        <v>923</v>
      </c>
      <c r="G257" s="15">
        <v>394</v>
      </c>
      <c r="H257" s="15">
        <v>414</v>
      </c>
      <c r="I257" s="15">
        <v>49.9</v>
      </c>
      <c r="J257" s="15">
        <v>336</v>
      </c>
      <c r="K257" s="15">
        <v>250</v>
      </c>
      <c r="M257" s="15">
        <v>6.8</v>
      </c>
      <c r="N257" s="15">
        <v>3.7</v>
      </c>
      <c r="O257" s="15">
        <v>-11.7</v>
      </c>
      <c r="P257" s="15">
        <v>15.4</v>
      </c>
      <c r="R257" s="14">
        <v>0.80003853800000002</v>
      </c>
      <c r="S257" s="14">
        <v>0.18272845900281101</v>
      </c>
      <c r="U257" s="11" t="s">
        <v>447</v>
      </c>
    </row>
    <row r="258" spans="1:21" x14ac:dyDescent="0.25">
      <c r="A258" s="11" t="s">
        <v>207</v>
      </c>
      <c r="B258" s="11" t="s">
        <v>405</v>
      </c>
      <c r="C258" s="11">
        <v>29.75</v>
      </c>
      <c r="D258" s="11">
        <v>106.48</v>
      </c>
      <c r="F258" s="15">
        <v>1114</v>
      </c>
      <c r="G258" s="15">
        <v>543</v>
      </c>
      <c r="H258" s="15">
        <v>484</v>
      </c>
      <c r="I258" s="15">
        <v>53.3</v>
      </c>
      <c r="J258" s="15">
        <v>511</v>
      </c>
      <c r="K258" s="15">
        <v>297</v>
      </c>
      <c r="M258" s="15">
        <v>8</v>
      </c>
      <c r="N258" s="15">
        <v>6.1</v>
      </c>
      <c r="O258" s="15">
        <v>-11.7</v>
      </c>
      <c r="P258" s="15">
        <v>17.8</v>
      </c>
      <c r="R258" s="14">
        <v>0.84282862199999997</v>
      </c>
      <c r="S258" s="14">
        <v>0.14589116589397599</v>
      </c>
      <c r="U258" s="11" t="s">
        <v>447</v>
      </c>
    </row>
    <row r="259" spans="1:21" x14ac:dyDescent="0.25">
      <c r="A259" s="11" t="s">
        <v>208</v>
      </c>
      <c r="C259" s="11">
        <v>23.245000000000001</v>
      </c>
      <c r="D259" s="11">
        <v>120.997</v>
      </c>
      <c r="F259" s="15">
        <v>2163.4512810000001</v>
      </c>
      <c r="G259" s="15">
        <v>97.046396799999997</v>
      </c>
      <c r="H259" s="15">
        <v>107.2659116</v>
      </c>
      <c r="I259" s="15">
        <v>17.853884650000001</v>
      </c>
      <c r="J259" s="15">
        <v>1014.0527949999999</v>
      </c>
      <c r="K259" s="15">
        <v>1</v>
      </c>
      <c r="M259" s="15">
        <v>2</v>
      </c>
      <c r="N259" s="15">
        <v>-6.3</v>
      </c>
      <c r="O259" s="15">
        <v>-13.07</v>
      </c>
      <c r="P259" s="15">
        <v>6.77</v>
      </c>
      <c r="R259" s="14">
        <v>0.98697317200000001</v>
      </c>
      <c r="S259" s="14">
        <v>6.68842646832833E-3</v>
      </c>
      <c r="U259" s="11" t="s">
        <v>448</v>
      </c>
    </row>
    <row r="260" spans="1:21" x14ac:dyDescent="0.25">
      <c r="A260" s="11" t="s">
        <v>209</v>
      </c>
      <c r="C260" s="11">
        <v>23.245000000000001</v>
      </c>
      <c r="D260" s="11">
        <v>120.997</v>
      </c>
      <c r="F260" s="15">
        <v>2289.5698609999999</v>
      </c>
      <c r="G260" s="15">
        <v>100.8934347</v>
      </c>
      <c r="H260" s="15">
        <v>117.2181882</v>
      </c>
      <c r="I260" s="15">
        <v>18.683159190000001</v>
      </c>
      <c r="J260" s="15">
        <v>1134</v>
      </c>
      <c r="K260" s="15">
        <v>6</v>
      </c>
      <c r="M260" s="15">
        <v>0.9</v>
      </c>
      <c r="N260" s="15">
        <v>-6.1</v>
      </c>
      <c r="O260" s="15">
        <v>-13</v>
      </c>
      <c r="P260" s="15">
        <v>6.9</v>
      </c>
      <c r="R260" s="14">
        <v>0.98706126199999999</v>
      </c>
      <c r="S260" s="14">
        <v>6.5465264072061703E-3</v>
      </c>
      <c r="U260" s="11" t="s">
        <v>448</v>
      </c>
    </row>
    <row r="261" spans="1:21" x14ac:dyDescent="0.25">
      <c r="A261" s="11" t="s">
        <v>210</v>
      </c>
      <c r="C261" s="11">
        <v>23.245000000000001</v>
      </c>
      <c r="D261" s="11">
        <v>120.997</v>
      </c>
      <c r="F261" s="15">
        <v>2337.611394</v>
      </c>
      <c r="G261" s="15">
        <v>104.8044874</v>
      </c>
      <c r="H261" s="15">
        <v>126.3861323</v>
      </c>
      <c r="I261" s="15">
        <v>25.152445159999999</v>
      </c>
      <c r="J261" s="15">
        <v>1149.0165629999999</v>
      </c>
      <c r="K261" s="15">
        <v>9</v>
      </c>
      <c r="M261" s="15">
        <v>2.1</v>
      </c>
      <c r="N261" s="15">
        <v>-6.8</v>
      </c>
      <c r="O261" s="15">
        <v>-11.93</v>
      </c>
      <c r="P261" s="15">
        <v>5.13</v>
      </c>
      <c r="R261" s="14">
        <v>0.98678047099999999</v>
      </c>
      <c r="S261" s="14">
        <v>6.6245211907362796E-3</v>
      </c>
      <c r="U261" s="11" t="s">
        <v>448</v>
      </c>
    </row>
    <row r="262" spans="1:21" x14ac:dyDescent="0.25">
      <c r="A262" s="11" t="s">
        <v>211</v>
      </c>
      <c r="C262" s="11">
        <v>23.245000000000001</v>
      </c>
      <c r="D262" s="11">
        <v>120.997</v>
      </c>
      <c r="F262" s="15">
        <v>2186.9574670000002</v>
      </c>
      <c r="G262" s="15">
        <v>102.47046899999999</v>
      </c>
      <c r="H262" s="15">
        <v>111.21784</v>
      </c>
      <c r="I262" s="15">
        <v>18.290147359999999</v>
      </c>
      <c r="J262" s="15">
        <v>1242.6608369999999</v>
      </c>
      <c r="K262" s="15">
        <v>1</v>
      </c>
      <c r="M262" s="15">
        <v>2.1</v>
      </c>
      <c r="N262" s="15">
        <v>-6.7</v>
      </c>
      <c r="O262" s="15">
        <v>-11.98</v>
      </c>
      <c r="P262" s="15">
        <v>5.28</v>
      </c>
      <c r="R262" s="14">
        <v>0.98929035300000001</v>
      </c>
      <c r="S262" s="14">
        <v>5.4645705471071003E-3</v>
      </c>
      <c r="U262" s="11" t="s">
        <v>448</v>
      </c>
    </row>
    <row r="263" spans="1:21" x14ac:dyDescent="0.25">
      <c r="A263" s="11" t="s">
        <v>212</v>
      </c>
      <c r="C263" s="11">
        <v>23.245000000000001</v>
      </c>
      <c r="D263" s="11">
        <v>120.997</v>
      </c>
      <c r="F263" s="15">
        <v>2255.828027</v>
      </c>
      <c r="G263" s="15">
        <v>90.365078179999998</v>
      </c>
      <c r="H263" s="15">
        <v>112.28782270000001</v>
      </c>
      <c r="I263" s="15">
        <v>20.626043280000001</v>
      </c>
      <c r="J263" s="15">
        <v>1095</v>
      </c>
      <c r="K263" s="15">
        <v>8</v>
      </c>
      <c r="M263" s="15">
        <v>2.4</v>
      </c>
      <c r="N263" s="15">
        <v>-3.9</v>
      </c>
      <c r="O263" s="15">
        <v>-11.34</v>
      </c>
      <c r="P263" s="15">
        <v>7.44</v>
      </c>
      <c r="R263" s="14">
        <v>0.98655459000000001</v>
      </c>
      <c r="S263" s="14">
        <v>6.8810712771234699E-3</v>
      </c>
      <c r="U263" s="11" t="s">
        <v>448</v>
      </c>
    </row>
    <row r="264" spans="1:21" x14ac:dyDescent="0.25">
      <c r="A264" s="11" t="s">
        <v>213</v>
      </c>
      <c r="C264" s="11">
        <v>23.245000000000001</v>
      </c>
      <c r="D264" s="11">
        <v>120.997</v>
      </c>
      <c r="F264" s="15">
        <v>2148.4297959999999</v>
      </c>
      <c r="G264" s="15">
        <v>91.99588876</v>
      </c>
      <c r="H264" s="15">
        <v>107.4373654</v>
      </c>
      <c r="I264" s="15">
        <v>17.2838469</v>
      </c>
      <c r="J264" s="15">
        <v>955.86551469999995</v>
      </c>
      <c r="K264" s="15">
        <v>6.3394366199999999</v>
      </c>
      <c r="M264" s="15">
        <v>1.9</v>
      </c>
      <c r="N264" s="15">
        <v>-5.9</v>
      </c>
      <c r="O264" s="15">
        <v>-11.62</v>
      </c>
      <c r="P264" s="15">
        <v>5.72</v>
      </c>
      <c r="R264" s="14">
        <v>0.98544906200000004</v>
      </c>
      <c r="S264" s="14">
        <v>7.3757469341442696E-3</v>
      </c>
      <c r="U264" s="11" t="s">
        <v>448</v>
      </c>
    </row>
    <row r="265" spans="1:21" x14ac:dyDescent="0.25">
      <c r="A265" s="11" t="s">
        <v>214</v>
      </c>
      <c r="C265" s="11">
        <v>23.245000000000001</v>
      </c>
      <c r="D265" s="11">
        <v>120.997</v>
      </c>
      <c r="F265" s="15">
        <v>2089.4208180000001</v>
      </c>
      <c r="G265" s="15">
        <v>99.827214560000002</v>
      </c>
      <c r="H265" s="15">
        <v>101.2710446</v>
      </c>
      <c r="I265" s="15">
        <v>15.685063400000001</v>
      </c>
      <c r="J265" s="15">
        <v>1039.8563549999999</v>
      </c>
      <c r="K265" s="15">
        <v>6.5859154929999999</v>
      </c>
      <c r="M265" s="15">
        <v>2</v>
      </c>
      <c r="N265" s="15">
        <v>-5.7</v>
      </c>
      <c r="O265" s="15">
        <v>-12.53</v>
      </c>
      <c r="P265" s="15">
        <v>6.83</v>
      </c>
      <c r="R265" s="14">
        <v>0.987127113</v>
      </c>
      <c r="S265" s="14">
        <v>6.4300433705416901E-3</v>
      </c>
      <c r="U265" s="11" t="s">
        <v>448</v>
      </c>
    </row>
    <row r="266" spans="1:21" x14ac:dyDescent="0.25">
      <c r="A266" s="11" t="s">
        <v>215</v>
      </c>
      <c r="C266" s="11">
        <v>23.245000000000001</v>
      </c>
      <c r="D266" s="11">
        <v>120.997</v>
      </c>
      <c r="F266" s="15">
        <v>2081.1119920000001</v>
      </c>
      <c r="G266" s="15">
        <v>88.893794170000007</v>
      </c>
      <c r="H266" s="15">
        <v>99.592301090000007</v>
      </c>
      <c r="I266" s="15">
        <v>18.25942504</v>
      </c>
      <c r="J266" s="15">
        <v>971.73641469999995</v>
      </c>
      <c r="K266" s="15">
        <v>5.4563380280000002</v>
      </c>
      <c r="M266" s="15">
        <v>1.7</v>
      </c>
      <c r="N266" s="15">
        <v>-6.4</v>
      </c>
      <c r="O266" s="15">
        <v>-12.3</v>
      </c>
      <c r="P266" s="15">
        <v>5.9</v>
      </c>
      <c r="R266" s="14">
        <v>0.98641244500000003</v>
      </c>
      <c r="S266" s="14">
        <v>6.9444129372359603E-3</v>
      </c>
      <c r="U266" s="11" t="s">
        <v>448</v>
      </c>
    </row>
    <row r="267" spans="1:21" x14ac:dyDescent="0.25">
      <c r="A267" s="11" t="s">
        <v>216</v>
      </c>
      <c r="C267" s="11">
        <v>23.245000000000001</v>
      </c>
      <c r="D267" s="11">
        <v>120.997</v>
      </c>
      <c r="F267" s="15">
        <v>2092.927361</v>
      </c>
      <c r="G267" s="15">
        <v>89.995891420000007</v>
      </c>
      <c r="H267" s="15">
        <v>101.6016393</v>
      </c>
      <c r="I267" s="15">
        <v>17.89480691</v>
      </c>
      <c r="J267" s="15">
        <v>929.99895909999998</v>
      </c>
      <c r="K267" s="15">
        <v>9.2197183099999993</v>
      </c>
      <c r="M267" s="15">
        <v>1.8</v>
      </c>
      <c r="N267" s="15">
        <v>-6.5</v>
      </c>
      <c r="O267" s="15">
        <v>-13.36</v>
      </c>
      <c r="P267" s="15">
        <v>6.86</v>
      </c>
      <c r="R267" s="14">
        <v>0.985067307</v>
      </c>
      <c r="S267" s="14">
        <v>7.5028897907489104E-3</v>
      </c>
      <c r="U267" s="11" t="s">
        <v>448</v>
      </c>
    </row>
    <row r="268" spans="1:21" x14ac:dyDescent="0.25">
      <c r="A268" s="11" t="s">
        <v>217</v>
      </c>
      <c r="C268" s="11">
        <v>23.245000000000001</v>
      </c>
      <c r="D268" s="11">
        <v>120.997</v>
      </c>
      <c r="F268" s="15">
        <v>2086.0052230000001</v>
      </c>
      <c r="G268" s="15">
        <v>91.024186209999996</v>
      </c>
      <c r="H268" s="15">
        <v>101.7314289</v>
      </c>
      <c r="I268" s="15">
        <v>16.463569459999999</v>
      </c>
      <c r="J268" s="15">
        <v>990.94410330000005</v>
      </c>
      <c r="K268" s="15">
        <v>5.3112676060000004</v>
      </c>
      <c r="M268" s="15">
        <v>2</v>
      </c>
      <c r="N268" s="15">
        <v>-6.4</v>
      </c>
      <c r="O268" s="15">
        <v>-12.73</v>
      </c>
      <c r="P268" s="15">
        <v>6.33</v>
      </c>
      <c r="R268" s="14">
        <v>0.98657604600000004</v>
      </c>
      <c r="S268" s="14">
        <v>6.8248299620489701E-3</v>
      </c>
      <c r="U268" s="11" t="s">
        <v>448</v>
      </c>
    </row>
    <row r="269" spans="1:21" x14ac:dyDescent="0.25">
      <c r="A269" s="11" t="s">
        <v>218</v>
      </c>
      <c r="C269" s="11">
        <v>23.245000000000001</v>
      </c>
      <c r="D269" s="11">
        <v>120.997</v>
      </c>
      <c r="F269" s="15">
        <v>2090.6019769999998</v>
      </c>
      <c r="G269" s="15">
        <v>87.608577530000005</v>
      </c>
      <c r="H269" s="15">
        <v>101.920905</v>
      </c>
      <c r="I269" s="15">
        <v>16.529047240000001</v>
      </c>
      <c r="J269" s="15">
        <v>999.84386380000001</v>
      </c>
      <c r="K269" s="15">
        <v>5.509859155</v>
      </c>
      <c r="M269" s="15">
        <v>1.5</v>
      </c>
      <c r="N269" s="15">
        <v>-7.3</v>
      </c>
      <c r="O269" s="15">
        <v>-11.64</v>
      </c>
      <c r="P269" s="15">
        <v>4.34</v>
      </c>
      <c r="R269" s="14">
        <v>0.98658860999999998</v>
      </c>
      <c r="S269" s="14">
        <v>6.8489643747206E-3</v>
      </c>
      <c r="U269" s="11" t="s">
        <v>448</v>
      </c>
    </row>
    <row r="270" spans="1:21" x14ac:dyDescent="0.25">
      <c r="A270" s="11" t="s">
        <v>219</v>
      </c>
      <c r="C270" s="11">
        <v>23.183</v>
      </c>
      <c r="D270" s="11">
        <v>121.01900000000001</v>
      </c>
      <c r="F270" s="15">
        <v>2296.4855899999998</v>
      </c>
      <c r="G270" s="15">
        <v>269.36493200000001</v>
      </c>
      <c r="H270" s="15">
        <v>213.7974131</v>
      </c>
      <c r="I270" s="15">
        <v>25.10911771</v>
      </c>
      <c r="J270" s="15">
        <v>1571.519151</v>
      </c>
      <c r="K270" s="15">
        <v>12.825352110000001</v>
      </c>
      <c r="M270" s="15">
        <v>-4.8</v>
      </c>
      <c r="N270" s="15">
        <v>-0.7</v>
      </c>
      <c r="O270" s="15">
        <v>-12.38</v>
      </c>
      <c r="P270" s="15">
        <v>11.68</v>
      </c>
      <c r="R270" s="14">
        <v>0.98862097699999996</v>
      </c>
      <c r="S270" s="14">
        <v>4.96617118435523E-3</v>
      </c>
      <c r="U270" s="11" t="s">
        <v>448</v>
      </c>
    </row>
    <row r="271" spans="1:21" x14ac:dyDescent="0.25">
      <c r="A271" s="11" t="s">
        <v>220</v>
      </c>
      <c r="C271" s="11">
        <v>23.183</v>
      </c>
      <c r="D271" s="11">
        <v>121.01900000000001</v>
      </c>
      <c r="F271" s="15">
        <v>2441.3834299999999</v>
      </c>
      <c r="G271" s="15">
        <v>281.87035809999998</v>
      </c>
      <c r="H271" s="15">
        <v>265.14607869999998</v>
      </c>
      <c r="I271" s="15">
        <v>27.362244619999998</v>
      </c>
      <c r="J271" s="15">
        <v>1810</v>
      </c>
      <c r="K271" s="15">
        <v>12</v>
      </c>
      <c r="M271" s="15">
        <v>-4.2</v>
      </c>
      <c r="N271" s="15">
        <v>-0.7</v>
      </c>
      <c r="O271" s="15">
        <v>-11.76</v>
      </c>
      <c r="P271" s="15">
        <v>11.06</v>
      </c>
      <c r="R271" s="14">
        <v>0.98926079499999997</v>
      </c>
      <c r="S271" s="14">
        <v>4.6716150302660298E-3</v>
      </c>
      <c r="U271" s="11" t="s">
        <v>448</v>
      </c>
    </row>
    <row r="272" spans="1:21" x14ac:dyDescent="0.25">
      <c r="A272" s="11" t="s">
        <v>221</v>
      </c>
      <c r="C272" s="11">
        <v>23.183</v>
      </c>
      <c r="D272" s="11">
        <v>121.01900000000001</v>
      </c>
      <c r="F272" s="15">
        <v>2530.1485499999999</v>
      </c>
      <c r="G272" s="15">
        <v>280.56975749999998</v>
      </c>
      <c r="H272" s="15">
        <v>309.79419630000001</v>
      </c>
      <c r="I272" s="15">
        <v>30.21393823</v>
      </c>
      <c r="J272" s="15">
        <v>1830.4606630000001</v>
      </c>
      <c r="K272" s="15">
        <v>13</v>
      </c>
      <c r="M272" s="15">
        <v>-4.9000000000000004</v>
      </c>
      <c r="N272" s="15">
        <v>-0.9</v>
      </c>
      <c r="O272" s="15">
        <v>-11.21</v>
      </c>
      <c r="P272" s="15">
        <v>10.31</v>
      </c>
      <c r="R272" s="14">
        <v>0.98858815</v>
      </c>
      <c r="S272" s="14">
        <v>4.9067316630977097E-3</v>
      </c>
      <c r="U272" s="11" t="s">
        <v>448</v>
      </c>
    </row>
    <row r="273" spans="1:27" x14ac:dyDescent="0.25">
      <c r="A273" s="11" t="s">
        <v>222</v>
      </c>
      <c r="C273" s="11">
        <v>23.183</v>
      </c>
      <c r="D273" s="11">
        <v>121.01900000000001</v>
      </c>
      <c r="F273" s="15">
        <v>2229.386771</v>
      </c>
      <c r="G273" s="15">
        <v>247.38732139999999</v>
      </c>
      <c r="H273" s="15">
        <v>206.6355595</v>
      </c>
      <c r="I273" s="15">
        <v>23.991534059999999</v>
      </c>
      <c r="J273" s="15">
        <v>1705.158234</v>
      </c>
      <c r="K273" s="15">
        <v>1</v>
      </c>
      <c r="M273" s="15">
        <v>-5.6</v>
      </c>
      <c r="N273" s="15">
        <v>-2.7</v>
      </c>
      <c r="O273" s="15">
        <v>-11.24</v>
      </c>
      <c r="P273" s="15">
        <v>8.5399999999999991</v>
      </c>
      <c r="R273" s="14">
        <v>0.991043385</v>
      </c>
      <c r="S273" s="14">
        <v>4.1339094927478996E-3</v>
      </c>
      <c r="U273" s="11" t="s">
        <v>448</v>
      </c>
    </row>
    <row r="274" spans="1:27" x14ac:dyDescent="0.25">
      <c r="A274" s="11" t="s">
        <v>223</v>
      </c>
      <c r="C274" s="11">
        <v>23.183</v>
      </c>
      <c r="D274" s="11">
        <v>121.01900000000001</v>
      </c>
      <c r="F274" s="15">
        <v>2003.390881</v>
      </c>
      <c r="G274" s="15">
        <v>193.5643067</v>
      </c>
      <c r="H274" s="15">
        <v>153.24039089999999</v>
      </c>
      <c r="I274" s="15">
        <v>21.31172493</v>
      </c>
      <c r="J274" s="15">
        <v>1283</v>
      </c>
      <c r="K274" s="15">
        <v>8</v>
      </c>
      <c r="M274" s="15">
        <v>-6</v>
      </c>
      <c r="N274" s="15">
        <v>-2.6</v>
      </c>
      <c r="O274" s="15">
        <v>-11</v>
      </c>
      <c r="P274" s="15">
        <v>8.4</v>
      </c>
      <c r="R274" s="14">
        <v>0.98912358499999997</v>
      </c>
      <c r="S274" s="14">
        <v>4.9246470847031897E-3</v>
      </c>
      <c r="U274" s="11" t="s">
        <v>448</v>
      </c>
    </row>
    <row r="275" spans="1:27" ht="15.75" x14ac:dyDescent="0.25">
      <c r="A275" s="11" t="s">
        <v>224</v>
      </c>
      <c r="C275" s="11">
        <v>23.183</v>
      </c>
      <c r="D275" s="11">
        <v>121.01900000000001</v>
      </c>
      <c r="F275" s="15">
        <v>1707.4051360000001</v>
      </c>
      <c r="G275" s="15">
        <v>162.67962499999999</v>
      </c>
      <c r="H275" s="15">
        <v>97.753528950000003</v>
      </c>
      <c r="I275" s="15">
        <v>19.523562930000001</v>
      </c>
      <c r="J275" s="15">
        <v>1091.25</v>
      </c>
      <c r="K275" s="15">
        <v>13.185915489999999</v>
      </c>
      <c r="M275" s="15">
        <v>-6.6</v>
      </c>
      <c r="N275" s="15">
        <v>-3.3</v>
      </c>
      <c r="O275" s="15">
        <v>-11.03</v>
      </c>
      <c r="P275" s="15">
        <v>7.73</v>
      </c>
      <c r="R275" s="14">
        <v>0.98908094000000002</v>
      </c>
      <c r="S275" s="14">
        <v>4.95791441194454E-3</v>
      </c>
      <c r="U275" s="11" t="s">
        <v>448</v>
      </c>
      <c r="W275" s="23"/>
      <c r="X275" s="23"/>
      <c r="Y275" s="23"/>
      <c r="Z275" s="23"/>
    </row>
    <row r="276" spans="1:27" x14ac:dyDescent="0.25">
      <c r="A276" s="11" t="s">
        <v>225</v>
      </c>
      <c r="C276" s="11">
        <v>23.183</v>
      </c>
      <c r="D276" s="11">
        <v>121.01900000000001</v>
      </c>
      <c r="F276" s="15">
        <v>2125.687269</v>
      </c>
      <c r="G276" s="15">
        <v>236.806827</v>
      </c>
      <c r="H276" s="15">
        <v>191.5025316</v>
      </c>
      <c r="I276" s="15">
        <v>23.898922580000001</v>
      </c>
      <c r="J276" s="15">
        <v>1411.0023940000001</v>
      </c>
      <c r="K276" s="15">
        <v>9.7126760559999994</v>
      </c>
      <c r="M276" s="15">
        <v>-5.3</v>
      </c>
      <c r="N276" s="15">
        <v>-1.6</v>
      </c>
      <c r="O276" s="15">
        <v>-11.22</v>
      </c>
      <c r="P276" s="15">
        <v>9.6199999999999992</v>
      </c>
      <c r="R276" s="14">
        <v>0.98873756199999996</v>
      </c>
      <c r="S276" s="14">
        <v>4.9672501430394296E-3</v>
      </c>
      <c r="U276" s="11" t="s">
        <v>448</v>
      </c>
      <c r="W276" s="24"/>
      <c r="X276" s="24"/>
      <c r="Y276" s="25"/>
      <c r="Z276" s="25"/>
    </row>
    <row r="277" spans="1:27" x14ac:dyDescent="0.25">
      <c r="A277" s="11" t="s">
        <v>226</v>
      </c>
      <c r="C277" s="11">
        <v>23.183</v>
      </c>
      <c r="D277" s="11">
        <v>121.01900000000001</v>
      </c>
      <c r="F277" s="15">
        <v>2082.4579050000002</v>
      </c>
      <c r="G277" s="15">
        <v>176.27290389999999</v>
      </c>
      <c r="H277" s="15">
        <v>153.78794909999999</v>
      </c>
      <c r="I277" s="15">
        <v>22.45338697</v>
      </c>
      <c r="J277" s="15">
        <v>1450.9003849999999</v>
      </c>
      <c r="K277" s="15">
        <v>10.952112680000001</v>
      </c>
      <c r="M277" s="15">
        <v>-5.3</v>
      </c>
      <c r="N277" s="15">
        <v>-2.1</v>
      </c>
      <c r="O277" s="15">
        <v>-11.68</v>
      </c>
      <c r="P277" s="15">
        <v>9.58</v>
      </c>
      <c r="R277" s="14">
        <v>0.99001854099999997</v>
      </c>
      <c r="S277" s="14">
        <v>4.5287938934742899E-3</v>
      </c>
      <c r="U277" s="11" t="s">
        <v>448</v>
      </c>
      <c r="W277" s="24"/>
      <c r="X277" s="24"/>
      <c r="Y277" s="25"/>
      <c r="Z277" s="25"/>
    </row>
    <row r="278" spans="1:27" x14ac:dyDescent="0.25">
      <c r="A278" s="11" t="s">
        <v>227</v>
      </c>
      <c r="C278" s="11">
        <v>23.183</v>
      </c>
      <c r="D278" s="11">
        <v>121.01900000000001</v>
      </c>
      <c r="F278" s="15">
        <v>1989.506206</v>
      </c>
      <c r="G278" s="15">
        <v>237.6381154</v>
      </c>
      <c r="H278" s="15">
        <v>188.20779490000001</v>
      </c>
      <c r="I278" s="15">
        <v>24.373488089999999</v>
      </c>
      <c r="J278" s="15">
        <v>1424.578389</v>
      </c>
      <c r="K278" s="15">
        <v>1</v>
      </c>
      <c r="M278" s="15">
        <v>-5.2</v>
      </c>
      <c r="N278" s="15">
        <v>-1</v>
      </c>
      <c r="O278" s="15">
        <v>-11.79</v>
      </c>
      <c r="P278" s="15">
        <v>10.79</v>
      </c>
      <c r="R278" s="14">
        <v>0.99032312499999997</v>
      </c>
      <c r="S278" s="14">
        <v>4.4303614514645201E-3</v>
      </c>
      <c r="U278" s="11" t="s">
        <v>448</v>
      </c>
      <c r="W278" s="24"/>
      <c r="X278" s="24"/>
      <c r="Y278" s="25"/>
      <c r="Z278" s="25"/>
    </row>
    <row r="279" spans="1:27" x14ac:dyDescent="0.25">
      <c r="A279" s="11" t="s">
        <v>228</v>
      </c>
      <c r="C279" s="11">
        <v>23.183</v>
      </c>
      <c r="D279" s="11">
        <v>121.01900000000001</v>
      </c>
      <c r="F279" s="15">
        <v>2274.6806759999999</v>
      </c>
      <c r="G279" s="15">
        <v>265.1822937</v>
      </c>
      <c r="H279" s="15">
        <v>193.63056399999999</v>
      </c>
      <c r="I279" s="15">
        <v>24.361231579999998</v>
      </c>
      <c r="J279" s="15">
        <v>1502.758405</v>
      </c>
      <c r="K279" s="15">
        <v>9.7535211270000008</v>
      </c>
      <c r="M279" s="15">
        <v>-5.2</v>
      </c>
      <c r="N279" s="15">
        <v>-0.8</v>
      </c>
      <c r="O279" s="15">
        <v>-12.35</v>
      </c>
      <c r="P279" s="15">
        <v>11.55</v>
      </c>
      <c r="R279" s="14">
        <v>0.98884061899999998</v>
      </c>
      <c r="S279" s="14">
        <v>4.9467544148811002E-3</v>
      </c>
      <c r="U279" s="11" t="s">
        <v>448</v>
      </c>
      <c r="W279" s="24"/>
      <c r="X279" s="24"/>
      <c r="Y279" s="25"/>
      <c r="Z279" s="25"/>
    </row>
    <row r="280" spans="1:27" ht="15.75" x14ac:dyDescent="0.25">
      <c r="A280" s="11" t="s">
        <v>229</v>
      </c>
      <c r="C280" s="11">
        <v>23.183</v>
      </c>
      <c r="D280" s="11">
        <v>121.01900000000001</v>
      </c>
      <c r="F280" s="15">
        <v>2313.8281339999999</v>
      </c>
      <c r="G280" s="15">
        <v>260.42368160000001</v>
      </c>
      <c r="H280" s="15">
        <v>214.0291603</v>
      </c>
      <c r="I280" s="15">
        <v>23.153404800000001</v>
      </c>
      <c r="J280" s="15">
        <v>1576.194442</v>
      </c>
      <c r="K280" s="15">
        <v>10.409859150000001</v>
      </c>
      <c r="M280" s="15">
        <v>-5</v>
      </c>
      <c r="N280" s="15">
        <v>-0.9</v>
      </c>
      <c r="O280" s="15">
        <v>-11.86</v>
      </c>
      <c r="P280" s="15">
        <v>10.96</v>
      </c>
      <c r="R280" s="14">
        <v>0.988853019</v>
      </c>
      <c r="S280" s="14">
        <v>4.8977966073623699E-3</v>
      </c>
      <c r="U280" s="11" t="s">
        <v>448</v>
      </c>
      <c r="W280" s="24"/>
      <c r="X280" s="24"/>
      <c r="Y280" s="25"/>
      <c r="Z280" s="25"/>
      <c r="AA280" s="23"/>
    </row>
    <row r="281" spans="1:27" x14ac:dyDescent="0.25">
      <c r="A281" s="11" t="s">
        <v>230</v>
      </c>
      <c r="C281" s="11">
        <v>23.183</v>
      </c>
      <c r="D281" s="11">
        <v>121.01900000000001</v>
      </c>
      <c r="F281" s="15">
        <v>2122.033453</v>
      </c>
      <c r="G281" s="15">
        <v>223.34279900000001</v>
      </c>
      <c r="H281" s="15">
        <v>173.07840809999999</v>
      </c>
      <c r="I281" s="15">
        <v>20.677320479999999</v>
      </c>
      <c r="J281" s="15">
        <v>1418.0805660000001</v>
      </c>
      <c r="K281" s="15">
        <v>8.0535211269999998</v>
      </c>
      <c r="M281" s="15">
        <v>-6.1</v>
      </c>
      <c r="N281" s="15">
        <v>-3.2</v>
      </c>
      <c r="O281" s="15">
        <v>-12.53</v>
      </c>
      <c r="P281" s="15">
        <v>9.33</v>
      </c>
      <c r="R281" s="14">
        <v>0.98928595699999999</v>
      </c>
      <c r="S281" s="14">
        <v>4.7964664156858201E-3</v>
      </c>
      <c r="U281" s="11" t="s">
        <v>448</v>
      </c>
      <c r="W281" s="24"/>
      <c r="X281" s="24"/>
      <c r="Y281" s="25"/>
      <c r="Z281" s="25"/>
      <c r="AA281" s="25"/>
    </row>
    <row r="282" spans="1:27" x14ac:dyDescent="0.25">
      <c r="A282" s="11" t="s">
        <v>231</v>
      </c>
      <c r="C282" s="11">
        <v>23.172000000000001</v>
      </c>
      <c r="D282" s="11">
        <v>121.035</v>
      </c>
      <c r="F282" s="15">
        <v>2995.4076009999999</v>
      </c>
      <c r="G282" s="15">
        <v>601.65780400000006</v>
      </c>
      <c r="H282" s="15">
        <v>142.2426074</v>
      </c>
      <c r="I282" s="15">
        <v>39.728025539999997</v>
      </c>
      <c r="J282" s="15">
        <v>2524.0942030000001</v>
      </c>
      <c r="K282" s="15">
        <v>76.047887320000001</v>
      </c>
      <c r="M282" s="15">
        <v>-4.5</v>
      </c>
      <c r="N282" s="15">
        <v>2.4</v>
      </c>
      <c r="O282" s="15">
        <v>-12.27</v>
      </c>
      <c r="P282" s="15">
        <v>14.67</v>
      </c>
      <c r="R282" s="14">
        <v>0.99243741299999999</v>
      </c>
      <c r="S282" s="14">
        <v>3.74013193120316E-3</v>
      </c>
      <c r="U282" s="11" t="s">
        <v>448</v>
      </c>
      <c r="W282" s="24"/>
      <c r="X282" s="24"/>
      <c r="Y282" s="25"/>
      <c r="Z282" s="25"/>
      <c r="AA282" s="25"/>
    </row>
    <row r="283" spans="1:27" x14ac:dyDescent="0.25">
      <c r="A283" s="11" t="s">
        <v>232</v>
      </c>
      <c r="C283" s="11">
        <v>23.172000000000001</v>
      </c>
      <c r="D283" s="11">
        <v>121.035</v>
      </c>
      <c r="F283" s="15">
        <v>3133.866626</v>
      </c>
      <c r="G283" s="15">
        <v>608.53843080000001</v>
      </c>
      <c r="H283" s="15">
        <v>160.6641558</v>
      </c>
      <c r="I283" s="15">
        <v>42.181771740000002</v>
      </c>
      <c r="J283" s="15">
        <v>2739</v>
      </c>
      <c r="K283" s="15">
        <v>14.44507042</v>
      </c>
      <c r="M283" s="15">
        <v>-3.9</v>
      </c>
      <c r="N283" s="15">
        <v>2.2000000000000002</v>
      </c>
      <c r="O283" s="15">
        <v>-11.65</v>
      </c>
      <c r="P283" s="15">
        <v>13.85</v>
      </c>
      <c r="R283" s="14">
        <v>0.992786261</v>
      </c>
      <c r="S283" s="14">
        <v>3.57696053523916E-3</v>
      </c>
      <c r="U283" s="11" t="s">
        <v>448</v>
      </c>
      <c r="W283" s="24"/>
      <c r="X283" s="24"/>
      <c r="Y283" s="25"/>
      <c r="Z283" s="25"/>
      <c r="AA283" s="25"/>
    </row>
    <row r="284" spans="1:27" x14ac:dyDescent="0.25">
      <c r="A284" s="11" t="s">
        <v>233</v>
      </c>
      <c r="C284" s="11">
        <v>23.172000000000001</v>
      </c>
      <c r="D284" s="11">
        <v>121.035</v>
      </c>
      <c r="F284" s="15">
        <v>3590.710478</v>
      </c>
      <c r="G284" s="15">
        <v>700.18955570000003</v>
      </c>
      <c r="H284" s="15">
        <v>149.77541360000001</v>
      </c>
      <c r="I284" s="15">
        <v>61.001985240000003</v>
      </c>
      <c r="J284" s="15">
        <v>3399.8964799999999</v>
      </c>
      <c r="K284" s="15">
        <v>24</v>
      </c>
      <c r="M284" s="15">
        <v>-3.7</v>
      </c>
      <c r="N284" s="15">
        <v>1.2</v>
      </c>
      <c r="O284" s="15">
        <v>-10.67</v>
      </c>
      <c r="P284" s="15">
        <v>11.87</v>
      </c>
      <c r="R284" s="14">
        <v>0.99335833399999995</v>
      </c>
      <c r="S284" s="14">
        <v>3.2985113774244702E-3</v>
      </c>
      <c r="U284" s="11" t="s">
        <v>448</v>
      </c>
      <c r="W284" s="24"/>
      <c r="X284" s="24"/>
      <c r="Y284" s="25"/>
      <c r="Z284" s="25"/>
      <c r="AA284" s="25"/>
    </row>
    <row r="285" spans="1:27" x14ac:dyDescent="0.25">
      <c r="A285" s="11" t="s">
        <v>234</v>
      </c>
      <c r="C285" s="11">
        <v>23.172000000000001</v>
      </c>
      <c r="D285" s="11">
        <v>121.035</v>
      </c>
      <c r="F285" s="15">
        <v>2971.180378</v>
      </c>
      <c r="G285" s="15">
        <v>573.88275929999998</v>
      </c>
      <c r="H285" s="15">
        <v>145.35769490000001</v>
      </c>
      <c r="I285" s="15">
        <v>37.89567366</v>
      </c>
      <c r="J285" s="15">
        <v>2851.3429110000002</v>
      </c>
      <c r="K285" s="15">
        <v>1</v>
      </c>
      <c r="M285" s="15">
        <v>-3.6</v>
      </c>
      <c r="N285" s="15">
        <v>1.5</v>
      </c>
      <c r="O285" s="15">
        <v>-10.77</v>
      </c>
      <c r="P285" s="15">
        <v>12.27</v>
      </c>
      <c r="R285" s="14">
        <v>0.99345412300000002</v>
      </c>
      <c r="S285" s="14">
        <v>3.2533553635559201E-3</v>
      </c>
      <c r="U285" s="11" t="s">
        <v>448</v>
      </c>
      <c r="W285" s="24"/>
      <c r="X285" s="24"/>
      <c r="Y285" s="25"/>
      <c r="Z285" s="25"/>
      <c r="AA285" s="25"/>
    </row>
    <row r="286" spans="1:27" x14ac:dyDescent="0.25">
      <c r="A286" s="11" t="s">
        <v>235</v>
      </c>
      <c r="C286" s="11">
        <v>23.172000000000001</v>
      </c>
      <c r="D286" s="11">
        <v>121.035</v>
      </c>
      <c r="F286" s="15">
        <v>2590.100128</v>
      </c>
      <c r="G286" s="15">
        <v>454.93797699999999</v>
      </c>
      <c r="H286" s="15">
        <v>121.7261558</v>
      </c>
      <c r="I286" s="15">
        <v>45.17001741</v>
      </c>
      <c r="J286" s="15">
        <v>2199</v>
      </c>
      <c r="K286" s="15">
        <v>1</v>
      </c>
      <c r="M286" s="15">
        <v>-4</v>
      </c>
      <c r="N286" s="15">
        <v>0.5</v>
      </c>
      <c r="O286" s="15">
        <v>-10.97</v>
      </c>
      <c r="P286" s="15">
        <v>11.47</v>
      </c>
      <c r="R286" s="14">
        <v>0.99270701400000005</v>
      </c>
      <c r="S286" s="14">
        <v>3.6703061838294099E-3</v>
      </c>
      <c r="U286" s="11" t="s">
        <v>448</v>
      </c>
      <c r="W286" s="24"/>
      <c r="X286" s="24"/>
      <c r="Y286" s="25"/>
      <c r="Z286" s="25"/>
      <c r="AA286" s="25"/>
    </row>
    <row r="287" spans="1:27" x14ac:dyDescent="0.25">
      <c r="A287" s="11" t="s">
        <v>236</v>
      </c>
      <c r="C287" s="11">
        <v>23.172000000000001</v>
      </c>
      <c r="D287" s="11">
        <v>121.035</v>
      </c>
      <c r="F287" s="15">
        <v>2168.6014150000001</v>
      </c>
      <c r="G287" s="15">
        <v>375.55416719999999</v>
      </c>
      <c r="H287" s="15">
        <v>90.596007389999997</v>
      </c>
      <c r="I287" s="15">
        <v>53.893238650000001</v>
      </c>
      <c r="J287" s="15">
        <v>1948.932292</v>
      </c>
      <c r="K287" s="15">
        <v>1</v>
      </c>
      <c r="M287" s="15">
        <v>-6.9</v>
      </c>
      <c r="N287" s="15">
        <v>-1</v>
      </c>
      <c r="O287" s="15">
        <v>-11.1</v>
      </c>
      <c r="P287" s="15">
        <v>10.1</v>
      </c>
      <c r="R287" s="14">
        <v>0.993135247</v>
      </c>
      <c r="S287" s="14">
        <v>3.4639986032511901E-3</v>
      </c>
      <c r="U287" s="11" t="s">
        <v>448</v>
      </c>
      <c r="W287" s="24"/>
      <c r="X287" s="24"/>
      <c r="Y287" s="25"/>
      <c r="Z287" s="25"/>
      <c r="AA287" s="25"/>
    </row>
    <row r="288" spans="1:27" x14ac:dyDescent="0.25">
      <c r="A288" s="11" t="s">
        <v>237</v>
      </c>
      <c r="C288" s="11">
        <v>23.172000000000001</v>
      </c>
      <c r="D288" s="11">
        <v>121.035</v>
      </c>
      <c r="F288" s="15">
        <v>2878.606061</v>
      </c>
      <c r="G288" s="15">
        <v>523.72806760000003</v>
      </c>
      <c r="H288" s="15">
        <v>129.2657427</v>
      </c>
      <c r="I288" s="15">
        <v>36.09935892</v>
      </c>
      <c r="J288" s="15">
        <v>2169.7460190000002</v>
      </c>
      <c r="K288" s="15">
        <v>9.8802816900000003</v>
      </c>
      <c r="M288" s="15">
        <v>-3.7</v>
      </c>
      <c r="N288" s="15">
        <v>1.6</v>
      </c>
      <c r="O288" s="15">
        <v>-11.11</v>
      </c>
      <c r="P288" s="15">
        <v>12.71</v>
      </c>
      <c r="R288" s="14">
        <v>0.99172391199999999</v>
      </c>
      <c r="S288" s="14">
        <v>4.1435182650917599E-3</v>
      </c>
      <c r="U288" s="11" t="s">
        <v>448</v>
      </c>
      <c r="W288" s="24"/>
      <c r="X288" s="24"/>
      <c r="Y288" s="25"/>
      <c r="Z288" s="25"/>
      <c r="AA288" s="25"/>
    </row>
    <row r="289" spans="1:27" x14ac:dyDescent="0.25">
      <c r="A289" s="11" t="s">
        <v>238</v>
      </c>
      <c r="C289" s="11">
        <v>23.172000000000001</v>
      </c>
      <c r="D289" s="11">
        <v>121.035</v>
      </c>
      <c r="F289" s="15">
        <v>2748.031101</v>
      </c>
      <c r="G289" s="15">
        <v>547.66367830000002</v>
      </c>
      <c r="H289" s="15">
        <v>121.04978920000001</v>
      </c>
      <c r="I289" s="15">
        <v>35.37587705</v>
      </c>
      <c r="J289" s="15">
        <v>2529.6554599999999</v>
      </c>
      <c r="K289" s="15">
        <v>8.8661971830000006</v>
      </c>
      <c r="M289" s="15">
        <v>-4.7</v>
      </c>
      <c r="N289" s="15">
        <v>2.2999999999999998</v>
      </c>
      <c r="O289" s="15">
        <v>-11.79</v>
      </c>
      <c r="P289" s="15">
        <v>14.09</v>
      </c>
      <c r="R289" s="14">
        <v>0.99313605699999996</v>
      </c>
      <c r="S289" s="14">
        <v>3.3969249704794398E-3</v>
      </c>
      <c r="U289" s="11" t="s">
        <v>448</v>
      </c>
      <c r="W289" s="24"/>
      <c r="X289" s="24"/>
      <c r="Y289" s="25"/>
      <c r="Z289" s="25"/>
      <c r="AA289" s="25"/>
    </row>
    <row r="290" spans="1:27" x14ac:dyDescent="0.25">
      <c r="A290" s="11" t="s">
        <v>239</v>
      </c>
      <c r="C290" s="11">
        <v>23.172000000000001</v>
      </c>
      <c r="D290" s="11">
        <v>121.035</v>
      </c>
      <c r="F290" s="15">
        <v>2750.462923</v>
      </c>
      <c r="G290" s="15">
        <v>559.03366549999998</v>
      </c>
      <c r="H290" s="15">
        <v>133.60224600000001</v>
      </c>
      <c r="I290" s="15">
        <v>39.306989520000002</v>
      </c>
      <c r="J290" s="15">
        <v>2297.288153</v>
      </c>
      <c r="K290" s="15">
        <v>1</v>
      </c>
      <c r="M290" s="15">
        <v>-4.0999999999999996</v>
      </c>
      <c r="N290" s="15">
        <v>1.7</v>
      </c>
      <c r="O290" s="15">
        <v>-11.55</v>
      </c>
      <c r="P290" s="15">
        <v>13.25</v>
      </c>
      <c r="R290" s="14">
        <v>0.992380284</v>
      </c>
      <c r="S290" s="14">
        <v>3.7520855210879099E-3</v>
      </c>
      <c r="U290" s="11" t="s">
        <v>448</v>
      </c>
      <c r="W290" s="24"/>
      <c r="X290" s="24"/>
      <c r="Y290" s="25"/>
      <c r="Z290" s="25"/>
      <c r="AA290" s="25"/>
    </row>
    <row r="291" spans="1:27" x14ac:dyDescent="0.25">
      <c r="A291" s="11" t="s">
        <v>240</v>
      </c>
      <c r="C291" s="11">
        <v>23.172000000000001</v>
      </c>
      <c r="D291" s="11">
        <v>121.035</v>
      </c>
      <c r="F291" s="15">
        <v>2939.707144</v>
      </c>
      <c r="G291" s="15">
        <v>586.61315879999995</v>
      </c>
      <c r="H291" s="15">
        <v>137.4972357</v>
      </c>
      <c r="I291" s="15">
        <v>39.995719029999997</v>
      </c>
      <c r="J291" s="15">
        <v>2367.7006350000001</v>
      </c>
      <c r="K291" s="15">
        <v>8.9971830990000008</v>
      </c>
      <c r="M291" s="15">
        <v>-3.9</v>
      </c>
      <c r="N291" s="15">
        <v>1.6</v>
      </c>
      <c r="O291" s="15">
        <v>-12.06</v>
      </c>
      <c r="P291" s="15">
        <v>13.66</v>
      </c>
      <c r="R291" s="14">
        <v>0.99212452799999995</v>
      </c>
      <c r="S291" s="14">
        <v>3.8892273268753799E-3</v>
      </c>
      <c r="U291" s="11" t="s">
        <v>448</v>
      </c>
      <c r="W291" s="24"/>
      <c r="X291" s="24"/>
      <c r="Y291" s="25"/>
      <c r="Z291" s="25"/>
      <c r="AA291" s="25"/>
    </row>
    <row r="292" spans="1:27" x14ac:dyDescent="0.25">
      <c r="A292" s="11" t="s">
        <v>241</v>
      </c>
      <c r="C292" s="11">
        <v>23.172000000000001</v>
      </c>
      <c r="D292" s="11">
        <v>121.035</v>
      </c>
      <c r="F292" s="15">
        <v>2953.766912</v>
      </c>
      <c r="G292" s="15">
        <v>571.29608589999998</v>
      </c>
      <c r="H292" s="15">
        <v>133.86464330000001</v>
      </c>
      <c r="I292" s="15">
        <v>35.781944860000003</v>
      </c>
      <c r="J292" s="15">
        <v>2418.7051110000002</v>
      </c>
      <c r="K292" s="15">
        <v>9.1929577459999994</v>
      </c>
      <c r="M292" s="15">
        <v>-4.3</v>
      </c>
      <c r="N292" s="15">
        <v>2</v>
      </c>
      <c r="O292" s="15">
        <v>-11.93</v>
      </c>
      <c r="P292" s="15">
        <v>13.93</v>
      </c>
      <c r="R292" s="14">
        <v>0.992307194</v>
      </c>
      <c r="S292" s="14">
        <v>3.8194356540496299E-3</v>
      </c>
      <c r="U292" s="11" t="s">
        <v>448</v>
      </c>
      <c r="W292" s="24"/>
      <c r="X292" s="24"/>
      <c r="Y292" s="25"/>
      <c r="Z292" s="25"/>
      <c r="AA292" s="25"/>
    </row>
    <row r="293" spans="1:27" x14ac:dyDescent="0.25">
      <c r="A293" s="11" t="s">
        <v>242</v>
      </c>
      <c r="C293" s="11">
        <v>23.172000000000001</v>
      </c>
      <c r="D293" s="11">
        <v>121.035</v>
      </c>
      <c r="F293" s="15">
        <v>2878.469208</v>
      </c>
      <c r="G293" s="15">
        <v>527.37484649999999</v>
      </c>
      <c r="H293" s="15">
        <v>127.98824430000001</v>
      </c>
      <c r="I293" s="15">
        <v>34.818450519999999</v>
      </c>
      <c r="J293" s="15">
        <v>2355.522015</v>
      </c>
      <c r="K293" s="15">
        <v>8.6830985920000003</v>
      </c>
      <c r="M293" s="15">
        <v>-4.5999999999999996</v>
      </c>
      <c r="N293" s="15">
        <v>0.5</v>
      </c>
      <c r="O293" s="15">
        <v>-11.63</v>
      </c>
      <c r="P293" s="15">
        <v>12.13</v>
      </c>
      <c r="R293" s="14">
        <v>0.99238109900000004</v>
      </c>
      <c r="S293" s="14">
        <v>3.8141370649657298E-3</v>
      </c>
      <c r="U293" s="11" t="s">
        <v>448</v>
      </c>
      <c r="W293" s="24"/>
      <c r="X293" s="24"/>
      <c r="Y293" s="25"/>
      <c r="Z293" s="25"/>
      <c r="AA293" s="25"/>
    </row>
    <row r="294" spans="1:27" x14ac:dyDescent="0.25">
      <c r="A294" s="11" t="s">
        <v>243</v>
      </c>
      <c r="C294" s="11">
        <v>23.134</v>
      </c>
      <c r="D294" s="11">
        <v>121.119</v>
      </c>
      <c r="F294" s="15">
        <v>2102.0346199999999</v>
      </c>
      <c r="G294" s="15">
        <v>432.71445979999999</v>
      </c>
      <c r="H294" s="15">
        <v>371.56128330000001</v>
      </c>
      <c r="I294" s="15">
        <v>33.410391519999997</v>
      </c>
      <c r="J294" s="15">
        <v>1411.7753620000001</v>
      </c>
      <c r="K294" s="15">
        <v>30.13239437</v>
      </c>
      <c r="M294" s="15">
        <v>-5.2</v>
      </c>
      <c r="N294" s="15">
        <v>0.3</v>
      </c>
      <c r="O294" s="15">
        <v>-12.16</v>
      </c>
      <c r="P294" s="15">
        <v>12.46</v>
      </c>
      <c r="R294" s="14">
        <v>0.98177318899999999</v>
      </c>
      <c r="S294" s="14">
        <v>8.5091288681112803E-3</v>
      </c>
      <c r="U294" s="11" t="s">
        <v>448</v>
      </c>
      <c r="W294" s="24"/>
      <c r="X294" s="24"/>
      <c r="Y294" s="25"/>
      <c r="Z294" s="25"/>
      <c r="AA294" s="25"/>
    </row>
    <row r="295" spans="1:27" x14ac:dyDescent="0.25">
      <c r="A295" s="11" t="s">
        <v>244</v>
      </c>
      <c r="C295" s="11">
        <v>23.134</v>
      </c>
      <c r="D295" s="11">
        <v>121.119</v>
      </c>
      <c r="F295" s="15">
        <v>2137.967654</v>
      </c>
      <c r="G295" s="15">
        <v>436.354332</v>
      </c>
      <c r="H295" s="15">
        <v>472.98336760000001</v>
      </c>
      <c r="I295" s="15">
        <v>34.835678629999997</v>
      </c>
      <c r="J295" s="15">
        <v>1494</v>
      </c>
      <c r="K295" s="15">
        <v>34</v>
      </c>
      <c r="M295" s="15">
        <v>-5.3</v>
      </c>
      <c r="N295" s="15">
        <v>1.3</v>
      </c>
      <c r="O295" s="15">
        <v>-12.33</v>
      </c>
      <c r="P295" s="15">
        <v>13.63</v>
      </c>
      <c r="R295" s="14">
        <v>0.98055329000000002</v>
      </c>
      <c r="S295" s="14">
        <v>9.2706202257940296E-3</v>
      </c>
      <c r="U295" s="11" t="s">
        <v>448</v>
      </c>
      <c r="W295" s="24"/>
      <c r="X295" s="24"/>
      <c r="Y295" s="25"/>
      <c r="Z295" s="25"/>
      <c r="AA295" s="25"/>
    </row>
    <row r="296" spans="1:27" x14ac:dyDescent="0.25">
      <c r="A296" s="11" t="s">
        <v>245</v>
      </c>
      <c r="C296" s="11">
        <v>23.134</v>
      </c>
      <c r="D296" s="11">
        <v>121.119</v>
      </c>
      <c r="F296" s="15">
        <v>2159.8168150000001</v>
      </c>
      <c r="G296" s="15">
        <v>428.86535629999997</v>
      </c>
      <c r="H296" s="15">
        <v>598.12728900000002</v>
      </c>
      <c r="I296" s="15">
        <v>43.34253605</v>
      </c>
      <c r="J296" s="15">
        <v>1677.587992</v>
      </c>
      <c r="K296" s="15">
        <v>42</v>
      </c>
      <c r="M296" s="15">
        <v>-5</v>
      </c>
      <c r="N296" s="15">
        <v>1.6</v>
      </c>
      <c r="O296" s="15">
        <v>-11.57</v>
      </c>
      <c r="P296" s="15">
        <v>13.17</v>
      </c>
      <c r="R296" s="14">
        <v>0.98044230499999996</v>
      </c>
      <c r="S296" s="14">
        <v>9.6021167043339895E-3</v>
      </c>
      <c r="U296" s="11" t="s">
        <v>448</v>
      </c>
      <c r="W296" s="24"/>
      <c r="X296" s="24"/>
      <c r="Y296" s="25"/>
      <c r="Z296" s="25"/>
      <c r="AA296" s="25"/>
    </row>
    <row r="297" spans="1:27" x14ac:dyDescent="0.25">
      <c r="A297" s="11" t="s">
        <v>246</v>
      </c>
      <c r="C297" s="11">
        <v>23.134</v>
      </c>
      <c r="D297" s="11">
        <v>121.119</v>
      </c>
      <c r="F297" s="15">
        <v>1962.5247549999999</v>
      </c>
      <c r="G297" s="15">
        <v>350.1509294</v>
      </c>
      <c r="H297" s="15">
        <v>426.26633889999999</v>
      </c>
      <c r="I297" s="15">
        <v>32.584540820000001</v>
      </c>
      <c r="J297" s="15">
        <v>1661.4876119999999</v>
      </c>
      <c r="K297" s="15">
        <v>33.760563380000001</v>
      </c>
      <c r="M297" s="15">
        <v>-5.8</v>
      </c>
      <c r="N297" s="15">
        <v>1.4</v>
      </c>
      <c r="O297" s="15">
        <v>-11.6</v>
      </c>
      <c r="P297" s="15">
        <v>13</v>
      </c>
      <c r="R297" s="14">
        <v>0.98437613199999996</v>
      </c>
      <c r="S297" s="14">
        <v>7.3422438275599702E-3</v>
      </c>
      <c r="U297" s="11" t="s">
        <v>448</v>
      </c>
      <c r="W297" s="24"/>
      <c r="X297" s="24"/>
      <c r="Y297" s="25"/>
      <c r="Z297" s="25"/>
      <c r="AA297" s="25"/>
    </row>
    <row r="298" spans="1:27" x14ac:dyDescent="0.25">
      <c r="A298" s="11" t="s">
        <v>247</v>
      </c>
      <c r="C298" s="11">
        <v>23.134</v>
      </c>
      <c r="D298" s="11">
        <v>121.119</v>
      </c>
      <c r="F298" s="15">
        <v>1885.4742550000001</v>
      </c>
      <c r="G298" s="15">
        <v>280.49515209999998</v>
      </c>
      <c r="H298" s="15">
        <v>297.97511279999998</v>
      </c>
      <c r="I298" s="15">
        <v>30.517367660000001</v>
      </c>
      <c r="J298" s="15">
        <v>1313</v>
      </c>
      <c r="K298" s="15">
        <v>21</v>
      </c>
      <c r="M298" s="15">
        <v>-5.2</v>
      </c>
      <c r="N298" s="15">
        <v>1</v>
      </c>
      <c r="O298" s="15">
        <v>-11.43</v>
      </c>
      <c r="P298" s="15">
        <v>12.43</v>
      </c>
      <c r="R298" s="14">
        <v>0.98496838499999995</v>
      </c>
      <c r="S298" s="14">
        <v>6.5432777335697198E-3</v>
      </c>
      <c r="U298" s="11" t="s">
        <v>448</v>
      </c>
      <c r="W298" s="24"/>
      <c r="X298" s="24"/>
      <c r="Y298" s="25"/>
      <c r="Z298" s="25"/>
      <c r="AA298" s="25"/>
    </row>
    <row r="299" spans="1:27" x14ac:dyDescent="0.25">
      <c r="A299" s="11" t="s">
        <v>248</v>
      </c>
      <c r="C299" s="11">
        <v>23.134</v>
      </c>
      <c r="D299" s="11">
        <v>121.119</v>
      </c>
      <c r="F299" s="15">
        <v>1459.483095</v>
      </c>
      <c r="G299" s="15">
        <v>227.19651809999999</v>
      </c>
      <c r="H299" s="15">
        <v>145.81069199999999</v>
      </c>
      <c r="I299" s="15">
        <v>90.170049899999995</v>
      </c>
      <c r="J299" s="15">
        <v>1506.223958</v>
      </c>
      <c r="K299" s="15">
        <v>13.00140845</v>
      </c>
      <c r="M299" s="15">
        <v>-6.2</v>
      </c>
      <c r="N299" s="15">
        <v>-3.3</v>
      </c>
      <c r="O299" s="15">
        <v>-11.73</v>
      </c>
      <c r="P299" s="15">
        <v>8.43</v>
      </c>
      <c r="R299" s="14">
        <v>0.99368885399999995</v>
      </c>
      <c r="S299" s="14">
        <v>3.0609065159202201E-3</v>
      </c>
      <c r="U299" s="11" t="s">
        <v>448</v>
      </c>
      <c r="W299" s="24"/>
      <c r="X299" s="24"/>
      <c r="Y299" s="25"/>
      <c r="Z299" s="25"/>
      <c r="AA299" s="25"/>
    </row>
    <row r="300" spans="1:27" x14ac:dyDescent="0.25">
      <c r="A300" s="11" t="s">
        <v>249</v>
      </c>
      <c r="C300" s="11">
        <v>23.134</v>
      </c>
      <c r="D300" s="11">
        <v>121.119</v>
      </c>
      <c r="F300" s="15">
        <v>1574.6726470000001</v>
      </c>
      <c r="G300" s="15">
        <v>227.50940610000001</v>
      </c>
      <c r="H300" s="15">
        <v>162.423776</v>
      </c>
      <c r="I300" s="15">
        <v>43.253914100000003</v>
      </c>
      <c r="J300" s="15">
        <v>966.11979169999995</v>
      </c>
      <c r="K300" s="15">
        <v>17.346478869999999</v>
      </c>
      <c r="M300" s="15">
        <v>-5.9</v>
      </c>
      <c r="N300" s="15">
        <v>-2.5</v>
      </c>
      <c r="O300" s="15">
        <v>-11.8</v>
      </c>
      <c r="P300" s="15">
        <v>9.3000000000000007</v>
      </c>
      <c r="R300" s="14">
        <v>0.98637290799999999</v>
      </c>
      <c r="S300" s="14">
        <v>5.9132502268877101E-3</v>
      </c>
      <c r="U300" s="11" t="s">
        <v>448</v>
      </c>
      <c r="W300" s="24"/>
      <c r="X300" s="24"/>
      <c r="Y300" s="25"/>
      <c r="Z300" s="25"/>
      <c r="AA300" s="25"/>
    </row>
    <row r="301" spans="1:27" x14ac:dyDescent="0.25">
      <c r="A301" s="11" t="s">
        <v>250</v>
      </c>
      <c r="C301" s="11">
        <v>23.134</v>
      </c>
      <c r="D301" s="11">
        <v>121.119</v>
      </c>
      <c r="F301" s="15">
        <v>1553.268069</v>
      </c>
      <c r="G301" s="15">
        <v>367.86997630000002</v>
      </c>
      <c r="H301" s="15">
        <v>348.48005319999999</v>
      </c>
      <c r="I301" s="15">
        <v>35.491744400000002</v>
      </c>
      <c r="J301" s="15">
        <v>1401.9204749999999</v>
      </c>
      <c r="K301" s="15">
        <v>30.152112679999998</v>
      </c>
      <c r="M301" s="15">
        <v>-4.5</v>
      </c>
      <c r="N301" s="15">
        <v>0.8</v>
      </c>
      <c r="O301" s="15">
        <v>-12.24</v>
      </c>
      <c r="P301" s="15">
        <v>13.04</v>
      </c>
      <c r="R301" s="14">
        <v>0.98442845300000004</v>
      </c>
      <c r="S301" s="14">
        <v>7.6646158379748402E-3</v>
      </c>
      <c r="U301" s="11" t="s">
        <v>448</v>
      </c>
      <c r="W301" s="24"/>
      <c r="X301" s="24"/>
      <c r="Y301" s="25"/>
      <c r="Z301" s="25"/>
      <c r="AA301" s="25"/>
    </row>
    <row r="302" spans="1:27" x14ac:dyDescent="0.25">
      <c r="A302" s="11" t="s">
        <v>251</v>
      </c>
      <c r="C302" s="11">
        <v>23.134</v>
      </c>
      <c r="D302" s="11">
        <v>121.119</v>
      </c>
      <c r="F302" s="15">
        <v>1766.1474639999999</v>
      </c>
      <c r="G302" s="15">
        <v>365.41179979999998</v>
      </c>
      <c r="H302" s="15">
        <v>284.93288969999998</v>
      </c>
      <c r="I302" s="15">
        <v>29.192054840000001</v>
      </c>
      <c r="J302" s="15">
        <v>1320.568336</v>
      </c>
      <c r="K302" s="15">
        <v>24.029577459999999</v>
      </c>
      <c r="M302" s="15">
        <v>-4.5999999999999996</v>
      </c>
      <c r="N302" s="15">
        <v>-0.1</v>
      </c>
      <c r="O302" s="15">
        <v>-12</v>
      </c>
      <c r="P302" s="15">
        <v>11.9</v>
      </c>
      <c r="R302" s="14">
        <v>0.98463147900000003</v>
      </c>
      <c r="S302" s="14">
        <v>7.1971396185749603E-3</v>
      </c>
      <c r="U302" s="11" t="s">
        <v>448</v>
      </c>
      <c r="W302" s="24"/>
      <c r="X302" s="24"/>
      <c r="Y302" s="25"/>
      <c r="Z302" s="25"/>
      <c r="AA302" s="25"/>
    </row>
    <row r="303" spans="1:27" x14ac:dyDescent="0.25">
      <c r="A303" s="11" t="s">
        <v>252</v>
      </c>
      <c r="C303" s="11">
        <v>23.134</v>
      </c>
      <c r="D303" s="11">
        <v>121.119</v>
      </c>
      <c r="F303" s="15">
        <v>1757.684223</v>
      </c>
      <c r="G303" s="15">
        <v>374.1015132</v>
      </c>
      <c r="H303" s="15">
        <v>321.42679829999997</v>
      </c>
      <c r="I303" s="15">
        <v>31.131712029999999</v>
      </c>
      <c r="J303" s="15">
        <v>1318.6810330000001</v>
      </c>
      <c r="K303" s="15">
        <v>27.504225349999999</v>
      </c>
      <c r="M303" s="15">
        <v>-4.5</v>
      </c>
      <c r="N303" s="15">
        <v>0.7</v>
      </c>
      <c r="O303" s="15">
        <v>-12.22</v>
      </c>
      <c r="P303" s="15">
        <v>12.92</v>
      </c>
      <c r="R303" s="14">
        <v>0.98332661899999996</v>
      </c>
      <c r="S303" s="14">
        <v>7.8748360838168194E-3</v>
      </c>
      <c r="U303" s="11" t="s">
        <v>448</v>
      </c>
      <c r="W303" s="24"/>
      <c r="X303" s="24"/>
      <c r="Y303" s="25"/>
      <c r="Z303" s="25"/>
      <c r="AA303" s="25"/>
    </row>
    <row r="304" spans="1:27" x14ac:dyDescent="0.25">
      <c r="A304" s="11" t="s">
        <v>253</v>
      </c>
      <c r="C304" s="11">
        <v>23.134</v>
      </c>
      <c r="D304" s="11">
        <v>121.119</v>
      </c>
      <c r="F304" s="15">
        <v>1667.6907739999999</v>
      </c>
      <c r="G304" s="15">
        <v>343.94577299999997</v>
      </c>
      <c r="H304" s="15">
        <v>179.55946130000001</v>
      </c>
      <c r="I304" s="15">
        <v>48.835346749999999</v>
      </c>
      <c r="J304" s="15">
        <v>1053.7628810000001</v>
      </c>
      <c r="K304" s="15">
        <v>22.97464789</v>
      </c>
      <c r="M304" s="15">
        <v>-6.2</v>
      </c>
      <c r="N304" s="15">
        <v>-1.6</v>
      </c>
      <c r="O304" s="15">
        <v>-11.99</v>
      </c>
      <c r="P304" s="15">
        <v>10.39</v>
      </c>
      <c r="R304" s="14">
        <v>0.98619314800000002</v>
      </c>
      <c r="S304" s="14">
        <v>6.8927651047459597E-3</v>
      </c>
      <c r="U304" s="11" t="s">
        <v>448</v>
      </c>
      <c r="W304" s="24"/>
      <c r="X304" s="24"/>
      <c r="Y304" s="25"/>
      <c r="Z304" s="25"/>
      <c r="AA304" s="25"/>
    </row>
    <row r="305" spans="1:27" x14ac:dyDescent="0.25">
      <c r="A305" s="11" t="s">
        <v>254</v>
      </c>
      <c r="C305" s="11">
        <v>23.134</v>
      </c>
      <c r="D305" s="11">
        <v>121.119</v>
      </c>
      <c r="F305" s="15">
        <v>2005.5803309999999</v>
      </c>
      <c r="G305" s="15">
        <v>419.23736559999998</v>
      </c>
      <c r="H305" s="15">
        <v>322.72724030000001</v>
      </c>
      <c r="I305" s="15">
        <v>32.382389539999998</v>
      </c>
      <c r="J305" s="15">
        <v>1374.466535</v>
      </c>
      <c r="K305" s="15">
        <v>28.267605629999998</v>
      </c>
      <c r="M305" s="15">
        <v>-4.8</v>
      </c>
      <c r="N305" s="15">
        <v>0.9</v>
      </c>
      <c r="O305" s="15">
        <v>-12.34</v>
      </c>
      <c r="P305" s="15">
        <v>13.24</v>
      </c>
      <c r="R305" s="14">
        <v>0.98295158900000001</v>
      </c>
      <c r="S305" s="14">
        <v>8.0174006166516196E-3</v>
      </c>
      <c r="U305" s="11" t="s">
        <v>448</v>
      </c>
      <c r="W305" s="24"/>
      <c r="X305" s="24"/>
      <c r="Y305" s="25"/>
      <c r="Z305" s="25"/>
      <c r="AA305" s="25"/>
    </row>
    <row r="306" spans="1:27" x14ac:dyDescent="0.25">
      <c r="A306" s="11" t="s">
        <v>255</v>
      </c>
      <c r="C306" s="11">
        <v>23.134</v>
      </c>
      <c r="D306" s="11">
        <v>121.119</v>
      </c>
      <c r="F306" s="15">
        <v>2004.4451610000001</v>
      </c>
      <c r="G306" s="15">
        <v>391.6362345</v>
      </c>
      <c r="H306" s="15">
        <v>361.7887728</v>
      </c>
      <c r="I306" s="15">
        <v>30.712055159999998</v>
      </c>
      <c r="J306" s="15">
        <v>1365.0463199999999</v>
      </c>
      <c r="K306" s="15">
        <v>30.521126760000001</v>
      </c>
      <c r="M306" s="15">
        <v>-4.7</v>
      </c>
      <c r="N306" s="15">
        <v>1.3</v>
      </c>
      <c r="O306" s="15">
        <v>-12.41</v>
      </c>
      <c r="P306" s="15">
        <v>13.71</v>
      </c>
      <c r="R306" s="14">
        <v>0.98173025800000002</v>
      </c>
      <c r="S306" s="14">
        <v>8.5026041600939298E-3</v>
      </c>
      <c r="U306" s="11" t="s">
        <v>448</v>
      </c>
      <c r="W306" s="24"/>
      <c r="X306" s="24"/>
      <c r="Y306" s="25"/>
      <c r="Z306" s="25"/>
      <c r="AA306" s="25"/>
    </row>
    <row r="307" spans="1:27" x14ac:dyDescent="0.25">
      <c r="A307" s="11" t="s">
        <v>256</v>
      </c>
      <c r="C307" s="11">
        <v>23.134</v>
      </c>
      <c r="D307" s="11">
        <v>121.119</v>
      </c>
      <c r="F307" s="15">
        <v>1981.3681180000001</v>
      </c>
      <c r="G307" s="15">
        <v>349.29566010000002</v>
      </c>
      <c r="H307" s="15">
        <v>344.7159901</v>
      </c>
      <c r="I307" s="15">
        <v>28.95256925</v>
      </c>
      <c r="J307" s="15">
        <v>1439.939627</v>
      </c>
      <c r="K307" s="15">
        <v>26.466197180000002</v>
      </c>
      <c r="M307" s="15">
        <v>-5.5</v>
      </c>
      <c r="N307" s="15">
        <v>-1.3</v>
      </c>
      <c r="O307" s="15">
        <v>-12.24</v>
      </c>
      <c r="P307" s="15">
        <v>10.94</v>
      </c>
      <c r="R307" s="14">
        <v>0.98392223999999995</v>
      </c>
      <c r="S307" s="14">
        <v>7.2920190894946403E-3</v>
      </c>
      <c r="U307" s="11" t="s">
        <v>448</v>
      </c>
      <c r="W307" s="24"/>
      <c r="X307" s="24"/>
      <c r="Y307" s="25"/>
      <c r="Z307" s="25"/>
      <c r="AA307" s="25"/>
    </row>
    <row r="308" spans="1:27" x14ac:dyDescent="0.25">
      <c r="A308" s="11" t="s">
        <v>257</v>
      </c>
      <c r="C308" s="11">
        <v>23.132999999999999</v>
      </c>
      <c r="D308" s="11">
        <v>121.119</v>
      </c>
      <c r="F308" s="15">
        <v>1588.3997199999999</v>
      </c>
      <c r="G308" s="15">
        <v>210.40326239999999</v>
      </c>
      <c r="H308" s="15">
        <v>814.02223830000003</v>
      </c>
      <c r="I308" s="15">
        <v>70.623022910000003</v>
      </c>
      <c r="J308" s="15">
        <v>950.11645959999998</v>
      </c>
      <c r="K308" s="15">
        <v>311.8225352</v>
      </c>
      <c r="M308" s="15">
        <v>-5.2</v>
      </c>
      <c r="N308" s="15">
        <v>0.4</v>
      </c>
      <c r="O308" s="15">
        <v>-12.46</v>
      </c>
      <c r="P308" s="15">
        <v>12.86</v>
      </c>
      <c r="R308" s="14">
        <v>0.911780971</v>
      </c>
      <c r="S308" s="14">
        <v>5.5958553947578801E-2</v>
      </c>
      <c r="U308" s="11" t="s">
        <v>448</v>
      </c>
      <c r="W308" s="24"/>
      <c r="X308" s="24"/>
      <c r="Y308" s="25"/>
      <c r="Z308" s="25"/>
      <c r="AA308" s="25"/>
    </row>
    <row r="309" spans="1:27" x14ac:dyDescent="0.25">
      <c r="A309" s="11" t="s">
        <v>258</v>
      </c>
      <c r="C309" s="11">
        <v>23.132999999999999</v>
      </c>
      <c r="D309" s="11">
        <v>121.119</v>
      </c>
      <c r="F309" s="15">
        <v>1577.740399</v>
      </c>
      <c r="G309" s="15">
        <v>208.9363859</v>
      </c>
      <c r="H309" s="15">
        <v>820.86827070000004</v>
      </c>
      <c r="I309" s="15">
        <v>70.170761670000005</v>
      </c>
      <c r="J309" s="15">
        <v>953.29968940000003</v>
      </c>
      <c r="K309" s="15">
        <v>298.7521127</v>
      </c>
      <c r="M309" s="15">
        <v>-5</v>
      </c>
      <c r="N309" s="15">
        <v>0.7</v>
      </c>
      <c r="O309" s="15">
        <v>-12.56</v>
      </c>
      <c r="P309" s="15">
        <v>13.26</v>
      </c>
      <c r="R309" s="14">
        <v>0.91456012399999997</v>
      </c>
      <c r="S309" s="14">
        <v>5.4034096513203698E-2</v>
      </c>
      <c r="U309" s="11" t="s">
        <v>448</v>
      </c>
      <c r="W309" s="24"/>
      <c r="X309" s="24"/>
      <c r="Y309" s="25"/>
      <c r="Z309" s="25"/>
      <c r="AA309" s="25"/>
    </row>
    <row r="310" spans="1:27" x14ac:dyDescent="0.25">
      <c r="A310" s="11" t="s">
        <v>259</v>
      </c>
      <c r="C310" s="11">
        <v>23.132999999999999</v>
      </c>
      <c r="D310" s="11">
        <v>121.119</v>
      </c>
      <c r="F310" s="15">
        <v>1633.630611</v>
      </c>
      <c r="G310" s="15">
        <v>212.42664869999999</v>
      </c>
      <c r="H310" s="15">
        <v>1139.888942</v>
      </c>
      <c r="I310" s="15">
        <v>93.967888119999998</v>
      </c>
      <c r="J310" s="15">
        <v>1098</v>
      </c>
      <c r="K310" s="15">
        <v>387.31830989999997</v>
      </c>
      <c r="M310" s="15">
        <v>-4.9000000000000004</v>
      </c>
      <c r="N310" s="15">
        <v>1.5</v>
      </c>
      <c r="O310" s="15">
        <v>-11.92</v>
      </c>
      <c r="P310" s="15">
        <v>13.42</v>
      </c>
      <c r="R310" s="14">
        <v>0.90482535799999997</v>
      </c>
      <c r="S310" s="14">
        <v>6.1536358453831701E-2</v>
      </c>
      <c r="U310" s="11" t="s">
        <v>448</v>
      </c>
      <c r="W310" s="24"/>
      <c r="X310" s="24"/>
      <c r="Y310" s="25"/>
      <c r="Z310" s="25"/>
      <c r="AA310" s="25"/>
    </row>
    <row r="311" spans="1:27" x14ac:dyDescent="0.25">
      <c r="A311" s="11" t="s">
        <v>260</v>
      </c>
      <c r="C311" s="11">
        <v>23.132999999999999</v>
      </c>
      <c r="D311" s="11">
        <v>121.119</v>
      </c>
      <c r="F311" s="15">
        <v>1711.542142</v>
      </c>
      <c r="G311" s="15">
        <v>221.8475354</v>
      </c>
      <c r="H311" s="15">
        <v>1600.9898519999999</v>
      </c>
      <c r="I311" s="15">
        <v>128.33000050000001</v>
      </c>
      <c r="J311" s="15">
        <v>1221.169772</v>
      </c>
      <c r="K311" s="15">
        <v>560.31549299999995</v>
      </c>
      <c r="M311" s="15">
        <v>-4.3</v>
      </c>
      <c r="N311" s="15">
        <v>0.8</v>
      </c>
      <c r="O311" s="15">
        <v>-11.47</v>
      </c>
      <c r="P311" s="15">
        <v>12.27</v>
      </c>
      <c r="R311" s="14">
        <v>0.88028961299999997</v>
      </c>
      <c r="S311" s="14">
        <v>7.9258071412632095E-2</v>
      </c>
      <c r="U311" s="11" t="s">
        <v>448</v>
      </c>
      <c r="W311" s="24"/>
      <c r="X311" s="24"/>
      <c r="Y311" s="25"/>
      <c r="Z311" s="25"/>
      <c r="AA311" s="25"/>
    </row>
    <row r="312" spans="1:27" x14ac:dyDescent="0.25">
      <c r="A312" s="11" t="s">
        <v>261</v>
      </c>
      <c r="C312" s="11">
        <v>23.132999999999999</v>
      </c>
      <c r="D312" s="11">
        <v>121.119</v>
      </c>
      <c r="F312" s="15">
        <v>1559.6607200000001</v>
      </c>
      <c r="G312" s="15">
        <v>205.89284050000001</v>
      </c>
      <c r="H312" s="15">
        <v>1189.1084129999999</v>
      </c>
      <c r="I312" s="15">
        <v>95.399220310000004</v>
      </c>
      <c r="J312" s="15">
        <v>1177.57131</v>
      </c>
      <c r="K312" s="15">
        <v>451.48169009999998</v>
      </c>
      <c r="M312" s="15">
        <v>-5.0999999999999996</v>
      </c>
      <c r="N312" s="15">
        <v>-0.6</v>
      </c>
      <c r="O312" s="15">
        <v>-11.68</v>
      </c>
      <c r="P312" s="15">
        <v>11.08</v>
      </c>
      <c r="R312" s="14">
        <v>0.90035523500000003</v>
      </c>
      <c r="S312" s="14">
        <v>6.5411626454679905E-2</v>
      </c>
      <c r="U312" s="11" t="s">
        <v>448</v>
      </c>
      <c r="W312" s="24"/>
      <c r="X312" s="24"/>
      <c r="Y312" s="25"/>
      <c r="Z312" s="25"/>
      <c r="AA312" s="25"/>
    </row>
    <row r="313" spans="1:27" x14ac:dyDescent="0.25">
      <c r="A313" s="11" t="s">
        <v>262</v>
      </c>
      <c r="C313" s="11">
        <v>23.132999999999999</v>
      </c>
      <c r="D313" s="11">
        <v>121.119</v>
      </c>
      <c r="F313" s="15">
        <v>1413.23813</v>
      </c>
      <c r="G313" s="15">
        <v>160.7276876</v>
      </c>
      <c r="H313" s="15">
        <v>670.63547570000003</v>
      </c>
      <c r="I313" s="15">
        <v>58.411619209999998</v>
      </c>
      <c r="J313" s="15">
        <v>865</v>
      </c>
      <c r="K313" s="15">
        <v>215</v>
      </c>
      <c r="M313" s="15">
        <v>-4.7</v>
      </c>
      <c r="N313" s="15">
        <v>-1</v>
      </c>
      <c r="O313" s="15">
        <v>-11.58</v>
      </c>
      <c r="P313" s="15">
        <v>10.58</v>
      </c>
      <c r="R313" s="14">
        <v>0.92914533600000004</v>
      </c>
      <c r="S313" s="14">
        <v>4.3747477970978998E-2</v>
      </c>
      <c r="U313" s="11" t="s">
        <v>448</v>
      </c>
      <c r="W313" s="24"/>
      <c r="X313" s="24"/>
      <c r="Y313" s="25"/>
      <c r="Z313" s="25"/>
      <c r="AA313" s="25"/>
    </row>
    <row r="314" spans="1:27" x14ac:dyDescent="0.25">
      <c r="A314" s="11" t="s">
        <v>263</v>
      </c>
      <c r="C314" s="11">
        <v>23.132999999999999</v>
      </c>
      <c r="D314" s="11">
        <v>121.119</v>
      </c>
      <c r="F314" s="15">
        <v>1023.745948</v>
      </c>
      <c r="G314" s="15">
        <v>118.61304370000001</v>
      </c>
      <c r="H314" s="15">
        <v>152.2052156</v>
      </c>
      <c r="I314" s="15">
        <v>52.828903410000002</v>
      </c>
      <c r="J314" s="15">
        <v>545.234375</v>
      </c>
      <c r="K314" s="15">
        <v>30.50140845</v>
      </c>
      <c r="M314" s="15">
        <v>-7.2</v>
      </c>
      <c r="N314" s="15">
        <v>-1.7</v>
      </c>
      <c r="O314" s="15">
        <v>-10.86</v>
      </c>
      <c r="P314" s="15">
        <v>9.16</v>
      </c>
      <c r="R314" s="14">
        <v>0.97869669100000001</v>
      </c>
      <c r="S314" s="14">
        <v>8.9709551851817892E-3</v>
      </c>
      <c r="U314" s="11" t="s">
        <v>448</v>
      </c>
      <c r="W314" s="24"/>
      <c r="X314" s="24"/>
      <c r="Y314" s="25"/>
      <c r="Z314" s="25"/>
      <c r="AA314" s="25"/>
    </row>
    <row r="315" spans="1:27" x14ac:dyDescent="0.25">
      <c r="A315" s="11" t="s">
        <v>264</v>
      </c>
      <c r="C315" s="11">
        <v>23.132999999999999</v>
      </c>
      <c r="D315" s="11">
        <v>121.119</v>
      </c>
      <c r="F315" s="15">
        <v>1099.5317419999999</v>
      </c>
      <c r="G315" s="15">
        <v>126.3207654</v>
      </c>
      <c r="H315" s="15">
        <v>192.22444899999999</v>
      </c>
      <c r="I315" s="15">
        <v>36.697751510000003</v>
      </c>
      <c r="J315" s="15">
        <v>729.609375</v>
      </c>
      <c r="K315" s="15">
        <v>56.616901409999997</v>
      </c>
      <c r="M315" s="15">
        <v>-6.8</v>
      </c>
      <c r="N315" s="15">
        <v>-1.8</v>
      </c>
      <c r="O315" s="15">
        <v>-11.54</v>
      </c>
      <c r="P315" s="15">
        <v>9.74</v>
      </c>
      <c r="R315" s="14">
        <v>0.97395676899999994</v>
      </c>
      <c r="S315" s="14">
        <v>1.28986548898997E-2</v>
      </c>
      <c r="U315" s="11" t="s">
        <v>448</v>
      </c>
      <c r="W315" s="24"/>
      <c r="X315" s="24"/>
      <c r="Y315" s="25"/>
      <c r="Z315" s="25"/>
      <c r="AA315" s="25"/>
    </row>
    <row r="316" spans="1:27" x14ac:dyDescent="0.25">
      <c r="A316" s="11" t="s">
        <v>265</v>
      </c>
      <c r="C316" s="11">
        <v>23.132999999999999</v>
      </c>
      <c r="D316" s="11">
        <v>121.119</v>
      </c>
      <c r="F316" s="15">
        <v>1894.2448979999999</v>
      </c>
      <c r="G316" s="15">
        <v>191.38576639999999</v>
      </c>
      <c r="H316" s="15">
        <v>805.33642689999999</v>
      </c>
      <c r="I316" s="15">
        <v>66.839122950000004</v>
      </c>
      <c r="J316" s="15">
        <v>896.16945980000003</v>
      </c>
      <c r="K316" s="15">
        <v>280.41690139999997</v>
      </c>
      <c r="M316" s="15">
        <v>-4.4000000000000004</v>
      </c>
      <c r="N316" s="15">
        <v>-0.5</v>
      </c>
      <c r="O316" s="15">
        <v>-10.93</v>
      </c>
      <c r="P316" s="15">
        <v>10.43</v>
      </c>
      <c r="R316" s="14">
        <v>0.91190414799999997</v>
      </c>
      <c r="S316" s="14">
        <v>5.4132034916238303E-2</v>
      </c>
      <c r="U316" s="11" t="s">
        <v>448</v>
      </c>
      <c r="W316" s="24"/>
      <c r="X316" s="24"/>
      <c r="Y316" s="25"/>
      <c r="Z316" s="25"/>
      <c r="AA316" s="25"/>
    </row>
    <row r="317" spans="1:27" x14ac:dyDescent="0.25">
      <c r="A317" s="11" t="s">
        <v>266</v>
      </c>
      <c r="C317" s="11">
        <v>23.132999999999999</v>
      </c>
      <c r="D317" s="11">
        <v>121.119</v>
      </c>
      <c r="F317" s="15">
        <v>1405.701049</v>
      </c>
      <c r="G317" s="15">
        <v>189.3899772</v>
      </c>
      <c r="H317" s="15">
        <v>557.51662050000004</v>
      </c>
      <c r="I317" s="15">
        <v>51.819012379999997</v>
      </c>
      <c r="J317" s="15">
        <v>924.43010300000003</v>
      </c>
      <c r="K317" s="15">
        <v>206.46619720000001</v>
      </c>
      <c r="M317" s="15">
        <v>-4.4000000000000004</v>
      </c>
      <c r="N317" s="15">
        <v>0</v>
      </c>
      <c r="O317" s="15">
        <v>-12.27</v>
      </c>
      <c r="P317" s="15">
        <v>12.27</v>
      </c>
      <c r="R317" s="14">
        <v>0.93751368400000001</v>
      </c>
      <c r="S317" s="14">
        <v>3.8343615370908503E-2</v>
      </c>
      <c r="U317" s="11" t="s">
        <v>448</v>
      </c>
      <c r="W317" s="24"/>
      <c r="X317" s="24"/>
      <c r="Y317" s="25"/>
      <c r="Z317" s="25"/>
      <c r="AA317" s="25"/>
    </row>
    <row r="318" spans="1:27" x14ac:dyDescent="0.25">
      <c r="A318" s="11" t="s">
        <v>267</v>
      </c>
      <c r="C318" s="11">
        <v>23.132999999999999</v>
      </c>
      <c r="D318" s="11">
        <v>121.119</v>
      </c>
      <c r="F318" s="15">
        <v>1394.423139</v>
      </c>
      <c r="G318" s="15">
        <v>186.19444680000001</v>
      </c>
      <c r="H318" s="15">
        <v>674.39226329999997</v>
      </c>
      <c r="I318" s="15">
        <v>57.952352570000002</v>
      </c>
      <c r="J318" s="15">
        <v>846.18988130000002</v>
      </c>
      <c r="K318" s="15">
        <v>242.9169014</v>
      </c>
      <c r="M318" s="15">
        <v>-4</v>
      </c>
      <c r="N318" s="15">
        <v>0.5</v>
      </c>
      <c r="O318" s="15">
        <v>-12.12</v>
      </c>
      <c r="P318" s="15">
        <v>12.62</v>
      </c>
      <c r="R318" s="14">
        <v>0.92076902699999996</v>
      </c>
      <c r="S318" s="14">
        <v>4.9672319080875098E-2</v>
      </c>
      <c r="U318" s="11" t="s">
        <v>448</v>
      </c>
      <c r="W318" s="24"/>
      <c r="X318" s="24"/>
      <c r="Y318" s="25"/>
      <c r="Z318" s="25"/>
      <c r="AA318" s="25"/>
    </row>
    <row r="319" spans="1:27" x14ac:dyDescent="0.25">
      <c r="A319" s="11" t="s">
        <v>268</v>
      </c>
      <c r="C319" s="11">
        <v>23.132999999999999</v>
      </c>
      <c r="D319" s="11">
        <v>121.119</v>
      </c>
      <c r="F319" s="15">
        <v>1127.078303</v>
      </c>
      <c r="G319" s="15">
        <v>140.60610560000001</v>
      </c>
      <c r="H319" s="15">
        <v>153.68108340000001</v>
      </c>
      <c r="I319" s="15">
        <v>39.238784969999998</v>
      </c>
      <c r="J319" s="15">
        <v>528.52087019999999</v>
      </c>
      <c r="K319" s="15">
        <v>29.614084510000001</v>
      </c>
      <c r="M319" s="15">
        <v>-6.6</v>
      </c>
      <c r="N319" s="15">
        <v>-2.5</v>
      </c>
      <c r="O319" s="15">
        <v>-11.99</v>
      </c>
      <c r="P319" s="15">
        <v>9.49</v>
      </c>
      <c r="R319" s="14">
        <v>0.97512368500000002</v>
      </c>
      <c r="S319" s="14">
        <v>1.0688442907102001E-2</v>
      </c>
      <c r="U319" s="11" t="s">
        <v>448</v>
      </c>
      <c r="W319" s="24"/>
      <c r="X319" s="24"/>
      <c r="Y319" s="25"/>
      <c r="Z319" s="25"/>
      <c r="AA319" s="25"/>
    </row>
    <row r="320" spans="1:27" x14ac:dyDescent="0.25">
      <c r="A320" s="11" t="s">
        <v>269</v>
      </c>
      <c r="C320" s="11">
        <v>23.132999999999999</v>
      </c>
      <c r="D320" s="11">
        <v>121.119</v>
      </c>
      <c r="F320" s="15">
        <v>1617.673194</v>
      </c>
      <c r="G320" s="15">
        <v>206.31435519999999</v>
      </c>
      <c r="H320" s="15">
        <v>690.42762349999998</v>
      </c>
      <c r="I320" s="15">
        <v>66.931962799999994</v>
      </c>
      <c r="J320" s="15">
        <v>1000.884772</v>
      </c>
      <c r="K320" s="15">
        <v>243.3380282</v>
      </c>
      <c r="M320" s="15">
        <v>-4.4000000000000004</v>
      </c>
      <c r="N320" s="15">
        <v>0.3</v>
      </c>
      <c r="O320" s="15">
        <v>-12.39</v>
      </c>
      <c r="P320" s="15">
        <v>12.69</v>
      </c>
      <c r="R320" s="14">
        <v>0.93195196599999997</v>
      </c>
      <c r="S320" s="14">
        <v>4.18526453483484E-2</v>
      </c>
      <c r="U320" s="11" t="s">
        <v>448</v>
      </c>
      <c r="W320" s="24"/>
      <c r="X320" s="24"/>
      <c r="Y320" s="25"/>
      <c r="Z320" s="25"/>
      <c r="AA320" s="25"/>
    </row>
    <row r="321" spans="1:27" x14ac:dyDescent="0.25">
      <c r="A321" s="11" t="s">
        <v>270</v>
      </c>
      <c r="C321" s="11">
        <v>23.132999999999999</v>
      </c>
      <c r="D321" s="11">
        <v>121.119</v>
      </c>
      <c r="F321" s="15">
        <v>1667.4870089999999</v>
      </c>
      <c r="G321" s="15">
        <v>212.38745800000001</v>
      </c>
      <c r="H321" s="15">
        <v>965.2373169</v>
      </c>
      <c r="I321" s="15">
        <v>80.348820419999996</v>
      </c>
      <c r="J321" s="15">
        <v>1104.975539</v>
      </c>
      <c r="K321" s="15">
        <v>364.9309859</v>
      </c>
      <c r="M321" s="15">
        <v>-4.3</v>
      </c>
      <c r="N321" s="15">
        <v>0.7</v>
      </c>
      <c r="O321" s="15">
        <v>-12.29</v>
      </c>
      <c r="P321" s="15">
        <v>12.99</v>
      </c>
      <c r="R321" s="14">
        <v>0.91201834000000004</v>
      </c>
      <c r="S321" s="14">
        <v>5.6422782704713202E-2</v>
      </c>
      <c r="U321" s="11" t="s">
        <v>448</v>
      </c>
      <c r="W321" s="24"/>
      <c r="X321" s="24"/>
      <c r="Y321" s="25"/>
      <c r="Z321" s="25"/>
      <c r="AA321" s="25"/>
    </row>
    <row r="322" spans="1:27" x14ac:dyDescent="0.25">
      <c r="A322" s="11" t="s">
        <v>271</v>
      </c>
      <c r="C322" s="11">
        <v>23.132999999999999</v>
      </c>
      <c r="D322" s="11">
        <v>121.119</v>
      </c>
      <c r="F322" s="15">
        <v>1588.5378450000001</v>
      </c>
      <c r="G322" s="15">
        <v>192.53703300000001</v>
      </c>
      <c r="H322" s="15">
        <v>907.32601169999998</v>
      </c>
      <c r="I322" s="15">
        <v>73.833150869999997</v>
      </c>
      <c r="J322" s="15">
        <v>1060.008327</v>
      </c>
      <c r="K322" s="15">
        <v>339.88873239999998</v>
      </c>
      <c r="M322" s="15">
        <v>-5.2</v>
      </c>
      <c r="N322" s="15">
        <v>-0.8</v>
      </c>
      <c r="O322" s="15">
        <v>-11.96</v>
      </c>
      <c r="P322" s="15">
        <v>11.16</v>
      </c>
      <c r="R322" s="14">
        <v>0.91425257100000001</v>
      </c>
      <c r="S322" s="14">
        <v>5.48840759396865E-2</v>
      </c>
      <c r="U322" s="11" t="s">
        <v>448</v>
      </c>
      <c r="W322" s="24"/>
      <c r="X322" s="24"/>
      <c r="Y322" s="25"/>
      <c r="Z322" s="25"/>
      <c r="AA322" s="25"/>
    </row>
    <row r="323" spans="1:27" x14ac:dyDescent="0.25">
      <c r="A323" s="11" t="s">
        <v>272</v>
      </c>
      <c r="C323" s="11">
        <v>23.126999999999999</v>
      </c>
      <c r="D323" s="11">
        <v>121.17100000000001</v>
      </c>
      <c r="F323" s="15">
        <v>1850.2223059999999</v>
      </c>
      <c r="G323" s="15">
        <v>310.1593939</v>
      </c>
      <c r="H323" s="15">
        <v>556.03376549999996</v>
      </c>
      <c r="I323" s="15">
        <v>65.479035699999997</v>
      </c>
      <c r="J323" s="15">
        <v>1158.5</v>
      </c>
      <c r="K323" s="15">
        <v>154.88169009999999</v>
      </c>
      <c r="M323" s="15">
        <v>-4.5</v>
      </c>
      <c r="N323" s="15">
        <v>0.4</v>
      </c>
      <c r="O323" s="15">
        <v>-10.88</v>
      </c>
      <c r="P323" s="15">
        <v>11.28</v>
      </c>
      <c r="R323" s="14">
        <v>0.95665788399999996</v>
      </c>
      <c r="S323" s="14">
        <v>2.4550149695469099E-2</v>
      </c>
      <c r="U323" s="11" t="s">
        <v>448</v>
      </c>
      <c r="W323" s="24"/>
      <c r="X323" s="24"/>
      <c r="Y323" s="25"/>
      <c r="Z323" s="25"/>
      <c r="AA323" s="25"/>
    </row>
    <row r="324" spans="1:27" x14ac:dyDescent="0.25">
      <c r="A324" s="11" t="s">
        <v>273</v>
      </c>
      <c r="C324" s="11">
        <v>23.126999999999999</v>
      </c>
      <c r="D324" s="11">
        <v>121.17100000000001</v>
      </c>
      <c r="F324" s="15">
        <v>2369.9248859999998</v>
      </c>
      <c r="G324" s="15">
        <v>357.41048139999998</v>
      </c>
      <c r="H324" s="15">
        <v>696.23322710000002</v>
      </c>
      <c r="I324" s="15">
        <v>66.16512942</v>
      </c>
      <c r="J324" s="15">
        <v>1485</v>
      </c>
      <c r="K324" s="15">
        <v>208.44225349999999</v>
      </c>
      <c r="M324" s="15">
        <v>-3.2</v>
      </c>
      <c r="N324" s="15">
        <v>1.1000000000000001</v>
      </c>
      <c r="O324" s="15">
        <v>-11.62</v>
      </c>
      <c r="P324" s="15">
        <v>12.72</v>
      </c>
      <c r="R324" s="14">
        <v>0.955176358</v>
      </c>
      <c r="S324" s="14">
        <v>2.56298792747485E-2</v>
      </c>
      <c r="U324" s="11" t="s">
        <v>448</v>
      </c>
      <c r="W324" s="24"/>
      <c r="X324" s="24"/>
      <c r="Y324" s="25"/>
      <c r="Z324" s="25"/>
      <c r="AA324" s="25"/>
    </row>
    <row r="325" spans="1:27" x14ac:dyDescent="0.25">
      <c r="A325" s="11" t="s">
        <v>274</v>
      </c>
      <c r="C325" s="11">
        <v>23.126999999999999</v>
      </c>
      <c r="D325" s="11">
        <v>121.17100000000001</v>
      </c>
      <c r="F325" s="15">
        <v>2147.8349800000001</v>
      </c>
      <c r="G325" s="15">
        <v>316.34315770000001</v>
      </c>
      <c r="H325" s="15">
        <v>799.97461959999998</v>
      </c>
      <c r="I325" s="15">
        <v>78.490502969999994</v>
      </c>
      <c r="J325" s="15">
        <v>1613.0175979999999</v>
      </c>
      <c r="K325" s="15">
        <v>230.95492960000001</v>
      </c>
      <c r="M325" s="15">
        <v>-3.8</v>
      </c>
      <c r="N325" s="15">
        <v>0.2</v>
      </c>
      <c r="O325" s="15">
        <v>-10.81</v>
      </c>
      <c r="P325" s="15">
        <v>11.01</v>
      </c>
      <c r="R325" s="14">
        <v>0.956046489</v>
      </c>
      <c r="S325" s="14">
        <v>2.5930103880016701E-2</v>
      </c>
      <c r="U325" s="11" t="s">
        <v>448</v>
      </c>
      <c r="W325" s="24"/>
      <c r="X325" s="24"/>
      <c r="Y325" s="25"/>
      <c r="Z325" s="25"/>
      <c r="AA325" s="25"/>
    </row>
    <row r="326" spans="1:27" x14ac:dyDescent="0.25">
      <c r="A326" s="11" t="s">
        <v>275</v>
      </c>
      <c r="C326" s="11">
        <v>23.126999999999999</v>
      </c>
      <c r="D326" s="11">
        <v>121.17100000000001</v>
      </c>
      <c r="F326" s="15">
        <v>1900.4949690000001</v>
      </c>
      <c r="G326" s="15">
        <v>306.30610109999998</v>
      </c>
      <c r="H326" s="15">
        <v>431.89216090000002</v>
      </c>
      <c r="I326" s="15">
        <v>45.799847649999997</v>
      </c>
      <c r="J326" s="15">
        <v>1372.7097650000001</v>
      </c>
      <c r="K326" s="15">
        <v>225.52112679999999</v>
      </c>
      <c r="M326" s="15">
        <v>-4.5999999999999996</v>
      </c>
      <c r="N326" s="15">
        <v>-0.5</v>
      </c>
      <c r="O326" s="15">
        <v>-11.45</v>
      </c>
      <c r="P326" s="15">
        <v>10.95</v>
      </c>
      <c r="R326" s="14">
        <v>0.95459748499999997</v>
      </c>
      <c r="S326" s="14">
        <v>2.7045573948124901E-2</v>
      </c>
      <c r="U326" s="11" t="s">
        <v>448</v>
      </c>
      <c r="W326" s="24"/>
      <c r="X326" s="24"/>
      <c r="Y326" s="25"/>
      <c r="Z326" s="25"/>
      <c r="AA326" s="25"/>
    </row>
    <row r="327" spans="1:27" x14ac:dyDescent="0.25">
      <c r="A327" s="11" t="s">
        <v>276</v>
      </c>
      <c r="C327" s="11">
        <v>23.126999999999999</v>
      </c>
      <c r="D327" s="11">
        <v>121.17100000000001</v>
      </c>
      <c r="F327" s="15">
        <v>1749.8911290000001</v>
      </c>
      <c r="G327" s="15">
        <v>232.25106410000001</v>
      </c>
      <c r="H327" s="15">
        <v>514.14971300000002</v>
      </c>
      <c r="I327" s="15">
        <v>53.942627629999997</v>
      </c>
      <c r="J327" s="15">
        <v>1187</v>
      </c>
      <c r="K327" s="15">
        <v>130</v>
      </c>
      <c r="M327" s="15">
        <v>-3.7</v>
      </c>
      <c r="N327" s="15">
        <v>-1.5</v>
      </c>
      <c r="O327" s="15">
        <v>-11.41</v>
      </c>
      <c r="P327" s="15">
        <v>9.91</v>
      </c>
      <c r="R327" s="14">
        <v>0.96324275800000003</v>
      </c>
      <c r="S327" s="14">
        <v>2.03652505747801E-2</v>
      </c>
      <c r="U327" s="11" t="s">
        <v>448</v>
      </c>
      <c r="W327" s="24"/>
      <c r="X327" s="24"/>
      <c r="Y327" s="25"/>
      <c r="Z327" s="25"/>
      <c r="AA327" s="25"/>
    </row>
    <row r="328" spans="1:27" x14ac:dyDescent="0.25">
      <c r="A328" s="11" t="s">
        <v>277</v>
      </c>
      <c r="C328" s="11">
        <v>23.126999999999999</v>
      </c>
      <c r="D328" s="11">
        <v>121.17100000000001</v>
      </c>
      <c r="F328" s="15">
        <v>1269.0995620000001</v>
      </c>
      <c r="G328" s="15">
        <v>174.57901430000001</v>
      </c>
      <c r="H328" s="15">
        <v>161.9605076</v>
      </c>
      <c r="I328" s="15">
        <v>82.742069290000003</v>
      </c>
      <c r="J328" s="15">
        <v>782.44791669999995</v>
      </c>
      <c r="K328" s="15">
        <v>16.729577460000002</v>
      </c>
      <c r="M328" s="15">
        <v>-6.3</v>
      </c>
      <c r="N328" s="15">
        <v>-2.4</v>
      </c>
      <c r="O328" s="15">
        <v>-11.2</v>
      </c>
      <c r="P328" s="15">
        <v>8.8000000000000007</v>
      </c>
      <c r="R328" s="14">
        <v>0.98850545400000001</v>
      </c>
      <c r="S328" s="14">
        <v>5.2653718581318404E-3</v>
      </c>
      <c r="U328" s="11" t="s">
        <v>448</v>
      </c>
      <c r="W328" s="24"/>
      <c r="X328" s="24"/>
      <c r="Y328" s="25"/>
      <c r="Z328" s="25"/>
      <c r="AA328" s="25"/>
    </row>
    <row r="329" spans="1:27" x14ac:dyDescent="0.25">
      <c r="A329" s="11" t="s">
        <v>278</v>
      </c>
      <c r="C329" s="11">
        <v>23.126999999999999</v>
      </c>
      <c r="D329" s="11">
        <v>121.17100000000001</v>
      </c>
      <c r="F329" s="15">
        <v>1349.891482</v>
      </c>
      <c r="G329" s="15">
        <v>180.3270363</v>
      </c>
      <c r="H329" s="15">
        <v>178.45482440000001</v>
      </c>
      <c r="I329" s="15">
        <v>43.881490909999997</v>
      </c>
      <c r="J329" s="15">
        <v>695.65104169999995</v>
      </c>
      <c r="K329" s="15">
        <v>36.514084510000004</v>
      </c>
      <c r="M329" s="15">
        <v>-5.9</v>
      </c>
      <c r="N329" s="15">
        <v>-2.8</v>
      </c>
      <c r="O329" s="15">
        <v>-11.29</v>
      </c>
      <c r="P329" s="15">
        <v>8.49</v>
      </c>
      <c r="R329" s="14">
        <v>0.97684465899999995</v>
      </c>
      <c r="S329" s="14">
        <v>1.0093247929087701E-2</v>
      </c>
      <c r="U329" s="11" t="s">
        <v>448</v>
      </c>
      <c r="W329" s="24"/>
      <c r="X329" s="24"/>
      <c r="Y329" s="25"/>
      <c r="Z329" s="25"/>
      <c r="AA329" s="25"/>
    </row>
    <row r="330" spans="1:27" x14ac:dyDescent="0.25">
      <c r="A330" s="11" t="s">
        <v>279</v>
      </c>
      <c r="C330" s="11">
        <v>23.126999999999999</v>
      </c>
      <c r="D330" s="11">
        <v>121.17100000000001</v>
      </c>
      <c r="F330" s="15">
        <v>1688.427899</v>
      </c>
      <c r="G330" s="15">
        <v>269.73937160000003</v>
      </c>
      <c r="H330" s="15">
        <v>529.2167144</v>
      </c>
      <c r="I330" s="15">
        <v>56.304137500000003</v>
      </c>
      <c r="J330" s="15">
        <v>1126.3141459999999</v>
      </c>
      <c r="K330" s="15">
        <v>151.85633799999999</v>
      </c>
      <c r="M330" s="15">
        <v>-3.8</v>
      </c>
      <c r="N330" s="15">
        <v>-0.1</v>
      </c>
      <c r="O330" s="15">
        <v>-11.13</v>
      </c>
      <c r="P330" s="15">
        <v>11.03</v>
      </c>
      <c r="R330" s="14">
        <v>0.95705132900000001</v>
      </c>
      <c r="S330" s="14">
        <v>2.46352481433804E-2</v>
      </c>
      <c r="U330" s="11" t="s">
        <v>448</v>
      </c>
      <c r="W330" s="24"/>
      <c r="X330" s="24"/>
      <c r="Y330" s="25"/>
      <c r="Z330" s="25"/>
      <c r="AA330" s="25"/>
    </row>
    <row r="331" spans="1:27" x14ac:dyDescent="0.25">
      <c r="A331" s="11" t="s">
        <v>280</v>
      </c>
      <c r="C331" s="11">
        <v>23.126999999999999</v>
      </c>
      <c r="D331" s="11">
        <v>121.17100000000001</v>
      </c>
      <c r="F331" s="15">
        <v>1554.763029</v>
      </c>
      <c r="G331" s="15">
        <v>264.38737470000001</v>
      </c>
      <c r="H331" s="15">
        <v>401.56304770000003</v>
      </c>
      <c r="I331" s="15">
        <v>47.394493850000003</v>
      </c>
      <c r="J331" s="15">
        <v>1124.4196939999999</v>
      </c>
      <c r="K331" s="15">
        <v>114.65070420000001</v>
      </c>
      <c r="M331" s="15">
        <v>-4</v>
      </c>
      <c r="N331" s="15">
        <v>0.5</v>
      </c>
      <c r="O331" s="15">
        <v>-11.86</v>
      </c>
      <c r="P331" s="15">
        <v>12.36</v>
      </c>
      <c r="R331" s="14">
        <v>0.96619561300000001</v>
      </c>
      <c r="S331" s="14">
        <v>1.8724159629685402E-2</v>
      </c>
      <c r="U331" s="11" t="s">
        <v>448</v>
      </c>
      <c r="W331" s="24"/>
      <c r="X331" s="24"/>
      <c r="Y331" s="25"/>
      <c r="Z331" s="25"/>
      <c r="AA331" s="25"/>
    </row>
    <row r="332" spans="1:27" x14ac:dyDescent="0.25">
      <c r="A332" s="11" t="s">
        <v>281</v>
      </c>
      <c r="C332" s="11">
        <v>23.126999999999999</v>
      </c>
      <c r="D332" s="11">
        <v>121.17100000000001</v>
      </c>
      <c r="F332" s="15">
        <v>1550.645769</v>
      </c>
      <c r="G332" s="15">
        <v>260.53708560000001</v>
      </c>
      <c r="H332" s="15">
        <v>468.57291570000001</v>
      </c>
      <c r="I332" s="15">
        <v>51.882266219999998</v>
      </c>
      <c r="J332" s="15">
        <v>1059.858422</v>
      </c>
      <c r="K332" s="15">
        <v>135.10704229999999</v>
      </c>
      <c r="M332" s="15">
        <v>-3.4</v>
      </c>
      <c r="N332" s="15">
        <v>0.4</v>
      </c>
      <c r="O332" s="15">
        <v>-12.14</v>
      </c>
      <c r="P332" s="15">
        <v>12.54</v>
      </c>
      <c r="R332" s="14">
        <v>0.95915055999999999</v>
      </c>
      <c r="S332" s="14">
        <v>2.3314653879028199E-2</v>
      </c>
      <c r="U332" s="11" t="s">
        <v>448</v>
      </c>
      <c r="W332" s="24"/>
      <c r="X332" s="24"/>
      <c r="Y332" s="25"/>
      <c r="Z332" s="25"/>
      <c r="AA332" s="25"/>
    </row>
    <row r="333" spans="1:27" x14ac:dyDescent="0.25">
      <c r="A333" s="11" t="s">
        <v>282</v>
      </c>
      <c r="C333" s="11">
        <v>23.126999999999999</v>
      </c>
      <c r="D333" s="11">
        <v>121.17100000000001</v>
      </c>
      <c r="F333" s="15">
        <v>1401.9739420000001</v>
      </c>
      <c r="G333" s="15">
        <v>238.54264420000001</v>
      </c>
      <c r="H333" s="15">
        <v>166.10312149999999</v>
      </c>
      <c r="I333" s="15">
        <v>48.538088469999998</v>
      </c>
      <c r="J333" s="15">
        <v>773.00405950000004</v>
      </c>
      <c r="K333" s="15">
        <v>26.82676056</v>
      </c>
      <c r="M333" s="15">
        <v>-5.4</v>
      </c>
      <c r="N333" s="15">
        <v>-1.9</v>
      </c>
      <c r="O333" s="15">
        <v>-12.24</v>
      </c>
      <c r="P333" s="15">
        <v>10.34</v>
      </c>
      <c r="R333" s="14">
        <v>0.98156504899999997</v>
      </c>
      <c r="S333" s="14">
        <v>8.1239118370987594E-3</v>
      </c>
      <c r="U333" s="11" t="s">
        <v>448</v>
      </c>
      <c r="W333" s="24"/>
      <c r="X333" s="24"/>
      <c r="Y333" s="25"/>
      <c r="Z333" s="25"/>
      <c r="AA333" s="25"/>
    </row>
    <row r="334" spans="1:27" x14ac:dyDescent="0.25">
      <c r="A334" s="11" t="s">
        <v>283</v>
      </c>
      <c r="C334" s="11">
        <v>23.126999999999999</v>
      </c>
      <c r="D334" s="11">
        <v>121.17100000000001</v>
      </c>
      <c r="F334" s="15">
        <v>1783.6924260000001</v>
      </c>
      <c r="G334" s="15">
        <v>294.00336800000002</v>
      </c>
      <c r="H334" s="15">
        <v>468.03767440000001</v>
      </c>
      <c r="I334" s="15">
        <v>56.998375899999999</v>
      </c>
      <c r="J334" s="15">
        <v>1142.552306</v>
      </c>
      <c r="K334" s="15">
        <v>130.38450700000001</v>
      </c>
      <c r="M334" s="15">
        <v>-3.3</v>
      </c>
      <c r="N334" s="15">
        <v>0.2</v>
      </c>
      <c r="O334" s="15">
        <v>-12.28</v>
      </c>
      <c r="P334" s="15">
        <v>12.48</v>
      </c>
      <c r="R334" s="14">
        <v>0.96199745800000003</v>
      </c>
      <c r="S334" s="14">
        <v>2.0987907445527601E-2</v>
      </c>
      <c r="U334" s="11" t="s">
        <v>448</v>
      </c>
      <c r="W334" s="24"/>
      <c r="X334" s="24"/>
      <c r="Y334" s="25"/>
      <c r="Z334" s="25"/>
      <c r="AA334" s="25"/>
    </row>
    <row r="335" spans="1:27" x14ac:dyDescent="0.25">
      <c r="A335" s="11" t="s">
        <v>284</v>
      </c>
      <c r="C335" s="11">
        <v>23.126999999999999</v>
      </c>
      <c r="D335" s="11">
        <v>121.17100000000001</v>
      </c>
      <c r="F335" s="15">
        <v>1816.885871</v>
      </c>
      <c r="G335" s="15">
        <v>294.48520309999998</v>
      </c>
      <c r="H335" s="15">
        <v>601.12683960000004</v>
      </c>
      <c r="I335" s="15">
        <v>60.394763189999999</v>
      </c>
      <c r="J335" s="15">
        <v>1216.977204</v>
      </c>
      <c r="K335" s="15">
        <v>175.94225349999999</v>
      </c>
      <c r="M335" s="15">
        <v>-3.3</v>
      </c>
      <c r="N335" s="15">
        <v>1.6</v>
      </c>
      <c r="O335" s="15">
        <v>-12.12</v>
      </c>
      <c r="P335" s="15">
        <v>13.72</v>
      </c>
      <c r="R335" s="14">
        <v>0.95455186299999994</v>
      </c>
      <c r="S335" s="14">
        <v>2.64184604105802E-2</v>
      </c>
      <c r="U335" s="11" t="s">
        <v>448</v>
      </c>
      <c r="W335" s="24"/>
      <c r="X335" s="24"/>
      <c r="Y335" s="25"/>
      <c r="Z335" s="25"/>
      <c r="AA335" s="25"/>
    </row>
    <row r="336" spans="1:27" x14ac:dyDescent="0.25">
      <c r="A336" s="11" t="s">
        <v>285</v>
      </c>
      <c r="C336" s="11">
        <v>23.126999999999999</v>
      </c>
      <c r="D336" s="11">
        <v>121.17100000000001</v>
      </c>
      <c r="F336" s="15">
        <v>2169.4999699999998</v>
      </c>
      <c r="G336" s="15">
        <v>336.76704169999999</v>
      </c>
      <c r="H336" s="15">
        <v>558.58043550000002</v>
      </c>
      <c r="I336" s="15">
        <v>61.557890919999998</v>
      </c>
      <c r="J336" s="15">
        <v>1547.049027</v>
      </c>
      <c r="K336" s="15">
        <v>166.80281690000001</v>
      </c>
      <c r="M336" s="15">
        <v>-4.3</v>
      </c>
      <c r="N336" s="15">
        <v>-2</v>
      </c>
      <c r="O336" s="15">
        <v>-11.67</v>
      </c>
      <c r="P336" s="15">
        <v>9.67</v>
      </c>
      <c r="R336" s="14">
        <v>0.96493505999999996</v>
      </c>
      <c r="S336" s="14">
        <v>1.9520078895966301E-2</v>
      </c>
      <c r="U336" s="11" t="s">
        <v>448</v>
      </c>
      <c r="W336" s="24"/>
      <c r="X336" s="24"/>
      <c r="Y336" s="25"/>
      <c r="Z336" s="25"/>
      <c r="AA336" s="25"/>
    </row>
    <row r="337" spans="1:27" x14ac:dyDescent="0.25">
      <c r="A337" s="11" t="s">
        <v>286</v>
      </c>
      <c r="C337" s="11">
        <v>65.687439999999995</v>
      </c>
      <c r="D337" s="11">
        <v>-156.38392999999999</v>
      </c>
      <c r="F337" s="15">
        <v>843.96</v>
      </c>
      <c r="G337" s="15">
        <v>525.23</v>
      </c>
      <c r="H337" s="15">
        <v>77.646000000000001</v>
      </c>
      <c r="I337" s="15">
        <v>10.260999999999999</v>
      </c>
      <c r="J337" s="15">
        <v>725.83</v>
      </c>
      <c r="K337" s="15">
        <v>4.6626000000000003</v>
      </c>
      <c r="M337" s="15">
        <v>-0.44334000000000001</v>
      </c>
      <c r="N337" s="15">
        <v>-4.9447999999999999</v>
      </c>
      <c r="O337" s="15">
        <v>-20.181000000000001</v>
      </c>
      <c r="P337" s="15">
        <v>15.2362</v>
      </c>
      <c r="R337" s="14">
        <v>0.99</v>
      </c>
      <c r="S337" s="14">
        <v>1.2543000855816701E-2</v>
      </c>
      <c r="U337" s="11" t="s">
        <v>449</v>
      </c>
      <c r="W337" s="24"/>
      <c r="X337" s="24"/>
      <c r="Y337" s="25"/>
      <c r="Z337" s="25"/>
      <c r="AA337" s="25"/>
    </row>
    <row r="338" spans="1:27" x14ac:dyDescent="0.25">
      <c r="A338" s="11" t="s">
        <v>287</v>
      </c>
      <c r="C338" s="11">
        <v>65.699250000000006</v>
      </c>
      <c r="D338" s="11">
        <v>-156.43613999999999</v>
      </c>
      <c r="F338" s="15">
        <v>929.5</v>
      </c>
      <c r="G338" s="15">
        <v>600.15</v>
      </c>
      <c r="H338" s="15">
        <v>84.870999999999995</v>
      </c>
      <c r="I338" s="15">
        <v>10.635999999999999</v>
      </c>
      <c r="J338" s="15">
        <v>838.47</v>
      </c>
      <c r="K338" s="15">
        <v>4.2308000000000003</v>
      </c>
      <c r="M338" s="15">
        <v>-0.61019000000000001</v>
      </c>
      <c r="N338" s="15">
        <v>-3.7946</v>
      </c>
      <c r="O338" s="15">
        <v>-20.251000000000001</v>
      </c>
      <c r="P338" s="15">
        <v>16.456399999999999</v>
      </c>
      <c r="R338" s="14">
        <v>0.99</v>
      </c>
      <c r="S338" s="14">
        <v>8.3274820352647605E-3</v>
      </c>
      <c r="U338" s="11" t="s">
        <v>449</v>
      </c>
      <c r="W338" s="24"/>
      <c r="X338" s="24"/>
      <c r="Y338" s="25"/>
      <c r="Z338" s="25"/>
      <c r="AA338" s="25"/>
    </row>
    <row r="339" spans="1:27" x14ac:dyDescent="0.25">
      <c r="A339" s="11" t="s">
        <v>288</v>
      </c>
      <c r="C339" s="11">
        <v>65.687439999999995</v>
      </c>
      <c r="D339" s="11">
        <v>-156.38392999999999</v>
      </c>
      <c r="F339" s="15">
        <v>975.25</v>
      </c>
      <c r="G339" s="15">
        <v>660.11</v>
      </c>
      <c r="H339" s="15">
        <v>95.424000000000007</v>
      </c>
      <c r="I339" s="15">
        <v>9.5295000000000005</v>
      </c>
      <c r="J339" s="15">
        <v>916.47</v>
      </c>
      <c r="K339" s="15">
        <v>4.5244</v>
      </c>
      <c r="M339" s="15">
        <v>-0.67235999999999996</v>
      </c>
      <c r="N339" s="15">
        <v>-3.8325</v>
      </c>
      <c r="O339" s="15">
        <v>-20.201000000000001</v>
      </c>
      <c r="P339" s="15">
        <v>16.368500000000001</v>
      </c>
      <c r="R339" s="14">
        <v>0.99</v>
      </c>
      <c r="S339" s="14">
        <v>6.2868665746264396E-3</v>
      </c>
      <c r="U339" s="11" t="s">
        <v>449</v>
      </c>
      <c r="W339" s="24"/>
      <c r="X339" s="24"/>
      <c r="Y339" s="25"/>
      <c r="Z339" s="25"/>
      <c r="AA339" s="25"/>
    </row>
    <row r="340" spans="1:27" x14ac:dyDescent="0.25">
      <c r="A340" s="11" t="s">
        <v>289</v>
      </c>
      <c r="C340" s="11">
        <v>65.687439999999995</v>
      </c>
      <c r="D340" s="11">
        <v>-156.38392999999999</v>
      </c>
      <c r="F340" s="15">
        <v>1031.3</v>
      </c>
      <c r="G340" s="15">
        <v>695.53</v>
      </c>
      <c r="H340" s="15">
        <v>101.73</v>
      </c>
      <c r="I340" s="15">
        <v>11.019</v>
      </c>
      <c r="J340" s="15">
        <v>979.87</v>
      </c>
      <c r="K340" s="15">
        <v>4.8807999999999998</v>
      </c>
      <c r="M340" s="15">
        <v>-0.57681000000000004</v>
      </c>
      <c r="N340" s="15">
        <v>-5.6870000000000003</v>
      </c>
      <c r="O340" s="15">
        <v>-20.183</v>
      </c>
      <c r="P340" s="15">
        <v>14.496</v>
      </c>
      <c r="R340" s="14">
        <v>0.99</v>
      </c>
      <c r="S340" s="14">
        <v>6.3517674949991696E-3</v>
      </c>
      <c r="U340" s="11" t="s">
        <v>449</v>
      </c>
      <c r="W340" s="24"/>
      <c r="X340" s="24"/>
      <c r="Y340" s="25"/>
      <c r="Z340" s="25"/>
      <c r="AA340" s="25"/>
    </row>
    <row r="341" spans="1:27" x14ac:dyDescent="0.25">
      <c r="A341" s="11" t="s">
        <v>290</v>
      </c>
      <c r="B341" s="11" t="s">
        <v>406</v>
      </c>
      <c r="C341" s="11">
        <v>13.547000000000001</v>
      </c>
      <c r="D341" s="11">
        <v>106.04</v>
      </c>
      <c r="F341" s="15">
        <v>67.599999999999994</v>
      </c>
      <c r="G341" s="15">
        <v>48.3</v>
      </c>
      <c r="H341" s="15">
        <v>78.3</v>
      </c>
      <c r="I341" s="15">
        <v>29</v>
      </c>
      <c r="J341" s="15">
        <v>8.2100000000000009</v>
      </c>
      <c r="K341" s="15">
        <v>18.399999999999999</v>
      </c>
      <c r="M341" s="15">
        <v>2.1</v>
      </c>
      <c r="N341" s="15">
        <v>6.5</v>
      </c>
      <c r="O341" s="15">
        <v>-8.6999999999999993</v>
      </c>
      <c r="P341" s="15">
        <v>15.2</v>
      </c>
      <c r="R341" s="14">
        <v>0.82</v>
      </c>
      <c r="S341" s="14">
        <v>8.1899413924360995E-2</v>
      </c>
      <c r="U341" s="11" t="s">
        <v>450</v>
      </c>
      <c r="W341" s="24"/>
      <c r="X341" s="24"/>
      <c r="Y341" s="25"/>
      <c r="Z341" s="25"/>
      <c r="AA341" s="25"/>
    </row>
    <row r="342" spans="1:27" x14ac:dyDescent="0.25">
      <c r="A342" s="11" t="s">
        <v>291</v>
      </c>
      <c r="B342" s="11" t="s">
        <v>407</v>
      </c>
      <c r="C342" s="11">
        <v>13.558999999999999</v>
      </c>
      <c r="D342" s="11">
        <v>106.04</v>
      </c>
      <c r="F342" s="15">
        <v>73.2</v>
      </c>
      <c r="G342" s="15">
        <v>47.9</v>
      </c>
      <c r="H342" s="15">
        <v>67.3</v>
      </c>
      <c r="I342" s="15">
        <v>22.6</v>
      </c>
      <c r="J342" s="15">
        <v>7.42</v>
      </c>
      <c r="K342" s="15">
        <v>12.6</v>
      </c>
      <c r="M342" s="15">
        <v>6.7</v>
      </c>
      <c r="N342" s="15">
        <v>4.7</v>
      </c>
      <c r="O342" s="15">
        <v>-8.3000000000000007</v>
      </c>
      <c r="P342" s="15">
        <v>13</v>
      </c>
      <c r="R342" s="14">
        <v>0.82</v>
      </c>
      <c r="S342" s="14">
        <v>7.8630258740686701E-2</v>
      </c>
      <c r="U342" s="11" t="s">
        <v>450</v>
      </c>
      <c r="W342" s="24"/>
      <c r="X342" s="24"/>
      <c r="Y342" s="25"/>
      <c r="Z342" s="25"/>
      <c r="AA342" s="25"/>
    </row>
    <row r="343" spans="1:27" x14ac:dyDescent="0.25">
      <c r="A343" s="11" t="s">
        <v>292</v>
      </c>
      <c r="B343" s="11" t="s">
        <v>408</v>
      </c>
      <c r="C343" s="11">
        <v>25.513999999999999</v>
      </c>
      <c r="D343" s="11">
        <v>99.992999999999995</v>
      </c>
      <c r="F343" s="15">
        <v>799</v>
      </c>
      <c r="G343" s="15">
        <v>246</v>
      </c>
      <c r="H343" s="15">
        <v>176</v>
      </c>
      <c r="I343" s="15">
        <v>35.4</v>
      </c>
      <c r="J343" s="15">
        <v>114</v>
      </c>
      <c r="K343" s="15">
        <v>61.2</v>
      </c>
      <c r="M343" s="15">
        <v>6.3</v>
      </c>
      <c r="N343" s="15">
        <v>3.8</v>
      </c>
      <c r="O343" s="15">
        <v>-12.9</v>
      </c>
      <c r="P343" s="15">
        <v>16.7</v>
      </c>
      <c r="R343" s="14">
        <v>0.93</v>
      </c>
      <c r="S343" s="14">
        <v>2.7920921588125001E-2</v>
      </c>
      <c r="U343" s="11" t="s">
        <v>450</v>
      </c>
      <c r="W343" s="24"/>
      <c r="X343" s="24"/>
      <c r="Y343" s="25"/>
      <c r="Z343" s="25"/>
      <c r="AA343" s="25"/>
    </row>
    <row r="344" spans="1:27" x14ac:dyDescent="0.25">
      <c r="A344" s="11" t="s">
        <v>293</v>
      </c>
      <c r="B344" s="11" t="s">
        <v>409</v>
      </c>
      <c r="C344" s="11">
        <v>19.765999999999998</v>
      </c>
      <c r="D344" s="11">
        <v>102.18</v>
      </c>
      <c r="F344" s="15">
        <v>644</v>
      </c>
      <c r="G344" s="15">
        <v>201</v>
      </c>
      <c r="H344" s="15">
        <v>165</v>
      </c>
      <c r="I344" s="15">
        <v>45</v>
      </c>
      <c r="J344" s="15">
        <v>25.2</v>
      </c>
      <c r="K344" s="15">
        <v>20.399999999999999</v>
      </c>
      <c r="M344" s="15">
        <v>-2.9</v>
      </c>
      <c r="N344" s="15">
        <v>3</v>
      </c>
      <c r="O344" s="15">
        <v>-9.3000000000000007</v>
      </c>
      <c r="P344" s="15">
        <v>12.3</v>
      </c>
      <c r="R344" s="14">
        <v>0.77</v>
      </c>
      <c r="S344" s="14">
        <v>0.103243696034205</v>
      </c>
      <c r="U344" s="11" t="s">
        <v>450</v>
      </c>
      <c r="W344" s="24"/>
      <c r="X344" s="24"/>
      <c r="Y344" s="25"/>
      <c r="Z344" s="25"/>
      <c r="AA344" s="25"/>
    </row>
    <row r="345" spans="1:27" x14ac:dyDescent="0.25">
      <c r="A345" s="11" t="s">
        <v>294</v>
      </c>
      <c r="B345" s="11" t="s">
        <v>410</v>
      </c>
      <c r="C345" s="11">
        <v>18.417000000000002</v>
      </c>
      <c r="D345" s="11">
        <v>103.6</v>
      </c>
      <c r="F345" s="15">
        <v>196</v>
      </c>
      <c r="G345" s="15">
        <v>75.5</v>
      </c>
      <c r="H345" s="15">
        <v>75.5</v>
      </c>
      <c r="I345" s="15">
        <v>19.5</v>
      </c>
      <c r="J345" s="15">
        <v>8.35</v>
      </c>
      <c r="K345" s="15">
        <v>9.32</v>
      </c>
      <c r="M345" s="15">
        <v>2.7</v>
      </c>
      <c r="N345" s="15">
        <v>4.0999999999999996</v>
      </c>
      <c r="O345" s="15">
        <v>-8.9</v>
      </c>
      <c r="P345" s="15">
        <v>13</v>
      </c>
      <c r="R345" s="14">
        <v>0.74</v>
      </c>
      <c r="S345" s="14">
        <v>0.117231517419425</v>
      </c>
      <c r="U345" s="11" t="s">
        <v>450</v>
      </c>
      <c r="W345" s="24"/>
      <c r="X345" s="24"/>
      <c r="Y345" s="25"/>
      <c r="Z345" s="25"/>
      <c r="AA345" s="25"/>
    </row>
    <row r="346" spans="1:27" x14ac:dyDescent="0.25">
      <c r="A346" s="11" t="s">
        <v>295</v>
      </c>
      <c r="B346" s="11" t="s">
        <v>411</v>
      </c>
      <c r="C346" s="11">
        <v>18.324000000000002</v>
      </c>
      <c r="D346" s="11">
        <v>104</v>
      </c>
      <c r="F346" s="15">
        <v>296</v>
      </c>
      <c r="G346" s="15">
        <v>58.4</v>
      </c>
      <c r="H346" s="15">
        <v>41.8</v>
      </c>
      <c r="I346" s="15">
        <v>14.3</v>
      </c>
      <c r="J346" s="15">
        <v>16.899999999999999</v>
      </c>
      <c r="K346" s="15">
        <v>11.1</v>
      </c>
      <c r="M346" s="15">
        <v>-2.5</v>
      </c>
      <c r="N346" s="15">
        <v>0</v>
      </c>
      <c r="O346" s="15">
        <v>-8.3000000000000007</v>
      </c>
      <c r="P346" s="15">
        <v>8.3000000000000007</v>
      </c>
      <c r="R346" s="14">
        <v>0.87</v>
      </c>
      <c r="S346" s="14">
        <v>5.8175691441972599E-2</v>
      </c>
      <c r="U346" s="11" t="s">
        <v>450</v>
      </c>
      <c r="W346" s="24"/>
      <c r="X346" s="24"/>
      <c r="Y346" s="25"/>
      <c r="Z346" s="25"/>
      <c r="AA346" s="25"/>
    </row>
    <row r="347" spans="1:27" x14ac:dyDescent="0.25">
      <c r="A347" s="11" t="s">
        <v>296</v>
      </c>
      <c r="B347" s="11" t="s">
        <v>411</v>
      </c>
      <c r="C347" s="11">
        <v>17.727</v>
      </c>
      <c r="D347" s="11">
        <v>104.57</v>
      </c>
      <c r="F347" s="15">
        <v>602</v>
      </c>
      <c r="G347" s="15">
        <v>86.5</v>
      </c>
      <c r="H347" s="15">
        <v>32.799999999999997</v>
      </c>
      <c r="I347" s="15">
        <v>10.9</v>
      </c>
      <c r="J347" s="15">
        <v>15.6</v>
      </c>
      <c r="K347" s="15">
        <v>10.7</v>
      </c>
      <c r="M347" s="15">
        <v>0.1</v>
      </c>
      <c r="N347" s="15">
        <v>0.9</v>
      </c>
      <c r="O347" s="15">
        <v>-8.4</v>
      </c>
      <c r="P347" s="15">
        <v>9.3000000000000007</v>
      </c>
      <c r="R347" s="14">
        <v>0.66</v>
      </c>
      <c r="S347" s="14">
        <v>0.23929659230023401</v>
      </c>
      <c r="U347" s="11" t="s">
        <v>450</v>
      </c>
      <c r="W347" s="24"/>
      <c r="X347" s="24"/>
      <c r="Y347" s="25"/>
      <c r="Z347" s="25"/>
      <c r="AA347" s="25"/>
    </row>
    <row r="348" spans="1:27" x14ac:dyDescent="0.25">
      <c r="A348" s="11" t="s">
        <v>297</v>
      </c>
      <c r="B348" s="11" t="s">
        <v>412</v>
      </c>
      <c r="C348" s="11">
        <v>16.097999999999999</v>
      </c>
      <c r="D348" s="11">
        <v>105.38</v>
      </c>
      <c r="F348" s="15">
        <v>171</v>
      </c>
      <c r="G348" s="15">
        <v>68.2</v>
      </c>
      <c r="H348" s="15">
        <v>124</v>
      </c>
      <c r="I348" s="15">
        <v>31</v>
      </c>
      <c r="J348" s="15">
        <v>16.399999999999999</v>
      </c>
      <c r="K348" s="15">
        <v>91.3</v>
      </c>
      <c r="M348" s="15">
        <v>5.5</v>
      </c>
      <c r="N348" s="15">
        <v>3.8</v>
      </c>
      <c r="O348" s="15">
        <v>-9.1999999999999993</v>
      </c>
      <c r="P348" s="15">
        <v>13</v>
      </c>
      <c r="R348" s="14">
        <v>0.72</v>
      </c>
      <c r="S348" s="14">
        <v>0.144825936404296</v>
      </c>
      <c r="U348" s="11" t="s">
        <v>450</v>
      </c>
      <c r="W348" s="24"/>
      <c r="X348" s="24"/>
      <c r="Y348" s="25"/>
      <c r="Z348" s="25"/>
      <c r="AA348" s="25"/>
    </row>
    <row r="349" spans="1:27" x14ac:dyDescent="0.25">
      <c r="A349" s="11" t="s">
        <v>298</v>
      </c>
      <c r="B349" s="11" t="s">
        <v>413</v>
      </c>
      <c r="C349" s="11">
        <v>15.132999999999999</v>
      </c>
      <c r="D349" s="11">
        <v>105.81</v>
      </c>
      <c r="F349" s="15">
        <v>141</v>
      </c>
      <c r="G349" s="15">
        <v>94.5</v>
      </c>
      <c r="H349" s="15">
        <v>96.4</v>
      </c>
      <c r="I349" s="15">
        <v>20.8</v>
      </c>
      <c r="J349" s="15">
        <v>6.31</v>
      </c>
      <c r="K349" s="15">
        <v>14.9</v>
      </c>
      <c r="M349" s="15">
        <v>7</v>
      </c>
      <c r="N349" s="15">
        <v>5.4</v>
      </c>
      <c r="O349" s="15">
        <v>-9</v>
      </c>
      <c r="P349" s="15">
        <v>14.4</v>
      </c>
      <c r="R349" s="14">
        <v>0.47</v>
      </c>
      <c r="S349" s="14">
        <v>0.29962138139900901</v>
      </c>
      <c r="U349" s="11" t="s">
        <v>450</v>
      </c>
      <c r="W349" s="24"/>
      <c r="X349" s="24"/>
      <c r="Y349" s="25"/>
      <c r="Z349" s="25"/>
      <c r="AA349" s="25"/>
    </row>
    <row r="350" spans="1:27" x14ac:dyDescent="0.25">
      <c r="A350" s="11" t="s">
        <v>299</v>
      </c>
      <c r="B350" s="11" t="s">
        <v>414</v>
      </c>
      <c r="C350" s="11">
        <v>20.114999999999998</v>
      </c>
      <c r="D350" s="11">
        <v>102.29</v>
      </c>
      <c r="F350" s="15">
        <v>585</v>
      </c>
      <c r="G350" s="15">
        <v>174</v>
      </c>
      <c r="H350" s="15">
        <v>157</v>
      </c>
      <c r="I350" s="15">
        <v>24.6</v>
      </c>
      <c r="J350" s="15">
        <v>27.3</v>
      </c>
      <c r="K350" s="15">
        <v>39.1</v>
      </c>
      <c r="M350" s="15">
        <v>0.2</v>
      </c>
      <c r="N350" s="15">
        <v>6.5</v>
      </c>
      <c r="O350" s="15">
        <v>-8.9</v>
      </c>
      <c r="P350" s="15">
        <v>15.4</v>
      </c>
      <c r="R350" s="14">
        <v>0.78</v>
      </c>
      <c r="S350" s="14">
        <v>9.4711275329377398E-2</v>
      </c>
      <c r="U350" s="11" t="s">
        <v>450</v>
      </c>
      <c r="W350" s="24"/>
      <c r="X350" s="24"/>
      <c r="Y350" s="25"/>
      <c r="Z350" s="25"/>
      <c r="AA350" s="25"/>
    </row>
    <row r="351" spans="1:27" x14ac:dyDescent="0.25">
      <c r="A351" s="11" t="s">
        <v>300</v>
      </c>
      <c r="B351" s="11" t="s">
        <v>415</v>
      </c>
      <c r="C351" s="11">
        <v>19.216000000000001</v>
      </c>
      <c r="D351" s="11">
        <v>102.24</v>
      </c>
      <c r="F351" s="15">
        <v>996</v>
      </c>
      <c r="G351" s="15">
        <v>318</v>
      </c>
      <c r="H351" s="15">
        <v>140</v>
      </c>
      <c r="I351" s="15">
        <v>17.600000000000001</v>
      </c>
      <c r="J351" s="15">
        <v>208</v>
      </c>
      <c r="K351" s="15">
        <v>7.91</v>
      </c>
      <c r="M351" s="15">
        <v>9.1</v>
      </c>
      <c r="N351" s="15">
        <v>11.9</v>
      </c>
      <c r="O351" s="15">
        <v>-8.8000000000000007</v>
      </c>
      <c r="P351" s="15">
        <v>20.7</v>
      </c>
      <c r="R351" s="14">
        <v>0.97</v>
      </c>
      <c r="S351" s="14">
        <v>1.5709722896166199E-2</v>
      </c>
      <c r="U351" s="11" t="s">
        <v>450</v>
      </c>
      <c r="W351" s="24"/>
      <c r="X351" s="24"/>
      <c r="Y351" s="25"/>
      <c r="Z351" s="25"/>
      <c r="AA351" s="25"/>
    </row>
    <row r="352" spans="1:27" x14ac:dyDescent="0.25">
      <c r="A352" s="11" t="s">
        <v>301</v>
      </c>
      <c r="B352" s="11" t="s">
        <v>416</v>
      </c>
      <c r="C352" s="11">
        <v>18.18</v>
      </c>
      <c r="D352" s="11">
        <v>103.04</v>
      </c>
      <c r="F352" s="15">
        <v>316</v>
      </c>
      <c r="G352" s="15">
        <v>112</v>
      </c>
      <c r="H352" s="15">
        <v>166</v>
      </c>
      <c r="I352" s="15">
        <v>18.600000000000001</v>
      </c>
      <c r="J352" s="15">
        <v>27.8</v>
      </c>
      <c r="K352" s="15">
        <v>119</v>
      </c>
      <c r="M352" s="15">
        <v>7.3</v>
      </c>
      <c r="N352" s="15">
        <v>7.2</v>
      </c>
      <c r="O352" s="15">
        <v>-8.3000000000000007</v>
      </c>
      <c r="P352" s="15">
        <v>15.5</v>
      </c>
      <c r="R352" s="14">
        <v>0.74</v>
      </c>
      <c r="S352" s="14">
        <v>0.126055621583685</v>
      </c>
      <c r="U352" s="11" t="s">
        <v>450</v>
      </c>
      <c r="W352" s="24"/>
      <c r="X352" s="24"/>
      <c r="Y352" s="25"/>
      <c r="Z352" s="25"/>
      <c r="AA352" s="25"/>
    </row>
    <row r="353" spans="1:27" x14ac:dyDescent="0.25">
      <c r="A353" s="11" t="s">
        <v>302</v>
      </c>
      <c r="B353" s="11" t="s">
        <v>417</v>
      </c>
      <c r="C353" s="11">
        <v>20.228000000000002</v>
      </c>
      <c r="D353" s="11">
        <v>100.13</v>
      </c>
      <c r="F353" s="15">
        <v>254</v>
      </c>
      <c r="G353" s="15">
        <v>125</v>
      </c>
      <c r="H353" s="15">
        <v>160</v>
      </c>
      <c r="I353" s="15">
        <v>57.6</v>
      </c>
      <c r="J353" s="15">
        <v>28.9</v>
      </c>
      <c r="K353" s="15">
        <v>50.6</v>
      </c>
      <c r="M353" s="15">
        <v>-3.5</v>
      </c>
      <c r="N353" s="15">
        <v>4.8</v>
      </c>
      <c r="O353" s="15">
        <v>-8.6</v>
      </c>
      <c r="P353" s="15">
        <v>13.4</v>
      </c>
      <c r="R353" s="14">
        <v>0.86</v>
      </c>
      <c r="S353" s="14">
        <v>5.9740036568758301E-2</v>
      </c>
      <c r="U353" s="11" t="s">
        <v>450</v>
      </c>
      <c r="W353" s="24"/>
      <c r="X353" s="24"/>
      <c r="Y353" s="25"/>
      <c r="Z353" s="25"/>
      <c r="AA353" s="25"/>
    </row>
    <row r="354" spans="1:27" x14ac:dyDescent="0.25">
      <c r="A354" s="11" t="s">
        <v>303</v>
      </c>
      <c r="B354" s="11" t="s">
        <v>418</v>
      </c>
      <c r="C354" s="11">
        <v>17.73</v>
      </c>
      <c r="D354" s="11">
        <v>101.49</v>
      </c>
      <c r="F354" s="15">
        <v>276</v>
      </c>
      <c r="G354" s="15">
        <v>121</v>
      </c>
      <c r="H354" s="15">
        <v>235</v>
      </c>
      <c r="I354" s="15">
        <v>47</v>
      </c>
      <c r="J354" s="15">
        <v>35.200000000000003</v>
      </c>
      <c r="K354" s="15">
        <v>85.4</v>
      </c>
      <c r="M354" s="15">
        <v>0.5</v>
      </c>
      <c r="N354" s="15">
        <v>7.1</v>
      </c>
      <c r="O354" s="15">
        <v>-10.199999999999999</v>
      </c>
      <c r="P354" s="15">
        <v>17.3</v>
      </c>
      <c r="R354" s="14">
        <v>0.83</v>
      </c>
      <c r="S354" s="14">
        <v>7.9710741077749406E-2</v>
      </c>
      <c r="U354" s="11" t="s">
        <v>450</v>
      </c>
      <c r="W354" s="24"/>
      <c r="X354" s="24"/>
      <c r="Y354" s="25"/>
      <c r="Z354" s="25"/>
      <c r="AA354" s="25"/>
    </row>
    <row r="355" spans="1:27" x14ac:dyDescent="0.25">
      <c r="A355" s="11" t="s">
        <v>304</v>
      </c>
      <c r="B355" s="11" t="s">
        <v>419</v>
      </c>
      <c r="C355" s="11">
        <v>17.803000000000001</v>
      </c>
      <c r="D355" s="11">
        <v>101.63</v>
      </c>
      <c r="F355" s="15">
        <v>808</v>
      </c>
      <c r="G355" s="15">
        <v>234</v>
      </c>
      <c r="H355" s="15">
        <v>307</v>
      </c>
      <c r="I355" s="15">
        <v>52</v>
      </c>
      <c r="J355" s="15">
        <v>208</v>
      </c>
      <c r="K355" s="15">
        <v>60.4</v>
      </c>
      <c r="M355" s="15">
        <v>7.9</v>
      </c>
      <c r="N355" s="15">
        <v>9.6</v>
      </c>
      <c r="O355" s="15">
        <v>-9</v>
      </c>
      <c r="P355" s="15">
        <v>18.600000000000001</v>
      </c>
      <c r="R355" s="14">
        <v>0.96</v>
      </c>
      <c r="S355" s="14">
        <v>1.6137641540713399E-2</v>
      </c>
      <c r="U355" s="11" t="s">
        <v>450</v>
      </c>
      <c r="W355" s="24"/>
      <c r="X355" s="24"/>
      <c r="Y355" s="25"/>
      <c r="Z355" s="25"/>
      <c r="AA355" s="25"/>
    </row>
    <row r="356" spans="1:27" x14ac:dyDescent="0.25">
      <c r="A356" s="11" t="s">
        <v>305</v>
      </c>
      <c r="B356" s="11" t="s">
        <v>420</v>
      </c>
      <c r="C356" s="11">
        <v>17.611000000000001</v>
      </c>
      <c r="D356" s="11">
        <v>104.4</v>
      </c>
      <c r="F356" s="15">
        <v>79.2</v>
      </c>
      <c r="G356" s="15">
        <v>44.8</v>
      </c>
      <c r="H356" s="15">
        <v>386</v>
      </c>
      <c r="I356" s="15">
        <v>40.299999999999997</v>
      </c>
      <c r="J356" s="15">
        <v>13.3</v>
      </c>
      <c r="K356" s="15">
        <v>412</v>
      </c>
      <c r="M356" s="15">
        <v>9.9</v>
      </c>
      <c r="N356" s="15">
        <v>2.2000000000000002</v>
      </c>
      <c r="O356" s="15">
        <v>-9.1</v>
      </c>
      <c r="P356" s="15">
        <v>11.3</v>
      </c>
      <c r="R356" s="14">
        <v>0.26</v>
      </c>
      <c r="S356" s="14">
        <v>0.33198981664434701</v>
      </c>
      <c r="U356" s="11" t="s">
        <v>450</v>
      </c>
      <c r="W356" s="24"/>
      <c r="X356" s="24"/>
      <c r="Y356" s="25"/>
      <c r="Z356" s="25"/>
      <c r="AA356" s="25"/>
    </row>
    <row r="357" spans="1:27" x14ac:dyDescent="0.25">
      <c r="A357" s="11" t="s">
        <v>306</v>
      </c>
      <c r="B357" s="11" t="s">
        <v>421</v>
      </c>
      <c r="C357" s="11">
        <v>15.266</v>
      </c>
      <c r="D357" s="11">
        <v>104.64</v>
      </c>
      <c r="F357" s="15">
        <v>254</v>
      </c>
      <c r="G357" s="15">
        <v>93.4</v>
      </c>
      <c r="H357" s="15">
        <v>557</v>
      </c>
      <c r="I357" s="15">
        <v>63.4</v>
      </c>
      <c r="J357" s="15">
        <v>25</v>
      </c>
      <c r="K357" s="15">
        <v>489</v>
      </c>
      <c r="M357" s="15">
        <v>5.6</v>
      </c>
      <c r="N357" s="15">
        <v>2.4</v>
      </c>
      <c r="O357" s="15">
        <v>-7.7</v>
      </c>
      <c r="P357" s="15">
        <v>10.1</v>
      </c>
      <c r="R357" s="14">
        <v>0.35</v>
      </c>
      <c r="S357" s="14">
        <v>0.32703909227758798</v>
      </c>
      <c r="U357" s="11" t="s">
        <v>450</v>
      </c>
      <c r="W357" s="24"/>
      <c r="X357" s="24"/>
      <c r="Y357" s="25"/>
      <c r="Z357" s="25"/>
      <c r="AA357" s="25"/>
    </row>
    <row r="358" spans="1:27" x14ac:dyDescent="0.25">
      <c r="A358" s="11" t="s">
        <v>307</v>
      </c>
      <c r="B358" s="11" t="s">
        <v>422</v>
      </c>
      <c r="C358" s="11">
        <v>15.143000000000001</v>
      </c>
      <c r="D358" s="11">
        <v>104.58</v>
      </c>
      <c r="F358" s="15">
        <v>139</v>
      </c>
      <c r="G358" s="15">
        <v>63.5</v>
      </c>
      <c r="H358" s="15">
        <v>781</v>
      </c>
      <c r="I358" s="15">
        <v>42.3</v>
      </c>
      <c r="J358" s="15">
        <v>20.8</v>
      </c>
      <c r="K358" s="15">
        <v>816</v>
      </c>
      <c r="M358" s="15">
        <v>10</v>
      </c>
      <c r="N358" s="15">
        <v>3.4</v>
      </c>
      <c r="O358" s="15">
        <v>-7.4</v>
      </c>
      <c r="P358" s="15">
        <v>10.8</v>
      </c>
      <c r="R358" s="14">
        <v>0.2</v>
      </c>
      <c r="S358" s="14">
        <v>0.31526872716654297</v>
      </c>
      <c r="U358" s="11" t="s">
        <v>450</v>
      </c>
      <c r="W358" s="24"/>
      <c r="X358" s="24"/>
      <c r="Y358" s="25"/>
      <c r="Z358" s="25"/>
      <c r="AA358" s="25"/>
    </row>
    <row r="359" spans="1:27" x14ac:dyDescent="0.25">
      <c r="A359" s="11" t="s">
        <v>308</v>
      </c>
      <c r="B359" s="11" t="s">
        <v>423</v>
      </c>
      <c r="C359" s="11">
        <v>25.431999999999999</v>
      </c>
      <c r="D359" s="11">
        <v>99.341999999999999</v>
      </c>
      <c r="F359" s="15">
        <v>1210</v>
      </c>
      <c r="G359" s="15">
        <v>556</v>
      </c>
      <c r="H359" s="15">
        <v>497</v>
      </c>
      <c r="I359" s="15">
        <v>45.1</v>
      </c>
      <c r="J359" s="15">
        <v>705</v>
      </c>
      <c r="K359" s="15">
        <v>305</v>
      </c>
      <c r="M359" s="15">
        <v>1.5</v>
      </c>
      <c r="N359" s="15">
        <v>0.3</v>
      </c>
      <c r="O359" s="15">
        <v>-16.399999999999999</v>
      </c>
      <c r="P359" s="15">
        <v>16.7</v>
      </c>
      <c r="R359" s="14">
        <v>0.97</v>
      </c>
      <c r="S359" s="14">
        <v>1.3097783037324701E-2</v>
      </c>
      <c r="U359" s="11" t="s">
        <v>450</v>
      </c>
      <c r="W359" s="24"/>
      <c r="X359" s="24"/>
      <c r="Y359" s="25"/>
      <c r="Z359" s="25"/>
      <c r="AA359" s="25"/>
    </row>
    <row r="360" spans="1:27" x14ac:dyDescent="0.25">
      <c r="A360" s="11" t="s">
        <v>309</v>
      </c>
      <c r="B360" s="11" t="s">
        <v>424</v>
      </c>
      <c r="C360" s="11">
        <v>17.963000000000001</v>
      </c>
      <c r="D360" s="11">
        <v>102.57</v>
      </c>
      <c r="F360" s="15">
        <v>572</v>
      </c>
      <c r="G360" s="15">
        <v>186</v>
      </c>
      <c r="H360" s="15">
        <v>218</v>
      </c>
      <c r="I360" s="15">
        <v>38.1</v>
      </c>
      <c r="J360" s="15">
        <v>103</v>
      </c>
      <c r="K360" s="15">
        <v>89.2</v>
      </c>
      <c r="M360" s="15">
        <v>3</v>
      </c>
      <c r="N360" s="15">
        <v>4.7</v>
      </c>
      <c r="O360" s="15">
        <v>-9.1999999999999993</v>
      </c>
      <c r="P360" s="15">
        <v>13.9</v>
      </c>
      <c r="R360" s="14">
        <v>0.92</v>
      </c>
      <c r="S360" s="14">
        <v>3.1584266472377602E-2</v>
      </c>
      <c r="U360" s="11" t="s">
        <v>450</v>
      </c>
      <c r="W360" s="24"/>
      <c r="X360" s="24"/>
      <c r="Y360" s="25"/>
      <c r="Z360" s="25"/>
      <c r="AA360" s="25"/>
    </row>
    <row r="361" spans="1:27" x14ac:dyDescent="0.25">
      <c r="A361" s="11" t="s">
        <v>310</v>
      </c>
      <c r="B361" s="11" t="s">
        <v>425</v>
      </c>
      <c r="C361" s="11">
        <v>20.056999999999999</v>
      </c>
      <c r="D361" s="11">
        <v>102.2</v>
      </c>
      <c r="F361" s="15">
        <v>546</v>
      </c>
      <c r="G361" s="15">
        <v>186</v>
      </c>
      <c r="H361" s="15">
        <v>225</v>
      </c>
      <c r="I361" s="15">
        <v>40.799999999999997</v>
      </c>
      <c r="J361" s="15">
        <v>117</v>
      </c>
      <c r="K361" s="15">
        <v>102</v>
      </c>
      <c r="M361" s="15">
        <v>3.9</v>
      </c>
      <c r="N361" s="15">
        <v>1.6</v>
      </c>
      <c r="O361" s="15">
        <v>-9.6</v>
      </c>
      <c r="P361" s="15">
        <v>11.2</v>
      </c>
      <c r="R361" s="14">
        <v>0.93</v>
      </c>
      <c r="S361" s="14">
        <v>2.96003824417874E-2</v>
      </c>
      <c r="U361" s="11" t="s">
        <v>450</v>
      </c>
      <c r="W361" s="24"/>
      <c r="X361" s="24"/>
      <c r="Y361" s="25"/>
      <c r="Z361" s="25"/>
      <c r="AA361" s="25"/>
    </row>
    <row r="362" spans="1:27" x14ac:dyDescent="0.25">
      <c r="A362" s="11" t="s">
        <v>311</v>
      </c>
      <c r="B362" s="11" t="s">
        <v>426</v>
      </c>
      <c r="C362" s="11">
        <v>15.119</v>
      </c>
      <c r="D362" s="11">
        <v>105.78</v>
      </c>
      <c r="F362" s="15">
        <v>412</v>
      </c>
      <c r="G362" s="15">
        <v>128</v>
      </c>
      <c r="H362" s="15">
        <v>222</v>
      </c>
      <c r="I362" s="15">
        <v>33.5</v>
      </c>
      <c r="J362" s="15">
        <v>58.6</v>
      </c>
      <c r="K362" s="15">
        <v>160</v>
      </c>
      <c r="M362" s="15">
        <v>3.6</v>
      </c>
      <c r="N362" s="15">
        <v>5.3</v>
      </c>
      <c r="O362" s="15">
        <v>-8.5</v>
      </c>
      <c r="P362" s="15">
        <v>13.8</v>
      </c>
      <c r="R362" s="14">
        <v>0.84</v>
      </c>
      <c r="S362" s="14">
        <v>7.5951411159294796E-2</v>
      </c>
      <c r="U362" s="11" t="s">
        <v>450</v>
      </c>
      <c r="W362" s="24"/>
      <c r="X362" s="24"/>
      <c r="Y362" s="25"/>
      <c r="Z362" s="25"/>
      <c r="AA362" s="25"/>
    </row>
    <row r="363" spans="1:27" x14ac:dyDescent="0.25">
      <c r="A363" s="11" t="s">
        <v>312</v>
      </c>
      <c r="B363" s="11" t="s">
        <v>427</v>
      </c>
      <c r="C363" s="11">
        <v>13.544</v>
      </c>
      <c r="D363" s="11">
        <v>105.96</v>
      </c>
      <c r="F363" s="15">
        <v>369</v>
      </c>
      <c r="G363" s="15">
        <v>115</v>
      </c>
      <c r="H363" s="15">
        <v>203</v>
      </c>
      <c r="I363" s="15">
        <v>32.1</v>
      </c>
      <c r="J363" s="15">
        <v>50.3</v>
      </c>
      <c r="K363" s="15">
        <v>144</v>
      </c>
      <c r="M363" s="15">
        <v>3.7</v>
      </c>
      <c r="N363" s="15">
        <v>3.4</v>
      </c>
      <c r="O363" s="15">
        <v>-8.5</v>
      </c>
      <c r="P363" s="15">
        <v>11.9</v>
      </c>
      <c r="R363" s="14">
        <v>0.84</v>
      </c>
      <c r="S363" s="14">
        <v>7.9443455301292099E-2</v>
      </c>
      <c r="U363" s="11" t="s">
        <v>450</v>
      </c>
      <c r="W363" s="24"/>
      <c r="X363" s="24"/>
      <c r="Y363" s="25"/>
      <c r="Z363" s="25"/>
      <c r="AA363" s="25"/>
    </row>
    <row r="364" spans="1:27" x14ac:dyDescent="0.25">
      <c r="A364" s="11" t="s">
        <v>313</v>
      </c>
      <c r="B364" s="11" t="s">
        <v>428</v>
      </c>
      <c r="C364" s="11">
        <v>12.468999999999999</v>
      </c>
      <c r="D364" s="11">
        <v>106.02</v>
      </c>
      <c r="F364" s="15">
        <v>229</v>
      </c>
      <c r="G364" s="15">
        <v>86</v>
      </c>
      <c r="H364" s="15">
        <v>136</v>
      </c>
      <c r="I364" s="15">
        <v>29.5</v>
      </c>
      <c r="J364" s="15">
        <v>29.2</v>
      </c>
      <c r="K364" s="15">
        <v>75.5</v>
      </c>
      <c r="M364" s="15">
        <v>3.3</v>
      </c>
      <c r="N364" s="15">
        <v>4.0999999999999996</v>
      </c>
      <c r="O364" s="15">
        <v>-8.6</v>
      </c>
      <c r="P364" s="15">
        <v>12.7</v>
      </c>
      <c r="R364" s="14">
        <v>0.84</v>
      </c>
      <c r="S364" s="14">
        <v>7.5565784200451402E-2</v>
      </c>
      <c r="U364" s="11" t="s">
        <v>450</v>
      </c>
      <c r="W364" s="24"/>
      <c r="X364" s="24"/>
      <c r="Y364" s="25"/>
      <c r="Z364" s="25"/>
      <c r="AA364" s="25"/>
    </row>
    <row r="365" spans="1:27" x14ac:dyDescent="0.25">
      <c r="A365" s="11" t="s">
        <v>314</v>
      </c>
      <c r="B365" s="11" t="s">
        <v>425</v>
      </c>
      <c r="C365" s="11">
        <v>20.056000000000001</v>
      </c>
      <c r="D365" s="11">
        <v>102.2</v>
      </c>
      <c r="F365" s="15">
        <v>559</v>
      </c>
      <c r="G365" s="15">
        <v>200</v>
      </c>
      <c r="H365" s="15">
        <v>208</v>
      </c>
      <c r="I365" s="15">
        <v>45.5</v>
      </c>
      <c r="J365" s="15">
        <v>136</v>
      </c>
      <c r="K365" s="15">
        <v>101</v>
      </c>
      <c r="M365" s="15">
        <v>3.1</v>
      </c>
      <c r="N365" s="15">
        <v>1.8</v>
      </c>
      <c r="O365" s="15">
        <v>-10.3</v>
      </c>
      <c r="P365" s="15">
        <v>12.1</v>
      </c>
      <c r="R365" s="14">
        <v>0.94</v>
      </c>
      <c r="S365" s="14">
        <v>2.4879011177385401E-2</v>
      </c>
      <c r="U365" s="11" t="s">
        <v>450</v>
      </c>
      <c r="W365" s="24"/>
      <c r="X365" s="24"/>
      <c r="Y365" s="25"/>
      <c r="Z365" s="25"/>
      <c r="AA365" s="25"/>
    </row>
    <row r="366" spans="1:27" x14ac:dyDescent="0.25">
      <c r="A366" s="11" t="s">
        <v>315</v>
      </c>
      <c r="B366" s="11" t="s">
        <v>426</v>
      </c>
      <c r="C366" s="11">
        <v>15.118</v>
      </c>
      <c r="D366" s="11">
        <v>105.78</v>
      </c>
      <c r="F366" s="15">
        <v>405</v>
      </c>
      <c r="G366" s="15">
        <v>136</v>
      </c>
      <c r="H366" s="15">
        <v>192</v>
      </c>
      <c r="I366" s="15">
        <v>36.1</v>
      </c>
      <c r="J366" s="15">
        <v>54.2</v>
      </c>
      <c r="K366" s="15">
        <v>165</v>
      </c>
      <c r="M366" s="15">
        <v>3.8</v>
      </c>
      <c r="N366" s="15">
        <v>3.3</v>
      </c>
      <c r="O366" s="15">
        <v>-9.9</v>
      </c>
      <c r="P366" s="15">
        <v>13.2</v>
      </c>
      <c r="R366" s="14">
        <v>0.83</v>
      </c>
      <c r="S366" s="14">
        <v>8.12645405107872E-2</v>
      </c>
      <c r="U366" s="11" t="s">
        <v>450</v>
      </c>
      <c r="W366" s="24"/>
      <c r="X366" s="24"/>
      <c r="Y366" s="25"/>
      <c r="Z366" s="25"/>
      <c r="AA366" s="25"/>
    </row>
    <row r="367" spans="1:27" x14ac:dyDescent="0.25">
      <c r="A367" s="11" t="s">
        <v>316</v>
      </c>
      <c r="B367" s="11" t="s">
        <v>428</v>
      </c>
      <c r="C367" s="11">
        <v>12.459</v>
      </c>
      <c r="D367" s="11">
        <v>106.02</v>
      </c>
      <c r="F367" s="15">
        <v>381</v>
      </c>
      <c r="G367" s="15">
        <v>130</v>
      </c>
      <c r="H367" s="15">
        <v>207</v>
      </c>
      <c r="I367" s="15">
        <v>37.200000000000003</v>
      </c>
      <c r="J367" s="15">
        <v>48.5</v>
      </c>
      <c r="K367" s="15">
        <v>148</v>
      </c>
      <c r="M367" s="15">
        <v>3.9</v>
      </c>
      <c r="N367" s="15">
        <v>3</v>
      </c>
      <c r="O367" s="15">
        <v>-9.6</v>
      </c>
      <c r="P367" s="15">
        <v>12.6</v>
      </c>
      <c r="R367" s="14">
        <v>0.83</v>
      </c>
      <c r="S367" s="14">
        <v>8.4769374768102798E-2</v>
      </c>
      <c r="U367" s="11" t="s">
        <v>450</v>
      </c>
      <c r="AA367" s="25"/>
    </row>
    <row r="368" spans="1:27" x14ac:dyDescent="0.25">
      <c r="A368" s="11" t="s">
        <v>317</v>
      </c>
      <c r="B368" s="11" t="s">
        <v>429</v>
      </c>
      <c r="C368" s="11">
        <v>29.573</v>
      </c>
      <c r="D368" s="11">
        <v>-101.9906</v>
      </c>
      <c r="F368" s="15">
        <v>904.51868860000002</v>
      </c>
      <c r="G368" s="15">
        <v>85.3651512</v>
      </c>
      <c r="H368" s="15">
        <v>112.2884858</v>
      </c>
      <c r="I368" s="15">
        <v>62.008286869999999</v>
      </c>
      <c r="J368" s="15">
        <v>357.87364280000003</v>
      </c>
      <c r="K368" s="15">
        <v>24.810312239999998</v>
      </c>
      <c r="M368" s="15">
        <v>0.4</v>
      </c>
      <c r="N368" s="15">
        <v>6.6</v>
      </c>
      <c r="O368" s="15">
        <v>-12.6</v>
      </c>
      <c r="P368" s="15">
        <v>19.2</v>
      </c>
      <c r="R368" s="14">
        <v>0.97382875599999996</v>
      </c>
      <c r="S368" s="14">
        <v>2.6855721523349401E-2</v>
      </c>
      <c r="U368" s="11" t="s">
        <v>451</v>
      </c>
      <c r="W368" s="32"/>
      <c r="X368" s="32"/>
      <c r="Y368" s="32"/>
      <c r="AA368" s="25"/>
    </row>
    <row r="369" spans="1:27" x14ac:dyDescent="0.25">
      <c r="A369" s="11" t="s">
        <v>318</v>
      </c>
      <c r="B369" s="11" t="s">
        <v>429</v>
      </c>
      <c r="C369" s="11">
        <v>29.589200000000002</v>
      </c>
      <c r="D369" s="11">
        <v>-102.0295</v>
      </c>
      <c r="F369" s="15">
        <v>771.71515539999996</v>
      </c>
      <c r="G369" s="15">
        <v>121.24665709999999</v>
      </c>
      <c r="H369" s="15">
        <v>311.72734789999998</v>
      </c>
      <c r="I369" s="15">
        <v>105.5296946</v>
      </c>
      <c r="J369" s="15">
        <v>318.82137390000003</v>
      </c>
      <c r="K369" s="15">
        <v>51.696612420000001</v>
      </c>
      <c r="M369" s="15">
        <v>1.6</v>
      </c>
      <c r="N369" s="15">
        <v>-2.4</v>
      </c>
      <c r="O369" s="15">
        <v>-13.1</v>
      </c>
      <c r="P369" s="15">
        <v>10.7</v>
      </c>
      <c r="R369" s="14">
        <v>0.93894529599999998</v>
      </c>
      <c r="S369" s="14">
        <v>6.4347279388944398E-2</v>
      </c>
      <c r="U369" s="11" t="s">
        <v>451</v>
      </c>
      <c r="W369" s="32"/>
      <c r="X369" s="32"/>
      <c r="Y369" s="32"/>
      <c r="AA369" s="25"/>
    </row>
    <row r="370" spans="1:27" x14ac:dyDescent="0.25">
      <c r="A370" s="11" t="s">
        <v>318</v>
      </c>
      <c r="B370" s="11" t="s">
        <v>429</v>
      </c>
      <c r="C370" s="11">
        <v>29.589200000000002</v>
      </c>
      <c r="D370" s="11">
        <v>-102.0295</v>
      </c>
      <c r="F370" s="15">
        <v>845.38653369999997</v>
      </c>
      <c r="G370" s="15">
        <v>379.83539089999999</v>
      </c>
      <c r="H370" s="15">
        <v>1539.130435</v>
      </c>
      <c r="I370" s="15">
        <v>146.80306909999999</v>
      </c>
      <c r="J370" s="15">
        <v>292.40006490000002</v>
      </c>
      <c r="K370" s="15">
        <v>351.26029039999997</v>
      </c>
      <c r="M370" s="15">
        <v>6.8092977919999997</v>
      </c>
      <c r="N370" s="15">
        <v>-1.463293722</v>
      </c>
      <c r="O370" s="15">
        <v>-13.1</v>
      </c>
      <c r="P370" s="15">
        <v>11.63670628</v>
      </c>
      <c r="R370" s="14">
        <v>0.60404153199999999</v>
      </c>
      <c r="S370" s="14">
        <v>0.277644701800696</v>
      </c>
      <c r="U370" s="11" t="s">
        <v>451</v>
      </c>
      <c r="W370" s="32"/>
      <c r="X370" s="32"/>
      <c r="Y370" s="32"/>
      <c r="AA370" s="25"/>
    </row>
    <row r="371" spans="1:27" x14ac:dyDescent="0.25">
      <c r="A371" s="11" t="s">
        <v>319</v>
      </c>
      <c r="B371" s="11" t="s">
        <v>429</v>
      </c>
      <c r="C371" s="11">
        <v>29.594899999999999</v>
      </c>
      <c r="D371" s="11">
        <v>-102.0485</v>
      </c>
      <c r="F371" s="15">
        <v>819.29737009999997</v>
      </c>
      <c r="G371" s="15">
        <v>154.68010699999999</v>
      </c>
      <c r="H371" s="15">
        <v>31.789116530000001</v>
      </c>
      <c r="I371" s="15">
        <v>91.495728679999999</v>
      </c>
      <c r="J371" s="15">
        <v>210.61408900000001</v>
      </c>
      <c r="K371" s="15">
        <v>1</v>
      </c>
      <c r="M371" s="15">
        <v>8.1</v>
      </c>
      <c r="N371" s="15">
        <v>4.5</v>
      </c>
      <c r="O371" s="15">
        <v>-11.7</v>
      </c>
      <c r="P371" s="15">
        <v>16.2</v>
      </c>
      <c r="R371" s="14">
        <v>0.97398871899999995</v>
      </c>
      <c r="S371" s="14">
        <v>1.5668248692675999E-2</v>
      </c>
      <c r="U371" s="11" t="s">
        <v>451</v>
      </c>
      <c r="W371" s="32"/>
      <c r="X371" s="33"/>
      <c r="Y371" s="33"/>
      <c r="AA371" s="25"/>
    </row>
    <row r="372" spans="1:27" x14ac:dyDescent="0.25">
      <c r="A372" s="11" t="s">
        <v>319</v>
      </c>
      <c r="B372" s="11" t="s">
        <v>429</v>
      </c>
      <c r="C372" s="11">
        <v>29.594899999999999</v>
      </c>
      <c r="D372" s="11">
        <v>-102.0485</v>
      </c>
      <c r="F372" s="15">
        <v>840.39900250000005</v>
      </c>
      <c r="G372" s="15">
        <v>353.4979424</v>
      </c>
      <c r="H372" s="15">
        <v>35</v>
      </c>
      <c r="I372" s="15">
        <v>75.703324809999998</v>
      </c>
      <c r="J372" s="15">
        <v>232.05869770000001</v>
      </c>
      <c r="K372" s="15">
        <v>35.569228219999999</v>
      </c>
      <c r="M372" s="15">
        <v>12.414516750000001</v>
      </c>
      <c r="N372" s="15">
        <v>7.0983736129999997</v>
      </c>
      <c r="O372" s="15">
        <v>-13.1</v>
      </c>
      <c r="P372" s="15">
        <v>20.198373610000001</v>
      </c>
      <c r="R372" s="14">
        <v>0.97154088100000002</v>
      </c>
      <c r="S372" s="14">
        <v>1.08309537774292E-2</v>
      </c>
      <c r="U372" s="11" t="s">
        <v>451</v>
      </c>
      <c r="W372" s="26"/>
      <c r="X372" s="27"/>
      <c r="Y372" s="27"/>
    </row>
    <row r="373" spans="1:27" x14ac:dyDescent="0.25">
      <c r="A373" s="11" t="s">
        <v>320</v>
      </c>
      <c r="B373" s="11" t="s">
        <v>429</v>
      </c>
      <c r="C373" s="11">
        <v>29.603000000000002</v>
      </c>
      <c r="D373" s="11">
        <v>-102.0671</v>
      </c>
      <c r="F373" s="15">
        <v>1047.659564</v>
      </c>
      <c r="G373" s="15">
        <v>195.12446</v>
      </c>
      <c r="H373" s="15">
        <v>39.993040149999999</v>
      </c>
      <c r="I373" s="15">
        <v>137.34717889999999</v>
      </c>
      <c r="J373" s="15">
        <v>265.48026770000001</v>
      </c>
      <c r="K373" s="15">
        <v>7.288522833</v>
      </c>
      <c r="M373" s="15">
        <v>-1.7</v>
      </c>
      <c r="N373" s="15">
        <v>9</v>
      </c>
      <c r="O373" s="15">
        <v>-11.1</v>
      </c>
      <c r="P373" s="15">
        <v>20.100000000000001</v>
      </c>
      <c r="R373" s="14">
        <v>0.97238219999999997</v>
      </c>
      <c r="S373" s="14">
        <v>2.3637739577139501E-2</v>
      </c>
      <c r="U373" s="11" t="s">
        <v>451</v>
      </c>
      <c r="W373" s="26"/>
      <c r="X373" s="27"/>
      <c r="Y373" s="27"/>
    </row>
    <row r="374" spans="1:27" x14ac:dyDescent="0.25">
      <c r="A374" s="11" t="s">
        <v>320</v>
      </c>
      <c r="B374" s="11" t="s">
        <v>429</v>
      </c>
      <c r="C374" s="11">
        <v>29.603000000000002</v>
      </c>
      <c r="D374" s="11">
        <v>-102.0671</v>
      </c>
      <c r="F374" s="15">
        <v>915.21197010000003</v>
      </c>
      <c r="G374" s="15">
        <v>411.52263369999997</v>
      </c>
      <c r="H374" s="15">
        <v>39.391304349999999</v>
      </c>
      <c r="I374" s="15">
        <v>99.488491049999993</v>
      </c>
      <c r="J374" s="15">
        <v>178.2045268</v>
      </c>
      <c r="K374" s="15">
        <v>35.63590559</v>
      </c>
      <c r="M374" s="15">
        <v>-1.8089838810000001</v>
      </c>
      <c r="N374" s="15">
        <v>5.4742115760000001</v>
      </c>
      <c r="O374" s="15">
        <v>-11.3</v>
      </c>
      <c r="P374" s="15">
        <v>16.774211579999999</v>
      </c>
      <c r="R374" s="14">
        <v>0.95812151800000001</v>
      </c>
      <c r="S374" s="14">
        <v>1.5774053282453199E-2</v>
      </c>
      <c r="U374" s="11" t="s">
        <v>451</v>
      </c>
      <c r="W374" s="26"/>
      <c r="X374" s="27"/>
      <c r="Y374" s="27"/>
    </row>
    <row r="375" spans="1:27" x14ac:dyDescent="0.25">
      <c r="A375" s="11" t="s">
        <v>321</v>
      </c>
      <c r="B375" s="11" t="s">
        <v>429</v>
      </c>
      <c r="C375" s="11">
        <v>29.605799999999999</v>
      </c>
      <c r="D375" s="11">
        <v>-102.0933</v>
      </c>
      <c r="F375" s="15">
        <v>1033.160337</v>
      </c>
      <c r="G375" s="15">
        <v>150.4628677</v>
      </c>
      <c r="H375" s="15">
        <v>25.555700550000001</v>
      </c>
      <c r="I375" s="15">
        <v>71.420533019999993</v>
      </c>
      <c r="J375" s="15">
        <v>177.4070643</v>
      </c>
      <c r="K375" s="15">
        <v>6.9867148060000002</v>
      </c>
      <c r="M375" s="15">
        <v>-2.6</v>
      </c>
      <c r="N375" s="15">
        <v>-3.5</v>
      </c>
      <c r="O375" s="15">
        <v>-12</v>
      </c>
      <c r="P375" s="15">
        <v>8.5</v>
      </c>
      <c r="R375" s="14">
        <v>0.96222231800000002</v>
      </c>
      <c r="S375" s="14">
        <v>2.3388940106807098E-2</v>
      </c>
      <c r="U375" s="11" t="s">
        <v>451</v>
      </c>
      <c r="W375" s="26"/>
      <c r="X375" s="27"/>
      <c r="Y375" s="27"/>
    </row>
    <row r="376" spans="1:27" x14ac:dyDescent="0.25">
      <c r="A376" s="11" t="s">
        <v>321</v>
      </c>
      <c r="B376" s="11" t="s">
        <v>429</v>
      </c>
      <c r="C376" s="11">
        <v>29.605799999999999</v>
      </c>
      <c r="D376" s="11">
        <v>-102.0933</v>
      </c>
      <c r="F376" s="15">
        <v>965.08728180000003</v>
      </c>
      <c r="G376" s="15">
        <v>326.74897120000003</v>
      </c>
      <c r="H376" s="15">
        <v>31.217391299999999</v>
      </c>
      <c r="I376" s="15">
        <v>74.936061379999998</v>
      </c>
      <c r="J376" s="15">
        <v>165.84779219999999</v>
      </c>
      <c r="K376" s="15">
        <v>41.98389135</v>
      </c>
      <c r="M376" s="15">
        <v>-3.5014337449999999</v>
      </c>
      <c r="N376" s="15">
        <v>4.8403544759999999</v>
      </c>
      <c r="O376" s="15">
        <v>-11.8</v>
      </c>
      <c r="P376" s="15">
        <v>16.640354479999999</v>
      </c>
      <c r="R376" s="14">
        <v>0.95403101899999998</v>
      </c>
      <c r="S376" s="14">
        <v>1.8189791040683499E-2</v>
      </c>
      <c r="U376" s="11" t="s">
        <v>451</v>
      </c>
      <c r="W376" s="26"/>
      <c r="X376" s="27"/>
      <c r="Y376" s="27"/>
    </row>
    <row r="377" spans="1:27" x14ac:dyDescent="0.25">
      <c r="A377" s="11" t="s">
        <v>322</v>
      </c>
      <c r="B377" s="11" t="s">
        <v>429</v>
      </c>
      <c r="C377" s="11">
        <v>29.611899999999999</v>
      </c>
      <c r="D377" s="11">
        <v>-102.1117</v>
      </c>
      <c r="F377" s="15">
        <v>934.8620191</v>
      </c>
      <c r="G377" s="15">
        <v>621.094425</v>
      </c>
      <c r="H377" s="15">
        <v>74.174605249999999</v>
      </c>
      <c r="I377" s="15">
        <v>64.926594710000003</v>
      </c>
      <c r="J377" s="15">
        <v>120.17155769999999</v>
      </c>
      <c r="K377" s="15">
        <v>16.260965219999999</v>
      </c>
      <c r="M377" s="15">
        <v>1.4</v>
      </c>
      <c r="N377" s="15">
        <v>4.3</v>
      </c>
      <c r="O377" s="15">
        <v>-9.6</v>
      </c>
      <c r="P377" s="15">
        <v>13.9</v>
      </c>
      <c r="R377" s="14">
        <v>0.91373613300000001</v>
      </c>
      <c r="S377" s="14">
        <v>3.3096115104005799E-2</v>
      </c>
      <c r="U377" s="11" t="s">
        <v>451</v>
      </c>
      <c r="W377" s="26"/>
      <c r="X377" s="27"/>
      <c r="Y377" s="27"/>
    </row>
    <row r="378" spans="1:27" x14ac:dyDescent="0.25">
      <c r="A378" s="11" t="s">
        <v>322</v>
      </c>
      <c r="B378" s="11" t="s">
        <v>429</v>
      </c>
      <c r="C378" s="11">
        <v>29.611899999999999</v>
      </c>
      <c r="D378" s="11">
        <v>-102.1117</v>
      </c>
      <c r="F378" s="15">
        <v>807.98004990000004</v>
      </c>
      <c r="G378" s="15">
        <v>1584.36214</v>
      </c>
      <c r="H378" s="15">
        <v>106.5217391</v>
      </c>
      <c r="I378" s="15">
        <v>43.73401535</v>
      </c>
      <c r="J378" s="15">
        <v>133.45254679999999</v>
      </c>
      <c r="K378" s="15">
        <v>48.671061440000003</v>
      </c>
      <c r="M378" s="15">
        <v>-0.56111503399999996</v>
      </c>
      <c r="N378" s="15">
        <v>3.3727206559999998</v>
      </c>
      <c r="O378" s="15">
        <v>-10.1</v>
      </c>
      <c r="P378" s="15">
        <v>13.47272066</v>
      </c>
      <c r="R378" s="14">
        <v>0.61409926999999997</v>
      </c>
      <c r="S378" s="14">
        <v>0.30526938918963897</v>
      </c>
      <c r="U378" s="11" t="s">
        <v>451</v>
      </c>
      <c r="W378" s="26"/>
      <c r="X378" s="27"/>
      <c r="Y378" s="27"/>
    </row>
    <row r="379" spans="1:27" x14ac:dyDescent="0.25">
      <c r="A379" s="11" t="s">
        <v>323</v>
      </c>
      <c r="B379" s="11" t="s">
        <v>429</v>
      </c>
      <c r="C379" s="11">
        <v>29.6251</v>
      </c>
      <c r="D379" s="11">
        <v>-102.1035</v>
      </c>
      <c r="F379" s="15">
        <v>1028.1675729999999</v>
      </c>
      <c r="G379" s="15">
        <v>426.30734419999999</v>
      </c>
      <c r="H379" s="15">
        <v>70.163991469999999</v>
      </c>
      <c r="I379" s="15">
        <v>167.1415418</v>
      </c>
      <c r="J379" s="15">
        <v>555.08270789999995</v>
      </c>
      <c r="K379" s="15">
        <v>9.1727075280000001</v>
      </c>
      <c r="M379" s="15">
        <v>0.1</v>
      </c>
      <c r="N379" s="15">
        <v>5.6</v>
      </c>
      <c r="O379" s="15">
        <v>-10.1</v>
      </c>
      <c r="P379" s="15">
        <v>15.7</v>
      </c>
      <c r="R379" s="14">
        <v>0.98559242899999999</v>
      </c>
      <c r="S379" s="14">
        <v>5.3361824806315104E-3</v>
      </c>
      <c r="U379" s="11" t="s">
        <v>451</v>
      </c>
      <c r="W379" s="26"/>
      <c r="X379" s="27"/>
      <c r="Y379" s="27"/>
    </row>
    <row r="380" spans="1:27" x14ac:dyDescent="0.25">
      <c r="A380" s="11" t="s">
        <v>323</v>
      </c>
      <c r="B380" s="11" t="s">
        <v>429</v>
      </c>
      <c r="C380" s="11">
        <v>29.6251</v>
      </c>
      <c r="D380" s="11">
        <v>-102.1035</v>
      </c>
      <c r="F380" s="15">
        <v>980.04987530000005</v>
      </c>
      <c r="G380" s="15">
        <v>2242.798354</v>
      </c>
      <c r="H380" s="15">
        <v>131.73913039999999</v>
      </c>
      <c r="I380" s="15">
        <v>98.209718670000001</v>
      </c>
      <c r="J380" s="15">
        <v>489.1727611</v>
      </c>
      <c r="K380" s="15">
        <v>29.757865110000001</v>
      </c>
      <c r="M380" s="15">
        <v>0.24570853000000001</v>
      </c>
      <c r="N380" s="15">
        <v>5.3185973799999999</v>
      </c>
      <c r="O380" s="15">
        <v>-9.6</v>
      </c>
      <c r="P380" s="15">
        <v>14.91859738</v>
      </c>
      <c r="R380" s="14">
        <v>0.95095774</v>
      </c>
      <c r="S380" s="14">
        <v>2.7196068645072999E-2</v>
      </c>
      <c r="U380" s="11" t="s">
        <v>451</v>
      </c>
      <c r="W380" s="26"/>
      <c r="X380" s="27"/>
      <c r="Y380" s="27"/>
    </row>
    <row r="381" spans="1:27" x14ac:dyDescent="0.25">
      <c r="A381" s="11" t="s">
        <v>324</v>
      </c>
      <c r="B381" s="11" t="s">
        <v>429</v>
      </c>
      <c r="C381" s="11">
        <v>29.697900000000001</v>
      </c>
      <c r="D381" s="11">
        <v>-101.99769999999999</v>
      </c>
      <c r="F381" s="15">
        <v>82.194999999999993</v>
      </c>
      <c r="G381" s="15">
        <v>14.58436214</v>
      </c>
      <c r="H381" s="15">
        <v>19.22608696</v>
      </c>
      <c r="I381" s="15">
        <v>5.9538461539999998</v>
      </c>
      <c r="J381" s="15">
        <v>12.128125000000001</v>
      </c>
      <c r="K381" s="15">
        <v>1</v>
      </c>
      <c r="M381" s="15">
        <v>3.9</v>
      </c>
      <c r="N381" s="15">
        <v>2.4</v>
      </c>
      <c r="O381" s="15">
        <v>-12.3</v>
      </c>
      <c r="P381" s="15">
        <v>14.7</v>
      </c>
      <c r="R381" s="14">
        <v>0.92635246000000004</v>
      </c>
      <c r="S381" s="14">
        <v>5.19547760299994E-2</v>
      </c>
      <c r="U381" s="11" t="s">
        <v>451</v>
      </c>
      <c r="W381" s="26"/>
      <c r="X381" s="27"/>
      <c r="Y381" s="27"/>
    </row>
    <row r="382" spans="1:27" x14ac:dyDescent="0.25">
      <c r="A382" s="11" t="s">
        <v>325</v>
      </c>
      <c r="B382" s="11" t="s">
        <v>429</v>
      </c>
      <c r="C382" s="11">
        <v>29.703800000000001</v>
      </c>
      <c r="D382" s="11">
        <v>-102.0318</v>
      </c>
      <c r="F382" s="15">
        <v>502.46269769999998</v>
      </c>
      <c r="G382" s="15">
        <v>54.182267019999998</v>
      </c>
      <c r="H382" s="15">
        <v>155.91804780000001</v>
      </c>
      <c r="I382" s="15">
        <v>26.254539869999999</v>
      </c>
      <c r="J382" s="15">
        <v>98.548838759999995</v>
      </c>
      <c r="K382" s="15">
        <v>23.77231828</v>
      </c>
      <c r="M382" s="15">
        <v>0</v>
      </c>
      <c r="N382" s="15">
        <v>7.8</v>
      </c>
      <c r="O382" s="15">
        <v>-11.6</v>
      </c>
      <c r="P382" s="15">
        <v>19.399999999999999</v>
      </c>
      <c r="R382" s="14">
        <v>0.89054763999999997</v>
      </c>
      <c r="S382" s="14">
        <v>9.51567284742139E-2</v>
      </c>
      <c r="U382" s="11" t="s">
        <v>451</v>
      </c>
      <c r="W382" s="26"/>
      <c r="X382" s="27"/>
      <c r="Y382" s="27"/>
    </row>
    <row r="383" spans="1:27" x14ac:dyDescent="0.25">
      <c r="A383" s="11" t="s">
        <v>325</v>
      </c>
      <c r="B383" s="11" t="s">
        <v>429</v>
      </c>
      <c r="C383" s="11">
        <v>29.703800000000001</v>
      </c>
      <c r="D383" s="11">
        <v>-102.0318</v>
      </c>
      <c r="F383" s="15">
        <v>389.02743140000001</v>
      </c>
      <c r="G383" s="15">
        <v>102.4691358</v>
      </c>
      <c r="H383" s="15">
        <v>174.7826087</v>
      </c>
      <c r="I383" s="15">
        <v>19.974424549999998</v>
      </c>
      <c r="J383" s="15">
        <v>65.29157447</v>
      </c>
      <c r="K383" s="15">
        <v>48.64669687</v>
      </c>
      <c r="M383" s="15">
        <v>-0.307973734</v>
      </c>
      <c r="N383" s="15">
        <v>5.8777791549999998</v>
      </c>
      <c r="O383" s="15">
        <v>-10.7</v>
      </c>
      <c r="P383" s="15">
        <v>16.577779159999999</v>
      </c>
      <c r="R383" s="14">
        <v>0.72320125899999999</v>
      </c>
      <c r="S383" s="14">
        <v>0.213714102406074</v>
      </c>
      <c r="U383" s="11" t="s">
        <v>451</v>
      </c>
      <c r="W383" s="26"/>
      <c r="X383" s="27"/>
      <c r="Y383" s="27"/>
    </row>
    <row r="384" spans="1:27" x14ac:dyDescent="0.25">
      <c r="A384" s="11" t="s">
        <v>326</v>
      </c>
      <c r="B384" s="11" t="s">
        <v>429</v>
      </c>
      <c r="C384" s="11">
        <v>29.782</v>
      </c>
      <c r="D384" s="11">
        <v>-102.0599</v>
      </c>
      <c r="F384" s="15">
        <v>733.82154800000001</v>
      </c>
      <c r="G384" s="15">
        <v>435.03805799999998</v>
      </c>
      <c r="H384" s="15">
        <v>51.024402979999998</v>
      </c>
      <c r="I384" s="15">
        <v>45.270857839999998</v>
      </c>
      <c r="J384" s="15">
        <v>96.672947399999998</v>
      </c>
      <c r="K384" s="15">
        <v>6.3125828559999997</v>
      </c>
      <c r="M384" s="15">
        <v>0.5</v>
      </c>
      <c r="N384" s="15">
        <v>0.3</v>
      </c>
      <c r="O384" s="15">
        <v>-10.9</v>
      </c>
      <c r="P384" s="15">
        <v>11.2</v>
      </c>
      <c r="R384" s="14">
        <v>0.92276644299999999</v>
      </c>
      <c r="S384" s="14">
        <v>2.9106451596752101E-2</v>
      </c>
      <c r="U384" s="11" t="s">
        <v>451</v>
      </c>
      <c r="W384" s="26"/>
      <c r="X384" s="27"/>
      <c r="Y384" s="27"/>
    </row>
    <row r="385" spans="1:25" x14ac:dyDescent="0.25">
      <c r="A385" s="11" t="s">
        <v>327</v>
      </c>
      <c r="B385" s="11" t="s">
        <v>429</v>
      </c>
      <c r="C385" s="11">
        <v>29.776700000000002</v>
      </c>
      <c r="D385" s="11">
        <v>-102.0625</v>
      </c>
      <c r="F385" s="15">
        <v>735.66084790000002</v>
      </c>
      <c r="G385" s="15">
        <v>1028.8065839999999</v>
      </c>
      <c r="H385" s="15">
        <v>59.130434780000002</v>
      </c>
      <c r="I385" s="15">
        <v>36.061381070000003</v>
      </c>
      <c r="J385" s="15">
        <v>95.612481840000001</v>
      </c>
      <c r="K385" s="15">
        <v>35.101589629999999</v>
      </c>
      <c r="M385" s="15">
        <v>0.4</v>
      </c>
      <c r="N385" s="15">
        <v>-0.2</v>
      </c>
      <c r="O385" s="15">
        <v>-14.1</v>
      </c>
      <c r="P385" s="15">
        <v>13.9</v>
      </c>
      <c r="R385" s="14">
        <v>0.71221430500000005</v>
      </c>
      <c r="S385" s="14">
        <v>0.203002774164148</v>
      </c>
      <c r="U385" s="11" t="s">
        <v>451</v>
      </c>
      <c r="W385" s="26"/>
      <c r="X385" s="27"/>
      <c r="Y385" s="27"/>
    </row>
    <row r="386" spans="1:25" x14ac:dyDescent="0.25">
      <c r="A386" s="11" t="s">
        <v>327</v>
      </c>
      <c r="B386" s="11" t="s">
        <v>429</v>
      </c>
      <c r="C386" s="11">
        <v>29.776700000000002</v>
      </c>
      <c r="D386" s="11">
        <v>-102.0625</v>
      </c>
      <c r="F386" s="15">
        <v>345.49877739999999</v>
      </c>
      <c r="G386" s="15">
        <v>58.934375639999999</v>
      </c>
      <c r="H386" s="15">
        <v>67.467049459999998</v>
      </c>
      <c r="I386" s="15">
        <v>34.932733130000003</v>
      </c>
      <c r="J386" s="15">
        <v>82.708903719999995</v>
      </c>
      <c r="K386" s="15">
        <v>6.8569655599999999</v>
      </c>
      <c r="M386" s="15">
        <v>-0.50532078000000002</v>
      </c>
      <c r="N386" s="15">
        <v>1.266027301</v>
      </c>
      <c r="O386" s="15">
        <v>-12.7</v>
      </c>
      <c r="P386" s="15">
        <v>13.9660273</v>
      </c>
      <c r="R386" s="14">
        <v>0.95821993500000002</v>
      </c>
      <c r="S386" s="14">
        <v>4.1392024859925998E-2</v>
      </c>
      <c r="U386" s="11" t="s">
        <v>451</v>
      </c>
      <c r="W386" s="26"/>
      <c r="X386" s="27"/>
      <c r="Y386" s="27"/>
    </row>
    <row r="387" spans="1:25" x14ac:dyDescent="0.25">
      <c r="A387" s="11" t="s">
        <v>328</v>
      </c>
      <c r="B387" s="11" t="s">
        <v>429</v>
      </c>
      <c r="C387" s="11">
        <v>29.854199999999999</v>
      </c>
      <c r="D387" s="11">
        <v>-102.03919999999999</v>
      </c>
      <c r="F387" s="15">
        <v>473.81546129999998</v>
      </c>
      <c r="G387" s="15">
        <v>186.83127569999999</v>
      </c>
      <c r="H387" s="15">
        <v>180.86956520000001</v>
      </c>
      <c r="I387" s="15">
        <v>35.805626599999997</v>
      </c>
      <c r="J387" s="15">
        <v>110.47138409999999</v>
      </c>
      <c r="K387" s="15">
        <v>31.221882000000001</v>
      </c>
      <c r="M387" s="15">
        <v>0.9</v>
      </c>
      <c r="N387" s="15">
        <v>5.7</v>
      </c>
      <c r="O387" s="15">
        <v>-13.3</v>
      </c>
      <c r="P387" s="15">
        <v>19</v>
      </c>
      <c r="R387" s="14">
        <v>0.87173661899999999</v>
      </c>
      <c r="S387" s="14">
        <v>9.5104585724463703E-2</v>
      </c>
      <c r="U387" s="11" t="s">
        <v>451</v>
      </c>
      <c r="W387" s="26"/>
      <c r="X387" s="27"/>
      <c r="Y387" s="27"/>
    </row>
    <row r="388" spans="1:25" x14ac:dyDescent="0.25">
      <c r="A388" s="11" t="s">
        <v>329</v>
      </c>
      <c r="B388" s="11" t="s">
        <v>429</v>
      </c>
      <c r="C388" s="11">
        <v>29.835799999999999</v>
      </c>
      <c r="D388" s="11">
        <v>-102.04389999999999</v>
      </c>
      <c r="F388" s="15">
        <v>70.484152730000005</v>
      </c>
      <c r="G388" s="15">
        <v>21.621399180000001</v>
      </c>
      <c r="H388" s="15">
        <v>31.939130429999999</v>
      </c>
      <c r="I388" s="15">
        <v>4.3025641029999999</v>
      </c>
      <c r="J388" s="15">
        <v>11.08994379</v>
      </c>
      <c r="K388" s="15">
        <v>1</v>
      </c>
      <c r="M388" s="15">
        <v>4</v>
      </c>
      <c r="N388" s="15">
        <v>0.2</v>
      </c>
      <c r="O388" s="15">
        <v>-12.4</v>
      </c>
      <c r="P388" s="15">
        <v>12.6</v>
      </c>
      <c r="R388" s="14">
        <v>0.87791668300000003</v>
      </c>
      <c r="S388" s="14">
        <v>7.5254413768749001E-2</v>
      </c>
      <c r="U388" s="11" t="s">
        <v>451</v>
      </c>
      <c r="W388" s="26"/>
      <c r="X388" s="27"/>
      <c r="Y388" s="27"/>
    </row>
    <row r="389" spans="1:25" x14ac:dyDescent="0.25">
      <c r="A389" s="11" t="s">
        <v>330</v>
      </c>
      <c r="B389" s="11" t="s">
        <v>430</v>
      </c>
      <c r="C389" s="11">
        <v>29.979500000000002</v>
      </c>
      <c r="D389" s="11">
        <v>-101.95269999999999</v>
      </c>
      <c r="F389" s="15">
        <v>72.346424470000002</v>
      </c>
      <c r="G389" s="15">
        <v>28.002468629999999</v>
      </c>
      <c r="H389" s="15">
        <v>41.889599369999999</v>
      </c>
      <c r="I389" s="15">
        <v>4.4529131919999996</v>
      </c>
      <c r="J389" s="15">
        <v>17.01002488</v>
      </c>
      <c r="K389" s="15">
        <v>4.7132823740000003</v>
      </c>
      <c r="M389" s="15">
        <v>2.4</v>
      </c>
      <c r="N389" s="15">
        <v>-10.8</v>
      </c>
      <c r="O389" s="15">
        <v>-15.2</v>
      </c>
      <c r="P389" s="15">
        <v>4.4000000000000004</v>
      </c>
      <c r="R389" s="14">
        <v>0.84557766400000001</v>
      </c>
      <c r="S389" s="14">
        <v>0.114572178785251</v>
      </c>
      <c r="U389" s="11" t="s">
        <v>451</v>
      </c>
      <c r="W389" s="26"/>
      <c r="X389" s="27"/>
      <c r="Y389" s="27"/>
    </row>
    <row r="390" spans="1:25" x14ac:dyDescent="0.25">
      <c r="A390" s="11" t="s">
        <v>331</v>
      </c>
      <c r="B390" s="11" t="s">
        <v>430</v>
      </c>
      <c r="C390" s="11">
        <v>29.969200000000001</v>
      </c>
      <c r="D390" s="11">
        <v>-101.95740000000001</v>
      </c>
      <c r="F390" s="15">
        <v>151.03797589999999</v>
      </c>
      <c r="G390" s="15">
        <v>42.06130426</v>
      </c>
      <c r="H390" s="15">
        <v>60.676845450000002</v>
      </c>
      <c r="I390" s="15">
        <v>17.177349230000001</v>
      </c>
      <c r="J390" s="15">
        <v>77.107254769999997</v>
      </c>
      <c r="K390" s="15">
        <v>13.13288015</v>
      </c>
      <c r="M390" s="15">
        <v>2.6</v>
      </c>
      <c r="N390" s="15">
        <v>-11.8</v>
      </c>
      <c r="O390" s="15">
        <v>-14.9</v>
      </c>
      <c r="P390" s="15">
        <v>3.1</v>
      </c>
      <c r="R390" s="14">
        <v>0.93618381799999995</v>
      </c>
      <c r="S390" s="14">
        <v>5.8583397045310799E-2</v>
      </c>
      <c r="U390" s="11" t="s">
        <v>451</v>
      </c>
      <c r="W390" s="26"/>
      <c r="X390" s="27"/>
      <c r="Y390" s="27"/>
    </row>
    <row r="391" spans="1:25" x14ac:dyDescent="0.25">
      <c r="A391" s="11" t="s">
        <v>331</v>
      </c>
      <c r="B391" s="11" t="s">
        <v>430</v>
      </c>
      <c r="C391" s="11">
        <v>29.969200000000001</v>
      </c>
      <c r="D391" s="11">
        <v>-101.95740000000001</v>
      </c>
      <c r="F391" s="15">
        <v>180.47749999999999</v>
      </c>
      <c r="G391" s="15">
        <v>47.246913579999998</v>
      </c>
      <c r="H391" s="15">
        <v>50.808695649999997</v>
      </c>
      <c r="I391" s="15">
        <v>9.4179487179999999</v>
      </c>
      <c r="J391" s="15">
        <v>55.759374999999999</v>
      </c>
      <c r="K391" s="15">
        <v>4.1636107190000002</v>
      </c>
      <c r="M391" s="15">
        <v>2.5739525259999998</v>
      </c>
      <c r="N391" s="15">
        <v>-4.1636396800000002</v>
      </c>
      <c r="O391" s="15">
        <v>-14.6</v>
      </c>
      <c r="P391" s="15">
        <v>10.43636032</v>
      </c>
      <c r="R391" s="14">
        <v>0.94634449300000001</v>
      </c>
      <c r="S391" s="14">
        <v>3.2428976666758202E-2</v>
      </c>
      <c r="U391" s="11" t="s">
        <v>451</v>
      </c>
      <c r="W391" s="26"/>
      <c r="X391" s="27"/>
      <c r="Y391" s="27"/>
    </row>
    <row r="392" spans="1:25" x14ac:dyDescent="0.25">
      <c r="A392" s="11" t="s">
        <v>332</v>
      </c>
      <c r="B392" s="11" t="s">
        <v>430</v>
      </c>
      <c r="C392" s="11">
        <v>29.935199999999998</v>
      </c>
      <c r="D392" s="11">
        <v>-101.96040000000001</v>
      </c>
      <c r="F392" s="15">
        <v>191.521197</v>
      </c>
      <c r="G392" s="15">
        <v>166.66666670000001</v>
      </c>
      <c r="H392" s="15">
        <v>80.434782609999999</v>
      </c>
      <c r="I392" s="15">
        <v>10.51150895</v>
      </c>
      <c r="J392" s="15">
        <v>51.875131199999998</v>
      </c>
      <c r="K392" s="15">
        <v>26.777139569999999</v>
      </c>
      <c r="M392" s="15">
        <v>1.7</v>
      </c>
      <c r="N392" s="15">
        <v>-10.7</v>
      </c>
      <c r="O392" s="15">
        <v>-14.6</v>
      </c>
      <c r="P392" s="15">
        <v>3.9</v>
      </c>
      <c r="R392" s="14">
        <v>0.84562514799999999</v>
      </c>
      <c r="S392" s="14">
        <v>0.111011506577838</v>
      </c>
      <c r="U392" s="11" t="s">
        <v>451</v>
      </c>
      <c r="W392" s="26"/>
      <c r="X392" s="27"/>
      <c r="Y392" s="27"/>
    </row>
    <row r="393" spans="1:25" x14ac:dyDescent="0.25">
      <c r="A393" s="11" t="s">
        <v>333</v>
      </c>
      <c r="B393" s="11" t="s">
        <v>431</v>
      </c>
      <c r="C393" s="11">
        <v>29.6462</v>
      </c>
      <c r="D393" s="11">
        <v>-102.2075</v>
      </c>
      <c r="F393" s="15">
        <v>340.45749999999998</v>
      </c>
      <c r="G393" s="15">
        <v>83.082304530000002</v>
      </c>
      <c r="H393" s="15">
        <v>63.139130430000002</v>
      </c>
      <c r="I393" s="15">
        <v>13.83589744</v>
      </c>
      <c r="J393" s="15">
        <v>104.1604167</v>
      </c>
      <c r="K393" s="15">
        <v>7.0860366709999996</v>
      </c>
      <c r="M393" s="15">
        <v>7.5</v>
      </c>
      <c r="N393" s="15">
        <v>2.4</v>
      </c>
      <c r="O393" s="15">
        <v>-10.3</v>
      </c>
      <c r="P393" s="15">
        <v>12.7</v>
      </c>
      <c r="R393" s="14">
        <v>0.95474099899999998</v>
      </c>
      <c r="S393" s="14">
        <v>2.4852456916460701E-2</v>
      </c>
      <c r="U393" s="11" t="s">
        <v>451</v>
      </c>
      <c r="W393" s="26"/>
      <c r="X393" s="27"/>
      <c r="Y393" s="27"/>
    </row>
    <row r="394" spans="1:25" x14ac:dyDescent="0.25">
      <c r="A394" s="11" t="s">
        <v>333</v>
      </c>
      <c r="B394" s="11" t="s">
        <v>431</v>
      </c>
      <c r="C394" s="11">
        <v>29.6462</v>
      </c>
      <c r="D394" s="11">
        <v>-102.2075</v>
      </c>
      <c r="F394" s="15">
        <v>203.78761420000001</v>
      </c>
      <c r="G394" s="15">
        <v>93.182472739999994</v>
      </c>
      <c r="H394" s="15">
        <v>65.89238331</v>
      </c>
      <c r="I394" s="15">
        <v>15.18236227</v>
      </c>
      <c r="J394" s="15">
        <v>44.992244509999999</v>
      </c>
      <c r="K394" s="15">
        <v>11.197924009999999</v>
      </c>
      <c r="M394" s="15">
        <v>8.4</v>
      </c>
      <c r="N394" s="15">
        <v>5</v>
      </c>
      <c r="O394" s="15">
        <v>-11</v>
      </c>
      <c r="P394" s="15">
        <v>16</v>
      </c>
      <c r="R394" s="14">
        <v>0.88328109099999996</v>
      </c>
      <c r="S394" s="14">
        <v>7.7137816165592593E-2</v>
      </c>
      <c r="U394" s="11" t="s">
        <v>451</v>
      </c>
      <c r="W394" s="26"/>
      <c r="X394" s="27"/>
      <c r="Y394" s="27"/>
    </row>
    <row r="395" spans="1:25" x14ac:dyDescent="0.25">
      <c r="A395" s="11" t="s">
        <v>334</v>
      </c>
      <c r="B395" s="11" t="s">
        <v>431</v>
      </c>
      <c r="C395" s="11">
        <v>29.6431</v>
      </c>
      <c r="D395" s="11">
        <v>-102.2079</v>
      </c>
      <c r="F395" s="15">
        <v>225.18703239999999</v>
      </c>
      <c r="G395" s="15">
        <v>243.20987650000001</v>
      </c>
      <c r="H395" s="15">
        <v>95.217391300000003</v>
      </c>
      <c r="I395" s="15">
        <v>11.32992327</v>
      </c>
      <c r="J395" s="15">
        <v>48.128461729999998</v>
      </c>
      <c r="K395" s="15">
        <v>34.920178579999998</v>
      </c>
      <c r="M395" s="15">
        <v>7.9</v>
      </c>
      <c r="N395" s="15">
        <v>2.6</v>
      </c>
      <c r="O395" s="15">
        <v>-10.1</v>
      </c>
      <c r="P395" s="15">
        <v>12.7</v>
      </c>
      <c r="R395" s="14">
        <v>0.85080372299999996</v>
      </c>
      <c r="S395" s="14">
        <v>9.6346922558752698E-2</v>
      </c>
      <c r="U395" s="11" t="s">
        <v>451</v>
      </c>
      <c r="W395" s="26"/>
      <c r="X395" s="27"/>
      <c r="Y395" s="27"/>
    </row>
    <row r="396" spans="1:25" x14ac:dyDescent="0.25">
      <c r="A396" s="11" t="s">
        <v>334</v>
      </c>
      <c r="B396" s="11" t="s">
        <v>431</v>
      </c>
      <c r="C396" s="11">
        <v>29.6431</v>
      </c>
      <c r="D396" s="11">
        <v>-102.2079</v>
      </c>
      <c r="F396" s="15">
        <v>151.0778981</v>
      </c>
      <c r="G396" s="15">
        <v>79.592676400000002</v>
      </c>
      <c r="H396" s="15">
        <v>77.698029489999996</v>
      </c>
      <c r="I396" s="15">
        <v>18.870530460000001</v>
      </c>
      <c r="J396" s="15">
        <v>42.906070100000001</v>
      </c>
      <c r="K396" s="15">
        <v>9.0852678190000002</v>
      </c>
      <c r="M396" s="15">
        <v>4.5999999999999996</v>
      </c>
      <c r="N396" s="15">
        <v>3.9</v>
      </c>
      <c r="O396" s="15">
        <v>-10.7</v>
      </c>
      <c r="P396" s="15">
        <v>14.6</v>
      </c>
      <c r="R396" s="14">
        <v>0.89567894299999995</v>
      </c>
      <c r="S396" s="14">
        <v>7.4412366422641096E-2</v>
      </c>
      <c r="U396" s="11" t="s">
        <v>451</v>
      </c>
      <c r="W396" s="26"/>
      <c r="X396" s="27"/>
      <c r="Y396" s="27"/>
    </row>
    <row r="397" spans="1:25" x14ac:dyDescent="0.25">
      <c r="A397" s="11" t="s">
        <v>335</v>
      </c>
      <c r="B397" s="11" t="s">
        <v>431</v>
      </c>
      <c r="C397" s="11">
        <v>29.497599999999998</v>
      </c>
      <c r="D397" s="11">
        <v>-102.1729</v>
      </c>
      <c r="F397" s="15">
        <v>246.63341650000001</v>
      </c>
      <c r="G397" s="15">
        <v>301.64609050000001</v>
      </c>
      <c r="H397" s="15">
        <v>144.34782609999999</v>
      </c>
      <c r="I397" s="15">
        <v>20.71611253</v>
      </c>
      <c r="J397" s="15">
        <v>69.965708919999997</v>
      </c>
      <c r="K397" s="15">
        <v>36.400796360000001</v>
      </c>
      <c r="M397" s="15">
        <v>4</v>
      </c>
      <c r="N397" s="15">
        <v>-2.2000000000000002</v>
      </c>
      <c r="O397" s="15">
        <v>-9.6999999999999993</v>
      </c>
      <c r="P397" s="15">
        <v>7.5</v>
      </c>
      <c r="R397" s="14">
        <v>0.83871265100000003</v>
      </c>
      <c r="S397" s="14">
        <v>0.11073155455545799</v>
      </c>
      <c r="U397" s="11" t="s">
        <v>451</v>
      </c>
      <c r="W397" s="26"/>
      <c r="X397" s="27"/>
      <c r="Y397" s="27"/>
    </row>
    <row r="398" spans="1:25" x14ac:dyDescent="0.25">
      <c r="A398" s="11" t="s">
        <v>335</v>
      </c>
      <c r="B398" s="11" t="s">
        <v>431</v>
      </c>
      <c r="C398" s="11">
        <v>29.497599999999998</v>
      </c>
      <c r="D398" s="11">
        <v>-102.1729</v>
      </c>
      <c r="F398" s="15">
        <v>510.13499999999999</v>
      </c>
      <c r="G398" s="15">
        <v>198.4814815</v>
      </c>
      <c r="H398" s="15">
        <v>156.27391299999999</v>
      </c>
      <c r="I398" s="15">
        <v>19.77948718</v>
      </c>
      <c r="J398" s="15">
        <v>130.00937500000001</v>
      </c>
      <c r="K398" s="15">
        <v>13.779971789999999</v>
      </c>
      <c r="M398" s="15">
        <v>4.5</v>
      </c>
      <c r="N398" s="15">
        <v>3</v>
      </c>
      <c r="O398" s="15">
        <v>-11.1</v>
      </c>
      <c r="P398" s="15">
        <v>14.1</v>
      </c>
      <c r="R398" s="14">
        <v>0.92244837300000004</v>
      </c>
      <c r="S398" s="14">
        <v>4.3193740938055399E-2</v>
      </c>
      <c r="U398" s="11" t="s">
        <v>451</v>
      </c>
      <c r="W398" s="26"/>
      <c r="X398" s="27"/>
      <c r="Y398" s="27"/>
    </row>
    <row r="399" spans="1:25" x14ac:dyDescent="0.25">
      <c r="A399" s="11" t="s">
        <v>335</v>
      </c>
      <c r="B399" s="11" t="s">
        <v>431</v>
      </c>
      <c r="C399" s="11">
        <v>29.497599999999998</v>
      </c>
      <c r="D399" s="11">
        <v>-102.1729</v>
      </c>
      <c r="F399" s="15">
        <v>191.77057360000001</v>
      </c>
      <c r="G399" s="15">
        <v>165.0205761</v>
      </c>
      <c r="H399" s="15">
        <v>113.0434783</v>
      </c>
      <c r="I399" s="15">
        <v>10.38363171</v>
      </c>
      <c r="J399" s="15">
        <v>47.450129609999998</v>
      </c>
      <c r="K399" s="15">
        <v>28.69517544</v>
      </c>
      <c r="M399" s="15">
        <v>5.5</v>
      </c>
      <c r="N399" s="15">
        <v>4.9000000000000004</v>
      </c>
      <c r="O399" s="15">
        <v>-10.8</v>
      </c>
      <c r="P399" s="15">
        <v>15.7</v>
      </c>
      <c r="R399" s="14">
        <v>0.74741278099999997</v>
      </c>
      <c r="S399" s="14">
        <v>0.18912506793200601</v>
      </c>
      <c r="U399" s="11" t="s">
        <v>451</v>
      </c>
      <c r="W399" s="26"/>
      <c r="X399" s="27"/>
      <c r="Y399" s="27"/>
    </row>
    <row r="400" spans="1:25" x14ac:dyDescent="0.25">
      <c r="A400" s="11" t="s">
        <v>335</v>
      </c>
      <c r="B400" s="11" t="s">
        <v>431</v>
      </c>
      <c r="C400" s="11">
        <v>29.497599999999998</v>
      </c>
      <c r="D400" s="11">
        <v>-102.1729</v>
      </c>
      <c r="F400" s="15">
        <v>182.79301749999999</v>
      </c>
      <c r="G400" s="15">
        <v>79.423868310000003</v>
      </c>
      <c r="H400" s="15">
        <v>112.6086957</v>
      </c>
      <c r="I400" s="15">
        <v>7.3145780050000004</v>
      </c>
      <c r="J400" s="15">
        <v>42.269118259999999</v>
      </c>
      <c r="K400" s="15">
        <v>26.58800621</v>
      </c>
      <c r="M400" s="15">
        <v>3.7</v>
      </c>
      <c r="N400" s="15">
        <v>2.2000000000000002</v>
      </c>
      <c r="O400" s="15">
        <v>-11.5</v>
      </c>
      <c r="P400" s="15">
        <v>13.7</v>
      </c>
      <c r="R400" s="14">
        <v>0.74426849799999995</v>
      </c>
      <c r="S400" s="14">
        <v>0.19835038140276401</v>
      </c>
      <c r="U400" s="11" t="s">
        <v>451</v>
      </c>
      <c r="W400" s="26"/>
      <c r="X400" s="27"/>
      <c r="Y400" s="27"/>
    </row>
    <row r="401" spans="1:25" x14ac:dyDescent="0.25">
      <c r="A401" s="11" t="s">
        <v>336</v>
      </c>
      <c r="B401" s="11" t="s">
        <v>432</v>
      </c>
      <c r="C401" s="11">
        <v>28.930399999999999</v>
      </c>
      <c r="D401" s="11">
        <v>-102.17010000000001</v>
      </c>
      <c r="F401" s="15">
        <v>426.4339152</v>
      </c>
      <c r="G401" s="15">
        <v>302.88065840000002</v>
      </c>
      <c r="H401" s="15">
        <v>199.13043479999999</v>
      </c>
      <c r="I401" s="15">
        <v>32.736572889999998</v>
      </c>
      <c r="J401" s="15">
        <v>99.253662180000006</v>
      </c>
      <c r="K401" s="15">
        <v>35.281502580000002</v>
      </c>
      <c r="M401" s="15">
        <v>6.1</v>
      </c>
      <c r="N401" s="15">
        <v>6.4</v>
      </c>
      <c r="O401" s="15">
        <v>-12</v>
      </c>
      <c r="P401" s="15">
        <v>18.399999999999999</v>
      </c>
      <c r="R401" s="14">
        <v>0.83397066099999995</v>
      </c>
      <c r="S401" s="14">
        <v>0.110596701358901</v>
      </c>
      <c r="U401" s="11" t="s">
        <v>451</v>
      </c>
      <c r="W401" s="26"/>
      <c r="X401" s="27"/>
      <c r="Y401" s="27"/>
    </row>
    <row r="402" spans="1:25" x14ac:dyDescent="0.25">
      <c r="A402" s="11" t="s">
        <v>336</v>
      </c>
      <c r="B402" s="11" t="s">
        <v>432</v>
      </c>
      <c r="C402" s="11">
        <v>28.930399999999999</v>
      </c>
      <c r="D402" s="11">
        <v>-102.17010000000001</v>
      </c>
      <c r="F402" s="15">
        <v>119.97105639999999</v>
      </c>
      <c r="G402" s="15">
        <v>43.04464102</v>
      </c>
      <c r="H402" s="15">
        <v>54.56087694</v>
      </c>
      <c r="I402" s="15">
        <v>5.0386209009999998</v>
      </c>
      <c r="J402" s="15">
        <v>26.94225544</v>
      </c>
      <c r="K402" s="15">
        <v>6.871068739</v>
      </c>
      <c r="M402" s="15">
        <v>5.6723497040000002</v>
      </c>
      <c r="N402" s="15">
        <v>0.96464378100000003</v>
      </c>
      <c r="O402" s="15">
        <v>-12.5</v>
      </c>
      <c r="P402" s="15">
        <v>13.464643779999999</v>
      </c>
      <c r="R402" s="14">
        <v>0.85845985599999997</v>
      </c>
      <c r="S402" s="14">
        <v>0.100034968706307</v>
      </c>
      <c r="U402" s="11" t="s">
        <v>451</v>
      </c>
      <c r="W402" s="26"/>
      <c r="X402" s="27"/>
      <c r="Y402" s="27"/>
    </row>
    <row r="403" spans="1:25" x14ac:dyDescent="0.25">
      <c r="A403" s="11" t="s">
        <v>337</v>
      </c>
      <c r="B403" s="11" t="s">
        <v>432</v>
      </c>
      <c r="C403" s="11">
        <v>28.929300000000001</v>
      </c>
      <c r="D403" s="11">
        <v>-102.17440000000001</v>
      </c>
      <c r="F403" s="15">
        <v>100.0065</v>
      </c>
      <c r="G403" s="15">
        <v>97.119341559999995</v>
      </c>
      <c r="H403" s="15">
        <v>50.869565219999998</v>
      </c>
      <c r="I403" s="15">
        <v>3.4526854220000001</v>
      </c>
      <c r="J403" s="15">
        <v>41.180730349999997</v>
      </c>
      <c r="K403" s="15">
        <v>31.341485710000001</v>
      </c>
      <c r="M403" s="15">
        <v>5.0999999999999996</v>
      </c>
      <c r="N403" s="15">
        <v>0.3</v>
      </c>
      <c r="O403" s="15">
        <v>-10.8</v>
      </c>
      <c r="P403" s="15">
        <v>11.1</v>
      </c>
      <c r="R403" s="14">
        <v>0.81757947200000003</v>
      </c>
      <c r="S403" s="14">
        <v>0.15124888039540599</v>
      </c>
      <c r="U403" s="11" t="s">
        <v>451</v>
      </c>
      <c r="W403" s="28"/>
      <c r="X403" s="29"/>
      <c r="Y403" s="29"/>
    </row>
    <row r="404" spans="1:25" x14ac:dyDescent="0.25">
      <c r="A404" s="11" t="s">
        <v>338</v>
      </c>
      <c r="B404" s="11" t="s">
        <v>432</v>
      </c>
      <c r="C404" s="11">
        <v>28.926400000000001</v>
      </c>
      <c r="D404" s="11">
        <v>-102.2196</v>
      </c>
      <c r="F404" s="15">
        <v>64.751235089999994</v>
      </c>
      <c r="G404" s="15">
        <v>22.18062127</v>
      </c>
      <c r="H404" s="15">
        <v>42.407238239999998</v>
      </c>
      <c r="I404" s="15">
        <v>5.0846590620000001</v>
      </c>
      <c r="J404" s="15">
        <v>25.239170940000001</v>
      </c>
      <c r="K404" s="15">
        <v>8.3434406120000002</v>
      </c>
      <c r="M404" s="15">
        <v>4.4000000000000004</v>
      </c>
      <c r="N404" s="15">
        <v>0.4</v>
      </c>
      <c r="O404" s="15">
        <v>-11.1</v>
      </c>
      <c r="P404" s="15">
        <v>11.5</v>
      </c>
      <c r="R404" s="14">
        <v>0.86306136</v>
      </c>
      <c r="S404" s="14">
        <v>0.120101652055981</v>
      </c>
      <c r="U404" s="11" t="s">
        <v>451</v>
      </c>
      <c r="W404" s="26"/>
      <c r="X404" s="27"/>
      <c r="Y404" s="27"/>
    </row>
    <row r="405" spans="1:25" x14ac:dyDescent="0.25">
      <c r="A405" s="11" t="s">
        <v>339</v>
      </c>
      <c r="B405" s="11" t="s">
        <v>432</v>
      </c>
      <c r="C405" s="11">
        <v>29.084599999999998</v>
      </c>
      <c r="D405" s="11">
        <v>-102.34050000000001</v>
      </c>
      <c r="F405" s="15">
        <v>69.482500000000002</v>
      </c>
      <c r="G405" s="15">
        <v>52.545833330000001</v>
      </c>
      <c r="H405" s="15">
        <v>43.904347829999999</v>
      </c>
      <c r="I405" s="15">
        <v>11.358974359999999</v>
      </c>
      <c r="J405" s="15">
        <v>32.977083329999999</v>
      </c>
      <c r="K405" s="15">
        <v>7.0140845069999997</v>
      </c>
      <c r="M405" s="15">
        <v>3.3</v>
      </c>
      <c r="N405" s="15">
        <v>1.7</v>
      </c>
      <c r="O405" s="15">
        <v>-10.199999999999999</v>
      </c>
      <c r="P405" s="15">
        <v>11.9</v>
      </c>
      <c r="R405" s="14">
        <v>0.91187664700000004</v>
      </c>
      <c r="S405" s="14">
        <v>6.5874286990064895E-2</v>
      </c>
      <c r="U405" s="11" t="s">
        <v>451</v>
      </c>
      <c r="W405" s="26"/>
      <c r="X405" s="27"/>
      <c r="Y405" s="27"/>
    </row>
    <row r="406" spans="1:25" x14ac:dyDescent="0.25">
      <c r="A406" s="11" t="s">
        <v>339</v>
      </c>
      <c r="B406" s="11" t="s">
        <v>432</v>
      </c>
      <c r="C406" s="11">
        <v>29.084599999999998</v>
      </c>
      <c r="D406" s="11">
        <v>-102.34050000000001</v>
      </c>
      <c r="F406" s="15">
        <v>227.47891609999999</v>
      </c>
      <c r="G406" s="15">
        <v>54.560789960000001</v>
      </c>
      <c r="H406" s="15">
        <v>114.45473920000001</v>
      </c>
      <c r="I406" s="15">
        <v>23.51271165</v>
      </c>
      <c r="J406" s="15">
        <v>66.430705489999994</v>
      </c>
      <c r="K406" s="15">
        <v>17.64871802</v>
      </c>
      <c r="M406" s="15">
        <v>4.3506896099999999</v>
      </c>
      <c r="N406" s="15">
        <v>1.9275907999999999</v>
      </c>
      <c r="O406" s="15">
        <v>-9.4</v>
      </c>
      <c r="P406" s="15">
        <v>11.327590799999999</v>
      </c>
      <c r="R406" s="14">
        <v>0.88424734299999996</v>
      </c>
      <c r="S406" s="14">
        <v>0.10480548839777599</v>
      </c>
      <c r="U406" s="11" t="s">
        <v>451</v>
      </c>
      <c r="W406" s="26"/>
      <c r="X406" s="27"/>
      <c r="Y406" s="27"/>
    </row>
    <row r="407" spans="1:25" x14ac:dyDescent="0.25">
      <c r="A407" s="11" t="s">
        <v>340</v>
      </c>
      <c r="B407" s="11" t="s">
        <v>432</v>
      </c>
      <c r="C407" s="11">
        <v>29.042999999999999</v>
      </c>
      <c r="D407" s="11">
        <v>-102.3206</v>
      </c>
      <c r="F407" s="15">
        <v>361.59600999999998</v>
      </c>
      <c r="G407" s="15">
        <v>312.75720159999997</v>
      </c>
      <c r="H407" s="15">
        <v>202.6086957</v>
      </c>
      <c r="I407" s="15">
        <v>34.015345269999997</v>
      </c>
      <c r="J407" s="15">
        <v>58.9532734</v>
      </c>
      <c r="K407" s="15">
        <v>54.253231079999999</v>
      </c>
      <c r="M407" s="15">
        <v>6.7</v>
      </c>
      <c r="N407" s="15">
        <v>5.0999999999999996</v>
      </c>
      <c r="O407" s="15">
        <v>-10.1</v>
      </c>
      <c r="P407" s="15">
        <v>15.2</v>
      </c>
      <c r="R407" s="14">
        <v>0.64271761900000002</v>
      </c>
      <c r="S407" s="14">
        <v>0.24441742409918801</v>
      </c>
      <c r="U407" s="11" t="s">
        <v>451</v>
      </c>
      <c r="W407" s="26"/>
      <c r="X407" s="27"/>
      <c r="Y407" s="27"/>
    </row>
    <row r="408" spans="1:25" x14ac:dyDescent="0.25">
      <c r="A408" s="11" t="s">
        <v>340</v>
      </c>
      <c r="B408" s="11" t="s">
        <v>432</v>
      </c>
      <c r="C408" s="11">
        <v>29.042999999999999</v>
      </c>
      <c r="D408" s="11">
        <v>-102.3206</v>
      </c>
      <c r="F408" s="15">
        <v>362.46319679999999</v>
      </c>
      <c r="G408" s="15">
        <v>62.90063773</v>
      </c>
      <c r="H408" s="15">
        <v>117.582322</v>
      </c>
      <c r="I408" s="15">
        <v>27.691953550000001</v>
      </c>
      <c r="J408" s="15">
        <v>99.462841319999995</v>
      </c>
      <c r="K408" s="15">
        <v>11.965136940000001</v>
      </c>
      <c r="M408" s="15">
        <v>3.613692624</v>
      </c>
      <c r="N408" s="15">
        <v>7.1638043790000001</v>
      </c>
      <c r="O408" s="15">
        <v>-9.6999999999999993</v>
      </c>
      <c r="P408" s="15">
        <v>16.863804380000001</v>
      </c>
      <c r="R408" s="14">
        <v>0.933253895</v>
      </c>
      <c r="S408" s="14">
        <v>5.3437620033313198E-2</v>
      </c>
      <c r="U408" s="11" t="s">
        <v>451</v>
      </c>
      <c r="W408" s="26"/>
      <c r="X408" s="27"/>
      <c r="Y408" s="27"/>
    </row>
    <row r="409" spans="1:25" x14ac:dyDescent="0.25">
      <c r="A409" s="11" t="s">
        <v>341</v>
      </c>
      <c r="B409" s="11" t="s">
        <v>432</v>
      </c>
      <c r="C409" s="11">
        <v>29.031300000000002</v>
      </c>
      <c r="D409" s="11">
        <v>-102.3135</v>
      </c>
      <c r="F409" s="15">
        <v>324.18952619999999</v>
      </c>
      <c r="G409" s="15">
        <v>157.2016461</v>
      </c>
      <c r="H409" s="15">
        <v>142.6086957</v>
      </c>
      <c r="I409" s="15">
        <v>20.76726343</v>
      </c>
      <c r="J409" s="15">
        <v>79.999622939999995</v>
      </c>
      <c r="K409" s="15">
        <v>37.128923749999998</v>
      </c>
      <c r="M409" s="15">
        <v>2.7</v>
      </c>
      <c r="N409" s="15">
        <v>2.1</v>
      </c>
      <c r="O409" s="15">
        <v>-10.4</v>
      </c>
      <c r="P409" s="15">
        <v>12.5</v>
      </c>
      <c r="R409" s="14">
        <v>0.81521521100000005</v>
      </c>
      <c r="S409" s="14">
        <v>0.148168595227571</v>
      </c>
      <c r="U409" s="11" t="s">
        <v>451</v>
      </c>
      <c r="W409" s="26"/>
      <c r="X409" s="27"/>
      <c r="Y409" s="27"/>
    </row>
    <row r="410" spans="1:25" x14ac:dyDescent="0.25">
      <c r="A410" s="11" t="s">
        <v>341</v>
      </c>
      <c r="B410" s="11" t="s">
        <v>432</v>
      </c>
      <c r="C410" s="11">
        <v>29.031300000000002</v>
      </c>
      <c r="D410" s="11">
        <v>-102.3135</v>
      </c>
      <c r="F410" s="15">
        <v>364.05010229999999</v>
      </c>
      <c r="G410" s="15">
        <v>46.044023860000003</v>
      </c>
      <c r="H410" s="15">
        <v>87.911609900000002</v>
      </c>
      <c r="I410" s="15">
        <v>19.67108292</v>
      </c>
      <c r="J410" s="15">
        <v>87.734876799999995</v>
      </c>
      <c r="K410" s="15">
        <v>9.9540236370000006</v>
      </c>
      <c r="M410" s="15">
        <v>2.5375977220000001</v>
      </c>
      <c r="N410" s="15">
        <v>3.136808373</v>
      </c>
      <c r="O410" s="15">
        <v>-10.4</v>
      </c>
      <c r="P410" s="15">
        <v>13.536808369999999</v>
      </c>
      <c r="R410" s="14">
        <v>0.93817234199999999</v>
      </c>
      <c r="S410" s="14">
        <v>4.8864312343172102E-2</v>
      </c>
      <c r="U410" s="11" t="s">
        <v>451</v>
      </c>
      <c r="W410" s="26"/>
      <c r="X410" s="27"/>
      <c r="Y410" s="27"/>
    </row>
    <row r="411" spans="1:25" x14ac:dyDescent="0.25">
      <c r="A411" s="11" t="s">
        <v>342</v>
      </c>
      <c r="B411" s="11" t="s">
        <v>432</v>
      </c>
      <c r="C411" s="11">
        <v>28.925999999999998</v>
      </c>
      <c r="D411" s="11">
        <v>-102.2261</v>
      </c>
      <c r="F411" s="15">
        <v>349.127182</v>
      </c>
      <c r="G411" s="15">
        <v>111.93415640000001</v>
      </c>
      <c r="H411" s="15">
        <v>90.434782609999999</v>
      </c>
      <c r="I411" s="15">
        <v>14.45012788</v>
      </c>
      <c r="J411" s="15">
        <v>87.155147389999996</v>
      </c>
      <c r="K411" s="15">
        <v>33.953389889999997</v>
      </c>
      <c r="M411" s="15">
        <v>7.8</v>
      </c>
      <c r="N411" s="15">
        <v>5.6</v>
      </c>
      <c r="O411" s="15">
        <v>-11.2</v>
      </c>
      <c r="P411" s="15">
        <v>16.8</v>
      </c>
      <c r="R411" s="14">
        <v>0.85449631800000003</v>
      </c>
      <c r="S411" s="14">
        <v>0.11995844083714099</v>
      </c>
      <c r="U411" s="11" t="s">
        <v>451</v>
      </c>
      <c r="W411" s="26"/>
      <c r="X411" s="27"/>
      <c r="Y411" s="27"/>
    </row>
    <row r="412" spans="1:25" x14ac:dyDescent="0.25">
      <c r="A412" s="11" t="s">
        <v>343</v>
      </c>
      <c r="B412" s="11" t="s">
        <v>432</v>
      </c>
      <c r="C412" s="11">
        <v>28.953700000000001</v>
      </c>
      <c r="D412" s="11">
        <v>-102.2591</v>
      </c>
      <c r="F412" s="15">
        <v>315.54219269999999</v>
      </c>
      <c r="G412" s="15">
        <v>123.7235137</v>
      </c>
      <c r="H412" s="15">
        <v>66.401322370000003</v>
      </c>
      <c r="I412" s="15">
        <v>18.187631079999999</v>
      </c>
      <c r="J412" s="15">
        <v>179.56610900000001</v>
      </c>
      <c r="K412" s="15">
        <v>10.23326658</v>
      </c>
      <c r="M412" s="15">
        <v>8</v>
      </c>
      <c r="N412" s="15">
        <v>5.5</v>
      </c>
      <c r="O412" s="15">
        <v>-11.2</v>
      </c>
      <c r="P412" s="15">
        <v>16.7</v>
      </c>
      <c r="R412" s="14">
        <v>0.97116087799999995</v>
      </c>
      <c r="S412" s="14">
        <v>1.58370387490087E-2</v>
      </c>
      <c r="U412" s="11" t="s">
        <v>451</v>
      </c>
      <c r="W412" s="26"/>
      <c r="X412" s="27"/>
      <c r="Y412" s="27"/>
    </row>
    <row r="413" spans="1:25" x14ac:dyDescent="0.25">
      <c r="A413" s="11" t="s">
        <v>344</v>
      </c>
      <c r="B413" s="11" t="s">
        <v>432</v>
      </c>
      <c r="C413" s="11">
        <v>29.101099999999999</v>
      </c>
      <c r="D413" s="11">
        <v>-102.45480000000001</v>
      </c>
      <c r="F413" s="15">
        <v>454.49124210000002</v>
      </c>
      <c r="G413" s="15">
        <v>105.8959062</v>
      </c>
      <c r="H413" s="15">
        <v>81.778241769999994</v>
      </c>
      <c r="I413" s="15">
        <v>49.227581970000003</v>
      </c>
      <c r="J413" s="15">
        <v>110.7265175</v>
      </c>
      <c r="K413" s="15">
        <v>11.40665106</v>
      </c>
      <c r="M413" s="15">
        <v>8.6</v>
      </c>
      <c r="N413" s="15">
        <v>4.5</v>
      </c>
      <c r="O413" s="15">
        <v>-10.9</v>
      </c>
      <c r="P413" s="15">
        <v>15.4</v>
      </c>
      <c r="R413" s="14">
        <v>0.955323845</v>
      </c>
      <c r="S413" s="14">
        <v>4.0677593078780203E-2</v>
      </c>
      <c r="U413" s="11" t="s">
        <v>451</v>
      </c>
      <c r="W413" s="26"/>
      <c r="X413" s="27"/>
      <c r="Y413" s="27"/>
    </row>
    <row r="414" spans="1:25" x14ac:dyDescent="0.25">
      <c r="A414" s="11" t="s">
        <v>344</v>
      </c>
      <c r="B414" s="11" t="s">
        <v>432</v>
      </c>
      <c r="C414" s="11">
        <v>29.101099999999999</v>
      </c>
      <c r="D414" s="11">
        <v>-102.45480000000001</v>
      </c>
      <c r="F414" s="15">
        <v>172.56599629999999</v>
      </c>
      <c r="G414" s="15">
        <v>85.801275459999999</v>
      </c>
      <c r="H414" s="15">
        <v>99.83470355</v>
      </c>
      <c r="I414" s="15">
        <v>22.141797530000002</v>
      </c>
      <c r="J414" s="15">
        <v>152.79145539999999</v>
      </c>
      <c r="K414" s="15">
        <v>24.516966119999999</v>
      </c>
      <c r="M414" s="15">
        <v>7.8394048539999996</v>
      </c>
      <c r="N414" s="15">
        <v>10.75733237</v>
      </c>
      <c r="O414" s="15">
        <v>-9.8000000000000007</v>
      </c>
      <c r="P414" s="15">
        <v>20.557332370000001</v>
      </c>
      <c r="R414" s="14">
        <v>0.94217708899999997</v>
      </c>
      <c r="S414" s="14">
        <v>5.0427221933074702E-2</v>
      </c>
      <c r="U414" s="11" t="s">
        <v>451</v>
      </c>
      <c r="W414" s="26"/>
      <c r="X414" s="27"/>
      <c r="Y414" s="27"/>
    </row>
    <row r="415" spans="1:25" x14ac:dyDescent="0.25">
      <c r="A415" s="11" t="s">
        <v>345</v>
      </c>
      <c r="B415" s="11" t="s">
        <v>432</v>
      </c>
      <c r="C415" s="11">
        <v>29.1129</v>
      </c>
      <c r="D415" s="11">
        <v>-102.44970000000001</v>
      </c>
      <c r="F415" s="15">
        <v>114.2144638</v>
      </c>
      <c r="G415" s="15">
        <v>128.39506170000001</v>
      </c>
      <c r="H415" s="15">
        <v>137.826087</v>
      </c>
      <c r="I415" s="15">
        <v>17.03324808</v>
      </c>
      <c r="J415" s="15">
        <v>68.308987959999996</v>
      </c>
      <c r="K415" s="15">
        <v>59.675946179999997</v>
      </c>
      <c r="M415" s="15">
        <v>7.2</v>
      </c>
      <c r="N415" s="15">
        <v>0.3</v>
      </c>
      <c r="O415" s="15">
        <v>-10.5</v>
      </c>
      <c r="P415" s="15">
        <v>10.8</v>
      </c>
      <c r="R415" s="14">
        <v>0.72238656300000004</v>
      </c>
      <c r="S415" s="14">
        <v>0.22697416179436999</v>
      </c>
      <c r="U415" s="11" t="s">
        <v>451</v>
      </c>
    </row>
    <row r="416" spans="1:25" x14ac:dyDescent="0.25">
      <c r="A416" s="11" t="s">
        <v>345</v>
      </c>
      <c r="B416" s="11" t="s">
        <v>432</v>
      </c>
      <c r="C416" s="11">
        <v>29.1129</v>
      </c>
      <c r="D416" s="11">
        <v>-102.44970000000001</v>
      </c>
      <c r="F416" s="15">
        <v>189.5703378</v>
      </c>
      <c r="G416" s="15">
        <v>112.6805184</v>
      </c>
      <c r="H416" s="15">
        <v>136.75670969999999</v>
      </c>
      <c r="I416" s="15">
        <v>20.993401200000001</v>
      </c>
      <c r="J416" s="15">
        <v>109.9343126</v>
      </c>
      <c r="K416" s="15">
        <v>41.666431609999997</v>
      </c>
      <c r="M416" s="15">
        <v>6.4257016179999997</v>
      </c>
      <c r="N416" s="15">
        <v>7.5638582330000004</v>
      </c>
      <c r="O416" s="15">
        <v>-10.199999999999999</v>
      </c>
      <c r="P416" s="15">
        <v>17.76385823</v>
      </c>
      <c r="R416" s="14">
        <v>0.86575639900000001</v>
      </c>
      <c r="S416" s="14">
        <v>0.121101249477142</v>
      </c>
      <c r="U416" s="11" t="s">
        <v>451</v>
      </c>
    </row>
    <row r="417" spans="1:27" ht="14.1" customHeight="1" x14ac:dyDescent="0.25">
      <c r="A417" s="11" t="s">
        <v>346</v>
      </c>
      <c r="B417" s="11" t="s">
        <v>432</v>
      </c>
      <c r="C417" s="11">
        <v>29.126000000000001</v>
      </c>
      <c r="D417" s="11">
        <v>-102.4438</v>
      </c>
      <c r="F417" s="15">
        <v>84.538653370000006</v>
      </c>
      <c r="G417" s="15">
        <v>122.6337449</v>
      </c>
      <c r="H417" s="15">
        <v>116.0869565</v>
      </c>
      <c r="I417" s="15">
        <v>7.9539641940000001</v>
      </c>
      <c r="J417" s="15">
        <v>43.591264930000001</v>
      </c>
      <c r="K417" s="15">
        <v>34.531069909999999</v>
      </c>
      <c r="M417" s="15">
        <v>8.6</v>
      </c>
      <c r="N417" s="15">
        <v>9</v>
      </c>
      <c r="O417" s="15">
        <v>-10.5</v>
      </c>
      <c r="P417" s="15">
        <v>19.5</v>
      </c>
      <c r="R417" s="14">
        <v>0.70739481299999996</v>
      </c>
      <c r="S417" s="14">
        <v>0.227242914786044</v>
      </c>
      <c r="U417" s="11" t="s">
        <v>451</v>
      </c>
      <c r="W417" s="38"/>
      <c r="X417" s="38"/>
      <c r="Y417" s="38"/>
      <c r="Z417" s="39"/>
      <c r="AA417" s="39"/>
    </row>
    <row r="418" spans="1:27" ht="14.1" customHeight="1" x14ac:dyDescent="0.25">
      <c r="A418" s="11" t="s">
        <v>346</v>
      </c>
      <c r="B418" s="11" t="s">
        <v>432</v>
      </c>
      <c r="C418" s="11">
        <v>29.126000000000001</v>
      </c>
      <c r="D418" s="11">
        <v>-102.4438</v>
      </c>
      <c r="F418" s="15">
        <v>301.16500000000002</v>
      </c>
      <c r="G418" s="15">
        <v>134.21250000000001</v>
      </c>
      <c r="H418" s="15">
        <v>157.95217389999999</v>
      </c>
      <c r="I418" s="15">
        <v>26.687179489999998</v>
      </c>
      <c r="J418" s="15">
        <v>139.60312500000001</v>
      </c>
      <c r="K418" s="15">
        <v>37.439436620000002</v>
      </c>
      <c r="M418" s="15">
        <v>9.0865841490000001</v>
      </c>
      <c r="N418" s="15">
        <v>6.0384432649999997</v>
      </c>
      <c r="O418" s="15">
        <v>-10.199999999999999</v>
      </c>
      <c r="P418" s="15">
        <v>16.238443270000001</v>
      </c>
      <c r="R418" s="14">
        <v>0.89610465399999994</v>
      </c>
      <c r="S418" s="14">
        <v>8.7573428146422203E-2</v>
      </c>
      <c r="U418" s="11" t="s">
        <v>451</v>
      </c>
      <c r="W418" s="38"/>
      <c r="X418" s="38"/>
      <c r="Y418" s="38"/>
      <c r="Z418" s="39"/>
      <c r="AA418" s="39"/>
    </row>
    <row r="419" spans="1:27" ht="15.75" x14ac:dyDescent="0.25">
      <c r="A419" s="11" t="s">
        <v>347</v>
      </c>
      <c r="B419" s="11" t="s">
        <v>432</v>
      </c>
      <c r="C419" s="11">
        <v>29.165500000000002</v>
      </c>
      <c r="D419" s="11">
        <v>-102.4089</v>
      </c>
      <c r="F419" s="15">
        <v>254.36408979999999</v>
      </c>
      <c r="G419" s="15">
        <v>323.45679009999998</v>
      </c>
      <c r="H419" s="15">
        <v>201.73913039999999</v>
      </c>
      <c r="I419" s="15">
        <v>24.501278769999999</v>
      </c>
      <c r="J419" s="15">
        <v>75.476677300000006</v>
      </c>
      <c r="K419" s="15">
        <v>75.771863420000003</v>
      </c>
      <c r="M419" s="15">
        <v>-2.6</v>
      </c>
      <c r="N419" s="15">
        <v>-11.8</v>
      </c>
      <c r="O419" s="15">
        <v>-10.3</v>
      </c>
      <c r="P419" s="15">
        <v>-1.5</v>
      </c>
      <c r="R419" s="14">
        <v>0.67780718299999998</v>
      </c>
      <c r="S419" s="14">
        <v>0.23968924106197501</v>
      </c>
      <c r="U419" s="11" t="s">
        <v>451</v>
      </c>
      <c r="W419" s="34"/>
      <c r="X419" s="34"/>
      <c r="Y419" s="35"/>
      <c r="Z419" s="36"/>
      <c r="AA419" s="36"/>
    </row>
    <row r="420" spans="1:27" ht="15.75" x14ac:dyDescent="0.25">
      <c r="A420" s="11" t="s">
        <v>347</v>
      </c>
      <c r="B420" s="11" t="s">
        <v>432</v>
      </c>
      <c r="C420" s="11">
        <v>29.165500000000002</v>
      </c>
      <c r="D420" s="11">
        <v>-102.4089</v>
      </c>
      <c r="F420" s="15">
        <v>458.64249999999998</v>
      </c>
      <c r="G420" s="15">
        <v>44.325000000000003</v>
      </c>
      <c r="H420" s="15">
        <v>94.860869570000006</v>
      </c>
      <c r="I420" s="15">
        <v>25.3</v>
      </c>
      <c r="J420" s="15">
        <v>82.796875</v>
      </c>
      <c r="K420" s="15">
        <v>9.0957746480000008</v>
      </c>
      <c r="M420" s="15">
        <v>8.079297897</v>
      </c>
      <c r="N420" s="15">
        <v>9.3607764860000007</v>
      </c>
      <c r="O420" s="15">
        <v>-10.3</v>
      </c>
      <c r="P420" s="15">
        <v>19.66077649</v>
      </c>
      <c r="R420" s="14">
        <v>0.93398826899999998</v>
      </c>
      <c r="S420" s="14">
        <v>5.61210164146397E-2</v>
      </c>
      <c r="U420" s="11" t="s">
        <v>451</v>
      </c>
      <c r="W420" s="34"/>
      <c r="X420" s="34"/>
      <c r="Y420" s="35"/>
      <c r="Z420" s="36"/>
      <c r="AA420" s="36"/>
    </row>
    <row r="421" spans="1:27" ht="15.75" x14ac:dyDescent="0.25">
      <c r="A421" s="11" t="s">
        <v>348</v>
      </c>
      <c r="B421" s="11" t="s">
        <v>433</v>
      </c>
      <c r="C421" s="11">
        <v>31.148502000000001</v>
      </c>
      <c r="D421" s="11">
        <v>97.164783</v>
      </c>
      <c r="F421" s="15">
        <v>1633.2335330000001</v>
      </c>
      <c r="G421" s="15">
        <v>995.39284250000003</v>
      </c>
      <c r="H421" s="15">
        <v>659.67812089999995</v>
      </c>
      <c r="I421" s="15">
        <v>49.309462920000001</v>
      </c>
      <c r="J421" s="15">
        <v>1378.30332</v>
      </c>
      <c r="K421" s="15">
        <v>399.94200280000001</v>
      </c>
      <c r="M421" s="15">
        <v>0.22714039999999999</v>
      </c>
      <c r="N421" s="15">
        <v>-3.351503873</v>
      </c>
      <c r="O421" s="15">
        <v>-15.930064809999999</v>
      </c>
      <c r="P421" s="15">
        <v>12.578560939999999</v>
      </c>
      <c r="R421" s="14">
        <v>0.97413971799999999</v>
      </c>
      <c r="S421" s="14">
        <v>1.2313730961686401E-2</v>
      </c>
      <c r="U421" s="11" t="s">
        <v>452</v>
      </c>
      <c r="W421" s="34"/>
      <c r="X421" s="34"/>
      <c r="Y421" s="35"/>
      <c r="Z421" s="36"/>
      <c r="AA421" s="36"/>
    </row>
    <row r="422" spans="1:27" ht="15.75" x14ac:dyDescent="0.25">
      <c r="A422" s="11" t="s">
        <v>349</v>
      </c>
      <c r="B422" s="11" t="s">
        <v>433</v>
      </c>
      <c r="C422" s="11">
        <v>30.732697999999999</v>
      </c>
      <c r="D422" s="11">
        <v>97.353649000000004</v>
      </c>
      <c r="F422" s="15">
        <v>978.31836329999999</v>
      </c>
      <c r="G422" s="15">
        <v>543.64459069999998</v>
      </c>
      <c r="H422" s="15">
        <v>201.04393210000001</v>
      </c>
      <c r="I422" s="15">
        <v>28.056265979999999</v>
      </c>
      <c r="J422" s="15">
        <v>678.86957429999995</v>
      </c>
      <c r="K422" s="15">
        <v>112.8913963</v>
      </c>
      <c r="M422" s="15">
        <v>-2.2947622000000001</v>
      </c>
      <c r="N422" s="15">
        <v>-6.4338897389999996</v>
      </c>
      <c r="O422" s="15">
        <v>-16.705977090000001</v>
      </c>
      <c r="P422" s="15">
        <v>10.27208735</v>
      </c>
      <c r="R422" s="14">
        <v>0.98159044699999998</v>
      </c>
      <c r="S422" s="14">
        <v>8.2441625441435004E-3</v>
      </c>
      <c r="U422" s="11" t="s">
        <v>452</v>
      </c>
      <c r="W422" s="34"/>
      <c r="X422" s="34"/>
      <c r="Y422" s="35"/>
      <c r="Z422" s="36"/>
      <c r="AA422" s="36"/>
    </row>
    <row r="423" spans="1:27" ht="15.75" x14ac:dyDescent="0.25">
      <c r="A423" s="11" t="s">
        <v>350</v>
      </c>
      <c r="B423" s="11" t="s">
        <v>433</v>
      </c>
      <c r="C423" s="11">
        <v>31.233422000000001</v>
      </c>
      <c r="D423" s="11">
        <v>96.583427999999998</v>
      </c>
      <c r="F423" s="15">
        <v>1101.9710580000001</v>
      </c>
      <c r="G423" s="15">
        <v>816.57754009999996</v>
      </c>
      <c r="H423" s="15">
        <v>109.830361</v>
      </c>
      <c r="I423" s="15">
        <v>25.217391299999999</v>
      </c>
      <c r="J423" s="15">
        <v>552.7427917</v>
      </c>
      <c r="K423" s="15">
        <v>22.341325810000001</v>
      </c>
      <c r="M423" s="15">
        <v>-2.6930874</v>
      </c>
      <c r="N423" s="15">
        <v>-6.7889839529999998</v>
      </c>
      <c r="O423" s="15">
        <v>-16.642543570000001</v>
      </c>
      <c r="P423" s="15">
        <v>9.8535596170000002</v>
      </c>
      <c r="R423" s="14">
        <v>0.98159217899999995</v>
      </c>
      <c r="S423" s="14">
        <v>8.7845057128579807E-3</v>
      </c>
      <c r="U423" s="11" t="s">
        <v>452</v>
      </c>
      <c r="W423" s="34"/>
      <c r="X423" s="34"/>
      <c r="Y423" s="35"/>
      <c r="Z423" s="36"/>
      <c r="AA423" s="36"/>
    </row>
    <row r="424" spans="1:27" ht="15.75" x14ac:dyDescent="0.25">
      <c r="A424" s="11" t="s">
        <v>351</v>
      </c>
      <c r="B424" s="11" t="s">
        <v>433</v>
      </c>
      <c r="C424" s="11">
        <v>31.271913000000001</v>
      </c>
      <c r="D424" s="11">
        <v>96.603052000000005</v>
      </c>
      <c r="F424" s="15">
        <v>787.05089820000001</v>
      </c>
      <c r="G424" s="15">
        <v>349.074455</v>
      </c>
      <c r="H424" s="15">
        <v>116.7899087</v>
      </c>
      <c r="I424" s="15">
        <v>22.046035809999999</v>
      </c>
      <c r="J424" s="15">
        <v>548.43343400000003</v>
      </c>
      <c r="K424" s="15">
        <v>30.380818049999998</v>
      </c>
      <c r="M424" s="15">
        <v>-3.2638883999999999</v>
      </c>
      <c r="N424" s="15">
        <v>-7.5159815740000004</v>
      </c>
      <c r="O424" s="15">
        <v>-16.541458479999999</v>
      </c>
      <c r="P424" s="15">
        <v>9.0254769059999997</v>
      </c>
      <c r="R424" s="14">
        <v>0.98723321600000002</v>
      </c>
      <c r="S424" s="14">
        <v>5.91902402014945E-3</v>
      </c>
      <c r="U424" s="11" t="s">
        <v>452</v>
      </c>
      <c r="W424" s="34"/>
      <c r="X424" s="34"/>
      <c r="Y424" s="35"/>
      <c r="Z424" s="36"/>
      <c r="AA424" s="36"/>
    </row>
    <row r="425" spans="1:27" ht="15.75" x14ac:dyDescent="0.25">
      <c r="A425" s="11" t="s">
        <v>352</v>
      </c>
      <c r="B425" s="11" t="s">
        <v>433</v>
      </c>
      <c r="C425" s="11">
        <v>31.747492000000001</v>
      </c>
      <c r="D425" s="11">
        <v>96.338685999999996</v>
      </c>
      <c r="F425" s="15">
        <v>1600.698603</v>
      </c>
      <c r="G425" s="15">
        <v>1068.2023859999999</v>
      </c>
      <c r="H425" s="15">
        <v>729.09960850000004</v>
      </c>
      <c r="I425" s="15">
        <v>53.55498721</v>
      </c>
      <c r="J425" s="15">
        <v>1438.8523749999999</v>
      </c>
      <c r="K425" s="15">
        <v>447.89419479999998</v>
      </c>
      <c r="M425" s="15">
        <v>-0.63079079999999998</v>
      </c>
      <c r="N425" s="15">
        <v>-5.1900094169999997</v>
      </c>
      <c r="O425" s="15">
        <v>-15.78115672</v>
      </c>
      <c r="P425" s="15">
        <v>10.591147299999999</v>
      </c>
      <c r="R425" s="14">
        <v>0.97337136899999999</v>
      </c>
      <c r="S425" s="14">
        <v>1.2802015766931201E-2</v>
      </c>
      <c r="U425" s="11" t="s">
        <v>452</v>
      </c>
      <c r="W425" s="34"/>
      <c r="X425" s="34"/>
      <c r="Y425" s="35"/>
      <c r="Z425" s="36"/>
      <c r="AA425" s="36"/>
    </row>
    <row r="426" spans="1:27" ht="15.75" x14ac:dyDescent="0.25">
      <c r="A426" s="11" t="s">
        <v>353</v>
      </c>
      <c r="B426" s="11" t="s">
        <v>433</v>
      </c>
      <c r="C426" s="11">
        <v>32.019365999999998</v>
      </c>
      <c r="D426" s="11">
        <v>96.359526000000002</v>
      </c>
      <c r="F426" s="15">
        <v>1528.4431139999999</v>
      </c>
      <c r="G426" s="15">
        <v>536.73385440000004</v>
      </c>
      <c r="H426" s="15">
        <v>253.24053939999999</v>
      </c>
      <c r="I426" s="15">
        <v>23.938618930000001</v>
      </c>
      <c r="J426" s="15">
        <v>678.07848439999998</v>
      </c>
      <c r="K426" s="15">
        <v>123.80818050000001</v>
      </c>
      <c r="M426" s="15">
        <v>9.0313134000000002</v>
      </c>
      <c r="N426" s="15">
        <v>5.2926239060000002</v>
      </c>
      <c r="O426" s="15">
        <v>-15.632773800000001</v>
      </c>
      <c r="P426" s="15">
        <v>20.925397709999999</v>
      </c>
      <c r="R426" s="14">
        <v>0.97534449000000001</v>
      </c>
      <c r="S426" s="14">
        <v>1.12600445248066E-2</v>
      </c>
      <c r="U426" s="11" t="s">
        <v>452</v>
      </c>
      <c r="W426" s="34"/>
      <c r="X426" s="34"/>
      <c r="Y426" s="35"/>
      <c r="Z426" s="36"/>
      <c r="AA426" s="36"/>
    </row>
    <row r="427" spans="1:27" ht="15.75" x14ac:dyDescent="0.25">
      <c r="A427" s="11" t="s">
        <v>354</v>
      </c>
      <c r="B427" s="11" t="s">
        <v>433</v>
      </c>
      <c r="C427" s="11">
        <v>32.174473999999996</v>
      </c>
      <c r="D427" s="11">
        <v>96.51943</v>
      </c>
      <c r="F427" s="15">
        <v>1993.463074</v>
      </c>
      <c r="G427" s="15">
        <v>998.06663920000005</v>
      </c>
      <c r="H427" s="15">
        <v>2159.6346239999998</v>
      </c>
      <c r="I427" s="15">
        <v>66.905370840000003</v>
      </c>
      <c r="J427" s="15">
        <v>1805.318356</v>
      </c>
      <c r="K427" s="15">
        <v>1637.542602</v>
      </c>
      <c r="M427" s="15">
        <v>4.6650564000000001</v>
      </c>
      <c r="N427" s="15">
        <v>3.3690218199999999</v>
      </c>
      <c r="O427" s="15">
        <v>-14.31218088</v>
      </c>
      <c r="P427" s="15">
        <v>17.6812027</v>
      </c>
      <c r="R427" s="14">
        <v>0.937143371</v>
      </c>
      <c r="S427" s="14">
        <v>3.5959237700434403E-2</v>
      </c>
      <c r="U427" s="11" t="s">
        <v>452</v>
      </c>
      <c r="W427" s="34"/>
      <c r="X427" s="34"/>
      <c r="Y427" s="35"/>
      <c r="Z427" s="36"/>
      <c r="AA427" s="36"/>
    </row>
    <row r="428" spans="1:27" ht="15.75" x14ac:dyDescent="0.25">
      <c r="A428" s="11" t="s">
        <v>355</v>
      </c>
      <c r="B428" s="11" t="s">
        <v>433</v>
      </c>
      <c r="C428" s="11">
        <v>32.636383000000002</v>
      </c>
      <c r="D428" s="11">
        <v>96.560235000000006</v>
      </c>
      <c r="F428" s="15">
        <v>1409.8552890000001</v>
      </c>
      <c r="G428" s="15">
        <v>747.79925960000003</v>
      </c>
      <c r="H428" s="15">
        <v>395.99826009999998</v>
      </c>
      <c r="I428" s="15">
        <v>36.138107419999997</v>
      </c>
      <c r="J428" s="15">
        <v>826.13719160000005</v>
      </c>
      <c r="K428" s="15">
        <v>55.994358249999998</v>
      </c>
      <c r="M428" s="15">
        <v>-4.3323488000000001</v>
      </c>
      <c r="N428" s="15">
        <v>-3.2548510099999999</v>
      </c>
      <c r="O428" s="15">
        <v>-14.4797551</v>
      </c>
      <c r="P428" s="15">
        <v>11.224904090000001</v>
      </c>
      <c r="R428" s="14">
        <v>0.98078879699999999</v>
      </c>
      <c r="S428" s="14">
        <v>8.0573685620325998E-3</v>
      </c>
      <c r="U428" s="11" t="s">
        <v>452</v>
      </c>
      <c r="W428" s="34"/>
      <c r="X428" s="34"/>
      <c r="Y428" s="35"/>
      <c r="Z428" s="36"/>
      <c r="AA428" s="36"/>
    </row>
    <row r="429" spans="1:27" ht="15.75" x14ac:dyDescent="0.25">
      <c r="A429" s="11" t="s">
        <v>356</v>
      </c>
      <c r="B429" s="11" t="s">
        <v>434</v>
      </c>
      <c r="C429" s="11">
        <v>31.978514000000001</v>
      </c>
      <c r="D429" s="11">
        <v>91.714219999999997</v>
      </c>
      <c r="F429" s="15">
        <v>820.63373249999995</v>
      </c>
      <c r="G429" s="15">
        <v>254.99794320000001</v>
      </c>
      <c r="H429" s="15">
        <v>356.54632450000003</v>
      </c>
      <c r="I429" s="15">
        <v>40.153452690000002</v>
      </c>
      <c r="J429" s="15">
        <v>135.00572500000001</v>
      </c>
      <c r="K429" s="15">
        <v>51.819464029999999</v>
      </c>
      <c r="M429" s="15">
        <v>5.478256</v>
      </c>
      <c r="N429" s="15">
        <v>1.532617425</v>
      </c>
      <c r="O429" s="15">
        <v>-14.792076</v>
      </c>
      <c r="P429" s="15">
        <v>16.32469343</v>
      </c>
      <c r="R429" s="14">
        <v>0.92665539500000005</v>
      </c>
      <c r="S429" s="14">
        <v>3.2246599085461999E-2</v>
      </c>
      <c r="U429" s="11" t="s">
        <v>452</v>
      </c>
      <c r="W429" s="34"/>
      <c r="X429" s="34"/>
      <c r="Y429" s="35"/>
      <c r="Z429" s="36"/>
      <c r="AA429" s="36"/>
    </row>
    <row r="430" spans="1:27" ht="15.75" x14ac:dyDescent="0.25">
      <c r="A430" s="11" t="s">
        <v>357</v>
      </c>
      <c r="B430" s="11" t="s">
        <v>434</v>
      </c>
      <c r="C430" s="11">
        <v>31.749697999999999</v>
      </c>
      <c r="D430" s="11">
        <v>92.768615999999994</v>
      </c>
      <c r="F430" s="15">
        <v>1363.498004</v>
      </c>
      <c r="G430" s="15">
        <v>621.8839984</v>
      </c>
      <c r="H430" s="15">
        <v>292.5619835</v>
      </c>
      <c r="I430" s="15">
        <v>39.667519179999999</v>
      </c>
      <c r="J430" s="15">
        <v>414.7184345</v>
      </c>
      <c r="K430" s="15">
        <v>43.610719320000001</v>
      </c>
      <c r="M430" s="15">
        <v>2.02690825</v>
      </c>
      <c r="N430" s="15">
        <v>-4.3737129560000003</v>
      </c>
      <c r="O430" s="15">
        <v>-16.911710719999999</v>
      </c>
      <c r="P430" s="15">
        <v>12.53799776</v>
      </c>
      <c r="R430" s="14">
        <v>0.967687136</v>
      </c>
      <c r="S430" s="14">
        <v>1.41842659388228E-2</v>
      </c>
      <c r="U430" s="11" t="s">
        <v>452</v>
      </c>
      <c r="W430" s="34"/>
      <c r="X430" s="34"/>
      <c r="Y430" s="35"/>
      <c r="Z430" s="36"/>
      <c r="AA430" s="36"/>
    </row>
    <row r="431" spans="1:27" ht="15.75" x14ac:dyDescent="0.25">
      <c r="A431" s="11" t="s">
        <v>358</v>
      </c>
      <c r="B431" s="11" t="s">
        <v>434</v>
      </c>
      <c r="C431" s="11">
        <v>31.745559</v>
      </c>
      <c r="D431" s="11">
        <v>92.758121000000003</v>
      </c>
      <c r="F431" s="15">
        <v>1330.6137719999999</v>
      </c>
      <c r="G431" s="15">
        <v>614.80872069999998</v>
      </c>
      <c r="H431" s="15">
        <v>352.67507610000001</v>
      </c>
      <c r="I431" s="15">
        <v>34.475703320000001</v>
      </c>
      <c r="J431" s="15">
        <v>396.52336839999998</v>
      </c>
      <c r="K431" s="15">
        <v>67.475317349999997</v>
      </c>
      <c r="M431" s="15">
        <v>1.3764752499999999</v>
      </c>
      <c r="N431" s="15">
        <v>-8.4136906079999996</v>
      </c>
      <c r="O431" s="15">
        <v>-17.062454209999999</v>
      </c>
      <c r="P431" s="15">
        <v>8.6487636020000007</v>
      </c>
      <c r="R431" s="14">
        <v>0.96188709999999999</v>
      </c>
      <c r="S431" s="14">
        <v>1.60613734134539E-2</v>
      </c>
      <c r="U431" s="11" t="s">
        <v>452</v>
      </c>
      <c r="W431" s="34"/>
      <c r="X431" s="34"/>
      <c r="Y431" s="35"/>
      <c r="Z431" s="36"/>
      <c r="AA431" s="36"/>
    </row>
    <row r="432" spans="1:27" ht="15.75" x14ac:dyDescent="0.25">
      <c r="A432" s="11" t="s">
        <v>359</v>
      </c>
      <c r="B432" s="11" t="s">
        <v>434</v>
      </c>
      <c r="C432" s="11">
        <v>31.765542</v>
      </c>
      <c r="D432" s="11">
        <v>93.651207999999997</v>
      </c>
      <c r="F432" s="15">
        <v>1140.4441119999999</v>
      </c>
      <c r="G432" s="15">
        <v>1123.9819</v>
      </c>
      <c r="H432" s="15">
        <v>174.3366681</v>
      </c>
      <c r="I432" s="15">
        <v>19.079283889999999</v>
      </c>
      <c r="J432" s="15">
        <v>1493.3808509999999</v>
      </c>
      <c r="K432" s="15">
        <v>19.22472196</v>
      </c>
      <c r="M432" s="15">
        <v>1.4288657499999999</v>
      </c>
      <c r="N432" s="15">
        <v>-12.88310697</v>
      </c>
      <c r="O432" s="15">
        <v>-17.352496299999999</v>
      </c>
      <c r="P432" s="15">
        <v>4.4693893300000003</v>
      </c>
      <c r="R432" s="14">
        <v>0.99195205600000003</v>
      </c>
      <c r="S432" s="14">
        <v>3.7657146045639001E-3</v>
      </c>
      <c r="U432" s="11" t="s">
        <v>452</v>
      </c>
      <c r="W432" s="34"/>
      <c r="X432" s="34"/>
      <c r="Y432" s="35"/>
      <c r="Z432" s="36"/>
      <c r="AA432" s="36"/>
    </row>
    <row r="433" spans="1:27" ht="15.75" x14ac:dyDescent="0.25">
      <c r="A433" s="11" t="s">
        <v>360</v>
      </c>
      <c r="B433" s="11" t="s">
        <v>434</v>
      </c>
      <c r="C433" s="11">
        <v>31.805783999999999</v>
      </c>
      <c r="D433" s="11">
        <v>93.738991999999996</v>
      </c>
      <c r="F433" s="15">
        <v>1273.952096</v>
      </c>
      <c r="G433" s="15">
        <v>757.91855199999998</v>
      </c>
      <c r="H433" s="15">
        <v>415.96346240000003</v>
      </c>
      <c r="I433" s="15">
        <v>41.406649620000003</v>
      </c>
      <c r="J433" s="15">
        <v>889.84074109999995</v>
      </c>
      <c r="K433" s="15">
        <v>66.798307480000005</v>
      </c>
      <c r="M433" s="15">
        <v>4.6607665000000003</v>
      </c>
      <c r="N433" s="15">
        <v>-3.9504710059999999</v>
      </c>
      <c r="O433" s="15">
        <v>-15.18953424</v>
      </c>
      <c r="P433" s="15">
        <v>11.239063229999999</v>
      </c>
      <c r="R433" s="14">
        <v>0.98197681699999995</v>
      </c>
      <c r="S433" s="14">
        <v>7.40424967748442E-3</v>
      </c>
      <c r="U433" s="11" t="s">
        <v>452</v>
      </c>
      <c r="W433" s="34"/>
      <c r="X433" s="34"/>
      <c r="Y433" s="35"/>
      <c r="Z433" s="36"/>
      <c r="AA433" s="36"/>
    </row>
    <row r="434" spans="1:27" ht="15.75" x14ac:dyDescent="0.25">
      <c r="A434" s="11" t="s">
        <v>361</v>
      </c>
      <c r="B434" s="11" t="s">
        <v>434</v>
      </c>
      <c r="C434" s="11">
        <v>32.080015000000003</v>
      </c>
      <c r="D434" s="11">
        <v>93.558199999999999</v>
      </c>
      <c r="F434" s="15">
        <v>1348.178643</v>
      </c>
      <c r="G434" s="15">
        <v>837.59769640000002</v>
      </c>
      <c r="H434" s="15">
        <v>492.64897780000001</v>
      </c>
      <c r="I434" s="15">
        <v>48.107416880000002</v>
      </c>
      <c r="J434" s="15">
        <v>1013.094619</v>
      </c>
      <c r="K434" s="15">
        <v>194.95063469999999</v>
      </c>
      <c r="M434" s="15">
        <v>2.8829492499999998</v>
      </c>
      <c r="N434" s="15">
        <v>-4.881534866</v>
      </c>
      <c r="O434" s="15">
        <v>-15.880801229999999</v>
      </c>
      <c r="P434" s="15">
        <v>10.99926636</v>
      </c>
      <c r="R434" s="14">
        <v>0.97719890099999995</v>
      </c>
      <c r="S434" s="14">
        <v>9.9881211668916801E-3</v>
      </c>
      <c r="U434" s="11" t="s">
        <v>452</v>
      </c>
      <c r="W434" s="34"/>
      <c r="X434" s="34"/>
      <c r="Y434" s="35"/>
      <c r="Z434" s="36"/>
      <c r="AA434" s="36"/>
    </row>
    <row r="435" spans="1:27" ht="15.75" x14ac:dyDescent="0.25">
      <c r="A435" s="11" t="s">
        <v>362</v>
      </c>
      <c r="B435" s="11" t="s">
        <v>434</v>
      </c>
      <c r="C435" s="11">
        <v>32.087727999999998</v>
      </c>
      <c r="D435" s="11">
        <v>93.551439000000002</v>
      </c>
      <c r="F435" s="15">
        <v>1104.7904189999999</v>
      </c>
      <c r="G435" s="15">
        <v>454.21637190000001</v>
      </c>
      <c r="H435" s="15">
        <v>339.10395820000002</v>
      </c>
      <c r="I435" s="15">
        <v>34.808184140000002</v>
      </c>
      <c r="J435" s="15">
        <v>792.31810140000005</v>
      </c>
      <c r="K435" s="15">
        <v>46.71368124</v>
      </c>
      <c r="M435" s="15">
        <v>8.0720799999999997</v>
      </c>
      <c r="N435" s="15">
        <v>-1.4531749279999999</v>
      </c>
      <c r="O435" s="15">
        <v>-15.83407223</v>
      </c>
      <c r="P435" s="15">
        <v>14.380897300000001</v>
      </c>
      <c r="R435" s="14">
        <v>0.98530780500000004</v>
      </c>
      <c r="S435" s="14">
        <v>6.3353069289682701E-3</v>
      </c>
      <c r="U435" s="11" t="s">
        <v>452</v>
      </c>
      <c r="W435" s="34"/>
      <c r="X435" s="34"/>
      <c r="Y435" s="35"/>
      <c r="Z435" s="36"/>
      <c r="AA435" s="36"/>
    </row>
    <row r="436" spans="1:27" ht="15.75" x14ac:dyDescent="0.25">
      <c r="A436" s="11" t="s">
        <v>363</v>
      </c>
      <c r="B436" s="11" t="s">
        <v>434</v>
      </c>
      <c r="C436" s="11">
        <v>31.914684000000001</v>
      </c>
      <c r="D436" s="11">
        <v>93.859064000000004</v>
      </c>
      <c r="F436" s="15">
        <v>1190.9181639999999</v>
      </c>
      <c r="G436" s="15">
        <v>781.20115180000005</v>
      </c>
      <c r="H436" s="15">
        <v>227.31622440000001</v>
      </c>
      <c r="I436" s="15">
        <v>32.148337599999998</v>
      </c>
      <c r="J436" s="15">
        <v>682.81461430000002</v>
      </c>
      <c r="K436" s="15">
        <v>36.84062059</v>
      </c>
      <c r="M436" s="15">
        <v>-0.58520300000000003</v>
      </c>
      <c r="N436" s="15">
        <v>-10.77001029</v>
      </c>
      <c r="O436" s="15">
        <v>-16.23851982</v>
      </c>
      <c r="P436" s="15">
        <v>5.4685095300000004</v>
      </c>
      <c r="R436" s="14">
        <v>0.983121303</v>
      </c>
      <c r="S436" s="14">
        <v>7.6381721089166799E-3</v>
      </c>
      <c r="U436" s="11" t="s">
        <v>452</v>
      </c>
      <c r="W436" s="34"/>
      <c r="X436" s="34"/>
      <c r="Y436" s="35"/>
      <c r="Z436" s="36"/>
      <c r="AA436" s="36"/>
    </row>
    <row r="437" spans="1:27" ht="15.75" x14ac:dyDescent="0.25">
      <c r="A437" s="11" t="s">
        <v>364</v>
      </c>
      <c r="B437" s="11" t="s">
        <v>434</v>
      </c>
      <c r="C437" s="11">
        <v>31.842700000000001</v>
      </c>
      <c r="D437" s="11">
        <v>94.425500999999997</v>
      </c>
      <c r="F437" s="15">
        <v>1309.8552890000001</v>
      </c>
      <c r="G437" s="15">
        <v>621.92513369999995</v>
      </c>
      <c r="H437" s="15">
        <v>118.7037843</v>
      </c>
      <c r="I437" s="15">
        <v>22.992327370000002</v>
      </c>
      <c r="J437" s="15">
        <v>806.59935459999997</v>
      </c>
      <c r="K437" s="15">
        <v>16.953455569999999</v>
      </c>
      <c r="M437" s="15">
        <v>1.978966</v>
      </c>
      <c r="N437" s="15">
        <v>-7.5523403480000004</v>
      </c>
      <c r="O437" s="15">
        <v>-17.659188960000002</v>
      </c>
      <c r="P437" s="15">
        <v>10.10684861</v>
      </c>
      <c r="R437" s="14">
        <v>0.98762372399999998</v>
      </c>
      <c r="S437" s="14">
        <v>6.2417985865935201E-3</v>
      </c>
      <c r="U437" s="11" t="s">
        <v>452</v>
      </c>
      <c r="W437" s="37"/>
      <c r="X437" s="37"/>
      <c r="Y437" s="35"/>
      <c r="Z437" s="36"/>
      <c r="AA437" s="36"/>
    </row>
    <row r="438" spans="1:27" ht="15.75" x14ac:dyDescent="0.25">
      <c r="A438" s="11" t="s">
        <v>365</v>
      </c>
      <c r="B438" s="11" t="s">
        <v>434</v>
      </c>
      <c r="C438" s="11">
        <v>31.603090999999999</v>
      </c>
      <c r="D438" s="11">
        <v>94.734027999999995</v>
      </c>
      <c r="F438" s="15">
        <v>679.89021960000002</v>
      </c>
      <c r="G438" s="15">
        <v>582.47634719999996</v>
      </c>
      <c r="H438" s="15">
        <v>110.7003045</v>
      </c>
      <c r="I438" s="15">
        <v>25.140664959999999</v>
      </c>
      <c r="J438" s="15">
        <v>604.50713020000001</v>
      </c>
      <c r="K438" s="15">
        <v>11.763046539999999</v>
      </c>
      <c r="M438" s="15">
        <v>-0.27728524999999998</v>
      </c>
      <c r="N438" s="15">
        <v>-12.23244671</v>
      </c>
      <c r="O438" s="15">
        <v>-16.827960950000001</v>
      </c>
      <c r="P438" s="15">
        <v>4.59551424</v>
      </c>
      <c r="R438" s="14">
        <v>0.98888824099999995</v>
      </c>
      <c r="S438" s="14">
        <v>5.19118881455213E-3</v>
      </c>
      <c r="U438" s="11" t="s">
        <v>452</v>
      </c>
      <c r="W438" s="37"/>
      <c r="X438" s="37"/>
      <c r="Y438" s="35"/>
      <c r="Z438" s="36"/>
      <c r="AA438" s="36"/>
    </row>
    <row r="439" spans="1:27" ht="15.75" x14ac:dyDescent="0.25">
      <c r="A439" s="11" t="s">
        <v>366</v>
      </c>
      <c r="B439" s="11" t="s">
        <v>434</v>
      </c>
      <c r="C439" s="11">
        <v>31.687785000000002</v>
      </c>
      <c r="D439" s="11">
        <v>95.036430999999993</v>
      </c>
      <c r="F439" s="15">
        <v>998.2784431</v>
      </c>
      <c r="G439" s="15">
        <v>691.19703830000003</v>
      </c>
      <c r="H439" s="15">
        <v>113.96259240000001</v>
      </c>
      <c r="I439" s="15">
        <v>26.52173913</v>
      </c>
      <c r="J439" s="15">
        <v>880.43093580000004</v>
      </c>
      <c r="K439" s="15">
        <v>19.12552891</v>
      </c>
      <c r="M439" s="15">
        <v>-6.2320536000000004</v>
      </c>
      <c r="N439" s="15">
        <v>-14.317657949999999</v>
      </c>
      <c r="O439" s="15">
        <v>-17.4061752</v>
      </c>
      <c r="P439" s="15">
        <v>3.0885172500000002</v>
      </c>
      <c r="R439" s="14">
        <v>0.99006168100000003</v>
      </c>
      <c r="S439" s="14">
        <v>4.7764569669144601E-3</v>
      </c>
      <c r="U439" s="11" t="s">
        <v>452</v>
      </c>
      <c r="W439" s="37"/>
      <c r="X439" s="37"/>
      <c r="Y439" s="35"/>
      <c r="Z439" s="36"/>
      <c r="AA439" s="36"/>
    </row>
    <row r="440" spans="1:27" ht="15.75" x14ac:dyDescent="0.25">
      <c r="A440" s="11" t="s">
        <v>367</v>
      </c>
      <c r="B440" s="11" t="s">
        <v>434</v>
      </c>
      <c r="C440" s="11">
        <v>31.462879000000001</v>
      </c>
      <c r="D440" s="11">
        <v>95.452247</v>
      </c>
      <c r="F440" s="15">
        <v>1230.3393209999999</v>
      </c>
      <c r="G440" s="15">
        <v>1460.633484</v>
      </c>
      <c r="H440" s="15">
        <v>141.8007829</v>
      </c>
      <c r="I440" s="15">
        <v>20.818414319999999</v>
      </c>
      <c r="J440" s="15">
        <v>1414.7952829999999</v>
      </c>
      <c r="K440" s="15">
        <v>36.34828984</v>
      </c>
      <c r="M440" s="15">
        <v>-4.8573491000000004</v>
      </c>
      <c r="N440" s="15">
        <v>-13.78163782</v>
      </c>
      <c r="O440" s="15">
        <v>-17.477645920000001</v>
      </c>
      <c r="P440" s="15">
        <v>3.6960080999999998</v>
      </c>
      <c r="R440" s="14">
        <v>0.98957630900000004</v>
      </c>
      <c r="S440" s="14">
        <v>4.9679120896998002E-3</v>
      </c>
      <c r="U440" s="11" t="s">
        <v>452</v>
      </c>
      <c r="W440" s="37"/>
      <c r="X440" s="37"/>
      <c r="Y440" s="35"/>
      <c r="Z440" s="36"/>
      <c r="AA440" s="36"/>
    </row>
    <row r="441" spans="1:27" ht="15.75" x14ac:dyDescent="0.25">
      <c r="A441" s="11" t="s">
        <v>368</v>
      </c>
      <c r="B441" s="11" t="s">
        <v>435</v>
      </c>
      <c r="C441" s="11">
        <v>32.967103999999999</v>
      </c>
      <c r="D441" s="11">
        <v>97.247562000000002</v>
      </c>
      <c r="F441" s="15">
        <v>1554.0365489999999</v>
      </c>
      <c r="G441" s="15">
        <v>1233.329976</v>
      </c>
      <c r="H441" s="15">
        <v>7587.8339299999998</v>
      </c>
      <c r="I441" s="15">
        <v>115.2477658</v>
      </c>
      <c r="J441" s="15">
        <v>1643.6168419999999</v>
      </c>
      <c r="K441" s="15">
        <v>6958.687809</v>
      </c>
      <c r="M441" s="15">
        <v>6.9517198000000002</v>
      </c>
      <c r="N441" s="15">
        <v>3.698902243</v>
      </c>
      <c r="O441" s="15">
        <v>-12.13266716</v>
      </c>
      <c r="P441" s="15">
        <v>15.831569399999999</v>
      </c>
      <c r="R441" s="14">
        <v>0.74896114599999997</v>
      </c>
      <c r="S441" s="14">
        <v>0.15561455698153201</v>
      </c>
      <c r="U441" s="11" t="s">
        <v>452</v>
      </c>
      <c r="W441" s="37"/>
      <c r="X441" s="37"/>
      <c r="Y441" s="35"/>
      <c r="Z441" s="36"/>
      <c r="AA441" s="36"/>
    </row>
    <row r="442" spans="1:27" ht="15.75" x14ac:dyDescent="0.25">
      <c r="A442" s="11" t="s">
        <v>369</v>
      </c>
      <c r="B442" s="11" t="s">
        <v>435</v>
      </c>
      <c r="C442" s="11">
        <v>34.032778</v>
      </c>
      <c r="D442" s="11">
        <v>95.820341999999997</v>
      </c>
      <c r="F442" s="15">
        <v>1576.9447250000001</v>
      </c>
      <c r="G442" s="15">
        <v>1384.7841490000001</v>
      </c>
      <c r="H442" s="15">
        <v>10551.77727</v>
      </c>
      <c r="I442" s="15">
        <v>158.39972270000001</v>
      </c>
      <c r="J442" s="15">
        <v>1838.3894869999999</v>
      </c>
      <c r="K442" s="15">
        <v>10367.700349999999</v>
      </c>
      <c r="M442" s="15">
        <v>8.3567304</v>
      </c>
      <c r="N442" s="15">
        <v>5.8599341880000004</v>
      </c>
      <c r="O442" s="15">
        <v>-11.54068041</v>
      </c>
      <c r="P442" s="15">
        <v>17.400614600000001</v>
      </c>
      <c r="R442" s="14">
        <v>0.67831777199999999</v>
      </c>
      <c r="S442" s="14">
        <v>0.200970840551877</v>
      </c>
      <c r="U442" s="11" t="s">
        <v>452</v>
      </c>
      <c r="W442" s="37"/>
      <c r="X442" s="37"/>
      <c r="Y442" s="35"/>
      <c r="Z442" s="36"/>
      <c r="AA442" s="36"/>
    </row>
    <row r="443" spans="1:27" ht="15.75" x14ac:dyDescent="0.25">
      <c r="A443" s="11" t="s">
        <v>370</v>
      </c>
      <c r="B443" s="11" t="s">
        <v>435</v>
      </c>
      <c r="C443" s="11">
        <v>34.854120999999999</v>
      </c>
      <c r="D443" s="11">
        <v>94.949505000000002</v>
      </c>
      <c r="F443" s="15">
        <v>1177.834243</v>
      </c>
      <c r="G443" s="15">
        <v>1329.828268</v>
      </c>
      <c r="H443" s="15">
        <v>10544.58835</v>
      </c>
      <c r="I443" s="15">
        <v>123.5217456</v>
      </c>
      <c r="J443" s="15">
        <v>1584.2521770000001</v>
      </c>
      <c r="K443" s="15">
        <v>10320.419540000001</v>
      </c>
      <c r="M443" s="15">
        <v>8.1936444000000002</v>
      </c>
      <c r="N443" s="15">
        <v>6.4451042379999999</v>
      </c>
      <c r="O443" s="15">
        <v>-9.9111136519999992</v>
      </c>
      <c r="P443" s="15">
        <v>16.35621789</v>
      </c>
      <c r="R443" s="14">
        <v>0.63033533900000005</v>
      </c>
      <c r="S443" s="14">
        <v>0.23105450984600401</v>
      </c>
      <c r="U443" s="11" t="s">
        <v>452</v>
      </c>
      <c r="W443" s="37"/>
      <c r="X443" s="37"/>
      <c r="Y443" s="35"/>
      <c r="Z443" s="36"/>
      <c r="AA443" s="36"/>
    </row>
    <row r="444" spans="1:27" ht="15.75" x14ac:dyDescent="0.25">
      <c r="A444" s="11" t="s">
        <v>371</v>
      </c>
      <c r="B444" s="11" t="s">
        <v>435</v>
      </c>
      <c r="C444" s="11">
        <v>35.220564000000003</v>
      </c>
      <c r="D444" s="11">
        <v>93.931211000000005</v>
      </c>
      <c r="F444" s="15">
        <v>1548.7470679999999</v>
      </c>
      <c r="G444" s="15">
        <v>1896.4105380000001</v>
      </c>
      <c r="H444" s="15">
        <v>16081.0627</v>
      </c>
      <c r="I444" s="15">
        <v>172.59810999999999</v>
      </c>
      <c r="J444" s="15">
        <v>1795.61086</v>
      </c>
      <c r="K444" s="15">
        <v>16006.828450000001</v>
      </c>
      <c r="M444" s="15">
        <v>10.823282600000001</v>
      </c>
      <c r="N444" s="15">
        <v>8.3939201150000002</v>
      </c>
      <c r="O444" s="15">
        <v>-10.108173409999999</v>
      </c>
      <c r="P444" s="15">
        <v>18.50209353</v>
      </c>
      <c r="R444" s="14">
        <v>0.51755450400000003</v>
      </c>
      <c r="S444" s="14">
        <v>0.28336822418975299</v>
      </c>
      <c r="U444" s="11" t="s">
        <v>452</v>
      </c>
      <c r="W444" s="37"/>
      <c r="X444" s="37"/>
      <c r="Y444" s="35"/>
      <c r="Z444" s="36"/>
      <c r="AA444" s="36"/>
    </row>
    <row r="445" spans="1:27" ht="15.75" x14ac:dyDescent="0.25">
      <c r="A445" s="11" t="s">
        <v>372</v>
      </c>
      <c r="B445" s="11" t="s">
        <v>435</v>
      </c>
      <c r="C445" s="11">
        <v>35.305900999999999</v>
      </c>
      <c r="D445" s="11">
        <v>93.303397000000004</v>
      </c>
      <c r="F445" s="15">
        <v>1750.810436</v>
      </c>
      <c r="G445" s="15">
        <v>1417.9186689999999</v>
      </c>
      <c r="H445" s="15">
        <v>16580.792140000001</v>
      </c>
      <c r="I445" s="15">
        <v>158.5637844</v>
      </c>
      <c r="J445" s="15">
        <v>2637.7329439999999</v>
      </c>
      <c r="K445" s="15">
        <v>15187.71148</v>
      </c>
      <c r="M445" s="15">
        <v>10.821305799999999</v>
      </c>
      <c r="N445" s="15">
        <v>10.331179669999999</v>
      </c>
      <c r="O445" s="15">
        <v>-9.9551361929999995</v>
      </c>
      <c r="P445" s="15">
        <v>20.286315859999998</v>
      </c>
      <c r="R445" s="14">
        <v>0.669475869</v>
      </c>
      <c r="S445" s="14">
        <v>0.206896753569321</v>
      </c>
      <c r="U445" s="11" t="s">
        <v>452</v>
      </c>
      <c r="W445" s="37"/>
      <c r="X445" s="37"/>
      <c r="Y445" s="35"/>
      <c r="Z445" s="36"/>
      <c r="AA445" s="36"/>
    </row>
    <row r="446" spans="1:27" ht="15.75" x14ac:dyDescent="0.25">
      <c r="A446" s="11" t="s">
        <v>373</v>
      </c>
      <c r="B446" s="11" t="s">
        <v>435</v>
      </c>
      <c r="C446" s="11">
        <v>34.923659999999998</v>
      </c>
      <c r="D446" s="11">
        <v>92.945708999999994</v>
      </c>
      <c r="F446" s="15">
        <v>1757.8420450000001</v>
      </c>
      <c r="G446" s="15">
        <v>953.63012279999998</v>
      </c>
      <c r="H446" s="15">
        <v>62938.382830000002</v>
      </c>
      <c r="I446" s="15">
        <v>133.44451520000001</v>
      </c>
      <c r="J446" s="15">
        <v>2595.8820009999999</v>
      </c>
      <c r="K446" s="15">
        <v>60699.829299999998</v>
      </c>
      <c r="M446" s="15">
        <v>9.1701835999999997</v>
      </c>
      <c r="N446" s="15">
        <v>9.2133683000000008</v>
      </c>
      <c r="O446" s="15">
        <v>-10.565180809999999</v>
      </c>
      <c r="P446" s="15">
        <v>19.77854911</v>
      </c>
      <c r="R446" s="14">
        <v>0.178564897</v>
      </c>
      <c r="S446" s="14">
        <v>0.27919274349843898</v>
      </c>
      <c r="U446" s="11" t="s">
        <v>452</v>
      </c>
      <c r="W446" s="37"/>
      <c r="X446" s="37"/>
      <c r="Y446" s="35"/>
      <c r="Z446" s="36"/>
      <c r="AA446" s="36"/>
    </row>
    <row r="447" spans="1:27" ht="15.75" x14ac:dyDescent="0.25">
      <c r="A447" s="11" t="s">
        <v>374</v>
      </c>
      <c r="B447" s="11" t="s">
        <v>435</v>
      </c>
      <c r="C447" s="11">
        <v>34.885160999999997</v>
      </c>
      <c r="D447" s="11">
        <v>92.935556000000005</v>
      </c>
      <c r="F447" s="15">
        <v>3572.5188880000001</v>
      </c>
      <c r="G447" s="15">
        <v>1819.328671</v>
      </c>
      <c r="H447" s="15">
        <v>71737.583549999996</v>
      </c>
      <c r="I447" s="15">
        <v>473.159875</v>
      </c>
      <c r="J447" s="15">
        <v>5748.123028</v>
      </c>
      <c r="K447" s="15">
        <v>68204.201740000004</v>
      </c>
      <c r="M447" s="15">
        <v>11.912005199999999</v>
      </c>
      <c r="N447" s="15">
        <v>10.129469350000001</v>
      </c>
      <c r="O447" s="15">
        <v>-10.414990769999999</v>
      </c>
      <c r="P447" s="15">
        <v>20.54446012</v>
      </c>
      <c r="R447" s="14">
        <v>0.40354021299999998</v>
      </c>
      <c r="S447" s="14">
        <v>0.31427837368190098</v>
      </c>
      <c r="U447" s="11" t="s">
        <v>452</v>
      </c>
      <c r="W447" s="37"/>
      <c r="X447" s="37"/>
      <c r="Y447" s="35"/>
      <c r="Z447" s="36"/>
      <c r="AA447" s="36"/>
    </row>
    <row r="448" spans="1:27" ht="15.75" x14ac:dyDescent="0.25">
      <c r="A448" s="11" t="s">
        <v>375</v>
      </c>
      <c r="B448" s="11" t="s">
        <v>435</v>
      </c>
      <c r="C448" s="11">
        <v>34.530051999999998</v>
      </c>
      <c r="D448" s="11">
        <v>92.729448000000005</v>
      </c>
      <c r="F448" s="15">
        <v>3031.7220710000001</v>
      </c>
      <c r="G448" s="15">
        <v>2272.818698</v>
      </c>
      <c r="H448" s="15">
        <v>22242.991890000001</v>
      </c>
      <c r="I448" s="15">
        <v>307.71361309999998</v>
      </c>
      <c r="J448" s="15">
        <v>4580.6357319999997</v>
      </c>
      <c r="K448" s="15">
        <v>20657.635409999999</v>
      </c>
      <c r="M448" s="15">
        <v>11.3392274</v>
      </c>
      <c r="N448" s="15">
        <v>12.00159328</v>
      </c>
      <c r="O448" s="15">
        <v>-11.40952188</v>
      </c>
      <c r="P448" s="15">
        <v>23.411115160000001</v>
      </c>
      <c r="R448" s="14">
        <v>0.73815024900000004</v>
      </c>
      <c r="S448" s="14">
        <v>0.16407544563447399</v>
      </c>
      <c r="U448" s="11" t="s">
        <v>452</v>
      </c>
      <c r="W448" s="37"/>
      <c r="X448" s="37"/>
      <c r="Y448" s="35"/>
      <c r="Z448" s="36"/>
      <c r="AA448" s="36"/>
    </row>
    <row r="449" spans="1:27" ht="15.75" x14ac:dyDescent="0.25">
      <c r="A449" s="11" t="s">
        <v>376</v>
      </c>
      <c r="B449" s="11" t="s">
        <v>435</v>
      </c>
      <c r="C449" s="11">
        <v>34.2179</v>
      </c>
      <c r="D449" s="11">
        <v>92.442751999999999</v>
      </c>
      <c r="F449" s="15">
        <v>1135.841999</v>
      </c>
      <c r="G449" s="15">
        <v>516.54850339999996</v>
      </c>
      <c r="H449" s="15">
        <v>7550.5551729999997</v>
      </c>
      <c r="I449" s="15">
        <v>302.73860059999998</v>
      </c>
      <c r="J449" s="15">
        <v>1143.660699</v>
      </c>
      <c r="K449" s="15">
        <v>6602.05123</v>
      </c>
      <c r="M449" s="15">
        <v>6.2924569999999997</v>
      </c>
      <c r="N449" s="15">
        <v>4.1947734529999998</v>
      </c>
      <c r="O449" s="15">
        <v>-12.467952029999999</v>
      </c>
      <c r="P449" s="15">
        <v>16.662725479999999</v>
      </c>
      <c r="R449" s="14">
        <v>0.672116296</v>
      </c>
      <c r="S449" s="14">
        <v>0.20364030268424799</v>
      </c>
      <c r="U449" s="11" t="s">
        <v>452</v>
      </c>
      <c r="W449" s="37"/>
      <c r="X449" s="37"/>
      <c r="Y449" s="35"/>
      <c r="Z449" s="36"/>
      <c r="AA449" s="36"/>
    </row>
    <row r="450" spans="1:27" ht="15.75" x14ac:dyDescent="0.25">
      <c r="A450" s="11" t="s">
        <v>377</v>
      </c>
      <c r="B450" s="11" t="s">
        <v>435</v>
      </c>
      <c r="C450" s="11">
        <v>33.221722</v>
      </c>
      <c r="D450" s="11">
        <v>96.488567000000003</v>
      </c>
      <c r="F450" s="15">
        <v>1089.7704590000001</v>
      </c>
      <c r="G450" s="15">
        <v>707.85684900000001</v>
      </c>
      <c r="H450" s="15">
        <v>347.15093519999999</v>
      </c>
      <c r="I450" s="15">
        <v>26.112531969999999</v>
      </c>
      <c r="J450" s="15">
        <v>759.87300930000004</v>
      </c>
      <c r="K450" s="15">
        <v>46.403385049999997</v>
      </c>
      <c r="M450" s="15">
        <v>-1.7175366000000001</v>
      </c>
      <c r="N450" s="15">
        <v>0.54402673000000001</v>
      </c>
      <c r="O450" s="15">
        <v>-11.20232783</v>
      </c>
      <c r="P450" s="15">
        <v>11.74635456</v>
      </c>
      <c r="R450" s="14">
        <v>0.98251671600000001</v>
      </c>
      <c r="S450" s="14">
        <v>7.2820742887652803E-3</v>
      </c>
      <c r="U450" s="11" t="s">
        <v>452</v>
      </c>
      <c r="W450" s="37"/>
      <c r="X450" s="37"/>
      <c r="Y450" s="35"/>
      <c r="Z450" s="36"/>
      <c r="AA450" s="36"/>
    </row>
    <row r="451" spans="1:27" ht="15.75" x14ac:dyDescent="0.25">
      <c r="A451" s="11" t="s">
        <v>378</v>
      </c>
      <c r="B451" s="11" t="s">
        <v>435</v>
      </c>
      <c r="C451" s="11">
        <v>33.282429999999998</v>
      </c>
      <c r="D451" s="11">
        <v>96.421809999999994</v>
      </c>
      <c r="F451" s="15">
        <v>1421.6566869999999</v>
      </c>
      <c r="G451" s="15">
        <v>587.16577540000003</v>
      </c>
      <c r="H451" s="15">
        <v>321.83558069999998</v>
      </c>
      <c r="I451" s="15">
        <v>21.43222506</v>
      </c>
      <c r="J451" s="15">
        <v>241.0325804</v>
      </c>
      <c r="K451" s="15">
        <v>71.819464030000006</v>
      </c>
      <c r="M451" s="15">
        <v>-0.97722500000000001</v>
      </c>
      <c r="N451" s="15">
        <v>-0.184021465</v>
      </c>
      <c r="O451" s="15">
        <v>-12.91797395</v>
      </c>
      <c r="P451" s="15">
        <v>12.73395249</v>
      </c>
      <c r="R451" s="14">
        <v>0.93571920600000003</v>
      </c>
      <c r="S451" s="14">
        <v>2.7825153457359801E-2</v>
      </c>
      <c r="U451" s="11" t="s">
        <v>452</v>
      </c>
      <c r="W451" s="37"/>
      <c r="X451" s="37"/>
      <c r="Y451" s="35"/>
      <c r="Z451" s="36"/>
      <c r="AA451" s="36"/>
    </row>
    <row r="452" spans="1:27" ht="15.75" x14ac:dyDescent="0.25">
      <c r="A452" s="11" t="s">
        <v>379</v>
      </c>
      <c r="B452" s="11" t="s">
        <v>435</v>
      </c>
      <c r="C452" s="11">
        <v>33.587792</v>
      </c>
      <c r="D452" s="11">
        <v>96.008795000000006</v>
      </c>
      <c r="F452" s="15">
        <v>1657.7095810000001</v>
      </c>
      <c r="G452" s="15">
        <v>600.86384199999998</v>
      </c>
      <c r="H452" s="15">
        <v>376.72901259999998</v>
      </c>
      <c r="I452" s="15">
        <v>35.217391300000003</v>
      </c>
      <c r="J452" s="15">
        <v>302.99781410000003</v>
      </c>
      <c r="K452" s="15">
        <v>123.44146689999999</v>
      </c>
      <c r="M452" s="15">
        <v>2.1110308</v>
      </c>
      <c r="N452" s="15">
        <v>-3.7171038329999999</v>
      </c>
      <c r="O452" s="15">
        <v>-12.7584158</v>
      </c>
      <c r="P452" s="15">
        <v>9.0413119670000004</v>
      </c>
      <c r="R452" s="14">
        <v>0.93658593199999995</v>
      </c>
      <c r="S452" s="14">
        <v>2.7773374758419199E-2</v>
      </c>
      <c r="U452" s="11" t="s">
        <v>452</v>
      </c>
      <c r="W452" s="37"/>
      <c r="X452" s="37"/>
      <c r="Y452" s="35"/>
      <c r="Z452" s="36"/>
      <c r="AA452" s="36"/>
    </row>
    <row r="453" spans="1:27" ht="15.75" x14ac:dyDescent="0.25">
      <c r="A453" s="11" t="s">
        <v>380</v>
      </c>
      <c r="B453" s="11" t="s">
        <v>435</v>
      </c>
      <c r="C453" s="11">
        <v>33.689669000000002</v>
      </c>
      <c r="D453" s="11">
        <v>95.875761999999995</v>
      </c>
      <c r="F453" s="15">
        <v>1596.5568860000001</v>
      </c>
      <c r="G453" s="15">
        <v>664.04771700000003</v>
      </c>
      <c r="H453" s="15">
        <v>390.73510219999997</v>
      </c>
      <c r="I453" s="15">
        <v>31.048593350000001</v>
      </c>
      <c r="J453" s="15">
        <v>514.54148020000002</v>
      </c>
      <c r="K453" s="15">
        <v>112.7503526</v>
      </c>
      <c r="M453" s="15">
        <v>-2.3179896000000002</v>
      </c>
      <c r="N453" s="15">
        <v>-3.5616187930000001</v>
      </c>
      <c r="O453" s="15">
        <v>-13.381605860000001</v>
      </c>
      <c r="P453" s="15">
        <v>9.8199870669999996</v>
      </c>
      <c r="R453" s="14">
        <v>0.96326663800000001</v>
      </c>
      <c r="S453" s="14">
        <v>1.5891081523109699E-2</v>
      </c>
      <c r="U453" s="11" t="s">
        <v>452</v>
      </c>
      <c r="W453" s="37"/>
      <c r="X453" s="37"/>
      <c r="Y453" s="35"/>
      <c r="Z453" s="36"/>
      <c r="AA453" s="36"/>
    </row>
    <row r="454" spans="1:27" ht="15.75" x14ac:dyDescent="0.25">
      <c r="A454" s="11" t="s">
        <v>381</v>
      </c>
      <c r="B454" s="11" t="s">
        <v>435</v>
      </c>
      <c r="C454" s="11">
        <v>33.827489999999997</v>
      </c>
      <c r="D454" s="11">
        <v>95.517854</v>
      </c>
      <c r="F454" s="15">
        <v>1194.6856290000001</v>
      </c>
      <c r="G454" s="15">
        <v>482.5586179</v>
      </c>
      <c r="H454" s="15">
        <v>417.31187469999998</v>
      </c>
      <c r="I454" s="15">
        <v>27.186700770000002</v>
      </c>
      <c r="J454" s="15">
        <v>564.93182049999996</v>
      </c>
      <c r="K454" s="15">
        <v>193.5401975</v>
      </c>
      <c r="M454" s="15">
        <v>-2.9817002000000001</v>
      </c>
      <c r="N454" s="15">
        <v>-3.0878096500000001</v>
      </c>
      <c r="O454" s="15">
        <v>-14.043289740000001</v>
      </c>
      <c r="P454" s="15">
        <v>10.95548009</v>
      </c>
      <c r="R454" s="14">
        <v>0.96375973000000004</v>
      </c>
      <c r="S454" s="14">
        <v>1.6642630752333298E-2</v>
      </c>
      <c r="U454" s="11" t="s">
        <v>452</v>
      </c>
      <c r="W454" s="37"/>
      <c r="X454" s="37"/>
      <c r="Y454" s="35"/>
      <c r="Z454" s="36"/>
      <c r="AA454" s="36"/>
    </row>
    <row r="455" spans="1:27" ht="15.75" x14ac:dyDescent="0.25">
      <c r="A455" s="11" t="s">
        <v>382</v>
      </c>
      <c r="B455" s="11" t="s">
        <v>435</v>
      </c>
      <c r="C455" s="11">
        <v>33.816192999999998</v>
      </c>
      <c r="D455" s="11">
        <v>95.489309000000006</v>
      </c>
      <c r="F455" s="15">
        <v>1241.7914169999999</v>
      </c>
      <c r="G455" s="15">
        <v>475.68901690000001</v>
      </c>
      <c r="H455" s="15">
        <v>280.5567638</v>
      </c>
      <c r="I455" s="15">
        <v>30.537084400000001</v>
      </c>
      <c r="J455" s="15">
        <v>566.46195479999994</v>
      </c>
      <c r="K455" s="15">
        <v>66.71368124</v>
      </c>
      <c r="M455" s="15">
        <v>-5.5253475999999999</v>
      </c>
      <c r="N455" s="15">
        <v>-3.815857845</v>
      </c>
      <c r="O455" s="15">
        <v>-13.965577919999999</v>
      </c>
      <c r="P455" s="15">
        <v>10.14972008</v>
      </c>
      <c r="R455" s="14">
        <v>0.97723709999999997</v>
      </c>
      <c r="S455" s="14">
        <v>1.0054580451710199E-2</v>
      </c>
      <c r="U455" s="11" t="s">
        <v>452</v>
      </c>
      <c r="W455" s="37"/>
      <c r="X455" s="37"/>
      <c r="Y455" s="35"/>
      <c r="Z455" s="36"/>
      <c r="AA455" s="36"/>
    </row>
    <row r="456" spans="1:27" ht="15.75" x14ac:dyDescent="0.25">
      <c r="A456" s="11" t="s">
        <v>383</v>
      </c>
      <c r="B456" s="11" t="s">
        <v>435</v>
      </c>
      <c r="C456" s="11">
        <v>33.589903999999997</v>
      </c>
      <c r="D456" s="11">
        <v>96.004358999999994</v>
      </c>
      <c r="F456" s="15">
        <v>1624.650699</v>
      </c>
      <c r="G456" s="15">
        <v>656.06746190000001</v>
      </c>
      <c r="H456" s="15">
        <v>382.03566769999998</v>
      </c>
      <c r="I456" s="15">
        <v>28.414322250000001</v>
      </c>
      <c r="J456" s="15">
        <v>614.40616220000004</v>
      </c>
      <c r="K456" s="15">
        <v>86.629055010000002</v>
      </c>
      <c r="M456" s="15">
        <v>-3.0859763999999998</v>
      </c>
      <c r="N456" s="15">
        <v>-2.6570740650000002</v>
      </c>
      <c r="O456" s="15">
        <v>-13.637545709999999</v>
      </c>
      <c r="P456" s="15">
        <v>10.98047165</v>
      </c>
      <c r="R456" s="14">
        <v>0.97148936500000005</v>
      </c>
      <c r="S456" s="14">
        <v>1.2449979120605401E-2</v>
      </c>
      <c r="U456" s="11" t="s">
        <v>452</v>
      </c>
      <c r="W456" s="37"/>
      <c r="X456" s="37"/>
      <c r="Y456" s="35"/>
      <c r="Z456" s="36"/>
      <c r="AA456" s="36"/>
    </row>
    <row r="457" spans="1:27" ht="15.75" x14ac:dyDescent="0.25">
      <c r="A457" s="11" t="s">
        <v>384</v>
      </c>
      <c r="B457" s="11" t="s">
        <v>435</v>
      </c>
      <c r="C457" s="11">
        <v>33.205876000000004</v>
      </c>
      <c r="D457" s="11">
        <v>96.557096000000001</v>
      </c>
      <c r="F457" s="15">
        <v>1844.535928</v>
      </c>
      <c r="G457" s="15">
        <v>863.22501030000001</v>
      </c>
      <c r="H457" s="15">
        <v>221.61809479999999</v>
      </c>
      <c r="I457" s="15">
        <v>49.335038359999999</v>
      </c>
      <c r="J457" s="15">
        <v>1146.278755</v>
      </c>
      <c r="K457" s="15">
        <v>45.049365299999998</v>
      </c>
      <c r="M457" s="15">
        <v>-6.8680890000000003</v>
      </c>
      <c r="N457" s="15">
        <v>-8.2660918349999992</v>
      </c>
      <c r="O457" s="15">
        <v>-13.298489610000001</v>
      </c>
      <c r="P457" s="15">
        <v>5.0323977749999997</v>
      </c>
      <c r="R457" s="14">
        <v>0.98693569199999998</v>
      </c>
      <c r="S457" s="14">
        <v>6.2938559982491102E-3</v>
      </c>
      <c r="U457" s="11" t="s">
        <v>452</v>
      </c>
      <c r="W457" s="37"/>
      <c r="X457" s="37"/>
      <c r="Y457" s="35"/>
      <c r="Z457" s="36"/>
      <c r="AA457" s="36"/>
    </row>
    <row r="458" spans="1:27" ht="15.75" x14ac:dyDescent="0.25">
      <c r="A458" s="11" t="s">
        <v>385</v>
      </c>
      <c r="B458" s="11" t="s">
        <v>435</v>
      </c>
      <c r="C458" s="11">
        <v>32.982757999999997</v>
      </c>
      <c r="D458" s="11">
        <v>97.230316000000002</v>
      </c>
      <c r="F458" s="15">
        <v>1354.0668659999999</v>
      </c>
      <c r="G458" s="15">
        <v>640.88852320000001</v>
      </c>
      <c r="H458" s="15">
        <v>269.63897350000002</v>
      </c>
      <c r="I458" s="15">
        <v>29.74424552</v>
      </c>
      <c r="J458" s="15">
        <v>686.39533670000003</v>
      </c>
      <c r="K458" s="15">
        <v>48.885754579999997</v>
      </c>
      <c r="M458" s="15">
        <v>-6.057601</v>
      </c>
      <c r="N458" s="15">
        <v>-7.032717259</v>
      </c>
      <c r="O458" s="15">
        <v>-14.563467620000001</v>
      </c>
      <c r="P458" s="15">
        <v>7.5307503609999999</v>
      </c>
      <c r="R458" s="14">
        <v>0.98059553899999996</v>
      </c>
      <c r="S458" s="14">
        <v>8.6114333285013094E-3</v>
      </c>
      <c r="U458" s="11" t="s">
        <v>452</v>
      </c>
      <c r="W458" s="37"/>
      <c r="X458" s="37"/>
      <c r="Y458" s="35"/>
      <c r="Z458" s="36"/>
      <c r="AA458" s="36"/>
    </row>
    <row r="459" spans="1:27" ht="15.75" x14ac:dyDescent="0.25">
      <c r="A459" s="11" t="s">
        <v>386</v>
      </c>
      <c r="B459" s="11" t="s">
        <v>435</v>
      </c>
      <c r="C459" s="11">
        <v>33.008983999999998</v>
      </c>
      <c r="D459" s="11">
        <v>97.251789000000002</v>
      </c>
      <c r="F459" s="15">
        <v>1412.949102</v>
      </c>
      <c r="G459" s="15">
        <v>1112.464007</v>
      </c>
      <c r="H459" s="15">
        <v>275.68508050000003</v>
      </c>
      <c r="I459" s="15">
        <v>31.43222506</v>
      </c>
      <c r="J459" s="15">
        <v>899.62527320000004</v>
      </c>
      <c r="K459" s="15">
        <v>54.188998589999997</v>
      </c>
      <c r="M459" s="15">
        <v>-5.7240159999999998</v>
      </c>
      <c r="N459" s="15">
        <v>-7.0957517350000003</v>
      </c>
      <c r="O459" s="15">
        <v>-13.56897167</v>
      </c>
      <c r="P459" s="15">
        <v>6.4732199350000004</v>
      </c>
      <c r="R459" s="14">
        <v>0.98425649599999998</v>
      </c>
      <c r="S459" s="14">
        <v>7.2782453853456799E-3</v>
      </c>
      <c r="U459" s="11" t="s">
        <v>452</v>
      </c>
      <c r="W459" s="37"/>
      <c r="X459" s="37"/>
      <c r="Y459" s="35"/>
      <c r="Z459" s="36"/>
      <c r="AA459" s="36"/>
    </row>
    <row r="460" spans="1:27" ht="15.75" x14ac:dyDescent="0.25">
      <c r="A460" s="11" t="s">
        <v>387</v>
      </c>
      <c r="B460" s="11" t="s">
        <v>435</v>
      </c>
      <c r="C460" s="11">
        <v>34.550261999999996</v>
      </c>
      <c r="D460" s="11">
        <v>95.471869999999996</v>
      </c>
      <c r="F460" s="15">
        <v>1787.849301</v>
      </c>
      <c r="G460" s="15">
        <v>1261.744138</v>
      </c>
      <c r="H460" s="15">
        <v>1428.8821230000001</v>
      </c>
      <c r="I460" s="15">
        <v>44.987212280000001</v>
      </c>
      <c r="J460" s="15">
        <v>1009.8886230000001</v>
      </c>
      <c r="K460" s="15">
        <v>1489.4217209999999</v>
      </c>
      <c r="M460" s="15">
        <v>3.7325010000000001</v>
      </c>
      <c r="N460" s="15">
        <v>-3.390375133</v>
      </c>
      <c r="O460" s="15">
        <v>-10.571559150000001</v>
      </c>
      <c r="P460" s="15">
        <v>7.1811840169999996</v>
      </c>
      <c r="R460" s="14">
        <v>0.90839241000000004</v>
      </c>
      <c r="S460" s="14">
        <v>5.11523668655368E-2</v>
      </c>
      <c r="U460" s="11" t="s">
        <v>452</v>
      </c>
      <c r="W460" s="37"/>
      <c r="X460" s="37"/>
      <c r="Y460" s="35"/>
      <c r="Z460" s="36"/>
      <c r="AA460" s="36"/>
    </row>
    <row r="461" spans="1:27" ht="15.75" x14ac:dyDescent="0.25">
      <c r="A461" s="11" t="s">
        <v>388</v>
      </c>
      <c r="B461" s="11" t="s">
        <v>435</v>
      </c>
      <c r="C461" s="11">
        <v>34.599533999999998</v>
      </c>
      <c r="D461" s="11">
        <v>95.347693000000007</v>
      </c>
      <c r="F461" s="15">
        <v>1621.2325350000001</v>
      </c>
      <c r="G461" s="15">
        <v>908.55614969999999</v>
      </c>
      <c r="H461" s="15">
        <v>650.80469770000002</v>
      </c>
      <c r="I461" s="15">
        <v>23.55498721</v>
      </c>
      <c r="J461" s="15">
        <v>886.43697299999997</v>
      </c>
      <c r="K461" s="15">
        <v>564.85190409999996</v>
      </c>
      <c r="M461" s="15">
        <v>1.4888330000000001</v>
      </c>
      <c r="N461" s="15">
        <v>-5.2614484900000003</v>
      </c>
      <c r="O461" s="15">
        <v>-11.91553888</v>
      </c>
      <c r="P461" s="15">
        <v>6.6540903900000004</v>
      </c>
      <c r="R461" s="14">
        <v>0.95241502499999997</v>
      </c>
      <c r="S461" s="14">
        <v>2.4145498115232901E-2</v>
      </c>
      <c r="U461" s="11" t="s">
        <v>452</v>
      </c>
      <c r="W461" s="37"/>
      <c r="X461" s="37"/>
      <c r="Y461" s="35"/>
      <c r="Z461" s="36"/>
      <c r="AA461" s="36"/>
    </row>
    <row r="462" spans="1:27" ht="15.75" x14ac:dyDescent="0.25">
      <c r="A462" s="11" t="s">
        <v>389</v>
      </c>
      <c r="B462" s="11" t="s">
        <v>435</v>
      </c>
      <c r="C462" s="11">
        <v>34.780186</v>
      </c>
      <c r="D462" s="11">
        <v>95.048300999999995</v>
      </c>
      <c r="F462" s="15">
        <v>1665.6936129999999</v>
      </c>
      <c r="G462" s="15">
        <v>945.98930480000001</v>
      </c>
      <c r="H462" s="15">
        <v>1059.5911269999999</v>
      </c>
      <c r="I462" s="15">
        <v>30.664961640000001</v>
      </c>
      <c r="J462" s="15">
        <v>1010.752576</v>
      </c>
      <c r="K462" s="15">
        <v>956.24823700000002</v>
      </c>
      <c r="M462" s="15">
        <v>2.9729155999999999</v>
      </c>
      <c r="N462" s="15">
        <v>-5.183705969</v>
      </c>
      <c r="O462" s="15">
        <v>-11.856474649999999</v>
      </c>
      <c r="P462" s="15">
        <v>6.672768681</v>
      </c>
      <c r="R462" s="14">
        <v>0.93472213400000004</v>
      </c>
      <c r="S462" s="14">
        <v>3.5797961446605402E-2</v>
      </c>
      <c r="U462" s="11" t="s">
        <v>452</v>
      </c>
      <c r="W462" s="37"/>
      <c r="X462" s="37"/>
      <c r="Y462" s="35"/>
      <c r="Z462" s="36"/>
      <c r="AA462" s="36"/>
    </row>
    <row r="463" spans="1:27" ht="15.75" x14ac:dyDescent="0.25">
      <c r="A463" s="11" t="s">
        <v>390</v>
      </c>
      <c r="B463" s="11" t="s">
        <v>435</v>
      </c>
      <c r="C463" s="11">
        <v>35.068702999999999</v>
      </c>
      <c r="D463" s="11">
        <v>94.129365000000007</v>
      </c>
      <c r="F463" s="15">
        <v>1816.1177640000001</v>
      </c>
      <c r="G463" s="15">
        <v>886.46647470000005</v>
      </c>
      <c r="H463" s="15">
        <v>1727.403219</v>
      </c>
      <c r="I463" s="15">
        <v>40.869565219999998</v>
      </c>
      <c r="J463" s="15">
        <v>812.25148330000002</v>
      </c>
      <c r="K463" s="15">
        <v>1318.2510580000001</v>
      </c>
      <c r="M463" s="15">
        <v>2.9225072000000001</v>
      </c>
      <c r="N463" s="15">
        <v>-3.0636464339999998</v>
      </c>
      <c r="O463" s="15">
        <v>-10.14575973</v>
      </c>
      <c r="P463" s="15">
        <v>7.0821132960000002</v>
      </c>
      <c r="R463" s="14">
        <v>0.88600318</v>
      </c>
      <c r="S463" s="14">
        <v>6.4021923961367994E-2</v>
      </c>
      <c r="U463" s="11" t="s">
        <v>452</v>
      </c>
      <c r="W463" s="37"/>
      <c r="X463" s="37"/>
      <c r="Y463" s="35"/>
      <c r="Z463" s="36"/>
      <c r="AA463" s="36"/>
    </row>
    <row r="464" spans="1:27" ht="15.75" x14ac:dyDescent="0.25">
      <c r="A464" s="11" t="s">
        <v>391</v>
      </c>
      <c r="B464" s="11" t="s">
        <v>435</v>
      </c>
      <c r="C464" s="11">
        <v>33.865310000000001</v>
      </c>
      <c r="D464" s="11">
        <v>92.363809000000003</v>
      </c>
      <c r="F464" s="15">
        <v>1082.9840320000001</v>
      </c>
      <c r="G464" s="15">
        <v>304.27807489999998</v>
      </c>
      <c r="H464" s="15">
        <v>1066.0722049999999</v>
      </c>
      <c r="I464" s="15">
        <v>59.769820969999998</v>
      </c>
      <c r="J464" s="15">
        <v>565.16082019999999</v>
      </c>
      <c r="K464" s="15">
        <v>617.57404799999995</v>
      </c>
      <c r="M464" s="15">
        <v>3.5130762</v>
      </c>
      <c r="N464" s="15">
        <v>-0.400439832</v>
      </c>
      <c r="O464" s="15">
        <v>-13.336323500000001</v>
      </c>
      <c r="P464" s="15">
        <v>12.935883670000001</v>
      </c>
      <c r="R464" s="14">
        <v>0.92046310200000003</v>
      </c>
      <c r="S464" s="14">
        <v>4.3936105293063597E-2</v>
      </c>
      <c r="U464" s="11" t="s">
        <v>452</v>
      </c>
      <c r="W464" s="37"/>
      <c r="X464" s="37"/>
      <c r="Y464" s="35"/>
      <c r="Z464" s="36"/>
      <c r="AA464" s="36"/>
    </row>
    <row r="465" spans="1:27" ht="15.75" x14ac:dyDescent="0.25">
      <c r="A465" s="11" t="s">
        <v>392</v>
      </c>
      <c r="B465" s="11" t="s">
        <v>435</v>
      </c>
      <c r="C465" s="11">
        <v>33.864488999999999</v>
      </c>
      <c r="D465" s="11">
        <v>92.366681</v>
      </c>
      <c r="F465" s="15">
        <v>1389.6706589999999</v>
      </c>
      <c r="G465" s="15">
        <v>559.35828879999997</v>
      </c>
      <c r="H465" s="15">
        <v>816.57242280000003</v>
      </c>
      <c r="I465" s="15">
        <v>49.897698210000001</v>
      </c>
      <c r="J465" s="15">
        <v>1194.2156150000001</v>
      </c>
      <c r="K465" s="15">
        <v>315.90617630000003</v>
      </c>
      <c r="M465" s="15">
        <v>4.8217178000000001</v>
      </c>
      <c r="N465" s="15">
        <v>0.31500146800000001</v>
      </c>
      <c r="O465" s="15">
        <v>-13.482778550000001</v>
      </c>
      <c r="P465" s="15">
        <v>13.797780019999999</v>
      </c>
      <c r="R465" s="14">
        <v>0.97428764700000003</v>
      </c>
      <c r="S465" s="14">
        <v>1.23700908733081E-2</v>
      </c>
      <c r="U465" s="11" t="s">
        <v>452</v>
      </c>
      <c r="W465" s="37"/>
      <c r="X465" s="37"/>
      <c r="Y465" s="35"/>
      <c r="Z465" s="36"/>
      <c r="AA465" s="36"/>
    </row>
    <row r="466" spans="1:27" ht="15.75" x14ac:dyDescent="0.25">
      <c r="A466" s="11" t="s">
        <v>393</v>
      </c>
      <c r="B466" s="11" t="s">
        <v>435</v>
      </c>
      <c r="C466" s="11">
        <v>33.1447</v>
      </c>
      <c r="D466" s="11">
        <v>91.865387999999996</v>
      </c>
      <c r="F466" s="15">
        <v>1442.889222</v>
      </c>
      <c r="G466" s="15">
        <v>667.66762649999998</v>
      </c>
      <c r="H466" s="15">
        <v>750.50021749999996</v>
      </c>
      <c r="I466" s="15">
        <v>54.57800512</v>
      </c>
      <c r="J466" s="15">
        <v>1349.4824659999999</v>
      </c>
      <c r="K466" s="15">
        <v>145.89929710000001</v>
      </c>
      <c r="M466" s="15">
        <v>1.1733385000000001</v>
      </c>
      <c r="N466" s="15">
        <v>-4.0186187420000001</v>
      </c>
      <c r="O466" s="15">
        <v>-14.374744189999999</v>
      </c>
      <c r="P466" s="15">
        <v>10.35612545</v>
      </c>
      <c r="R466" s="14">
        <v>0.98331911000000005</v>
      </c>
      <c r="S466" s="14">
        <v>7.12791028340495E-3</v>
      </c>
      <c r="U466" s="11" t="s">
        <v>452</v>
      </c>
      <c r="W466" s="37"/>
      <c r="X466" s="37"/>
      <c r="Y466" s="35"/>
      <c r="Z466" s="36"/>
      <c r="AA466" s="36"/>
    </row>
    <row r="467" spans="1:27" ht="15.75" x14ac:dyDescent="0.25">
      <c r="A467" s="11" t="s">
        <v>394</v>
      </c>
      <c r="B467" s="11" t="s">
        <v>435</v>
      </c>
      <c r="C467" s="11">
        <v>33.132334</v>
      </c>
      <c r="D467" s="11">
        <v>91.886959000000004</v>
      </c>
      <c r="F467" s="15">
        <v>891.24251500000003</v>
      </c>
      <c r="G467" s="15">
        <v>320.19744960000003</v>
      </c>
      <c r="H467" s="15">
        <v>280.90474119999999</v>
      </c>
      <c r="I467" s="15">
        <v>30.153452690000002</v>
      </c>
      <c r="J467" s="15">
        <v>539.39835540000001</v>
      </c>
      <c r="K467" s="15">
        <v>62.849083219999997</v>
      </c>
      <c r="M467" s="15">
        <v>6.8591905000000004</v>
      </c>
      <c r="N467" s="15">
        <v>-1.2272420390000001</v>
      </c>
      <c r="O467" s="15">
        <v>-13.98768516</v>
      </c>
      <c r="P467" s="15">
        <v>12.76044312</v>
      </c>
      <c r="R467" s="14">
        <v>0.98083300399999995</v>
      </c>
      <c r="S467" s="14">
        <v>8.3504567960421498E-3</v>
      </c>
      <c r="U467" s="11" t="s">
        <v>452</v>
      </c>
      <c r="W467" s="37"/>
      <c r="X467" s="37"/>
      <c r="Y467" s="35"/>
      <c r="Z467" s="36"/>
      <c r="AA467" s="36"/>
    </row>
    <row r="468" spans="1:27" ht="15.75" x14ac:dyDescent="0.25">
      <c r="S468" s="14"/>
      <c r="W468" s="37"/>
      <c r="X468" s="37"/>
      <c r="Y468" s="35"/>
      <c r="Z468" s="36"/>
      <c r="AA468" s="36"/>
    </row>
    <row r="469" spans="1:27" ht="15.75" x14ac:dyDescent="0.25">
      <c r="S469" s="14"/>
      <c r="W469" s="37"/>
      <c r="X469" s="37"/>
      <c r="Y469" s="35"/>
      <c r="Z469" s="36"/>
      <c r="AA469" s="36"/>
    </row>
    <row r="470" spans="1:27" ht="15.75" x14ac:dyDescent="0.25">
      <c r="S470" s="14"/>
      <c r="W470" s="37"/>
      <c r="X470" s="37"/>
      <c r="Y470" s="35"/>
      <c r="Z470" s="36"/>
      <c r="AA470" s="36"/>
    </row>
    <row r="471" spans="1:27" ht="15.75" x14ac:dyDescent="0.25">
      <c r="S471" s="14"/>
      <c r="W471" s="37"/>
      <c r="X471" s="37"/>
      <c r="Y471" s="35"/>
      <c r="Z471" s="36"/>
      <c r="AA471" s="36"/>
    </row>
    <row r="472" spans="1:27" ht="15.75" x14ac:dyDescent="0.25">
      <c r="W472" s="37"/>
      <c r="X472" s="37"/>
      <c r="Y472" s="35"/>
      <c r="Z472" s="36"/>
      <c r="AA472" s="36"/>
    </row>
    <row r="473" spans="1:27" ht="15.75" x14ac:dyDescent="0.25">
      <c r="W473" s="37"/>
      <c r="X473" s="37"/>
      <c r="Y473" s="35"/>
      <c r="Z473" s="36"/>
      <c r="AA473" s="36"/>
    </row>
    <row r="474" spans="1:27" ht="15.75" x14ac:dyDescent="0.25">
      <c r="W474" s="37"/>
      <c r="X474" s="37"/>
      <c r="Y474" s="35"/>
      <c r="Z474" s="36"/>
      <c r="AA474" s="36"/>
    </row>
    <row r="475" spans="1:27" ht="15.75" x14ac:dyDescent="0.25">
      <c r="W475" s="37"/>
      <c r="X475" s="37"/>
      <c r="Y475" s="35"/>
      <c r="Z475" s="36"/>
      <c r="AA475" s="36"/>
    </row>
    <row r="476" spans="1:27" ht="15.75" x14ac:dyDescent="0.25">
      <c r="W476" s="37"/>
      <c r="X476" s="37"/>
      <c r="Y476" s="35"/>
      <c r="Z476" s="37"/>
      <c r="AA476" s="37"/>
    </row>
  </sheetData>
  <mergeCells count="1">
    <mergeCell ref="R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AE02-0EFD-45BE-BC69-0EE5998C4B13}">
  <dimension ref="A1:V10"/>
  <sheetViews>
    <sheetView workbookViewId="0">
      <selection activeCell="I16" sqref="I16"/>
    </sheetView>
  </sheetViews>
  <sheetFormatPr defaultColWidth="8.85546875" defaultRowHeight="15" x14ac:dyDescent="0.25"/>
  <cols>
    <col min="17" max="17" width="10.42578125" customWidth="1"/>
    <col min="18" max="18" width="13.42578125" customWidth="1"/>
  </cols>
  <sheetData>
    <row r="1" spans="1:22" ht="15.75" x14ac:dyDescent="0.25">
      <c r="A1" s="92" t="s">
        <v>518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22" ht="15.75" x14ac:dyDescent="0.25">
      <c r="A2" s="93" t="s">
        <v>466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44"/>
      <c r="M2" s="94" t="s">
        <v>467</v>
      </c>
      <c r="N2" s="94"/>
      <c r="O2" s="94"/>
      <c r="P2" s="94"/>
      <c r="Q2" s="94"/>
      <c r="R2" s="94"/>
      <c r="S2" s="94"/>
      <c r="T2" s="94"/>
      <c r="U2" s="94"/>
      <c r="V2" s="94"/>
    </row>
    <row r="3" spans="1:22" ht="15.75" x14ac:dyDescent="0.25">
      <c r="A3" s="41" t="s">
        <v>462</v>
      </c>
      <c r="B3" s="87" t="s">
        <v>474</v>
      </c>
      <c r="C3" s="87"/>
      <c r="D3" s="87" t="s">
        <v>476</v>
      </c>
      <c r="E3" s="87"/>
      <c r="F3" s="87" t="s">
        <v>477</v>
      </c>
      <c r="G3" s="87"/>
      <c r="H3" s="87" t="s">
        <v>475</v>
      </c>
      <c r="I3" s="87"/>
      <c r="J3" s="87" t="s">
        <v>478</v>
      </c>
      <c r="K3" s="87"/>
      <c r="L3" s="44"/>
      <c r="M3" s="87" t="s">
        <v>474</v>
      </c>
      <c r="N3" s="87"/>
      <c r="O3" s="87" t="s">
        <v>476</v>
      </c>
      <c r="P3" s="87"/>
      <c r="Q3" s="87" t="s">
        <v>477</v>
      </c>
      <c r="R3" s="87"/>
      <c r="S3" s="87" t="s">
        <v>475</v>
      </c>
      <c r="T3" s="87"/>
      <c r="U3" s="87" t="s">
        <v>478</v>
      </c>
      <c r="V3" s="87"/>
    </row>
    <row r="4" spans="1:22" ht="16.5" thickBot="1" x14ac:dyDescent="0.3">
      <c r="A4" s="6"/>
      <c r="B4" s="46" t="s">
        <v>463</v>
      </c>
      <c r="C4" s="46" t="s">
        <v>464</v>
      </c>
      <c r="D4" s="46" t="s">
        <v>463</v>
      </c>
      <c r="E4" s="46" t="s">
        <v>464</v>
      </c>
      <c r="F4" s="46" t="s">
        <v>463</v>
      </c>
      <c r="G4" s="46" t="s">
        <v>464</v>
      </c>
      <c r="H4" s="46" t="s">
        <v>463</v>
      </c>
      <c r="I4" s="46" t="s">
        <v>464</v>
      </c>
      <c r="J4" s="46" t="s">
        <v>463</v>
      </c>
      <c r="K4" s="46" t="s">
        <v>464</v>
      </c>
      <c r="L4" s="44"/>
      <c r="M4" s="45" t="s">
        <v>465</v>
      </c>
      <c r="N4" s="45" t="s">
        <v>11</v>
      </c>
      <c r="O4" s="45" t="s">
        <v>465</v>
      </c>
      <c r="P4" s="45" t="s">
        <v>11</v>
      </c>
      <c r="Q4" s="45" t="s">
        <v>465</v>
      </c>
      <c r="R4" s="45" t="s">
        <v>11</v>
      </c>
      <c r="S4" s="45" t="s">
        <v>465</v>
      </c>
      <c r="T4" s="45" t="s">
        <v>11</v>
      </c>
      <c r="U4" s="45" t="s">
        <v>465</v>
      </c>
      <c r="V4" s="45" t="s">
        <v>11</v>
      </c>
    </row>
    <row r="5" spans="1:22" ht="18.75" x14ac:dyDescent="0.25">
      <c r="A5" s="48" t="s">
        <v>468</v>
      </c>
      <c r="B5" s="48">
        <v>0.5</v>
      </c>
      <c r="C5" s="48">
        <v>1</v>
      </c>
      <c r="D5" s="48">
        <v>0</v>
      </c>
      <c r="E5" s="48">
        <v>0.5</v>
      </c>
      <c r="F5" s="48">
        <v>0.03</v>
      </c>
      <c r="G5" s="48">
        <v>0.4</v>
      </c>
      <c r="H5" s="48">
        <v>0</v>
      </c>
      <c r="I5" s="48">
        <v>0.01</v>
      </c>
      <c r="J5" s="48">
        <v>0.03</v>
      </c>
      <c r="K5" s="48">
        <v>0.3</v>
      </c>
      <c r="L5" s="44"/>
      <c r="M5" s="51">
        <v>0.89860785700000001</v>
      </c>
      <c r="N5" s="51">
        <v>3.7690128000000003E-2</v>
      </c>
      <c r="O5" s="51">
        <v>0.25314520400000001</v>
      </c>
      <c r="P5" s="51">
        <v>0.14490081299999999</v>
      </c>
      <c r="Q5" s="51">
        <v>0.214360309</v>
      </c>
      <c r="R5" s="51">
        <v>0.102177196</v>
      </c>
      <c r="S5" s="51">
        <v>5.1506640000000001E-3</v>
      </c>
      <c r="T5" s="51">
        <v>2.8072240000000001E-3</v>
      </c>
      <c r="U5" s="51">
        <v>0.20789817999999999</v>
      </c>
      <c r="V5" s="51">
        <v>6.2177735999999997E-2</v>
      </c>
    </row>
    <row r="6" spans="1:22" ht="18.75" x14ac:dyDescent="0.25">
      <c r="A6" s="37" t="s">
        <v>469</v>
      </c>
      <c r="B6" s="37">
        <v>0</v>
      </c>
      <c r="C6" s="37">
        <v>0</v>
      </c>
      <c r="D6" s="37">
        <v>0.5</v>
      </c>
      <c r="E6" s="37">
        <v>1</v>
      </c>
      <c r="F6" s="37">
        <v>0</v>
      </c>
      <c r="G6" s="37">
        <v>0</v>
      </c>
      <c r="H6" s="37">
        <v>0</v>
      </c>
      <c r="I6" s="37">
        <v>0.01</v>
      </c>
      <c r="J6" s="37">
        <v>0</v>
      </c>
      <c r="K6" s="37">
        <v>0</v>
      </c>
      <c r="L6" s="44"/>
      <c r="M6" s="50">
        <v>0</v>
      </c>
      <c r="N6" s="50">
        <v>0</v>
      </c>
      <c r="O6" s="50">
        <v>0.74685479600000004</v>
      </c>
      <c r="P6" s="50">
        <v>0.14490081299999999</v>
      </c>
      <c r="Q6" s="50">
        <v>0</v>
      </c>
      <c r="R6" s="50">
        <v>0</v>
      </c>
      <c r="S6" s="50">
        <v>4.6425640000000001E-3</v>
      </c>
      <c r="T6" s="50">
        <v>2.9723219999999999E-3</v>
      </c>
      <c r="U6" s="50">
        <v>0</v>
      </c>
      <c r="V6" s="50">
        <v>0</v>
      </c>
    </row>
    <row r="7" spans="1:22" ht="18.75" x14ac:dyDescent="0.25">
      <c r="A7" s="37" t="s">
        <v>470</v>
      </c>
      <c r="B7" s="37">
        <v>0</v>
      </c>
      <c r="C7" s="37">
        <v>0.5</v>
      </c>
      <c r="D7" s="37">
        <v>0</v>
      </c>
      <c r="E7" s="37">
        <v>0.15</v>
      </c>
      <c r="F7" s="37">
        <v>3.0000000000000001E-3</v>
      </c>
      <c r="G7" s="37">
        <v>0.03</v>
      </c>
      <c r="H7" s="37">
        <v>0</v>
      </c>
      <c r="I7" s="37">
        <v>0.01</v>
      </c>
      <c r="J7" s="37">
        <v>0.45</v>
      </c>
      <c r="K7" s="37">
        <v>0.6</v>
      </c>
      <c r="L7" s="44"/>
      <c r="M7" s="50">
        <v>0.101392143</v>
      </c>
      <c r="N7" s="50">
        <v>3.7690128000000003E-2</v>
      </c>
      <c r="O7" s="50">
        <v>7.6693733E-2</v>
      </c>
      <c r="P7" s="50">
        <v>4.6803649000000003E-2</v>
      </c>
      <c r="Q7" s="50">
        <v>1.5861749000000001E-2</v>
      </c>
      <c r="R7" s="50">
        <v>7.9944720000000007E-3</v>
      </c>
      <c r="S7" s="50">
        <v>5.1572370000000003E-3</v>
      </c>
      <c r="T7" s="50">
        <v>2.5404960000000002E-3</v>
      </c>
      <c r="U7" s="50">
        <v>0.56803656700000005</v>
      </c>
      <c r="V7" s="50">
        <v>2.3564356000000002E-2</v>
      </c>
    </row>
    <row r="8" spans="1:22" ht="18.75" x14ac:dyDescent="0.25">
      <c r="A8" s="37" t="s">
        <v>471</v>
      </c>
      <c r="B8" s="37">
        <v>0</v>
      </c>
      <c r="C8" s="37">
        <v>0</v>
      </c>
      <c r="D8" s="37">
        <v>0.5</v>
      </c>
      <c r="E8" s="37">
        <v>1</v>
      </c>
      <c r="F8" s="37">
        <v>0.5</v>
      </c>
      <c r="G8" s="37">
        <v>0.8</v>
      </c>
      <c r="H8" s="37">
        <v>0</v>
      </c>
      <c r="I8" s="37">
        <v>0.01</v>
      </c>
      <c r="J8" s="37">
        <v>0.1</v>
      </c>
      <c r="K8" s="37">
        <v>0.2</v>
      </c>
      <c r="L8" s="44"/>
      <c r="M8" s="50">
        <v>0</v>
      </c>
      <c r="N8" s="50">
        <v>0</v>
      </c>
      <c r="O8" s="50">
        <v>0.74685479600000004</v>
      </c>
      <c r="P8" s="50">
        <v>0.14490081299999999</v>
      </c>
      <c r="Q8" s="50">
        <v>0.62359082200000004</v>
      </c>
      <c r="R8" s="50">
        <v>8.1595915000000005E-2</v>
      </c>
      <c r="S8" s="50">
        <v>4.5483959999999997E-3</v>
      </c>
      <c r="T8" s="50">
        <v>2.6453510000000002E-3</v>
      </c>
      <c r="U8" s="50">
        <v>0.124026894</v>
      </c>
      <c r="V8" s="50">
        <v>1.7481055999999998E-2</v>
      </c>
    </row>
    <row r="9" spans="1:22" ht="18.75" x14ac:dyDescent="0.25">
      <c r="A9" s="37" t="s">
        <v>472</v>
      </c>
      <c r="B9" s="37">
        <v>0</v>
      </c>
      <c r="C9" s="37">
        <v>0.01</v>
      </c>
      <c r="D9" s="37">
        <v>0</v>
      </c>
      <c r="E9" s="37">
        <v>0.5</v>
      </c>
      <c r="F9" s="37">
        <v>0</v>
      </c>
      <c r="G9" s="37">
        <v>0.01</v>
      </c>
      <c r="H9" s="37">
        <v>0.95</v>
      </c>
      <c r="I9" s="37">
        <v>1</v>
      </c>
      <c r="J9" s="37">
        <v>0</v>
      </c>
      <c r="K9" s="37">
        <v>0.01</v>
      </c>
      <c r="L9" s="44"/>
      <c r="M9" s="50">
        <v>4.680989E-3</v>
      </c>
      <c r="N9" s="50">
        <v>2.8424689999999998E-3</v>
      </c>
      <c r="O9" s="50">
        <v>0.25314520400000001</v>
      </c>
      <c r="P9" s="50">
        <v>0.14490081299999999</v>
      </c>
      <c r="Q9" s="50">
        <v>4.4431080000000003E-3</v>
      </c>
      <c r="R9" s="50">
        <v>2.7948529999999999E-3</v>
      </c>
      <c r="S9" s="50">
        <v>0.97507977099999998</v>
      </c>
      <c r="T9" s="50">
        <v>1.4330813E-2</v>
      </c>
      <c r="U9" s="50">
        <v>5.3066099999999998E-3</v>
      </c>
      <c r="V9" s="50">
        <v>2.8081429999999999E-3</v>
      </c>
    </row>
    <row r="10" spans="1:22" ht="18.75" x14ac:dyDescent="0.25">
      <c r="A10" s="47" t="s">
        <v>473</v>
      </c>
      <c r="B10" s="49">
        <v>0</v>
      </c>
      <c r="C10" s="49">
        <v>0</v>
      </c>
      <c r="D10" s="49">
        <v>0</v>
      </c>
      <c r="E10" s="49">
        <v>0.05</v>
      </c>
      <c r="F10" s="49">
        <v>0.16</v>
      </c>
      <c r="G10" s="49">
        <v>0.31</v>
      </c>
      <c r="H10" s="49">
        <v>0</v>
      </c>
      <c r="I10" s="49">
        <v>0.01</v>
      </c>
      <c r="J10" s="47">
        <v>0</v>
      </c>
      <c r="K10" s="47">
        <v>0.5</v>
      </c>
      <c r="M10" s="52">
        <v>0</v>
      </c>
      <c r="N10" s="52">
        <v>0</v>
      </c>
      <c r="O10" s="52">
        <v>2.4901655000000002E-2</v>
      </c>
      <c r="P10" s="52">
        <v>1.4754977000000001E-2</v>
      </c>
      <c r="Q10" s="52">
        <v>0.24272065100000001</v>
      </c>
      <c r="R10" s="52">
        <v>4.2535613999999999E-2</v>
      </c>
      <c r="S10" s="52">
        <v>5.4337839999999997E-3</v>
      </c>
      <c r="T10" s="52">
        <v>3.0516699999999998E-3</v>
      </c>
      <c r="U10" s="52">
        <v>6.3684419000000006E-2</v>
      </c>
      <c r="V10" s="52">
        <v>3.4369169999999998E-2</v>
      </c>
    </row>
  </sheetData>
  <mergeCells count="13">
    <mergeCell ref="A1:K1"/>
    <mergeCell ref="S3:T3"/>
    <mergeCell ref="U3:V3"/>
    <mergeCell ref="A2:K2"/>
    <mergeCell ref="M2:V2"/>
    <mergeCell ref="B3:C3"/>
    <mergeCell ref="D3:E3"/>
    <mergeCell ref="F3:G3"/>
    <mergeCell ref="H3:I3"/>
    <mergeCell ref="J3:K3"/>
    <mergeCell ref="M3:N3"/>
    <mergeCell ref="O3:P3"/>
    <mergeCell ref="Q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964F-C898-4704-9B16-4978D3E72C05}">
  <dimension ref="A1:K10"/>
  <sheetViews>
    <sheetView workbookViewId="0">
      <selection activeCell="E19" sqref="E19"/>
    </sheetView>
  </sheetViews>
  <sheetFormatPr defaultColWidth="8.85546875" defaultRowHeight="15" x14ac:dyDescent="0.25"/>
  <cols>
    <col min="6" max="6" width="10.85546875" customWidth="1"/>
    <col min="7" max="7" width="11.140625" customWidth="1"/>
  </cols>
  <sheetData>
    <row r="1" spans="1:11" ht="15.75" x14ac:dyDescent="0.25">
      <c r="A1" s="95" t="s">
        <v>519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15.75" x14ac:dyDescent="0.25">
      <c r="A2" s="37"/>
      <c r="B2" s="93" t="s">
        <v>466</v>
      </c>
      <c r="C2" s="93"/>
      <c r="D2" s="93"/>
      <c r="E2" s="93"/>
      <c r="F2" s="93"/>
      <c r="G2" s="93"/>
      <c r="H2" s="93"/>
      <c r="I2" s="93"/>
      <c r="J2" s="93"/>
      <c r="K2" s="93"/>
    </row>
    <row r="3" spans="1:11" ht="15.75" x14ac:dyDescent="0.25">
      <c r="A3" s="41" t="s">
        <v>462</v>
      </c>
      <c r="B3" s="87" t="s">
        <v>474</v>
      </c>
      <c r="C3" s="87"/>
      <c r="D3" s="87" t="s">
        <v>476</v>
      </c>
      <c r="E3" s="87"/>
      <c r="F3" s="87" t="s">
        <v>477</v>
      </c>
      <c r="G3" s="87"/>
      <c r="H3" s="87" t="s">
        <v>475</v>
      </c>
      <c r="I3" s="87"/>
      <c r="J3" s="87" t="s">
        <v>478</v>
      </c>
      <c r="K3" s="87"/>
    </row>
    <row r="4" spans="1:11" ht="16.5" thickBot="1" x14ac:dyDescent="0.3">
      <c r="A4" s="6"/>
      <c r="B4" s="46" t="s">
        <v>463</v>
      </c>
      <c r="C4" s="46" t="s">
        <v>464</v>
      </c>
      <c r="D4" s="46" t="s">
        <v>463</v>
      </c>
      <c r="E4" s="46" t="s">
        <v>464</v>
      </c>
      <c r="F4" s="46" t="s">
        <v>463</v>
      </c>
      <c r="G4" s="46" t="s">
        <v>464</v>
      </c>
      <c r="H4" s="46" t="s">
        <v>463</v>
      </c>
      <c r="I4" s="46" t="s">
        <v>464</v>
      </c>
      <c r="J4" s="46" t="s">
        <v>463</v>
      </c>
      <c r="K4" s="46" t="s">
        <v>464</v>
      </c>
    </row>
    <row r="5" spans="1:11" ht="18.75" x14ac:dyDescent="0.25">
      <c r="A5" s="48" t="s">
        <v>468</v>
      </c>
      <c r="B5" s="48">
        <v>0.5</v>
      </c>
      <c r="C5" s="48">
        <v>1</v>
      </c>
      <c r="D5" s="48">
        <v>0</v>
      </c>
      <c r="E5" s="48">
        <v>0.5</v>
      </c>
      <c r="F5" s="48">
        <v>0.03</v>
      </c>
      <c r="G5" s="48">
        <v>0.4</v>
      </c>
      <c r="H5" s="48">
        <v>0</v>
      </c>
      <c r="I5" s="48">
        <v>0.01</v>
      </c>
      <c r="J5" s="48">
        <v>0.03</v>
      </c>
      <c r="K5" s="48">
        <v>0.3</v>
      </c>
    </row>
    <row r="6" spans="1:11" ht="18.75" x14ac:dyDescent="0.25">
      <c r="A6" s="37" t="s">
        <v>469</v>
      </c>
      <c r="B6" s="37">
        <v>0</v>
      </c>
      <c r="C6" s="37">
        <v>0</v>
      </c>
      <c r="D6" s="37">
        <v>0</v>
      </c>
      <c r="E6" s="37">
        <v>1</v>
      </c>
      <c r="F6" s="37">
        <v>0</v>
      </c>
      <c r="G6" s="37">
        <v>0</v>
      </c>
      <c r="H6" s="37">
        <v>0</v>
      </c>
      <c r="I6" s="37">
        <v>0.01</v>
      </c>
      <c r="J6" s="37">
        <v>0</v>
      </c>
      <c r="K6" s="37">
        <v>0</v>
      </c>
    </row>
    <row r="7" spans="1:11" ht="18.75" x14ac:dyDescent="0.25">
      <c r="A7" s="37" t="s">
        <v>470</v>
      </c>
      <c r="B7" s="37">
        <v>0</v>
      </c>
      <c r="C7" s="37">
        <v>0.5</v>
      </c>
      <c r="D7" s="37">
        <v>0</v>
      </c>
      <c r="E7" s="37">
        <v>0.15</v>
      </c>
      <c r="F7" s="37">
        <v>3.0000000000000001E-3</v>
      </c>
      <c r="G7" s="37">
        <v>0.03</v>
      </c>
      <c r="H7" s="37">
        <v>0</v>
      </c>
      <c r="I7" s="37">
        <v>0.01</v>
      </c>
      <c r="J7" s="37">
        <v>0.45</v>
      </c>
      <c r="K7" s="37">
        <v>0.6</v>
      </c>
    </row>
    <row r="8" spans="1:11" ht="18.75" x14ac:dyDescent="0.25">
      <c r="A8" s="37" t="s">
        <v>471</v>
      </c>
      <c r="B8" s="37">
        <v>0</v>
      </c>
      <c r="C8" s="37">
        <v>0</v>
      </c>
      <c r="D8" s="37">
        <v>0</v>
      </c>
      <c r="E8" s="37">
        <v>1</v>
      </c>
      <c r="F8" s="37">
        <v>0.5</v>
      </c>
      <c r="G8" s="37">
        <v>0.8</v>
      </c>
      <c r="H8" s="37">
        <v>0</v>
      </c>
      <c r="I8" s="37">
        <v>0.01</v>
      </c>
      <c r="J8" s="37">
        <v>0.1</v>
      </c>
      <c r="K8" s="37">
        <v>0.2</v>
      </c>
    </row>
    <row r="9" spans="1:11" ht="18.75" x14ac:dyDescent="0.25">
      <c r="A9" s="37" t="s">
        <v>472</v>
      </c>
      <c r="B9" s="37">
        <v>0</v>
      </c>
      <c r="C9" s="37">
        <v>0.01</v>
      </c>
      <c r="D9" s="37">
        <v>0</v>
      </c>
      <c r="E9" s="37">
        <v>0.5</v>
      </c>
      <c r="F9" s="37">
        <v>0</v>
      </c>
      <c r="G9" s="37">
        <v>0.01</v>
      </c>
      <c r="H9" s="37">
        <v>0.95</v>
      </c>
      <c r="I9" s="37">
        <v>1</v>
      </c>
      <c r="J9" s="37">
        <v>0</v>
      </c>
      <c r="K9" s="37">
        <v>0.01</v>
      </c>
    </row>
    <row r="10" spans="1:11" ht="18.75" x14ac:dyDescent="0.25">
      <c r="A10" s="47" t="s">
        <v>473</v>
      </c>
      <c r="B10" s="49">
        <v>0</v>
      </c>
      <c r="C10" s="49">
        <v>0</v>
      </c>
      <c r="D10" s="49">
        <v>0</v>
      </c>
      <c r="E10" s="49">
        <v>0.05</v>
      </c>
      <c r="F10" s="49">
        <v>0.16</v>
      </c>
      <c r="G10" s="49">
        <v>0.31</v>
      </c>
      <c r="H10" s="49">
        <v>0</v>
      </c>
      <c r="I10" s="49">
        <v>0.01</v>
      </c>
      <c r="J10" s="47">
        <v>0</v>
      </c>
      <c r="K10" s="47">
        <v>0.5</v>
      </c>
    </row>
  </sheetData>
  <mergeCells count="7">
    <mergeCell ref="A1:K1"/>
    <mergeCell ref="B2:K2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4E3CE-E52D-4B02-95C4-BDBC8B7C8671}">
  <dimension ref="A1:D10"/>
  <sheetViews>
    <sheetView workbookViewId="0">
      <selection activeCell="B17" sqref="B17"/>
    </sheetView>
  </sheetViews>
  <sheetFormatPr defaultColWidth="8.85546875" defaultRowHeight="15" x14ac:dyDescent="0.25"/>
  <cols>
    <col min="1" max="1" width="25.85546875" bestFit="1" customWidth="1"/>
    <col min="2" max="2" width="31.85546875" bestFit="1" customWidth="1"/>
    <col min="3" max="3" width="9.85546875" bestFit="1" customWidth="1"/>
    <col min="4" max="4" width="12" bestFit="1" customWidth="1"/>
  </cols>
  <sheetData>
    <row r="1" spans="1:4" ht="16.5" thickBot="1" x14ac:dyDescent="0.3">
      <c r="A1" s="75" t="s">
        <v>505</v>
      </c>
      <c r="B1" s="75" t="s">
        <v>479</v>
      </c>
      <c r="C1" s="75" t="s">
        <v>480</v>
      </c>
      <c r="D1" s="75" t="s">
        <v>481</v>
      </c>
    </row>
    <row r="2" spans="1:4" ht="15.75" x14ac:dyDescent="0.25">
      <c r="A2" s="37" t="s">
        <v>482</v>
      </c>
      <c r="B2" s="37" t="s">
        <v>483</v>
      </c>
      <c r="C2" s="37"/>
      <c r="D2" s="37"/>
    </row>
    <row r="3" spans="1:4" ht="15.75" x14ac:dyDescent="0.25">
      <c r="A3" s="37" t="s">
        <v>484</v>
      </c>
      <c r="B3" s="37" t="s">
        <v>485</v>
      </c>
      <c r="C3" s="37" t="s">
        <v>486</v>
      </c>
      <c r="D3" s="37" t="s">
        <v>487</v>
      </c>
    </row>
    <row r="4" spans="1:4" ht="15.75" x14ac:dyDescent="0.25">
      <c r="A4" s="37" t="s">
        <v>488</v>
      </c>
      <c r="B4" s="37" t="s">
        <v>507</v>
      </c>
      <c r="C4" s="37" t="s">
        <v>486</v>
      </c>
      <c r="D4" s="37" t="s">
        <v>489</v>
      </c>
    </row>
    <row r="5" spans="1:4" ht="15.75" x14ac:dyDescent="0.25">
      <c r="A5" s="37" t="s">
        <v>490</v>
      </c>
      <c r="B5" s="37" t="s">
        <v>491</v>
      </c>
      <c r="C5" s="37" t="s">
        <v>492</v>
      </c>
      <c r="D5" s="37" t="s">
        <v>493</v>
      </c>
    </row>
    <row r="6" spans="1:4" ht="15.75" x14ac:dyDescent="0.25">
      <c r="A6" s="37" t="s">
        <v>494</v>
      </c>
      <c r="B6" s="37" t="s">
        <v>495</v>
      </c>
      <c r="C6" s="37" t="s">
        <v>492</v>
      </c>
      <c r="D6" s="37" t="s">
        <v>496</v>
      </c>
    </row>
    <row r="7" spans="1:4" ht="18.75" x14ac:dyDescent="0.25">
      <c r="A7" s="37" t="s">
        <v>497</v>
      </c>
      <c r="B7" s="37" t="s">
        <v>498</v>
      </c>
      <c r="C7" s="37" t="s">
        <v>486</v>
      </c>
      <c r="D7" s="37" t="s">
        <v>506</v>
      </c>
    </row>
    <row r="8" spans="1:4" ht="15.75" x14ac:dyDescent="0.25">
      <c r="A8" s="37" t="s">
        <v>499</v>
      </c>
      <c r="B8" s="37" t="s">
        <v>500</v>
      </c>
      <c r="C8" s="37" t="s">
        <v>492</v>
      </c>
      <c r="D8" s="73">
        <v>0.1</v>
      </c>
    </row>
    <row r="9" spans="1:4" ht="15.75" x14ac:dyDescent="0.25">
      <c r="A9" s="37" t="s">
        <v>501</v>
      </c>
      <c r="B9" s="37" t="s">
        <v>502</v>
      </c>
      <c r="C9" s="37" t="s">
        <v>503</v>
      </c>
      <c r="D9" s="74">
        <v>1E-3</v>
      </c>
    </row>
    <row r="10" spans="1:4" ht="15.75" x14ac:dyDescent="0.25">
      <c r="A10" s="47"/>
      <c r="B10" s="47" t="s">
        <v>504</v>
      </c>
      <c r="C10" s="47" t="s">
        <v>486</v>
      </c>
      <c r="D10" s="47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1BC8-033D-4D3B-A20E-EAFFC3CCA2E1}">
  <dimension ref="A1:J10"/>
  <sheetViews>
    <sheetView tabSelected="1" workbookViewId="0">
      <selection activeCell="B14" sqref="B14"/>
    </sheetView>
  </sheetViews>
  <sheetFormatPr defaultColWidth="8.85546875" defaultRowHeight="15" x14ac:dyDescent="0.25"/>
  <cols>
    <col min="1" max="1" width="37.42578125" customWidth="1"/>
    <col min="2" max="2" width="43.85546875" customWidth="1"/>
  </cols>
  <sheetData>
    <row r="1" spans="1:10" ht="15.75" x14ac:dyDescent="0.25">
      <c r="A1" s="96" t="s">
        <v>538</v>
      </c>
      <c r="B1" s="96"/>
      <c r="D1" s="96" t="s">
        <v>539</v>
      </c>
      <c r="E1" s="96"/>
      <c r="F1" s="96"/>
      <c r="G1" s="96"/>
      <c r="H1" s="96"/>
      <c r="I1" s="96"/>
      <c r="J1" s="96"/>
    </row>
    <row r="2" spans="1:10" ht="16.5" thickBot="1" x14ac:dyDescent="0.3">
      <c r="A2" s="76" t="s">
        <v>528</v>
      </c>
      <c r="B2" s="77" t="s">
        <v>529</v>
      </c>
      <c r="D2" s="100" t="s">
        <v>537</v>
      </c>
      <c r="E2" s="100"/>
      <c r="F2" s="100"/>
      <c r="G2" s="100"/>
      <c r="H2" s="100"/>
      <c r="I2" s="100"/>
      <c r="J2" s="100"/>
    </row>
    <row r="3" spans="1:10" x14ac:dyDescent="0.25">
      <c r="A3" s="53" t="s">
        <v>520</v>
      </c>
      <c r="B3" s="78" t="s">
        <v>530</v>
      </c>
      <c r="D3" s="97" t="s">
        <v>536</v>
      </c>
      <c r="E3" s="97"/>
      <c r="F3" s="97"/>
      <c r="G3" s="97"/>
      <c r="H3" s="97"/>
      <c r="I3" s="97"/>
      <c r="J3" s="97"/>
    </row>
    <row r="4" spans="1:10" x14ac:dyDescent="0.25">
      <c r="A4" s="11" t="s">
        <v>521</v>
      </c>
      <c r="B4" s="79" t="s">
        <v>531</v>
      </c>
      <c r="D4" s="98"/>
      <c r="E4" s="98"/>
      <c r="F4" s="98"/>
      <c r="G4" s="98"/>
      <c r="H4" s="98"/>
      <c r="I4" s="98"/>
      <c r="J4" s="98"/>
    </row>
    <row r="5" spans="1:10" x14ac:dyDescent="0.25">
      <c r="A5" s="11" t="s">
        <v>522</v>
      </c>
      <c r="B5" s="79" t="s">
        <v>532</v>
      </c>
      <c r="D5" s="98"/>
      <c r="E5" s="98"/>
      <c r="F5" s="98"/>
      <c r="G5" s="98"/>
      <c r="H5" s="98"/>
      <c r="I5" s="98"/>
      <c r="J5" s="98"/>
    </row>
    <row r="6" spans="1:10" x14ac:dyDescent="0.25">
      <c r="A6" s="11" t="s">
        <v>523</v>
      </c>
      <c r="B6" s="79" t="s">
        <v>533</v>
      </c>
      <c r="D6" s="98"/>
      <c r="E6" s="98"/>
      <c r="F6" s="98"/>
      <c r="G6" s="98"/>
      <c r="H6" s="98"/>
      <c r="I6" s="98"/>
      <c r="J6" s="98"/>
    </row>
    <row r="7" spans="1:10" x14ac:dyDescent="0.25">
      <c r="A7" s="11" t="s">
        <v>524</v>
      </c>
      <c r="B7" s="79" t="s">
        <v>534</v>
      </c>
      <c r="D7" s="98"/>
      <c r="E7" s="98"/>
      <c r="F7" s="98"/>
      <c r="G7" s="98"/>
      <c r="H7" s="98"/>
      <c r="I7" s="98"/>
      <c r="J7" s="98"/>
    </row>
    <row r="8" spans="1:10" x14ac:dyDescent="0.25">
      <c r="A8" s="11" t="s">
        <v>525</v>
      </c>
      <c r="B8" s="79" t="s">
        <v>535</v>
      </c>
      <c r="D8" s="98"/>
      <c r="E8" s="98"/>
      <c r="F8" s="98"/>
      <c r="G8" s="98"/>
      <c r="H8" s="98"/>
      <c r="I8" s="98"/>
      <c r="J8" s="98"/>
    </row>
    <row r="9" spans="1:10" x14ac:dyDescent="0.25">
      <c r="A9" s="11" t="s">
        <v>526</v>
      </c>
      <c r="B9" s="80"/>
      <c r="D9" s="98"/>
      <c r="E9" s="98"/>
      <c r="F9" s="98"/>
      <c r="G9" s="98"/>
      <c r="H9" s="98"/>
      <c r="I9" s="98"/>
      <c r="J9" s="98"/>
    </row>
    <row r="10" spans="1:10" ht="15.75" thickBot="1" x14ac:dyDescent="0.3">
      <c r="A10" s="13" t="s">
        <v>527</v>
      </c>
      <c r="B10" s="81"/>
      <c r="D10" s="99"/>
      <c r="E10" s="99"/>
      <c r="F10" s="99"/>
      <c r="G10" s="99"/>
      <c r="H10" s="99"/>
      <c r="I10" s="99"/>
      <c r="J10" s="99"/>
    </row>
  </sheetData>
  <mergeCells count="4">
    <mergeCell ref="A1:B1"/>
    <mergeCell ref="D3:J10"/>
    <mergeCell ref="D2:J2"/>
    <mergeCell ref="D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Samyak Pradhan</dc:creator>
  <cp:lastModifiedBy>Samyak Pradhan</cp:lastModifiedBy>
  <dcterms:created xsi:type="dcterms:W3CDTF">2026-06-19T05:08:32Z</dcterms:created>
  <dcterms:modified xsi:type="dcterms:W3CDTF">2026-08-26T09:15:26Z</dcterms:modified>
</cp:coreProperties>
</file>