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508"/>
  </bookViews>
  <sheets>
    <sheet name="Sheet1" sheetId="1" r:id="rId1"/>
  </sheets>
  <definedNames>
    <definedName name="_xlnm._FilterDatabase" localSheetId="0" hidden="1">Sheet1!$H$1:$Q$127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<sst xmlns="http://schemas.openxmlformats.org/spreadsheetml/2006/main" count="574" uniqueCount="178">
  <si>
    <t>姓名</t>
  </si>
  <si>
    <t>性别（女2/男1）</t>
  </si>
  <si>
    <t>年龄</t>
  </si>
  <si>
    <t>身高cm</t>
  </si>
  <si>
    <t>身高（m）</t>
  </si>
  <si>
    <t>体重kg</t>
  </si>
  <si>
    <t>BMI</t>
  </si>
  <si>
    <t>病程持续时间（月）</t>
  </si>
  <si>
    <t>Goutallier脂肪浸润分级</t>
  </si>
  <si>
    <t>Occupation Ratio肌肉-肩盂面积比%</t>
  </si>
  <si>
    <t>吸烟（否0/是1）</t>
  </si>
  <si>
    <t>饮酒（否0/是1）</t>
  </si>
  <si>
    <t>肩峰类型</t>
  </si>
  <si>
    <t>损伤侧别（右1/左2）</t>
  </si>
  <si>
    <t>撕裂大小（cm）</t>
  </si>
  <si>
    <t>肱骨近端CT均值（HU）</t>
  </si>
  <si>
    <t>术后12月MRI（sugaya分型）</t>
  </si>
  <si>
    <t>陈玉珍</t>
  </si>
  <si>
    <t>2</t>
  </si>
  <si>
    <t>闫学萍</t>
  </si>
  <si>
    <t>汪宁阳</t>
  </si>
  <si>
    <t>1</t>
  </si>
  <si>
    <t>戴晋卫</t>
  </si>
  <si>
    <t>马晓慧</t>
  </si>
  <si>
    <t>李秀娥</t>
  </si>
  <si>
    <t>李冬梅</t>
  </si>
  <si>
    <t>韩粉花</t>
  </si>
  <si>
    <t>冯玉萍</t>
  </si>
  <si>
    <t>严琳</t>
  </si>
  <si>
    <t>王金香</t>
  </si>
  <si>
    <t>周惠兰</t>
  </si>
  <si>
    <t>季汶均</t>
  </si>
  <si>
    <t>陈维刚</t>
  </si>
  <si>
    <t>张等兰</t>
  </si>
  <si>
    <t>70</t>
  </si>
  <si>
    <t>0</t>
  </si>
  <si>
    <t>3</t>
  </si>
  <si>
    <t>蒙学文</t>
  </si>
  <si>
    <t>60</t>
  </si>
  <si>
    <t>李生斌</t>
  </si>
  <si>
    <t>65</t>
  </si>
  <si>
    <t>王立华</t>
  </si>
  <si>
    <t>53</t>
  </si>
  <si>
    <t>党丽萍</t>
  </si>
  <si>
    <t>万惠荣</t>
  </si>
  <si>
    <t>63</t>
  </si>
  <si>
    <t>张力涛</t>
  </si>
  <si>
    <t>67</t>
  </si>
  <si>
    <t>梁秀萍</t>
  </si>
  <si>
    <t>56</t>
  </si>
  <si>
    <t>段洪忠</t>
  </si>
  <si>
    <t>李爽</t>
  </si>
  <si>
    <t>36</t>
  </si>
  <si>
    <t>杨翠兰</t>
  </si>
  <si>
    <t>39</t>
  </si>
  <si>
    <t>杨生君</t>
  </si>
  <si>
    <t>40</t>
  </si>
  <si>
    <t>卢丙虎</t>
  </si>
  <si>
    <t>高爱丽</t>
  </si>
  <si>
    <t>41</t>
  </si>
  <si>
    <t>袁新华</t>
  </si>
  <si>
    <t>48</t>
  </si>
  <si>
    <t>王玉萍</t>
  </si>
  <si>
    <t>刘润宁</t>
  </si>
  <si>
    <t>62</t>
  </si>
  <si>
    <t>宋玉侠</t>
  </si>
  <si>
    <t>盛国庆</t>
  </si>
  <si>
    <t>35</t>
  </si>
  <si>
    <t>柳风英</t>
  </si>
  <si>
    <t>高建琴</t>
  </si>
  <si>
    <t>邓克斌</t>
  </si>
  <si>
    <t>麻银武</t>
  </si>
  <si>
    <t>魏秀兰</t>
  </si>
  <si>
    <t>50</t>
  </si>
  <si>
    <t>于梅霞</t>
  </si>
  <si>
    <t>38</t>
  </si>
  <si>
    <t>80</t>
  </si>
  <si>
    <t>王爱琴</t>
  </si>
  <si>
    <t>张淑霞</t>
  </si>
  <si>
    <t>高宁芳</t>
  </si>
  <si>
    <t>51</t>
  </si>
  <si>
    <t>马爱琴</t>
  </si>
  <si>
    <t>刘宁凤</t>
  </si>
  <si>
    <t>54</t>
  </si>
  <si>
    <t>李托兄</t>
  </si>
  <si>
    <t>张银</t>
  </si>
  <si>
    <t>张彬</t>
  </si>
  <si>
    <t>79</t>
  </si>
  <si>
    <t>齐崇芝</t>
  </si>
  <si>
    <t>2型</t>
  </si>
  <si>
    <t>卜勇君</t>
  </si>
  <si>
    <t>徐桂花</t>
  </si>
  <si>
    <t>何玉侠</t>
  </si>
  <si>
    <t>王素霞</t>
  </si>
  <si>
    <t>龙红兰</t>
  </si>
  <si>
    <t>57</t>
  </si>
  <si>
    <t>吕青梅</t>
  </si>
  <si>
    <t>66</t>
  </si>
  <si>
    <t>刘会琴</t>
  </si>
  <si>
    <t>石桂琴</t>
  </si>
  <si>
    <t>64</t>
  </si>
  <si>
    <t>李月琴</t>
  </si>
  <si>
    <t>73</t>
  </si>
  <si>
    <t>蒋玲萍</t>
  </si>
  <si>
    <t>42</t>
  </si>
  <si>
    <t>杨桂莲</t>
  </si>
  <si>
    <t>58</t>
  </si>
  <si>
    <t>袁玉明</t>
  </si>
  <si>
    <t>袁春玲</t>
  </si>
  <si>
    <t>61</t>
  </si>
  <si>
    <t>刘智忠</t>
  </si>
  <si>
    <t>周文生</t>
  </si>
  <si>
    <t>周玉琴</t>
  </si>
  <si>
    <t>杨兴芳</t>
  </si>
  <si>
    <t>万广发</t>
  </si>
  <si>
    <t>72</t>
  </si>
  <si>
    <t>杨玉花</t>
  </si>
  <si>
    <t>李侠</t>
  </si>
  <si>
    <t>马玲霞</t>
  </si>
  <si>
    <t>张芳红</t>
  </si>
  <si>
    <t>张玉琴</t>
  </si>
  <si>
    <t>74</t>
  </si>
  <si>
    <t>115=</t>
  </si>
  <si>
    <t>1型</t>
  </si>
  <si>
    <t>刘艳</t>
  </si>
  <si>
    <t>李志梅</t>
  </si>
  <si>
    <t>田凤琴</t>
  </si>
  <si>
    <t>64.7=</t>
  </si>
  <si>
    <t>3型</t>
  </si>
  <si>
    <t>蒿海霞</t>
  </si>
  <si>
    <t>杨彩玲</t>
  </si>
  <si>
    <t>47</t>
  </si>
  <si>
    <t>袁巧莲</t>
  </si>
  <si>
    <t>刘雪瑞</t>
  </si>
  <si>
    <t>景玉莲</t>
  </si>
  <si>
    <t>常翠英</t>
  </si>
  <si>
    <t>2.5cm</t>
  </si>
  <si>
    <t>党学玲</t>
  </si>
  <si>
    <t>于贤</t>
  </si>
  <si>
    <t>杨玉英</t>
  </si>
  <si>
    <t>马吉云</t>
  </si>
  <si>
    <t>吴宁学</t>
  </si>
  <si>
    <t>赵连海</t>
  </si>
  <si>
    <t>冒秀凤</t>
  </si>
  <si>
    <t>夏辉忠</t>
  </si>
  <si>
    <t>方建美</t>
  </si>
  <si>
    <t>杨占德</t>
  </si>
  <si>
    <t>杨洪玉</t>
  </si>
  <si>
    <t>陈迎霜</t>
  </si>
  <si>
    <t>杨生春</t>
  </si>
  <si>
    <t>梅花</t>
  </si>
  <si>
    <t>谢文清</t>
  </si>
  <si>
    <t>朱秀芳</t>
  </si>
  <si>
    <t>苏宝明</t>
  </si>
  <si>
    <t>薛荣格</t>
  </si>
  <si>
    <t>肖淑芳</t>
  </si>
  <si>
    <t>刘保占</t>
  </si>
  <si>
    <t>张宏</t>
  </si>
  <si>
    <t>苏风英</t>
  </si>
  <si>
    <t>万秀娟</t>
  </si>
  <si>
    <t>梁芳莉</t>
  </si>
  <si>
    <t>卜玉霞</t>
  </si>
  <si>
    <t>王润梅</t>
  </si>
  <si>
    <t>李维国</t>
  </si>
  <si>
    <t>吕家玉</t>
  </si>
  <si>
    <t>葛玉英</t>
  </si>
  <si>
    <t>张彩云</t>
  </si>
  <si>
    <t>赵月兰</t>
  </si>
  <si>
    <t>张海霞</t>
  </si>
  <si>
    <t>王占武</t>
  </si>
  <si>
    <t>丁义福</t>
  </si>
  <si>
    <t>齐凤珍</t>
  </si>
  <si>
    <t>马梅花</t>
  </si>
  <si>
    <t>秦雪香</t>
  </si>
  <si>
    <t>勉桂花</t>
  </si>
  <si>
    <t>李月霞</t>
  </si>
  <si>
    <t>刘文权</t>
  </si>
  <si>
    <t>张永华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</si>
</sst>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Border="0" applyAlignment="0" applyProtection="0"/>
    <xf numFmtId="44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42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justify" vertical="center"/>
    </xf>
    <xf numFmtId="14" fontId="0" fillId="0" borderId="0" xfId="0" applyNumberFormat="1" applyFont="1">
      <alignment vertical="center"/>
    </xf>
    <xf numFmtId="49" fontId="1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:B" totalsRowShown="0">
  <autoFilter xmlns:etc="http://www.wps.cn/officeDocument/2017/etCustomData" ref="B1:B1048576" etc:filterBottomFollowUsedRange="0"/>
  <tableColumns count="1">
    <tableColumn id="1" name="性别（女2/男1）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127"/>
  <sheetViews>
    <sheetView tabSelected="1" zoomScale="70" zoomScaleNormal="70" zoomScalePageLayoutView="64" topLeftCell="C1" workbookViewId="0">
      <selection activeCell="P1" sqref="P1"/>
    </sheetView>
  </sheetViews>
  <sheetFormatPr defaultColWidth="8.80555555555556" defaultRowHeight="14.4"/>
  <cols>
    <col min="2" max="2" width="16.0277777777778" customWidth="1"/>
    <col min="4" max="6" width="8.7962962962963" style="2"/>
    <col min="7" max="7" width="12.4166666666667" customWidth="1"/>
    <col min="8" max="8" width="20.9444444444444" customWidth="1"/>
    <col min="9" max="9" width="30.3055555555556" customWidth="1"/>
    <col min="10" max="10" width="48.7222222222222" style="2" customWidth="1"/>
    <col min="11" max="11" width="15.5555555555556" style="2" customWidth="1"/>
    <col min="12" max="12" width="16.3425925925926" style="2" customWidth="1"/>
    <col min="13" max="13" width="21.4259259259259" style="2" customWidth="1"/>
    <col min="14" max="14" width="25.2314814814815" customWidth="1"/>
    <col min="15" max="15" width="15.5462962962963" customWidth="1"/>
    <col min="16" max="16" width="36.8148148148148" customWidth="1"/>
    <col min="17" max="17" width="27.9351851851852" customWidth="1"/>
  </cols>
  <sheetData>
    <row r="1" s="1" customFormat="1" ht="28.8" spans="1:171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1">
      <c r="A2" s="4" t="s">
        <v>17</v>
      </c>
      <c r="B2" s="4" t="s">
        <v>18</v>
      </c>
      <c r="C2" s="4">
        <v>61</v>
      </c>
      <c r="D2" s="5">
        <v>168</v>
      </c>
      <c r="E2" s="5">
        <f>D2/100</f>
        <v>1.68</v>
      </c>
      <c r="F2" s="5">
        <v>60</v>
      </c>
      <c r="G2" s="6">
        <f>F2/E2/E2</f>
        <v>21.2585034013605</v>
      </c>
      <c r="H2" s="6">
        <v>2</v>
      </c>
      <c r="I2" s="6">
        <v>3</v>
      </c>
      <c r="J2" s="5">
        <v>42</v>
      </c>
      <c r="K2" s="5">
        <v>0</v>
      </c>
      <c r="L2" s="5">
        <v>0</v>
      </c>
      <c r="M2" s="5">
        <v>2</v>
      </c>
      <c r="N2" s="7">
        <v>1</v>
      </c>
      <c r="O2" s="6">
        <v>2.5</v>
      </c>
      <c r="P2" s="6">
        <v>92</v>
      </c>
      <c r="Q2" s="6">
        <v>2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</row>
    <row r="3" spans="1:171">
      <c r="A3" s="4" t="s">
        <v>19</v>
      </c>
      <c r="B3" s="4" t="s">
        <v>18</v>
      </c>
      <c r="C3" s="4">
        <v>51</v>
      </c>
      <c r="D3" s="5">
        <v>163</v>
      </c>
      <c r="E3" s="5">
        <f t="shared" ref="E3:E34" si="0">D3/100</f>
        <v>1.63</v>
      </c>
      <c r="F3" s="5">
        <v>71</v>
      </c>
      <c r="G3" s="6">
        <f t="shared" ref="G3:G34" si="1">F3/E3/E3</f>
        <v>26.7228725206067</v>
      </c>
      <c r="H3" s="6">
        <v>36</v>
      </c>
      <c r="I3" s="6">
        <v>2</v>
      </c>
      <c r="J3" s="5">
        <v>48</v>
      </c>
      <c r="K3" s="5">
        <v>0</v>
      </c>
      <c r="L3" s="5">
        <v>0</v>
      </c>
      <c r="M3" s="5">
        <v>2</v>
      </c>
      <c r="N3" s="7">
        <v>2</v>
      </c>
      <c r="O3" s="6">
        <v>4</v>
      </c>
      <c r="P3" s="6">
        <v>69</v>
      </c>
      <c r="Q3" s="6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</row>
    <row r="4" spans="1:171">
      <c r="A4" s="4" t="s">
        <v>20</v>
      </c>
      <c r="B4" s="4" t="s">
        <v>21</v>
      </c>
      <c r="C4" s="4">
        <v>71</v>
      </c>
      <c r="D4" s="5">
        <v>189</v>
      </c>
      <c r="E4" s="5">
        <f t="shared" si="0"/>
        <v>1.89</v>
      </c>
      <c r="F4" s="5">
        <v>87</v>
      </c>
      <c r="G4" s="6">
        <f t="shared" si="1"/>
        <v>24.355421180818</v>
      </c>
      <c r="H4" s="6">
        <v>8</v>
      </c>
      <c r="I4" s="6">
        <v>2</v>
      </c>
      <c r="J4" s="5">
        <v>42</v>
      </c>
      <c r="K4" s="5">
        <v>0</v>
      </c>
      <c r="L4" s="5">
        <v>0</v>
      </c>
      <c r="M4" s="5">
        <v>2</v>
      </c>
      <c r="N4" s="7">
        <v>1</v>
      </c>
      <c r="O4" s="6">
        <v>2</v>
      </c>
      <c r="P4" s="6">
        <v>68.3</v>
      </c>
      <c r="Q4" s="6">
        <v>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</row>
    <row r="5" spans="1:171">
      <c r="A5" s="4" t="s">
        <v>22</v>
      </c>
      <c r="B5" s="4" t="s">
        <v>18</v>
      </c>
      <c r="C5" s="4">
        <v>56</v>
      </c>
      <c r="D5" s="5">
        <v>165</v>
      </c>
      <c r="E5" s="5">
        <f t="shared" si="0"/>
        <v>1.65</v>
      </c>
      <c r="F5" s="5">
        <v>64</v>
      </c>
      <c r="G5" s="6">
        <f t="shared" si="1"/>
        <v>23.5078053259871</v>
      </c>
      <c r="H5" s="6">
        <v>6</v>
      </c>
      <c r="I5" s="6">
        <v>3</v>
      </c>
      <c r="J5" s="5">
        <v>57</v>
      </c>
      <c r="K5" s="5">
        <v>0</v>
      </c>
      <c r="L5" s="5">
        <v>0</v>
      </c>
      <c r="M5" s="5">
        <v>3</v>
      </c>
      <c r="N5" s="7">
        <v>1</v>
      </c>
      <c r="O5" s="6">
        <v>3</v>
      </c>
      <c r="P5" s="6">
        <v>93.3</v>
      </c>
      <c r="Q5" s="6">
        <v>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</row>
    <row r="6" spans="1:171">
      <c r="A6" s="4" t="s">
        <v>23</v>
      </c>
      <c r="B6" s="4" t="s">
        <v>18</v>
      </c>
      <c r="C6" s="4">
        <v>51</v>
      </c>
      <c r="D6" s="5">
        <v>163</v>
      </c>
      <c r="E6" s="5">
        <f t="shared" si="0"/>
        <v>1.63</v>
      </c>
      <c r="F6" s="5">
        <v>60</v>
      </c>
      <c r="G6" s="6">
        <f t="shared" si="1"/>
        <v>22.5827091723437</v>
      </c>
      <c r="H6" s="6">
        <v>3</v>
      </c>
      <c r="I6" s="6">
        <v>2</v>
      </c>
      <c r="J6" s="5">
        <v>55</v>
      </c>
      <c r="K6" s="5">
        <v>0</v>
      </c>
      <c r="L6" s="5">
        <v>0</v>
      </c>
      <c r="M6" s="5">
        <v>2</v>
      </c>
      <c r="N6" s="7">
        <v>1</v>
      </c>
      <c r="O6" s="6">
        <v>2</v>
      </c>
      <c r="P6" s="6">
        <v>87.3</v>
      </c>
      <c r="Q6" s="6">
        <v>3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</row>
    <row r="7" spans="1:171">
      <c r="A7" s="4" t="s">
        <v>24</v>
      </c>
      <c r="B7" s="4" t="s">
        <v>18</v>
      </c>
      <c r="C7" s="4">
        <v>62</v>
      </c>
      <c r="D7" s="5">
        <v>159</v>
      </c>
      <c r="E7" s="5">
        <f t="shared" si="0"/>
        <v>1.59</v>
      </c>
      <c r="F7" s="5">
        <v>54</v>
      </c>
      <c r="G7" s="6">
        <f t="shared" si="1"/>
        <v>21.3599145603418</v>
      </c>
      <c r="H7" s="6">
        <v>12</v>
      </c>
      <c r="I7" s="6">
        <v>2</v>
      </c>
      <c r="J7" s="5">
        <v>74</v>
      </c>
      <c r="K7" s="5">
        <v>0</v>
      </c>
      <c r="L7" s="5">
        <v>0</v>
      </c>
      <c r="M7" s="5">
        <v>2</v>
      </c>
      <c r="N7" s="7">
        <v>1</v>
      </c>
      <c r="O7" s="6">
        <v>2</v>
      </c>
      <c r="P7" s="6">
        <v>75.3</v>
      </c>
      <c r="Q7" s="6">
        <v>2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</row>
    <row r="8" spans="1:171">
      <c r="A8" s="4" t="s">
        <v>25</v>
      </c>
      <c r="B8" s="4" t="s">
        <v>18</v>
      </c>
      <c r="C8" s="4">
        <v>51</v>
      </c>
      <c r="D8" s="5">
        <v>164</v>
      </c>
      <c r="E8" s="5">
        <f t="shared" si="0"/>
        <v>1.64</v>
      </c>
      <c r="F8" s="5">
        <v>58</v>
      </c>
      <c r="G8" s="6">
        <f t="shared" si="1"/>
        <v>21.5645449137418</v>
      </c>
      <c r="H8" s="6">
        <v>3</v>
      </c>
      <c r="I8" s="6">
        <v>1</v>
      </c>
      <c r="J8" s="5">
        <v>74</v>
      </c>
      <c r="K8" s="5">
        <v>0</v>
      </c>
      <c r="L8" s="5">
        <v>0</v>
      </c>
      <c r="M8" s="5">
        <v>2</v>
      </c>
      <c r="N8" s="7">
        <v>1</v>
      </c>
      <c r="O8" s="6">
        <v>1</v>
      </c>
      <c r="P8" s="6">
        <v>12</v>
      </c>
      <c r="Q8" s="6">
        <v>1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</row>
    <row r="9" spans="1:171">
      <c r="A9" s="4" t="s">
        <v>26</v>
      </c>
      <c r="B9" s="4" t="s">
        <v>18</v>
      </c>
      <c r="C9" s="4">
        <v>58</v>
      </c>
      <c r="D9" s="5">
        <v>164</v>
      </c>
      <c r="E9" s="5">
        <f t="shared" si="0"/>
        <v>1.64</v>
      </c>
      <c r="F9" s="5">
        <v>58</v>
      </c>
      <c r="G9" s="6">
        <f t="shared" si="1"/>
        <v>21.5645449137418</v>
      </c>
      <c r="H9" s="6">
        <v>3</v>
      </c>
      <c r="I9" s="6">
        <v>2</v>
      </c>
      <c r="J9" s="5">
        <v>53</v>
      </c>
      <c r="K9" s="5">
        <v>0</v>
      </c>
      <c r="L9" s="5">
        <v>0</v>
      </c>
      <c r="M9" s="5">
        <v>2</v>
      </c>
      <c r="N9" s="7">
        <v>2</v>
      </c>
      <c r="O9" s="6">
        <v>2</v>
      </c>
      <c r="P9" s="6">
        <v>32.3</v>
      </c>
      <c r="Q9" s="6">
        <v>2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</row>
    <row r="10" spans="1:171">
      <c r="A10" s="4" t="s">
        <v>27</v>
      </c>
      <c r="B10" s="4" t="s">
        <v>18</v>
      </c>
      <c r="C10" s="4">
        <v>53</v>
      </c>
      <c r="D10" s="5">
        <v>165</v>
      </c>
      <c r="E10" s="5">
        <f t="shared" si="0"/>
        <v>1.65</v>
      </c>
      <c r="F10" s="5">
        <v>55</v>
      </c>
      <c r="G10" s="6">
        <f t="shared" si="1"/>
        <v>20.2020202020202</v>
      </c>
      <c r="H10" s="6">
        <v>0.5</v>
      </c>
      <c r="I10" s="6">
        <v>2</v>
      </c>
      <c r="J10" s="5">
        <v>63</v>
      </c>
      <c r="K10" s="5">
        <v>0</v>
      </c>
      <c r="L10" s="5">
        <v>0</v>
      </c>
      <c r="M10" s="5">
        <v>2</v>
      </c>
      <c r="N10" s="7">
        <v>2</v>
      </c>
      <c r="O10" s="6">
        <v>2.5</v>
      </c>
      <c r="P10" s="6">
        <v>93.6</v>
      </c>
      <c r="Q10" s="6">
        <v>2</v>
      </c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</row>
    <row r="11" spans="1:171">
      <c r="A11" s="4" t="s">
        <v>28</v>
      </c>
      <c r="B11" s="4" t="s">
        <v>18</v>
      </c>
      <c r="C11" s="4">
        <v>72</v>
      </c>
      <c r="D11" s="5">
        <v>156</v>
      </c>
      <c r="E11" s="5">
        <f t="shared" si="0"/>
        <v>1.56</v>
      </c>
      <c r="F11" s="5">
        <v>46</v>
      </c>
      <c r="G11" s="6">
        <f t="shared" si="1"/>
        <v>18.9020381328074</v>
      </c>
      <c r="H11" s="6">
        <v>9</v>
      </c>
      <c r="I11" s="6">
        <v>1</v>
      </c>
      <c r="J11" s="5">
        <v>76</v>
      </c>
      <c r="K11" s="5">
        <v>0</v>
      </c>
      <c r="L11" s="5">
        <v>0</v>
      </c>
      <c r="M11" s="5">
        <v>2</v>
      </c>
      <c r="N11" s="7">
        <v>2</v>
      </c>
      <c r="O11" s="6">
        <v>3</v>
      </c>
      <c r="P11" s="6">
        <v>59.3</v>
      </c>
      <c r="Q11" s="6">
        <v>2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</row>
    <row r="12" spans="1:171">
      <c r="A12" s="4" t="s">
        <v>29</v>
      </c>
      <c r="B12" s="4" t="s">
        <v>18</v>
      </c>
      <c r="C12" s="4">
        <v>57</v>
      </c>
      <c r="D12" s="5">
        <v>158</v>
      </c>
      <c r="E12" s="5">
        <f t="shared" si="0"/>
        <v>1.58</v>
      </c>
      <c r="F12" s="5">
        <v>51</v>
      </c>
      <c r="G12" s="6">
        <f t="shared" si="1"/>
        <v>20.4294183624419</v>
      </c>
      <c r="H12" s="6">
        <v>0.3</v>
      </c>
      <c r="I12" s="6">
        <v>2</v>
      </c>
      <c r="J12" s="5">
        <v>48</v>
      </c>
      <c r="K12" s="5">
        <v>0</v>
      </c>
      <c r="L12" s="5">
        <v>0</v>
      </c>
      <c r="M12" s="5">
        <v>3</v>
      </c>
      <c r="N12" s="7">
        <v>1</v>
      </c>
      <c r="O12" s="6">
        <v>2</v>
      </c>
      <c r="P12" s="6">
        <v>52.7</v>
      </c>
      <c r="Q12" s="6">
        <v>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</row>
    <row r="13" spans="1:171">
      <c r="A13" s="4" t="s">
        <v>30</v>
      </c>
      <c r="B13" s="4" t="s">
        <v>18</v>
      </c>
      <c r="C13" s="4">
        <v>71</v>
      </c>
      <c r="D13" s="5">
        <v>160</v>
      </c>
      <c r="E13" s="5">
        <f t="shared" si="0"/>
        <v>1.6</v>
      </c>
      <c r="F13" s="5">
        <v>66</v>
      </c>
      <c r="G13" s="6">
        <f t="shared" si="1"/>
        <v>25.78125</v>
      </c>
      <c r="H13" s="6">
        <v>30</v>
      </c>
      <c r="I13" s="6">
        <v>3</v>
      </c>
      <c r="J13" s="5">
        <v>40</v>
      </c>
      <c r="K13" s="5">
        <v>0</v>
      </c>
      <c r="L13" s="5">
        <v>0</v>
      </c>
      <c r="M13" s="5">
        <v>2</v>
      </c>
      <c r="N13" s="7">
        <v>1</v>
      </c>
      <c r="O13" s="6">
        <v>4</v>
      </c>
      <c r="P13" s="6">
        <v>26.3</v>
      </c>
      <c r="Q13" s="6">
        <v>4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</row>
    <row r="14" spans="1:171">
      <c r="A14" s="4" t="s">
        <v>31</v>
      </c>
      <c r="B14" s="4" t="s">
        <v>21</v>
      </c>
      <c r="C14" s="4">
        <v>53</v>
      </c>
      <c r="D14" s="5">
        <v>169</v>
      </c>
      <c r="E14" s="5">
        <f t="shared" si="0"/>
        <v>1.69</v>
      </c>
      <c r="F14" s="5">
        <v>96</v>
      </c>
      <c r="G14" s="6">
        <f t="shared" si="1"/>
        <v>33.6122684779945</v>
      </c>
      <c r="H14" s="6">
        <v>1</v>
      </c>
      <c r="I14" s="6">
        <v>3</v>
      </c>
      <c r="J14" s="5">
        <v>53</v>
      </c>
      <c r="K14" s="5">
        <v>0</v>
      </c>
      <c r="L14" s="5">
        <v>0</v>
      </c>
      <c r="M14" s="5">
        <v>2</v>
      </c>
      <c r="N14" s="7">
        <v>2</v>
      </c>
      <c r="O14" s="6">
        <v>3</v>
      </c>
      <c r="P14" s="6">
        <v>149</v>
      </c>
      <c r="Q14" s="6">
        <v>3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</row>
    <row r="15" spans="1:171">
      <c r="A15" s="4" t="s">
        <v>32</v>
      </c>
      <c r="B15" s="4" t="s">
        <v>21</v>
      </c>
      <c r="C15" s="4">
        <v>51</v>
      </c>
      <c r="D15" s="5">
        <v>170</v>
      </c>
      <c r="E15" s="5">
        <f t="shared" si="0"/>
        <v>1.7</v>
      </c>
      <c r="F15" s="5">
        <v>56</v>
      </c>
      <c r="G15" s="6">
        <f t="shared" si="1"/>
        <v>19.3771626297578</v>
      </c>
      <c r="H15" s="6">
        <v>7</v>
      </c>
      <c r="I15" s="6">
        <v>1</v>
      </c>
      <c r="J15" s="5">
        <v>64</v>
      </c>
      <c r="K15" s="5">
        <v>0</v>
      </c>
      <c r="L15" s="5">
        <v>0</v>
      </c>
      <c r="M15" s="5">
        <v>3</v>
      </c>
      <c r="N15" s="7">
        <v>2</v>
      </c>
      <c r="O15" s="6">
        <v>2</v>
      </c>
      <c r="P15" s="6">
        <v>77.3</v>
      </c>
      <c r="Q15" s="6">
        <v>2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</row>
    <row r="16" spans="1:171">
      <c r="A16" s="4" t="s">
        <v>33</v>
      </c>
      <c r="B16" s="4" t="s">
        <v>18</v>
      </c>
      <c r="C16" s="4">
        <v>53</v>
      </c>
      <c r="D16" s="5">
        <v>160</v>
      </c>
      <c r="E16" s="5">
        <f t="shared" si="0"/>
        <v>1.6</v>
      </c>
      <c r="F16" s="5">
        <v>57</v>
      </c>
      <c r="G16" s="6">
        <f t="shared" si="1"/>
        <v>22.265625</v>
      </c>
      <c r="H16" s="6">
        <v>5</v>
      </c>
      <c r="I16" s="6">
        <v>2</v>
      </c>
      <c r="J16" s="8" t="s">
        <v>34</v>
      </c>
      <c r="K16" s="8" t="s">
        <v>35</v>
      </c>
      <c r="L16" s="8" t="s">
        <v>35</v>
      </c>
      <c r="M16" s="8" t="s">
        <v>36</v>
      </c>
      <c r="N16" s="4" t="s">
        <v>21</v>
      </c>
      <c r="O16" s="6">
        <v>2.5</v>
      </c>
      <c r="P16" s="6">
        <v>91</v>
      </c>
      <c r="Q16" s="6">
        <v>2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</row>
    <row r="17" spans="1:171">
      <c r="A17" s="4" t="s">
        <v>37</v>
      </c>
      <c r="B17" s="4" t="s">
        <v>21</v>
      </c>
      <c r="C17" s="4">
        <v>65</v>
      </c>
      <c r="D17" s="5">
        <v>175</v>
      </c>
      <c r="E17" s="5">
        <f t="shared" si="0"/>
        <v>1.75</v>
      </c>
      <c r="F17" s="5">
        <v>83</v>
      </c>
      <c r="G17" s="6">
        <f t="shared" si="1"/>
        <v>27.1020408163265</v>
      </c>
      <c r="H17" s="6">
        <v>2</v>
      </c>
      <c r="I17" s="6">
        <v>2</v>
      </c>
      <c r="J17" s="8" t="s">
        <v>38</v>
      </c>
      <c r="K17" s="8" t="s">
        <v>21</v>
      </c>
      <c r="L17" s="8" t="s">
        <v>21</v>
      </c>
      <c r="M17" s="8" t="s">
        <v>18</v>
      </c>
      <c r="N17" s="4" t="s">
        <v>21</v>
      </c>
      <c r="O17" s="6">
        <v>1.5</v>
      </c>
      <c r="P17" s="6">
        <v>67.3</v>
      </c>
      <c r="Q17" s="6">
        <v>1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</row>
    <row r="18" spans="1:171">
      <c r="A18" s="4" t="s">
        <v>39</v>
      </c>
      <c r="B18" s="4" t="s">
        <v>21</v>
      </c>
      <c r="C18" s="4">
        <v>49</v>
      </c>
      <c r="D18" s="5">
        <v>176</v>
      </c>
      <c r="E18" s="5">
        <f t="shared" si="0"/>
        <v>1.76</v>
      </c>
      <c r="F18" s="5">
        <v>80</v>
      </c>
      <c r="G18" s="6">
        <f t="shared" si="1"/>
        <v>25.8264462809917</v>
      </c>
      <c r="H18" s="6">
        <v>70</v>
      </c>
      <c r="I18" s="6">
        <v>2</v>
      </c>
      <c r="J18" s="8" t="s">
        <v>40</v>
      </c>
      <c r="K18" s="8" t="s">
        <v>35</v>
      </c>
      <c r="L18" s="8" t="s">
        <v>35</v>
      </c>
      <c r="M18" s="8" t="s">
        <v>36</v>
      </c>
      <c r="N18" s="4" t="s">
        <v>21</v>
      </c>
      <c r="O18" s="6">
        <v>2.5</v>
      </c>
      <c r="P18" s="6">
        <v>98.7</v>
      </c>
      <c r="Q18" s="6">
        <v>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</row>
    <row r="19" spans="1:171">
      <c r="A19" s="4" t="s">
        <v>41</v>
      </c>
      <c r="B19" s="4" t="s">
        <v>18</v>
      </c>
      <c r="C19" s="4">
        <v>54</v>
      </c>
      <c r="D19" s="5">
        <v>158</v>
      </c>
      <c r="E19" s="5">
        <f t="shared" si="0"/>
        <v>1.58</v>
      </c>
      <c r="F19" s="5">
        <v>60</v>
      </c>
      <c r="G19" s="6">
        <f t="shared" si="1"/>
        <v>24.034609838167</v>
      </c>
      <c r="H19" s="6">
        <v>6</v>
      </c>
      <c r="I19" s="6">
        <v>3</v>
      </c>
      <c r="J19" s="8" t="s">
        <v>42</v>
      </c>
      <c r="K19" s="5">
        <v>0</v>
      </c>
      <c r="L19" s="5">
        <v>0</v>
      </c>
      <c r="M19" s="5">
        <v>2</v>
      </c>
      <c r="N19" s="4" t="s">
        <v>18</v>
      </c>
      <c r="O19" s="6">
        <v>2</v>
      </c>
      <c r="P19" s="6">
        <v>50.6</v>
      </c>
      <c r="Q19" s="6">
        <v>4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</row>
    <row r="20" spans="1:171">
      <c r="A20" s="4" t="s">
        <v>43</v>
      </c>
      <c r="B20" s="4" t="s">
        <v>18</v>
      </c>
      <c r="C20" s="4">
        <v>49</v>
      </c>
      <c r="D20" s="2">
        <v>162</v>
      </c>
      <c r="E20" s="5">
        <f t="shared" si="0"/>
        <v>1.62</v>
      </c>
      <c r="F20" s="5">
        <v>66</v>
      </c>
      <c r="G20" s="6">
        <f t="shared" si="1"/>
        <v>25.148605395519</v>
      </c>
      <c r="H20" s="6">
        <v>0.5</v>
      </c>
      <c r="I20" s="6">
        <v>1</v>
      </c>
      <c r="J20" s="8" t="s">
        <v>38</v>
      </c>
      <c r="K20" s="8" t="s">
        <v>35</v>
      </c>
      <c r="L20" s="8" t="s">
        <v>35</v>
      </c>
      <c r="M20" s="8" t="s">
        <v>36</v>
      </c>
      <c r="N20" s="4" t="s">
        <v>21</v>
      </c>
      <c r="O20" s="6">
        <v>3</v>
      </c>
      <c r="P20" s="6">
        <v>127.3</v>
      </c>
      <c r="Q20" s="6">
        <v>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</row>
    <row r="21" spans="1:171">
      <c r="A21" s="4" t="s">
        <v>44</v>
      </c>
      <c r="B21" s="4" t="s">
        <v>18</v>
      </c>
      <c r="C21" s="4">
        <v>61</v>
      </c>
      <c r="D21" s="5">
        <v>164</v>
      </c>
      <c r="E21" s="5">
        <f t="shared" si="0"/>
        <v>1.64</v>
      </c>
      <c r="F21" s="5">
        <v>59</v>
      </c>
      <c r="G21" s="6">
        <f t="shared" si="1"/>
        <v>21.9363474122546</v>
      </c>
      <c r="H21" s="6">
        <v>6</v>
      </c>
      <c r="I21" s="6">
        <v>0</v>
      </c>
      <c r="J21" s="8" t="s">
        <v>45</v>
      </c>
      <c r="K21" s="5">
        <v>0</v>
      </c>
      <c r="L21" s="5">
        <v>0</v>
      </c>
      <c r="M21" s="8" t="s">
        <v>36</v>
      </c>
      <c r="N21" s="4" t="s">
        <v>18</v>
      </c>
      <c r="O21" s="6">
        <v>2</v>
      </c>
      <c r="P21" s="6">
        <v>75.7</v>
      </c>
      <c r="Q21" s="6">
        <v>4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</row>
    <row r="22" spans="1:171">
      <c r="A22" s="4" t="s">
        <v>46</v>
      </c>
      <c r="B22" s="4" t="s">
        <v>21</v>
      </c>
      <c r="C22" s="4">
        <v>40</v>
      </c>
      <c r="D22" s="5">
        <v>176</v>
      </c>
      <c r="E22" s="5">
        <f t="shared" si="0"/>
        <v>1.76</v>
      </c>
      <c r="F22" s="5">
        <v>70</v>
      </c>
      <c r="G22" s="6">
        <f t="shared" si="1"/>
        <v>22.5981404958678</v>
      </c>
      <c r="H22" s="6">
        <v>6</v>
      </c>
      <c r="I22" s="6">
        <v>0</v>
      </c>
      <c r="J22" s="8" t="s">
        <v>47</v>
      </c>
      <c r="K22" s="8" t="s">
        <v>35</v>
      </c>
      <c r="L22" s="8" t="s">
        <v>35</v>
      </c>
      <c r="M22" s="8" t="s">
        <v>18</v>
      </c>
      <c r="N22" s="4" t="s">
        <v>21</v>
      </c>
      <c r="O22" s="6">
        <v>2</v>
      </c>
      <c r="P22" s="6">
        <v>120</v>
      </c>
      <c r="Q22" s="6">
        <v>1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</row>
    <row r="23" spans="1:171">
      <c r="A23" s="4" t="s">
        <v>46</v>
      </c>
      <c r="B23" s="4" t="s">
        <v>21</v>
      </c>
      <c r="C23" s="4">
        <v>40</v>
      </c>
      <c r="D23" s="5">
        <v>176</v>
      </c>
      <c r="E23" s="5">
        <f t="shared" si="0"/>
        <v>1.76</v>
      </c>
      <c r="F23" s="5">
        <v>70</v>
      </c>
      <c r="G23" s="6">
        <f t="shared" si="1"/>
        <v>22.5981404958678</v>
      </c>
      <c r="H23" s="6">
        <v>2</v>
      </c>
      <c r="I23" s="6">
        <v>1</v>
      </c>
      <c r="J23" s="8" t="s">
        <v>34</v>
      </c>
      <c r="K23" s="8" t="s">
        <v>35</v>
      </c>
      <c r="L23" s="8" t="s">
        <v>35</v>
      </c>
      <c r="M23" s="8" t="s">
        <v>18</v>
      </c>
      <c r="N23" s="4" t="s">
        <v>18</v>
      </c>
      <c r="O23" s="6">
        <v>1.5</v>
      </c>
      <c r="P23" s="6">
        <v>195</v>
      </c>
      <c r="Q23" s="6">
        <v>1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</row>
    <row r="24" spans="1:171">
      <c r="A24" s="4" t="s">
        <v>48</v>
      </c>
      <c r="B24" s="4" t="s">
        <v>18</v>
      </c>
      <c r="C24" s="4">
        <v>52</v>
      </c>
      <c r="D24" s="5">
        <v>156</v>
      </c>
      <c r="E24" s="5">
        <f t="shared" si="0"/>
        <v>1.56</v>
      </c>
      <c r="F24" s="5">
        <v>75</v>
      </c>
      <c r="G24" s="6">
        <f t="shared" si="1"/>
        <v>30.818540433925</v>
      </c>
      <c r="H24" s="6">
        <v>4</v>
      </c>
      <c r="I24" s="6">
        <v>3</v>
      </c>
      <c r="J24" s="8" t="s">
        <v>49</v>
      </c>
      <c r="K24" s="5">
        <v>0</v>
      </c>
      <c r="L24" s="5">
        <v>0</v>
      </c>
      <c r="M24" s="8" t="s">
        <v>36</v>
      </c>
      <c r="N24" s="4" t="s">
        <v>21</v>
      </c>
      <c r="O24" s="6">
        <v>3</v>
      </c>
      <c r="P24" s="6">
        <v>69.7</v>
      </c>
      <c r="Q24" s="6">
        <v>3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</row>
    <row r="25" spans="1:171">
      <c r="A25" s="4" t="s">
        <v>50</v>
      </c>
      <c r="B25" s="4" t="s">
        <v>21</v>
      </c>
      <c r="C25" s="4">
        <v>60</v>
      </c>
      <c r="D25" s="5">
        <v>171</v>
      </c>
      <c r="E25" s="5">
        <f t="shared" si="0"/>
        <v>1.71</v>
      </c>
      <c r="F25" s="5">
        <v>72</v>
      </c>
      <c r="G25" s="6">
        <f t="shared" si="1"/>
        <v>24.6229609110496</v>
      </c>
      <c r="H25" s="6">
        <v>0.5</v>
      </c>
      <c r="I25" s="6">
        <v>1</v>
      </c>
      <c r="J25" s="8" t="s">
        <v>34</v>
      </c>
      <c r="K25" s="8" t="s">
        <v>21</v>
      </c>
      <c r="L25" s="8" t="s">
        <v>35</v>
      </c>
      <c r="M25" s="8" t="s">
        <v>18</v>
      </c>
      <c r="N25" s="4" t="s">
        <v>18</v>
      </c>
      <c r="O25" s="6">
        <v>3</v>
      </c>
      <c r="P25" s="6">
        <v>143</v>
      </c>
      <c r="Q25" s="6">
        <v>1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</row>
    <row r="26" spans="1:171">
      <c r="A26" s="4" t="s">
        <v>51</v>
      </c>
      <c r="B26" s="4" t="s">
        <v>18</v>
      </c>
      <c r="C26" s="4">
        <v>59</v>
      </c>
      <c r="D26" s="5">
        <v>170</v>
      </c>
      <c r="E26" s="5">
        <f t="shared" si="0"/>
        <v>1.7</v>
      </c>
      <c r="F26" s="5">
        <v>76</v>
      </c>
      <c r="G26" s="6">
        <f t="shared" si="1"/>
        <v>26.2975778546713</v>
      </c>
      <c r="H26" s="6">
        <v>2</v>
      </c>
      <c r="I26" s="6">
        <v>3</v>
      </c>
      <c r="J26" s="8" t="s">
        <v>52</v>
      </c>
      <c r="K26" s="5">
        <v>0</v>
      </c>
      <c r="L26" s="5">
        <v>0</v>
      </c>
      <c r="M26" s="8" t="s">
        <v>18</v>
      </c>
      <c r="N26" s="4" t="s">
        <v>21</v>
      </c>
      <c r="O26" s="6">
        <v>3</v>
      </c>
      <c r="P26" s="6">
        <v>84</v>
      </c>
      <c r="Q26" s="6">
        <v>3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</row>
    <row r="27" spans="1:171">
      <c r="A27" s="4" t="s">
        <v>53</v>
      </c>
      <c r="B27" s="4" t="s">
        <v>18</v>
      </c>
      <c r="C27" s="4">
        <v>62</v>
      </c>
      <c r="D27" s="5">
        <v>155</v>
      </c>
      <c r="E27" s="5">
        <f t="shared" si="0"/>
        <v>1.55</v>
      </c>
      <c r="F27" s="5">
        <v>67</v>
      </c>
      <c r="G27" s="6">
        <f t="shared" si="1"/>
        <v>27.8876170655567</v>
      </c>
      <c r="H27" s="6">
        <v>2</v>
      </c>
      <c r="I27" s="6">
        <v>3</v>
      </c>
      <c r="J27" s="8" t="s">
        <v>54</v>
      </c>
      <c r="K27" s="5">
        <v>0</v>
      </c>
      <c r="L27" s="5">
        <v>0</v>
      </c>
      <c r="M27" s="8" t="s">
        <v>36</v>
      </c>
      <c r="N27" s="4" t="s">
        <v>18</v>
      </c>
      <c r="O27" s="6">
        <v>3</v>
      </c>
      <c r="P27" s="6">
        <v>81.3</v>
      </c>
      <c r="Q27" s="6">
        <v>3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</row>
    <row r="28" spans="1:171">
      <c r="A28" s="4" t="s">
        <v>55</v>
      </c>
      <c r="B28" s="4" t="s">
        <v>21</v>
      </c>
      <c r="C28" s="4">
        <v>74</v>
      </c>
      <c r="D28" s="5">
        <v>170</v>
      </c>
      <c r="E28" s="5">
        <f t="shared" si="0"/>
        <v>1.7</v>
      </c>
      <c r="F28" s="5">
        <v>68</v>
      </c>
      <c r="G28" s="6">
        <f t="shared" si="1"/>
        <v>23.5294117647059</v>
      </c>
      <c r="H28" s="6">
        <v>20</v>
      </c>
      <c r="I28" s="6">
        <v>1</v>
      </c>
      <c r="J28" s="8" t="s">
        <v>56</v>
      </c>
      <c r="K28" s="8" t="s">
        <v>35</v>
      </c>
      <c r="L28" s="8" t="s">
        <v>35</v>
      </c>
      <c r="M28" s="8" t="s">
        <v>36</v>
      </c>
      <c r="N28" s="4" t="s">
        <v>18</v>
      </c>
      <c r="O28" s="6">
        <v>2.5</v>
      </c>
      <c r="P28" s="6">
        <v>89.7</v>
      </c>
      <c r="Q28" s="6">
        <v>2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</row>
    <row r="29" spans="1:171">
      <c r="A29" s="4" t="s">
        <v>57</v>
      </c>
      <c r="B29" s="4" t="s">
        <v>21</v>
      </c>
      <c r="C29" s="4">
        <v>55</v>
      </c>
      <c r="D29" s="5">
        <v>171</v>
      </c>
      <c r="E29" s="5">
        <f t="shared" si="0"/>
        <v>1.71</v>
      </c>
      <c r="F29" s="5">
        <v>90</v>
      </c>
      <c r="G29" s="6">
        <f t="shared" si="1"/>
        <v>30.7787011388119</v>
      </c>
      <c r="H29" s="6">
        <v>2</v>
      </c>
      <c r="I29" s="6">
        <v>0</v>
      </c>
      <c r="J29" s="8" t="s">
        <v>34</v>
      </c>
      <c r="K29" s="8" t="s">
        <v>21</v>
      </c>
      <c r="L29" s="8" t="s">
        <v>21</v>
      </c>
      <c r="M29" s="8" t="s">
        <v>36</v>
      </c>
      <c r="N29" s="4" t="s">
        <v>21</v>
      </c>
      <c r="O29" s="6">
        <v>2</v>
      </c>
      <c r="P29" s="6">
        <v>136.7</v>
      </c>
      <c r="Q29" s="6">
        <v>1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</row>
    <row r="30" spans="1:171">
      <c r="A30" s="4" t="s">
        <v>58</v>
      </c>
      <c r="B30" s="4" t="s">
        <v>18</v>
      </c>
      <c r="C30" s="4">
        <v>58</v>
      </c>
      <c r="D30" s="5">
        <v>166</v>
      </c>
      <c r="E30" s="5">
        <f t="shared" si="0"/>
        <v>1.66</v>
      </c>
      <c r="F30" s="5">
        <v>68</v>
      </c>
      <c r="G30" s="6">
        <f t="shared" si="1"/>
        <v>24.6770213383655</v>
      </c>
      <c r="H30" s="6">
        <v>1</v>
      </c>
      <c r="I30" s="6">
        <v>3</v>
      </c>
      <c r="J30" s="8" t="s">
        <v>59</v>
      </c>
      <c r="K30" s="5">
        <v>0</v>
      </c>
      <c r="L30" s="5">
        <v>0</v>
      </c>
      <c r="M30" s="8" t="s">
        <v>36</v>
      </c>
      <c r="N30" s="4" t="s">
        <v>21</v>
      </c>
      <c r="O30" s="6">
        <v>4.5</v>
      </c>
      <c r="P30" s="6">
        <v>94.5</v>
      </c>
      <c r="Q30" s="6">
        <v>5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</row>
    <row r="31" spans="1:171">
      <c r="A31" s="4" t="s">
        <v>60</v>
      </c>
      <c r="B31" s="4" t="s">
        <v>21</v>
      </c>
      <c r="C31" s="4">
        <v>49</v>
      </c>
      <c r="D31" s="5">
        <v>170</v>
      </c>
      <c r="E31" s="5">
        <f t="shared" si="0"/>
        <v>1.7</v>
      </c>
      <c r="F31" s="5">
        <v>72</v>
      </c>
      <c r="G31" s="6">
        <f t="shared" si="1"/>
        <v>24.9134948096886</v>
      </c>
      <c r="H31" s="6">
        <v>10</v>
      </c>
      <c r="I31" s="6">
        <v>3</v>
      </c>
      <c r="J31" s="8" t="s">
        <v>61</v>
      </c>
      <c r="K31" s="8" t="s">
        <v>21</v>
      </c>
      <c r="L31" s="8" t="s">
        <v>21</v>
      </c>
      <c r="M31" s="8" t="s">
        <v>18</v>
      </c>
      <c r="N31" s="4" t="s">
        <v>18</v>
      </c>
      <c r="O31" s="6">
        <v>2</v>
      </c>
      <c r="P31" s="6">
        <v>66.7</v>
      </c>
      <c r="Q31" s="6">
        <v>3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</row>
    <row r="32" spans="1:171">
      <c r="A32" s="4" t="s">
        <v>62</v>
      </c>
      <c r="B32" s="4" t="s">
        <v>18</v>
      </c>
      <c r="C32" s="4">
        <v>55</v>
      </c>
      <c r="D32" s="5">
        <v>160</v>
      </c>
      <c r="E32" s="5">
        <f t="shared" si="0"/>
        <v>1.6</v>
      </c>
      <c r="F32" s="5">
        <v>70</v>
      </c>
      <c r="G32" s="6">
        <f t="shared" si="1"/>
        <v>27.34375</v>
      </c>
      <c r="H32" s="6">
        <v>6</v>
      </c>
      <c r="I32" s="6">
        <v>2</v>
      </c>
      <c r="J32" s="8" t="s">
        <v>38</v>
      </c>
      <c r="K32" s="8" t="s">
        <v>35</v>
      </c>
      <c r="L32" s="8" t="s">
        <v>35</v>
      </c>
      <c r="M32" s="8" t="s">
        <v>36</v>
      </c>
      <c r="N32" s="4" t="s">
        <v>21</v>
      </c>
      <c r="O32" s="6">
        <v>1.5</v>
      </c>
      <c r="P32" s="6">
        <v>74.7</v>
      </c>
      <c r="Q32" s="6">
        <v>2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</row>
    <row r="33" spans="1:171">
      <c r="A33" s="4" t="s">
        <v>63</v>
      </c>
      <c r="B33" s="4" t="s">
        <v>18</v>
      </c>
      <c r="C33" s="4">
        <v>55</v>
      </c>
      <c r="D33" s="5">
        <v>160</v>
      </c>
      <c r="E33" s="5">
        <f t="shared" si="0"/>
        <v>1.6</v>
      </c>
      <c r="F33" s="5">
        <v>55</v>
      </c>
      <c r="G33" s="6">
        <f t="shared" si="1"/>
        <v>21.484375</v>
      </c>
      <c r="H33" s="6">
        <v>12</v>
      </c>
      <c r="I33" s="6">
        <v>2</v>
      </c>
      <c r="J33" s="8" t="s">
        <v>64</v>
      </c>
      <c r="K33" s="8" t="s">
        <v>35</v>
      </c>
      <c r="L33" s="8" t="s">
        <v>35</v>
      </c>
      <c r="M33" s="8" t="s">
        <v>36</v>
      </c>
      <c r="N33" s="4" t="s">
        <v>21</v>
      </c>
      <c r="O33" s="6">
        <v>3</v>
      </c>
      <c r="P33" s="6">
        <v>72</v>
      </c>
      <c r="Q33" s="6">
        <v>2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</row>
    <row r="34" spans="1:171">
      <c r="A34" s="4" t="s">
        <v>65</v>
      </c>
      <c r="B34" s="4" t="s">
        <v>18</v>
      </c>
      <c r="C34" s="4">
        <v>59</v>
      </c>
      <c r="D34" s="5">
        <v>158</v>
      </c>
      <c r="E34" s="5">
        <f t="shared" si="0"/>
        <v>1.58</v>
      </c>
      <c r="F34" s="5">
        <v>71</v>
      </c>
      <c r="G34" s="6">
        <f t="shared" si="1"/>
        <v>28.4409549751642</v>
      </c>
      <c r="H34" s="6">
        <v>76</v>
      </c>
      <c r="I34" s="6">
        <v>1</v>
      </c>
      <c r="J34" s="8" t="s">
        <v>64</v>
      </c>
      <c r="K34" s="8" t="s">
        <v>35</v>
      </c>
      <c r="L34" s="8" t="s">
        <v>35</v>
      </c>
      <c r="M34" s="8" t="s">
        <v>18</v>
      </c>
      <c r="N34" s="4" t="s">
        <v>21</v>
      </c>
      <c r="O34" s="6">
        <v>4</v>
      </c>
      <c r="P34" s="6">
        <v>41</v>
      </c>
      <c r="Q34" s="6">
        <v>3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</row>
    <row r="35" spans="1:171">
      <c r="A35" s="4" t="s">
        <v>66</v>
      </c>
      <c r="B35" s="4" t="s">
        <v>21</v>
      </c>
      <c r="C35" s="4">
        <v>66</v>
      </c>
      <c r="D35" s="5">
        <v>169</v>
      </c>
      <c r="E35" s="5">
        <f t="shared" ref="E35:E66" si="2">D35/100</f>
        <v>1.69</v>
      </c>
      <c r="F35" s="5">
        <v>73</v>
      </c>
      <c r="G35" s="6">
        <f t="shared" ref="G35:G66" si="3">F35/E35/E35</f>
        <v>25.5593291551416</v>
      </c>
      <c r="H35" s="6">
        <v>7</v>
      </c>
      <c r="I35" s="6">
        <v>3</v>
      </c>
      <c r="J35" s="8" t="s">
        <v>67</v>
      </c>
      <c r="K35" s="8" t="s">
        <v>21</v>
      </c>
      <c r="L35" s="8" t="s">
        <v>21</v>
      </c>
      <c r="M35" s="8" t="s">
        <v>18</v>
      </c>
      <c r="N35" s="4" t="s">
        <v>18</v>
      </c>
      <c r="O35" s="6">
        <v>1.5</v>
      </c>
      <c r="P35" s="6">
        <v>69.7</v>
      </c>
      <c r="Q35" s="6">
        <v>4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</row>
    <row r="36" spans="1:171">
      <c r="A36" s="4" t="s">
        <v>68</v>
      </c>
      <c r="B36" s="4" t="s">
        <v>18</v>
      </c>
      <c r="C36" s="4">
        <v>61</v>
      </c>
      <c r="D36" s="5">
        <v>160</v>
      </c>
      <c r="E36" s="5">
        <f t="shared" si="2"/>
        <v>1.6</v>
      </c>
      <c r="F36" s="5">
        <v>60</v>
      </c>
      <c r="G36" s="6">
        <f t="shared" si="3"/>
        <v>23.4375</v>
      </c>
      <c r="H36" s="6">
        <v>6</v>
      </c>
      <c r="I36" s="6">
        <v>3</v>
      </c>
      <c r="J36" s="8" t="s">
        <v>49</v>
      </c>
      <c r="K36" s="8" t="s">
        <v>35</v>
      </c>
      <c r="L36" s="8" t="s">
        <v>35</v>
      </c>
      <c r="M36" s="8" t="s">
        <v>18</v>
      </c>
      <c r="N36" s="4" t="s">
        <v>21</v>
      </c>
      <c r="O36" s="6">
        <v>3</v>
      </c>
      <c r="P36" s="6">
        <v>42.7</v>
      </c>
      <c r="Q36" s="6">
        <v>3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</row>
    <row r="37" spans="1:171">
      <c r="A37" s="4" t="s">
        <v>69</v>
      </c>
      <c r="B37" s="4" t="s">
        <v>18</v>
      </c>
      <c r="C37" s="4">
        <v>45</v>
      </c>
      <c r="D37" s="5">
        <v>160</v>
      </c>
      <c r="E37" s="5">
        <f t="shared" si="2"/>
        <v>1.6</v>
      </c>
      <c r="F37" s="5">
        <v>75</v>
      </c>
      <c r="G37" s="6">
        <f t="shared" si="3"/>
        <v>29.296875</v>
      </c>
      <c r="H37" s="6">
        <v>3</v>
      </c>
      <c r="I37" s="6">
        <v>1</v>
      </c>
      <c r="J37" s="8" t="s">
        <v>38</v>
      </c>
      <c r="K37" s="8" t="s">
        <v>35</v>
      </c>
      <c r="L37" s="8" t="s">
        <v>35</v>
      </c>
      <c r="M37" s="8" t="s">
        <v>36</v>
      </c>
      <c r="N37" s="4" t="s">
        <v>21</v>
      </c>
      <c r="O37" s="6">
        <v>1.5</v>
      </c>
      <c r="P37" s="6">
        <v>118</v>
      </c>
      <c r="Q37" s="6">
        <v>2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</row>
    <row r="38" spans="1:171">
      <c r="A38" s="4" t="s">
        <v>70</v>
      </c>
      <c r="B38" s="4" t="s">
        <v>21</v>
      </c>
      <c r="C38" s="4">
        <v>66</v>
      </c>
      <c r="D38" s="5">
        <v>169</v>
      </c>
      <c r="E38" s="5">
        <f t="shared" si="2"/>
        <v>1.69</v>
      </c>
      <c r="F38" s="5">
        <v>68</v>
      </c>
      <c r="G38" s="6">
        <f t="shared" si="3"/>
        <v>23.8086901719128</v>
      </c>
      <c r="H38" s="6">
        <v>2</v>
      </c>
      <c r="I38" s="6">
        <v>2</v>
      </c>
      <c r="J38" s="8" t="s">
        <v>49</v>
      </c>
      <c r="K38" s="8" t="s">
        <v>21</v>
      </c>
      <c r="L38" s="8" t="s">
        <v>21</v>
      </c>
      <c r="M38" s="8" t="s">
        <v>36</v>
      </c>
      <c r="N38" s="4" t="s">
        <v>21</v>
      </c>
      <c r="O38" s="6">
        <v>4</v>
      </c>
      <c r="P38" s="6">
        <v>135.7</v>
      </c>
      <c r="Q38" s="6">
        <v>3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</row>
    <row r="39" spans="1:171">
      <c r="A39" s="4" t="s">
        <v>71</v>
      </c>
      <c r="B39" s="4" t="s">
        <v>21</v>
      </c>
      <c r="C39" s="4">
        <v>52</v>
      </c>
      <c r="D39" s="5">
        <v>167</v>
      </c>
      <c r="E39" s="5">
        <f t="shared" si="2"/>
        <v>1.67</v>
      </c>
      <c r="F39" s="5">
        <v>70</v>
      </c>
      <c r="G39" s="6">
        <f t="shared" si="3"/>
        <v>25.0995015956112</v>
      </c>
      <c r="H39" s="6">
        <v>12</v>
      </c>
      <c r="I39" s="6">
        <v>2</v>
      </c>
      <c r="J39" s="8" t="s">
        <v>38</v>
      </c>
      <c r="K39" s="8" t="s">
        <v>21</v>
      </c>
      <c r="L39" s="8" t="s">
        <v>35</v>
      </c>
      <c r="M39" s="8" t="s">
        <v>18</v>
      </c>
      <c r="N39" s="4" t="s">
        <v>21</v>
      </c>
      <c r="O39" s="6">
        <v>1</v>
      </c>
      <c r="P39" s="6">
        <v>177.7</v>
      </c>
      <c r="Q39" s="6">
        <v>1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</row>
    <row r="40" spans="1:171">
      <c r="A40" s="4" t="s">
        <v>72</v>
      </c>
      <c r="B40" s="4" t="s">
        <v>18</v>
      </c>
      <c r="C40" s="4">
        <v>58</v>
      </c>
      <c r="D40" s="5">
        <v>160</v>
      </c>
      <c r="E40" s="5">
        <f t="shared" si="2"/>
        <v>1.6</v>
      </c>
      <c r="F40" s="5">
        <v>61</v>
      </c>
      <c r="G40" s="6">
        <f t="shared" si="3"/>
        <v>23.828125</v>
      </c>
      <c r="H40" s="6">
        <v>0.5</v>
      </c>
      <c r="I40" s="6">
        <v>3</v>
      </c>
      <c r="J40" s="8" t="s">
        <v>73</v>
      </c>
      <c r="K40" s="8" t="s">
        <v>35</v>
      </c>
      <c r="L40" s="8" t="s">
        <v>35</v>
      </c>
      <c r="M40" s="8" t="s">
        <v>36</v>
      </c>
      <c r="N40" s="4" t="s">
        <v>21</v>
      </c>
      <c r="O40" s="6">
        <v>4.5</v>
      </c>
      <c r="P40" s="6">
        <v>68.3</v>
      </c>
      <c r="Q40" s="6">
        <v>3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</row>
    <row r="41" spans="1:171">
      <c r="A41" s="4" t="s">
        <v>74</v>
      </c>
      <c r="B41" s="4" t="s">
        <v>18</v>
      </c>
      <c r="C41" s="4" t="s">
        <v>75</v>
      </c>
      <c r="D41" s="5">
        <v>174</v>
      </c>
      <c r="E41" s="5">
        <f t="shared" si="2"/>
        <v>1.74</v>
      </c>
      <c r="F41" s="5">
        <v>65</v>
      </c>
      <c r="G41" s="6">
        <f t="shared" si="3"/>
        <v>21.4691504822301</v>
      </c>
      <c r="H41" s="6">
        <v>1</v>
      </c>
      <c r="I41" s="6">
        <v>0</v>
      </c>
      <c r="J41" s="8" t="s">
        <v>76</v>
      </c>
      <c r="K41" s="8" t="s">
        <v>35</v>
      </c>
      <c r="L41" s="8" t="s">
        <v>35</v>
      </c>
      <c r="M41" s="8" t="s">
        <v>36</v>
      </c>
      <c r="N41" s="4" t="s">
        <v>21</v>
      </c>
      <c r="O41" s="6">
        <v>1.5</v>
      </c>
      <c r="P41" s="6">
        <v>116.7</v>
      </c>
      <c r="Q41" s="6">
        <v>1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</row>
    <row r="42" spans="1:171">
      <c r="A42" s="4" t="s">
        <v>77</v>
      </c>
      <c r="B42" s="4" t="s">
        <v>18</v>
      </c>
      <c r="C42" s="4">
        <v>45</v>
      </c>
      <c r="D42" s="5">
        <v>165</v>
      </c>
      <c r="E42" s="5">
        <f t="shared" si="2"/>
        <v>1.65</v>
      </c>
      <c r="F42" s="5">
        <v>56</v>
      </c>
      <c r="G42" s="6">
        <f t="shared" si="3"/>
        <v>20.5693296602388</v>
      </c>
      <c r="H42" s="6">
        <v>48</v>
      </c>
      <c r="I42" s="6">
        <v>0</v>
      </c>
      <c r="J42" s="8" t="s">
        <v>47</v>
      </c>
      <c r="K42" s="8" t="s">
        <v>35</v>
      </c>
      <c r="L42" s="8" t="s">
        <v>35</v>
      </c>
      <c r="M42" s="8" t="s">
        <v>36</v>
      </c>
      <c r="N42" s="4" t="s">
        <v>21</v>
      </c>
      <c r="O42" s="6">
        <v>2</v>
      </c>
      <c r="P42" s="6">
        <v>142.7</v>
      </c>
      <c r="Q42" s="6">
        <v>2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</row>
    <row r="43" spans="1:171">
      <c r="A43" s="4" t="s">
        <v>78</v>
      </c>
      <c r="B43" s="4" t="s">
        <v>18</v>
      </c>
      <c r="C43" s="4">
        <v>56</v>
      </c>
      <c r="D43" s="5">
        <v>162</v>
      </c>
      <c r="E43" s="5">
        <f t="shared" si="2"/>
        <v>1.62</v>
      </c>
      <c r="F43" s="5">
        <v>65</v>
      </c>
      <c r="G43" s="6">
        <f t="shared" si="3"/>
        <v>24.7675659198293</v>
      </c>
      <c r="H43" s="6">
        <v>1.5</v>
      </c>
      <c r="I43" s="6">
        <v>1</v>
      </c>
      <c r="J43" s="8" t="s">
        <v>38</v>
      </c>
      <c r="K43" s="8" t="s">
        <v>35</v>
      </c>
      <c r="L43" s="8" t="s">
        <v>35</v>
      </c>
      <c r="M43" s="8" t="s">
        <v>36</v>
      </c>
      <c r="N43" s="4" t="s">
        <v>21</v>
      </c>
      <c r="O43" s="6">
        <v>1.5</v>
      </c>
      <c r="P43" s="6">
        <v>101</v>
      </c>
      <c r="Q43" s="6">
        <v>2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</row>
    <row r="44" spans="1:171">
      <c r="A44" s="4" t="s">
        <v>79</v>
      </c>
      <c r="B44" s="4" t="s">
        <v>18</v>
      </c>
      <c r="C44" s="4">
        <v>65</v>
      </c>
      <c r="D44" s="5">
        <v>165</v>
      </c>
      <c r="E44" s="5">
        <f t="shared" si="2"/>
        <v>1.65</v>
      </c>
      <c r="F44" s="5">
        <v>66.5</v>
      </c>
      <c r="G44" s="6">
        <f t="shared" si="3"/>
        <v>24.4260789715335</v>
      </c>
      <c r="H44" s="6">
        <v>8</v>
      </c>
      <c r="I44" s="6">
        <v>3</v>
      </c>
      <c r="J44" s="8" t="s">
        <v>80</v>
      </c>
      <c r="K44" s="8" t="s">
        <v>35</v>
      </c>
      <c r="L44" s="8" t="s">
        <v>35</v>
      </c>
      <c r="M44" s="8" t="s">
        <v>18</v>
      </c>
      <c r="N44" s="4" t="s">
        <v>21</v>
      </c>
      <c r="O44" s="6">
        <v>3</v>
      </c>
      <c r="P44" s="6">
        <v>16</v>
      </c>
      <c r="Q44" s="6">
        <v>3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</row>
    <row r="45" spans="1:171">
      <c r="A45" s="4" t="s">
        <v>81</v>
      </c>
      <c r="B45" s="4" t="s">
        <v>18</v>
      </c>
      <c r="C45" s="4">
        <v>58</v>
      </c>
      <c r="D45" s="5">
        <v>162</v>
      </c>
      <c r="E45" s="5">
        <f t="shared" si="2"/>
        <v>1.62</v>
      </c>
      <c r="F45" s="5">
        <v>68</v>
      </c>
      <c r="G45" s="6">
        <f t="shared" si="3"/>
        <v>25.9106843468983</v>
      </c>
      <c r="H45" s="6">
        <v>12</v>
      </c>
      <c r="I45" s="6">
        <v>0</v>
      </c>
      <c r="J45" s="8" t="s">
        <v>49</v>
      </c>
      <c r="K45" s="8" t="s">
        <v>35</v>
      </c>
      <c r="L45" s="8" t="s">
        <v>35</v>
      </c>
      <c r="M45" s="8" t="s">
        <v>36</v>
      </c>
      <c r="N45" s="4" t="s">
        <v>18</v>
      </c>
      <c r="O45" s="6">
        <v>2</v>
      </c>
      <c r="P45" s="6">
        <v>76</v>
      </c>
      <c r="Q45" s="6">
        <v>2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</row>
    <row r="46" spans="1:171">
      <c r="A46" s="4" t="s">
        <v>82</v>
      </c>
      <c r="B46" s="4" t="s">
        <v>18</v>
      </c>
      <c r="C46" s="4">
        <v>63</v>
      </c>
      <c r="D46" s="5">
        <v>163</v>
      </c>
      <c r="E46" s="5">
        <f t="shared" si="2"/>
        <v>1.63</v>
      </c>
      <c r="F46" s="5">
        <v>60</v>
      </c>
      <c r="G46" s="6">
        <f t="shared" si="3"/>
        <v>22.5827091723437</v>
      </c>
      <c r="H46" s="6">
        <v>24</v>
      </c>
      <c r="I46" s="6">
        <v>3</v>
      </c>
      <c r="J46" s="8" t="s">
        <v>83</v>
      </c>
      <c r="K46" s="8" t="s">
        <v>35</v>
      </c>
      <c r="L46" s="8" t="s">
        <v>35</v>
      </c>
      <c r="M46" s="8" t="s">
        <v>36</v>
      </c>
      <c r="N46" s="4" t="s">
        <v>21</v>
      </c>
      <c r="O46" s="6">
        <v>3</v>
      </c>
      <c r="P46" s="6">
        <v>44.7</v>
      </c>
      <c r="Q46" s="6">
        <v>3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</row>
    <row r="47" spans="1:171">
      <c r="A47" s="4" t="s">
        <v>84</v>
      </c>
      <c r="B47" s="4" t="s">
        <v>18</v>
      </c>
      <c r="C47" s="4">
        <v>45</v>
      </c>
      <c r="D47" s="5">
        <v>165</v>
      </c>
      <c r="E47" s="5">
        <f t="shared" si="2"/>
        <v>1.65</v>
      </c>
      <c r="F47" s="5">
        <v>64</v>
      </c>
      <c r="G47" s="6">
        <f t="shared" si="3"/>
        <v>23.5078053259871</v>
      </c>
      <c r="H47" s="6">
        <v>6</v>
      </c>
      <c r="I47" s="6">
        <v>2</v>
      </c>
      <c r="J47" s="8" t="s">
        <v>64</v>
      </c>
      <c r="K47" s="8" t="s">
        <v>35</v>
      </c>
      <c r="L47" s="8" t="s">
        <v>35</v>
      </c>
      <c r="M47" s="8" t="s">
        <v>18</v>
      </c>
      <c r="N47" s="4" t="s">
        <v>18</v>
      </c>
      <c r="O47" s="6">
        <v>2</v>
      </c>
      <c r="P47" s="6">
        <v>80</v>
      </c>
      <c r="Q47" s="6">
        <v>3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</row>
    <row r="48" spans="1:171">
      <c r="A48" s="4" t="s">
        <v>85</v>
      </c>
      <c r="B48" s="4" t="s">
        <v>21</v>
      </c>
      <c r="C48" s="4">
        <v>65</v>
      </c>
      <c r="D48" s="5">
        <v>170</v>
      </c>
      <c r="E48" s="5">
        <f t="shared" si="2"/>
        <v>1.7</v>
      </c>
      <c r="F48" s="5">
        <v>80</v>
      </c>
      <c r="G48" s="6">
        <f t="shared" si="3"/>
        <v>27.681660899654</v>
      </c>
      <c r="H48" s="6">
        <v>1</v>
      </c>
      <c r="I48" s="6">
        <v>1</v>
      </c>
      <c r="J48" s="8" t="s">
        <v>45</v>
      </c>
      <c r="K48" s="8" t="s">
        <v>21</v>
      </c>
      <c r="L48" s="8" t="s">
        <v>35</v>
      </c>
      <c r="M48" s="8" t="s">
        <v>36</v>
      </c>
      <c r="N48" s="4" t="s">
        <v>21</v>
      </c>
      <c r="O48" s="6">
        <v>3</v>
      </c>
      <c r="P48" s="6">
        <v>72.7</v>
      </c>
      <c r="Q48" s="6">
        <v>2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</row>
    <row r="49" spans="1:171">
      <c r="A49" s="4" t="s">
        <v>86</v>
      </c>
      <c r="B49" s="4" t="s">
        <v>21</v>
      </c>
      <c r="C49" s="4">
        <v>48</v>
      </c>
      <c r="D49" s="5">
        <v>174</v>
      </c>
      <c r="E49" s="5">
        <f t="shared" si="2"/>
        <v>1.74</v>
      </c>
      <c r="F49" s="5">
        <v>65</v>
      </c>
      <c r="G49" s="6">
        <f t="shared" si="3"/>
        <v>21.4691504822301</v>
      </c>
      <c r="H49" s="6">
        <v>2</v>
      </c>
      <c r="I49" s="6">
        <v>1</v>
      </c>
      <c r="J49" s="8" t="s">
        <v>87</v>
      </c>
      <c r="K49" s="8" t="s">
        <v>21</v>
      </c>
      <c r="L49" s="8" t="s">
        <v>35</v>
      </c>
      <c r="M49" s="8" t="s">
        <v>36</v>
      </c>
      <c r="N49" s="4" t="s">
        <v>21</v>
      </c>
      <c r="O49" s="6">
        <v>3</v>
      </c>
      <c r="P49" s="6">
        <v>87.7</v>
      </c>
      <c r="Q49" s="6">
        <v>2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</row>
    <row r="50" spans="1:171">
      <c r="A50" s="4" t="s">
        <v>88</v>
      </c>
      <c r="B50" s="4" t="s">
        <v>18</v>
      </c>
      <c r="C50" s="4">
        <v>57</v>
      </c>
      <c r="D50" s="5">
        <v>150</v>
      </c>
      <c r="E50" s="5">
        <f t="shared" si="2"/>
        <v>1.5</v>
      </c>
      <c r="F50" s="5">
        <v>60</v>
      </c>
      <c r="G50" s="6">
        <f t="shared" si="3"/>
        <v>26.6666666666667</v>
      </c>
      <c r="H50" s="6">
        <v>3</v>
      </c>
      <c r="I50" s="6">
        <v>0</v>
      </c>
      <c r="J50" s="8" t="s">
        <v>49</v>
      </c>
      <c r="K50" s="8" t="s">
        <v>35</v>
      </c>
      <c r="L50" s="8" t="s">
        <v>35</v>
      </c>
      <c r="M50" s="8" t="s">
        <v>18</v>
      </c>
      <c r="N50" s="4" t="s">
        <v>21</v>
      </c>
      <c r="O50" s="6">
        <v>3</v>
      </c>
      <c r="P50" s="6">
        <v>62.3</v>
      </c>
      <c r="Q50" s="6" t="s">
        <v>89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</row>
    <row r="51" spans="1:171">
      <c r="A51" s="4" t="s">
        <v>90</v>
      </c>
      <c r="B51" s="4" t="s">
        <v>21</v>
      </c>
      <c r="C51" s="4">
        <v>53</v>
      </c>
      <c r="D51" s="5">
        <v>170</v>
      </c>
      <c r="E51" s="5">
        <f t="shared" si="2"/>
        <v>1.7</v>
      </c>
      <c r="F51" s="5">
        <v>77</v>
      </c>
      <c r="G51" s="6">
        <f t="shared" si="3"/>
        <v>26.643598615917</v>
      </c>
      <c r="H51" s="6">
        <v>6</v>
      </c>
      <c r="I51" s="6">
        <v>0</v>
      </c>
      <c r="J51" s="8" t="s">
        <v>45</v>
      </c>
      <c r="K51" s="8" t="s">
        <v>21</v>
      </c>
      <c r="L51" s="8" t="s">
        <v>35</v>
      </c>
      <c r="M51" s="8" t="s">
        <v>18</v>
      </c>
      <c r="N51" s="4" t="s">
        <v>21</v>
      </c>
      <c r="O51" s="6">
        <v>3</v>
      </c>
      <c r="P51" s="6">
        <v>77.3</v>
      </c>
      <c r="Q51" s="6">
        <v>3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</row>
    <row r="52" spans="1:171">
      <c r="A52" s="4" t="s">
        <v>91</v>
      </c>
      <c r="B52" s="4" t="s">
        <v>18</v>
      </c>
      <c r="C52" s="4">
        <v>58</v>
      </c>
      <c r="D52" s="5">
        <v>150</v>
      </c>
      <c r="E52" s="5">
        <f t="shared" si="2"/>
        <v>1.5</v>
      </c>
      <c r="F52" s="5">
        <v>67</v>
      </c>
      <c r="G52" s="6">
        <f t="shared" si="3"/>
        <v>29.7777777777778</v>
      </c>
      <c r="H52" s="6">
        <v>0.4</v>
      </c>
      <c r="I52" s="6">
        <v>2</v>
      </c>
      <c r="J52" s="8" t="s">
        <v>49</v>
      </c>
      <c r="K52" s="8" t="s">
        <v>35</v>
      </c>
      <c r="L52" s="8" t="s">
        <v>35</v>
      </c>
      <c r="M52" s="8" t="s">
        <v>18</v>
      </c>
      <c r="N52" s="4" t="s">
        <v>21</v>
      </c>
      <c r="O52" s="6">
        <v>3.5</v>
      </c>
      <c r="P52" s="6">
        <v>119.7</v>
      </c>
      <c r="Q52" s="6">
        <v>3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</row>
    <row r="53" spans="1:171">
      <c r="A53" s="4" t="s">
        <v>92</v>
      </c>
      <c r="B53" s="4" t="s">
        <v>18</v>
      </c>
      <c r="C53" s="4">
        <v>63</v>
      </c>
      <c r="D53" s="5">
        <v>160</v>
      </c>
      <c r="E53" s="5">
        <f t="shared" si="2"/>
        <v>1.6</v>
      </c>
      <c r="F53" s="5">
        <v>50</v>
      </c>
      <c r="G53" s="6">
        <f t="shared" si="3"/>
        <v>19.53125</v>
      </c>
      <c r="H53" s="6">
        <v>6</v>
      </c>
      <c r="I53" s="6">
        <v>2</v>
      </c>
      <c r="J53" s="8" t="s">
        <v>64</v>
      </c>
      <c r="K53" s="8" t="s">
        <v>35</v>
      </c>
      <c r="L53" s="8" t="s">
        <v>35</v>
      </c>
      <c r="M53" s="8" t="s">
        <v>18</v>
      </c>
      <c r="N53" s="4" t="s">
        <v>21</v>
      </c>
      <c r="O53" s="6">
        <v>2</v>
      </c>
      <c r="P53" s="6">
        <v>28.3</v>
      </c>
      <c r="Q53" s="6">
        <v>3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</row>
    <row r="54" spans="1:171">
      <c r="A54" s="4" t="s">
        <v>93</v>
      </c>
      <c r="B54" s="4" t="s">
        <v>18</v>
      </c>
      <c r="C54" s="4">
        <v>54</v>
      </c>
      <c r="D54" s="5">
        <v>165</v>
      </c>
      <c r="E54" s="5">
        <f t="shared" si="2"/>
        <v>1.65</v>
      </c>
      <c r="F54" s="5">
        <v>60</v>
      </c>
      <c r="G54" s="6">
        <f t="shared" si="3"/>
        <v>22.038567493113</v>
      </c>
      <c r="H54" s="6">
        <v>12</v>
      </c>
      <c r="I54" s="6">
        <v>1</v>
      </c>
      <c r="J54" s="8" t="s">
        <v>40</v>
      </c>
      <c r="K54" s="8" t="s">
        <v>35</v>
      </c>
      <c r="L54" s="8" t="s">
        <v>35</v>
      </c>
      <c r="M54" s="8" t="s">
        <v>36</v>
      </c>
      <c r="N54" s="4" t="s">
        <v>21</v>
      </c>
      <c r="O54" s="6">
        <v>2</v>
      </c>
      <c r="P54" s="6">
        <v>105</v>
      </c>
      <c r="Q54" s="6">
        <v>1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</row>
    <row r="55" spans="1:171">
      <c r="A55" s="4" t="s">
        <v>94</v>
      </c>
      <c r="B55" s="4" t="s">
        <v>18</v>
      </c>
      <c r="C55" s="4">
        <v>62</v>
      </c>
      <c r="D55" s="5">
        <v>156</v>
      </c>
      <c r="E55" s="5">
        <f t="shared" si="2"/>
        <v>1.56</v>
      </c>
      <c r="F55" s="5">
        <v>53</v>
      </c>
      <c r="G55" s="6">
        <f t="shared" si="3"/>
        <v>21.7784352399737</v>
      </c>
      <c r="H55" s="6">
        <v>1</v>
      </c>
      <c r="I55" s="6">
        <v>0</v>
      </c>
      <c r="J55" s="8" t="s">
        <v>95</v>
      </c>
      <c r="K55" s="8" t="s">
        <v>35</v>
      </c>
      <c r="L55" s="8" t="s">
        <v>35</v>
      </c>
      <c r="M55" s="8" t="s">
        <v>18</v>
      </c>
      <c r="N55" s="4" t="s">
        <v>21</v>
      </c>
      <c r="O55" s="6">
        <v>2</v>
      </c>
      <c r="P55" s="6">
        <v>49</v>
      </c>
      <c r="Q55" s="6">
        <v>3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</row>
    <row r="56" spans="1:171">
      <c r="A56" s="4" t="s">
        <v>96</v>
      </c>
      <c r="B56" s="4" t="s">
        <v>18</v>
      </c>
      <c r="C56" s="4">
        <v>48</v>
      </c>
      <c r="D56" s="5">
        <v>163</v>
      </c>
      <c r="E56" s="5">
        <f t="shared" si="2"/>
        <v>1.63</v>
      </c>
      <c r="F56" s="5">
        <v>65</v>
      </c>
      <c r="G56" s="6">
        <f t="shared" si="3"/>
        <v>24.4646016033724</v>
      </c>
      <c r="H56" s="6">
        <v>12</v>
      </c>
      <c r="I56" s="6">
        <v>2</v>
      </c>
      <c r="J56" s="8" t="s">
        <v>97</v>
      </c>
      <c r="K56" s="8" t="s">
        <v>35</v>
      </c>
      <c r="L56" s="8" t="s">
        <v>35</v>
      </c>
      <c r="M56" s="8" t="s">
        <v>18</v>
      </c>
      <c r="N56" s="4" t="s">
        <v>21</v>
      </c>
      <c r="O56" s="6">
        <v>1</v>
      </c>
      <c r="P56" s="6">
        <v>67.7</v>
      </c>
      <c r="Q56" s="6">
        <v>2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</row>
    <row r="57" spans="1:171">
      <c r="A57" s="4" t="s">
        <v>98</v>
      </c>
      <c r="B57" s="4" t="s">
        <v>18</v>
      </c>
      <c r="C57" s="5">
        <v>63</v>
      </c>
      <c r="D57" s="5">
        <v>160</v>
      </c>
      <c r="E57" s="5">
        <f t="shared" si="2"/>
        <v>1.6</v>
      </c>
      <c r="F57" s="5">
        <v>56</v>
      </c>
      <c r="G57" s="6">
        <f t="shared" si="3"/>
        <v>21.875</v>
      </c>
      <c r="H57" s="6">
        <v>0.7</v>
      </c>
      <c r="I57" s="6">
        <v>1</v>
      </c>
      <c r="J57" s="8" t="s">
        <v>45</v>
      </c>
      <c r="K57" s="8" t="s">
        <v>35</v>
      </c>
      <c r="L57" s="8" t="s">
        <v>35</v>
      </c>
      <c r="M57" s="8" t="s">
        <v>36</v>
      </c>
      <c r="N57" s="4" t="s">
        <v>21</v>
      </c>
      <c r="O57" s="6">
        <v>3.5</v>
      </c>
      <c r="P57" s="6">
        <v>45.3</v>
      </c>
      <c r="Q57" s="6">
        <v>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</row>
    <row r="58" spans="1:171">
      <c r="A58" s="4" t="s">
        <v>99</v>
      </c>
      <c r="B58" s="4" t="s">
        <v>18</v>
      </c>
      <c r="C58" s="5">
        <v>63</v>
      </c>
      <c r="D58" s="5">
        <v>165</v>
      </c>
      <c r="E58" s="5">
        <f t="shared" si="2"/>
        <v>1.65</v>
      </c>
      <c r="F58" s="5">
        <v>50</v>
      </c>
      <c r="G58" s="6">
        <f t="shared" si="3"/>
        <v>18.3654729109275</v>
      </c>
      <c r="H58" s="6">
        <v>7</v>
      </c>
      <c r="I58" s="6">
        <v>1</v>
      </c>
      <c r="J58" s="8" t="s">
        <v>100</v>
      </c>
      <c r="K58" s="8" t="s">
        <v>35</v>
      </c>
      <c r="L58" s="8" t="s">
        <v>35</v>
      </c>
      <c r="M58" s="8" t="s">
        <v>36</v>
      </c>
      <c r="N58" s="4" t="s">
        <v>21</v>
      </c>
      <c r="O58" s="6">
        <v>4.5</v>
      </c>
      <c r="P58" s="6">
        <v>9.7</v>
      </c>
      <c r="Q58" s="6">
        <v>3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</row>
    <row r="59" spans="1:171">
      <c r="A59" s="4" t="s">
        <v>101</v>
      </c>
      <c r="B59" s="4" t="s">
        <v>18</v>
      </c>
      <c r="C59" s="5">
        <v>47</v>
      </c>
      <c r="D59" s="5">
        <v>165</v>
      </c>
      <c r="E59" s="5">
        <f t="shared" si="2"/>
        <v>1.65</v>
      </c>
      <c r="F59" s="5">
        <v>66</v>
      </c>
      <c r="G59" s="6">
        <f t="shared" si="3"/>
        <v>24.2424242424242</v>
      </c>
      <c r="H59" s="6">
        <v>1</v>
      </c>
      <c r="I59" s="6">
        <v>1</v>
      </c>
      <c r="J59" s="8" t="s">
        <v>102</v>
      </c>
      <c r="K59" s="8" t="s">
        <v>35</v>
      </c>
      <c r="L59" s="8" t="s">
        <v>35</v>
      </c>
      <c r="M59" s="8" t="s">
        <v>18</v>
      </c>
      <c r="N59" s="4" t="s">
        <v>21</v>
      </c>
      <c r="O59" s="6">
        <v>2</v>
      </c>
      <c r="P59" s="6">
        <v>128.3</v>
      </c>
      <c r="Q59" s="6">
        <v>1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</row>
    <row r="60" spans="1:171">
      <c r="A60" s="4" t="s">
        <v>101</v>
      </c>
      <c r="B60" s="4" t="s">
        <v>18</v>
      </c>
      <c r="C60" s="5">
        <v>47</v>
      </c>
      <c r="D60" s="5">
        <v>165</v>
      </c>
      <c r="E60" s="5">
        <f t="shared" si="2"/>
        <v>1.65</v>
      </c>
      <c r="F60" s="5">
        <v>66</v>
      </c>
      <c r="G60" s="6">
        <f t="shared" si="3"/>
        <v>24.2424242424242</v>
      </c>
      <c r="H60" s="6">
        <v>10</v>
      </c>
      <c r="I60" s="6">
        <v>1</v>
      </c>
      <c r="J60" s="8" t="s">
        <v>97</v>
      </c>
      <c r="K60" s="8" t="s">
        <v>35</v>
      </c>
      <c r="L60" s="8" t="s">
        <v>35</v>
      </c>
      <c r="M60" s="8" t="s">
        <v>18</v>
      </c>
      <c r="N60" s="4" t="s">
        <v>18</v>
      </c>
      <c r="O60" s="6">
        <v>1.5</v>
      </c>
      <c r="P60" s="6">
        <v>127.7</v>
      </c>
      <c r="Q60" s="6">
        <v>3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</row>
    <row r="61" spans="1:171">
      <c r="A61" s="4" t="s">
        <v>103</v>
      </c>
      <c r="B61" s="4" t="s">
        <v>18</v>
      </c>
      <c r="C61" s="5">
        <v>52</v>
      </c>
      <c r="D61" s="5">
        <v>160</v>
      </c>
      <c r="E61" s="5">
        <f t="shared" si="2"/>
        <v>1.6</v>
      </c>
      <c r="F61" s="5">
        <v>62</v>
      </c>
      <c r="G61" s="6">
        <f t="shared" si="3"/>
        <v>24.21875</v>
      </c>
      <c r="H61" s="6">
        <v>24</v>
      </c>
      <c r="I61" s="6">
        <v>2</v>
      </c>
      <c r="J61" s="8" t="s">
        <v>104</v>
      </c>
      <c r="K61" s="8" t="s">
        <v>35</v>
      </c>
      <c r="L61" s="8" t="s">
        <v>35</v>
      </c>
      <c r="M61" s="8" t="s">
        <v>36</v>
      </c>
      <c r="N61" s="4" t="s">
        <v>21</v>
      </c>
      <c r="O61" s="6">
        <v>3</v>
      </c>
      <c r="P61" s="6">
        <v>79.7</v>
      </c>
      <c r="Q61" s="6">
        <v>3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</row>
    <row r="62" spans="1:171">
      <c r="A62" s="4" t="s">
        <v>105</v>
      </c>
      <c r="B62" s="4" t="s">
        <v>18</v>
      </c>
      <c r="C62" s="5">
        <v>53</v>
      </c>
      <c r="D62" s="5">
        <v>156</v>
      </c>
      <c r="E62" s="5">
        <f t="shared" si="2"/>
        <v>1.56</v>
      </c>
      <c r="F62" s="5">
        <v>65</v>
      </c>
      <c r="G62" s="6">
        <f t="shared" si="3"/>
        <v>26.7094017094017</v>
      </c>
      <c r="H62" s="6">
        <v>0.7</v>
      </c>
      <c r="I62" s="6">
        <v>1</v>
      </c>
      <c r="J62" s="8" t="s">
        <v>106</v>
      </c>
      <c r="K62" s="8" t="s">
        <v>35</v>
      </c>
      <c r="L62" s="8" t="s">
        <v>35</v>
      </c>
      <c r="M62" s="8" t="s">
        <v>18</v>
      </c>
      <c r="N62" s="4" t="s">
        <v>21</v>
      </c>
      <c r="O62" s="6">
        <v>4.5</v>
      </c>
      <c r="P62" s="6">
        <v>62.7</v>
      </c>
      <c r="Q62" s="6">
        <v>3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</row>
    <row r="63" spans="1:171">
      <c r="A63" s="4" t="s">
        <v>107</v>
      </c>
      <c r="B63" s="4" t="s">
        <v>21</v>
      </c>
      <c r="C63" s="5">
        <v>47</v>
      </c>
      <c r="D63" s="5">
        <v>183</v>
      </c>
      <c r="E63" s="5">
        <f t="shared" si="2"/>
        <v>1.83</v>
      </c>
      <c r="F63" s="5">
        <v>94</v>
      </c>
      <c r="G63" s="6">
        <f t="shared" si="3"/>
        <v>28.0689181522291</v>
      </c>
      <c r="H63" s="6">
        <v>6</v>
      </c>
      <c r="I63" s="6">
        <v>1</v>
      </c>
      <c r="J63" s="8" t="s">
        <v>34</v>
      </c>
      <c r="K63" s="8" t="s">
        <v>21</v>
      </c>
      <c r="L63" s="8" t="s">
        <v>35</v>
      </c>
      <c r="M63" s="8" t="s">
        <v>18</v>
      </c>
      <c r="N63" s="4" t="s">
        <v>21</v>
      </c>
      <c r="O63" s="6">
        <v>2</v>
      </c>
      <c r="P63" s="6">
        <v>99.7</v>
      </c>
      <c r="Q63" s="6">
        <v>1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</row>
    <row r="64" spans="1:171">
      <c r="A64" s="4" t="s">
        <v>108</v>
      </c>
      <c r="B64" s="4" t="s">
        <v>18</v>
      </c>
      <c r="C64" s="5">
        <v>57</v>
      </c>
      <c r="D64" s="5">
        <v>160</v>
      </c>
      <c r="E64" s="5">
        <f t="shared" si="2"/>
        <v>1.6</v>
      </c>
      <c r="F64" s="5">
        <v>63</v>
      </c>
      <c r="G64" s="6">
        <f t="shared" si="3"/>
        <v>24.609375</v>
      </c>
      <c r="H64" s="6">
        <v>2</v>
      </c>
      <c r="I64" s="6">
        <v>2</v>
      </c>
      <c r="J64" s="8" t="s">
        <v>109</v>
      </c>
      <c r="K64" s="8" t="s">
        <v>35</v>
      </c>
      <c r="L64" s="8" t="s">
        <v>35</v>
      </c>
      <c r="M64" s="8" t="s">
        <v>18</v>
      </c>
      <c r="N64" s="4" t="s">
        <v>21</v>
      </c>
      <c r="O64" s="6">
        <v>2</v>
      </c>
      <c r="P64" s="6">
        <v>64.7</v>
      </c>
      <c r="Q64" s="6">
        <v>2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</row>
    <row r="65" spans="1:171">
      <c r="A65" s="4" t="s">
        <v>110</v>
      </c>
      <c r="B65" s="4" t="s">
        <v>21</v>
      </c>
      <c r="C65" s="5">
        <v>47</v>
      </c>
      <c r="D65" s="5">
        <v>180</v>
      </c>
      <c r="E65" s="5">
        <f t="shared" si="2"/>
        <v>1.8</v>
      </c>
      <c r="F65" s="5">
        <v>90</v>
      </c>
      <c r="G65" s="6">
        <f t="shared" si="3"/>
        <v>27.7777777777778</v>
      </c>
      <c r="H65" s="6">
        <v>6</v>
      </c>
      <c r="I65" s="6">
        <v>2</v>
      </c>
      <c r="J65" s="8" t="s">
        <v>40</v>
      </c>
      <c r="K65" s="8" t="s">
        <v>35</v>
      </c>
      <c r="L65" s="8" t="s">
        <v>35</v>
      </c>
      <c r="M65" s="8" t="s">
        <v>36</v>
      </c>
      <c r="N65" s="4" t="s">
        <v>21</v>
      </c>
      <c r="O65" s="6">
        <v>2</v>
      </c>
      <c r="P65" s="6">
        <v>160</v>
      </c>
      <c r="Q65" s="6">
        <v>1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</row>
    <row r="66" spans="1:171">
      <c r="A66" s="4" t="s">
        <v>111</v>
      </c>
      <c r="B66" s="4" t="s">
        <v>21</v>
      </c>
      <c r="C66" s="5">
        <v>65</v>
      </c>
      <c r="D66" s="5">
        <v>165</v>
      </c>
      <c r="E66" s="5">
        <f t="shared" si="2"/>
        <v>1.65</v>
      </c>
      <c r="F66" s="5">
        <v>66</v>
      </c>
      <c r="G66" s="6">
        <f t="shared" si="3"/>
        <v>24.2424242424242</v>
      </c>
      <c r="H66" s="6">
        <v>4</v>
      </c>
      <c r="I66" s="6">
        <v>3</v>
      </c>
      <c r="J66" s="8" t="s">
        <v>45</v>
      </c>
      <c r="K66" s="8" t="s">
        <v>21</v>
      </c>
      <c r="L66" s="8" t="s">
        <v>21</v>
      </c>
      <c r="M66" s="8" t="s">
        <v>18</v>
      </c>
      <c r="N66" s="4" t="s">
        <v>21</v>
      </c>
      <c r="O66" s="6">
        <v>2</v>
      </c>
      <c r="P66" s="6">
        <v>125</v>
      </c>
      <c r="Q66" s="6">
        <v>1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</row>
    <row r="67" spans="1:171">
      <c r="A67" s="4" t="s">
        <v>46</v>
      </c>
      <c r="B67" s="4" t="s">
        <v>21</v>
      </c>
      <c r="C67" s="5">
        <v>38</v>
      </c>
      <c r="D67" s="5">
        <v>175</v>
      </c>
      <c r="E67" s="5">
        <f t="shared" ref="E67:E98" si="4">D67/100</f>
        <v>1.75</v>
      </c>
      <c r="F67" s="5">
        <v>78</v>
      </c>
      <c r="G67" s="6">
        <f t="shared" ref="G67:G98" si="5">F67/E67/E67</f>
        <v>25.469387755102</v>
      </c>
      <c r="H67" s="6">
        <v>6</v>
      </c>
      <c r="I67" s="6">
        <v>1</v>
      </c>
      <c r="J67" s="8" t="s">
        <v>34</v>
      </c>
      <c r="K67" s="8" t="s">
        <v>35</v>
      </c>
      <c r="L67" s="8" t="s">
        <v>35</v>
      </c>
      <c r="M67" s="8" t="s">
        <v>18</v>
      </c>
      <c r="N67" s="4" t="s">
        <v>21</v>
      </c>
      <c r="O67" s="6">
        <v>1</v>
      </c>
      <c r="P67" s="6">
        <v>122.7</v>
      </c>
      <c r="Q67" s="6">
        <v>1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</row>
    <row r="68" spans="1:171">
      <c r="A68" s="4" t="s">
        <v>46</v>
      </c>
      <c r="B68" s="4" t="s">
        <v>21</v>
      </c>
      <c r="C68" s="5">
        <v>38</v>
      </c>
      <c r="D68" s="5">
        <v>175</v>
      </c>
      <c r="E68" s="5">
        <f t="shared" si="4"/>
        <v>1.75</v>
      </c>
      <c r="F68" s="5">
        <v>78</v>
      </c>
      <c r="G68" s="6">
        <f t="shared" si="5"/>
        <v>25.469387755102</v>
      </c>
      <c r="H68" s="6">
        <v>2</v>
      </c>
      <c r="I68" s="6">
        <v>2</v>
      </c>
      <c r="J68" s="8" t="s">
        <v>76</v>
      </c>
      <c r="K68" s="8" t="s">
        <v>35</v>
      </c>
      <c r="L68" s="8" t="s">
        <v>35</v>
      </c>
      <c r="M68" s="8" t="s">
        <v>18</v>
      </c>
      <c r="N68" s="4" t="s">
        <v>18</v>
      </c>
      <c r="O68" s="6">
        <v>1</v>
      </c>
      <c r="P68" s="6">
        <v>159.3</v>
      </c>
      <c r="Q68" s="6">
        <v>1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</row>
    <row r="69" spans="1:171">
      <c r="A69" s="4" t="s">
        <v>112</v>
      </c>
      <c r="B69" s="4" t="s">
        <v>18</v>
      </c>
      <c r="C69" s="5">
        <v>52</v>
      </c>
      <c r="D69" s="5">
        <v>165</v>
      </c>
      <c r="E69" s="5">
        <f t="shared" si="4"/>
        <v>1.65</v>
      </c>
      <c r="F69" s="5">
        <v>65</v>
      </c>
      <c r="G69" s="6">
        <f t="shared" si="5"/>
        <v>23.8751147842057</v>
      </c>
      <c r="H69" s="6">
        <v>1</v>
      </c>
      <c r="I69" s="6">
        <v>1</v>
      </c>
      <c r="J69" s="8" t="s">
        <v>100</v>
      </c>
      <c r="K69" s="8" t="s">
        <v>35</v>
      </c>
      <c r="L69" s="8"/>
      <c r="M69" s="8" t="s">
        <v>21</v>
      </c>
      <c r="N69" s="4" t="s">
        <v>21</v>
      </c>
      <c r="O69" s="6">
        <v>4</v>
      </c>
      <c r="P69" s="6">
        <v>78.7</v>
      </c>
      <c r="Q69" s="6">
        <v>2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</row>
    <row r="70" spans="1:171">
      <c r="A70" s="4" t="s">
        <v>113</v>
      </c>
      <c r="B70" s="4" t="s">
        <v>18</v>
      </c>
      <c r="C70" s="5">
        <v>51</v>
      </c>
      <c r="D70" s="5">
        <v>158</v>
      </c>
      <c r="E70" s="5">
        <f t="shared" si="4"/>
        <v>1.58</v>
      </c>
      <c r="F70" s="5">
        <v>70</v>
      </c>
      <c r="G70" s="6">
        <f t="shared" si="5"/>
        <v>28.0403781445281</v>
      </c>
      <c r="H70" s="6">
        <v>11</v>
      </c>
      <c r="I70" s="6">
        <v>1</v>
      </c>
      <c r="J70" s="8" t="s">
        <v>64</v>
      </c>
      <c r="K70" s="8" t="s">
        <v>35</v>
      </c>
      <c r="L70" s="8"/>
      <c r="M70" s="8" t="s">
        <v>18</v>
      </c>
      <c r="N70" s="4" t="s">
        <v>21</v>
      </c>
      <c r="O70" s="6">
        <v>3</v>
      </c>
      <c r="P70" s="6">
        <v>91.7</v>
      </c>
      <c r="Q70" s="6">
        <v>1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</row>
    <row r="71" spans="1:171">
      <c r="A71" s="4" t="s">
        <v>114</v>
      </c>
      <c r="B71" s="4" t="s">
        <v>21</v>
      </c>
      <c r="C71" s="5">
        <v>57</v>
      </c>
      <c r="D71" s="5">
        <v>170</v>
      </c>
      <c r="E71" s="5">
        <f t="shared" si="4"/>
        <v>1.7</v>
      </c>
      <c r="F71" s="5">
        <v>75</v>
      </c>
      <c r="G71" s="6">
        <f t="shared" si="5"/>
        <v>25.9515570934256</v>
      </c>
      <c r="H71" s="6">
        <v>1</v>
      </c>
      <c r="I71" s="6">
        <v>1</v>
      </c>
      <c r="J71" s="8" t="s">
        <v>115</v>
      </c>
      <c r="K71" s="8" t="s">
        <v>35</v>
      </c>
      <c r="L71" s="8" t="s">
        <v>35</v>
      </c>
      <c r="M71" s="8" t="s">
        <v>18</v>
      </c>
      <c r="N71" s="4" t="s">
        <v>21</v>
      </c>
      <c r="O71" s="6">
        <v>1.5</v>
      </c>
      <c r="P71" s="6">
        <v>152.7</v>
      </c>
      <c r="Q71" s="6">
        <v>1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</row>
    <row r="72" spans="1:171">
      <c r="A72" s="4" t="s">
        <v>116</v>
      </c>
      <c r="B72" s="4" t="s">
        <v>18</v>
      </c>
      <c r="C72" s="5">
        <v>68</v>
      </c>
      <c r="D72" s="5">
        <v>160</v>
      </c>
      <c r="E72" s="5">
        <f t="shared" si="4"/>
        <v>1.6</v>
      </c>
      <c r="F72" s="5">
        <v>73</v>
      </c>
      <c r="G72" s="6">
        <f t="shared" si="5"/>
        <v>28.515625</v>
      </c>
      <c r="H72" s="6">
        <v>3</v>
      </c>
      <c r="I72" s="6">
        <v>2</v>
      </c>
      <c r="J72" s="8" t="s">
        <v>104</v>
      </c>
      <c r="K72" s="8" t="s">
        <v>35</v>
      </c>
      <c r="L72" s="8" t="s">
        <v>35</v>
      </c>
      <c r="M72" s="8" t="s">
        <v>36</v>
      </c>
      <c r="N72" s="4" t="s">
        <v>21</v>
      </c>
      <c r="O72" s="6">
        <v>4.5</v>
      </c>
      <c r="P72" s="6">
        <v>20.3</v>
      </c>
      <c r="Q72" s="6">
        <v>2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</row>
    <row r="73" spans="1:171">
      <c r="A73" s="4" t="s">
        <v>117</v>
      </c>
      <c r="B73" s="4" t="s">
        <v>18</v>
      </c>
      <c r="C73" s="5">
        <v>66</v>
      </c>
      <c r="D73" s="5">
        <v>155</v>
      </c>
      <c r="E73" s="5">
        <f t="shared" si="4"/>
        <v>1.55</v>
      </c>
      <c r="F73" s="5">
        <v>60</v>
      </c>
      <c r="G73" s="6">
        <f t="shared" si="5"/>
        <v>24.9739854318418</v>
      </c>
      <c r="H73" s="6">
        <v>5</v>
      </c>
      <c r="I73" s="6">
        <v>1</v>
      </c>
      <c r="J73" s="8" t="s">
        <v>49</v>
      </c>
      <c r="K73" s="8" t="s">
        <v>35</v>
      </c>
      <c r="L73" s="8" t="s">
        <v>35</v>
      </c>
      <c r="M73" s="8" t="s">
        <v>18</v>
      </c>
      <c r="N73" s="4" t="s">
        <v>21</v>
      </c>
      <c r="O73" s="6">
        <v>3</v>
      </c>
      <c r="P73" s="6">
        <v>49.7</v>
      </c>
      <c r="Q73" s="6">
        <v>3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</row>
    <row r="74" spans="1:171">
      <c r="A74" s="4" t="s">
        <v>118</v>
      </c>
      <c r="B74" s="4" t="s">
        <v>18</v>
      </c>
      <c r="C74" s="5">
        <v>51</v>
      </c>
      <c r="D74" s="5">
        <v>168</v>
      </c>
      <c r="E74" s="5">
        <f t="shared" si="4"/>
        <v>1.68</v>
      </c>
      <c r="F74" s="5">
        <v>56</v>
      </c>
      <c r="G74" s="6">
        <f t="shared" si="5"/>
        <v>19.8412698412698</v>
      </c>
      <c r="H74" s="6">
        <v>6</v>
      </c>
      <c r="I74" s="6">
        <v>2</v>
      </c>
      <c r="J74" s="8" t="s">
        <v>38</v>
      </c>
      <c r="K74" s="8" t="s">
        <v>35</v>
      </c>
      <c r="L74" s="8" t="s">
        <v>35</v>
      </c>
      <c r="M74" s="8" t="s">
        <v>18</v>
      </c>
      <c r="N74" s="4" t="s">
        <v>18</v>
      </c>
      <c r="O74" s="6">
        <v>2.5</v>
      </c>
      <c r="P74" s="6">
        <v>26.3</v>
      </c>
      <c r="Q74" s="6">
        <v>2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</row>
    <row r="75" spans="1:171">
      <c r="A75" s="4" t="s">
        <v>119</v>
      </c>
      <c r="B75" s="4" t="s">
        <v>18</v>
      </c>
      <c r="C75" s="5">
        <v>55</v>
      </c>
      <c r="D75" s="5">
        <v>164</v>
      </c>
      <c r="E75" s="5">
        <f t="shared" si="4"/>
        <v>1.64</v>
      </c>
      <c r="F75" s="5">
        <v>70</v>
      </c>
      <c r="G75" s="6">
        <f t="shared" si="5"/>
        <v>26.0261748958953</v>
      </c>
      <c r="H75" s="6">
        <v>1</v>
      </c>
      <c r="I75" s="6">
        <v>2</v>
      </c>
      <c r="J75" s="8" t="s">
        <v>45</v>
      </c>
      <c r="K75" s="8" t="s">
        <v>35</v>
      </c>
      <c r="L75" s="8" t="s">
        <v>35</v>
      </c>
      <c r="M75" s="8" t="s">
        <v>18</v>
      </c>
      <c r="N75" s="4" t="s">
        <v>21</v>
      </c>
      <c r="O75" s="6">
        <v>3</v>
      </c>
      <c r="P75" s="6">
        <v>54</v>
      </c>
      <c r="Q75" s="6">
        <v>3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</row>
    <row r="76" spans="1:171">
      <c r="A76" s="4" t="s">
        <v>120</v>
      </c>
      <c r="B76" s="4" t="s">
        <v>18</v>
      </c>
      <c r="C76" s="5">
        <v>49</v>
      </c>
      <c r="D76" s="5">
        <v>165</v>
      </c>
      <c r="E76" s="5">
        <f t="shared" si="4"/>
        <v>1.65</v>
      </c>
      <c r="F76" s="5">
        <v>66</v>
      </c>
      <c r="G76" s="6">
        <f t="shared" si="5"/>
        <v>24.2424242424242</v>
      </c>
      <c r="H76" s="6">
        <v>1</v>
      </c>
      <c r="I76" s="6">
        <v>0</v>
      </c>
      <c r="J76" s="8" t="s">
        <v>121</v>
      </c>
      <c r="K76" s="8" t="s">
        <v>35</v>
      </c>
      <c r="L76" s="8" t="s">
        <v>35</v>
      </c>
      <c r="M76" s="8" t="s">
        <v>18</v>
      </c>
      <c r="N76" s="4" t="s">
        <v>21</v>
      </c>
      <c r="O76" s="6">
        <v>1.5</v>
      </c>
      <c r="P76" s="9" t="s">
        <v>122</v>
      </c>
      <c r="Q76" s="9" t="s">
        <v>123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</row>
    <row r="77" spans="1:171">
      <c r="A77" s="4" t="s">
        <v>124</v>
      </c>
      <c r="B77" s="4" t="s">
        <v>18</v>
      </c>
      <c r="C77" s="5">
        <v>59</v>
      </c>
      <c r="D77" s="5">
        <v>156</v>
      </c>
      <c r="E77" s="5">
        <f t="shared" si="4"/>
        <v>1.56</v>
      </c>
      <c r="F77" s="5">
        <v>55</v>
      </c>
      <c r="G77" s="6">
        <f t="shared" si="5"/>
        <v>22.6002629848784</v>
      </c>
      <c r="H77" s="6">
        <v>24</v>
      </c>
      <c r="I77" s="6">
        <v>2</v>
      </c>
      <c r="J77" s="8" t="s">
        <v>45</v>
      </c>
      <c r="K77" s="8" t="s">
        <v>35</v>
      </c>
      <c r="L77" s="8" t="s">
        <v>35</v>
      </c>
      <c r="M77" s="8" t="s">
        <v>36</v>
      </c>
      <c r="N77" s="4" t="s">
        <v>18</v>
      </c>
      <c r="O77" s="6">
        <v>3</v>
      </c>
      <c r="P77" s="6">
        <v>74.7</v>
      </c>
      <c r="Q77" s="6">
        <v>3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</row>
    <row r="78" spans="1:171">
      <c r="A78" s="4" t="s">
        <v>125</v>
      </c>
      <c r="B78" s="4" t="s">
        <v>18</v>
      </c>
      <c r="C78" s="5">
        <v>63</v>
      </c>
      <c r="D78" s="5">
        <v>166</v>
      </c>
      <c r="E78" s="5">
        <f t="shared" si="4"/>
        <v>1.66</v>
      </c>
      <c r="F78" s="5">
        <v>74</v>
      </c>
      <c r="G78" s="6">
        <f t="shared" si="5"/>
        <v>26.8544055741036</v>
      </c>
      <c r="H78" s="6">
        <v>6</v>
      </c>
      <c r="I78" s="6">
        <v>2</v>
      </c>
      <c r="J78" s="8" t="s">
        <v>38</v>
      </c>
      <c r="K78" s="8" t="s">
        <v>35</v>
      </c>
      <c r="L78" s="8" t="s">
        <v>35</v>
      </c>
      <c r="M78" s="8" t="s">
        <v>36</v>
      </c>
      <c r="N78" s="4" t="s">
        <v>21</v>
      </c>
      <c r="O78" s="6">
        <v>3</v>
      </c>
      <c r="P78" s="6">
        <v>41</v>
      </c>
      <c r="Q78" s="6">
        <v>3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</row>
    <row r="79" spans="1:171">
      <c r="A79" s="4" t="s">
        <v>126</v>
      </c>
      <c r="B79" s="4" t="s">
        <v>18</v>
      </c>
      <c r="C79" s="5">
        <v>59</v>
      </c>
      <c r="D79" s="5">
        <v>165</v>
      </c>
      <c r="E79" s="5">
        <f t="shared" si="4"/>
        <v>1.65</v>
      </c>
      <c r="F79" s="5">
        <v>66</v>
      </c>
      <c r="G79" s="6">
        <f t="shared" si="5"/>
        <v>24.2424242424242</v>
      </c>
      <c r="H79" s="6">
        <v>12</v>
      </c>
      <c r="I79" s="6">
        <v>3</v>
      </c>
      <c r="J79" s="8" t="s">
        <v>104</v>
      </c>
      <c r="K79" s="8" t="s">
        <v>35</v>
      </c>
      <c r="L79" s="8" t="s">
        <v>35</v>
      </c>
      <c r="M79" s="8" t="s">
        <v>36</v>
      </c>
      <c r="N79" s="4" t="s">
        <v>21</v>
      </c>
      <c r="O79" s="6">
        <v>1</v>
      </c>
      <c r="P79" s="9" t="s">
        <v>127</v>
      </c>
      <c r="Q79" s="9" t="s">
        <v>128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</row>
    <row r="80" spans="1:171">
      <c r="A80" s="4" t="s">
        <v>129</v>
      </c>
      <c r="B80" s="4" t="s">
        <v>18</v>
      </c>
      <c r="C80" s="5">
        <v>45</v>
      </c>
      <c r="D80" s="5">
        <v>155</v>
      </c>
      <c r="E80" s="5">
        <f t="shared" si="4"/>
        <v>1.55</v>
      </c>
      <c r="F80" s="5">
        <v>55</v>
      </c>
      <c r="G80" s="6">
        <f t="shared" si="5"/>
        <v>22.8928199791883</v>
      </c>
      <c r="H80" s="6">
        <v>0.4</v>
      </c>
      <c r="I80" s="6">
        <v>1</v>
      </c>
      <c r="J80" s="8" t="s">
        <v>47</v>
      </c>
      <c r="K80" s="8" t="s">
        <v>35</v>
      </c>
      <c r="L80" s="8" t="s">
        <v>35</v>
      </c>
      <c r="M80" s="8" t="s">
        <v>18</v>
      </c>
      <c r="N80" s="4" t="s">
        <v>21</v>
      </c>
      <c r="O80" s="6">
        <v>3</v>
      </c>
      <c r="P80" s="6">
        <v>89.7</v>
      </c>
      <c r="Q80" s="6">
        <v>2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</row>
    <row r="81" spans="1:171">
      <c r="A81" s="6" t="s">
        <v>130</v>
      </c>
      <c r="B81" s="4" t="s">
        <v>18</v>
      </c>
      <c r="C81" s="4" t="s">
        <v>131</v>
      </c>
      <c r="D81" s="5">
        <v>160</v>
      </c>
      <c r="E81" s="5">
        <f t="shared" si="4"/>
        <v>1.6</v>
      </c>
      <c r="F81" s="5">
        <v>65</v>
      </c>
      <c r="G81" s="6">
        <f t="shared" si="5"/>
        <v>25.390625</v>
      </c>
      <c r="H81" s="6">
        <v>0.7</v>
      </c>
      <c r="I81" s="6">
        <v>1</v>
      </c>
      <c r="J81" s="5">
        <v>64</v>
      </c>
      <c r="K81" s="8" t="s">
        <v>35</v>
      </c>
      <c r="L81" s="8" t="s">
        <v>35</v>
      </c>
      <c r="M81" s="5">
        <v>3</v>
      </c>
      <c r="N81" s="6">
        <v>1</v>
      </c>
      <c r="O81" s="6">
        <v>2</v>
      </c>
      <c r="P81" s="6">
        <v>91</v>
      </c>
      <c r="Q81" s="6">
        <v>2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</row>
    <row r="82" spans="1:171">
      <c r="A82" s="10" t="s">
        <v>132</v>
      </c>
      <c r="B82" s="10" t="s">
        <v>18</v>
      </c>
      <c r="C82" s="10">
        <v>71</v>
      </c>
      <c r="D82" s="5">
        <v>150</v>
      </c>
      <c r="E82" s="5">
        <f t="shared" si="4"/>
        <v>1.5</v>
      </c>
      <c r="F82" s="5">
        <v>60</v>
      </c>
      <c r="G82" s="6">
        <f t="shared" si="5"/>
        <v>26.6666666666667</v>
      </c>
      <c r="H82" s="6">
        <v>30</v>
      </c>
      <c r="I82" s="6">
        <v>3</v>
      </c>
      <c r="J82" s="5">
        <v>45</v>
      </c>
      <c r="K82" s="8" t="s">
        <v>35</v>
      </c>
      <c r="L82" s="8" t="s">
        <v>35</v>
      </c>
      <c r="M82" s="5">
        <v>2</v>
      </c>
      <c r="N82" s="6">
        <v>1</v>
      </c>
      <c r="O82" s="6">
        <v>3</v>
      </c>
      <c r="P82" s="6">
        <v>63</v>
      </c>
      <c r="Q82" s="6">
        <v>3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</row>
    <row r="83" spans="1:171">
      <c r="A83" s="10" t="s">
        <v>133</v>
      </c>
      <c r="B83" s="10" t="s">
        <v>18</v>
      </c>
      <c r="C83" s="10">
        <v>52</v>
      </c>
      <c r="D83" s="5">
        <v>158</v>
      </c>
      <c r="E83" s="5">
        <f t="shared" si="4"/>
        <v>1.58</v>
      </c>
      <c r="F83" s="5">
        <v>52</v>
      </c>
      <c r="G83" s="6">
        <f t="shared" si="5"/>
        <v>20.829995193078</v>
      </c>
      <c r="H83" s="6">
        <v>36</v>
      </c>
      <c r="I83" s="6">
        <v>3</v>
      </c>
      <c r="J83" s="5">
        <v>62</v>
      </c>
      <c r="K83" s="8" t="s">
        <v>35</v>
      </c>
      <c r="L83" s="8" t="s">
        <v>35</v>
      </c>
      <c r="M83" s="5">
        <v>3</v>
      </c>
      <c r="N83" s="6">
        <v>1</v>
      </c>
      <c r="O83" s="6">
        <v>4</v>
      </c>
      <c r="P83" s="6">
        <v>56</v>
      </c>
      <c r="Q83" s="6">
        <v>2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</row>
    <row r="84" spans="1:171">
      <c r="A84" s="10" t="s">
        <v>134</v>
      </c>
      <c r="B84" s="10" t="s">
        <v>18</v>
      </c>
      <c r="C84" s="10">
        <v>69</v>
      </c>
      <c r="D84" s="5">
        <v>156</v>
      </c>
      <c r="E84" s="5">
        <f t="shared" si="4"/>
        <v>1.56</v>
      </c>
      <c r="F84" s="5">
        <v>75</v>
      </c>
      <c r="G84" s="6">
        <f t="shared" si="5"/>
        <v>30.818540433925</v>
      </c>
      <c r="H84" s="6">
        <v>2</v>
      </c>
      <c r="I84" s="6">
        <v>3</v>
      </c>
      <c r="J84" s="5">
        <v>44</v>
      </c>
      <c r="K84" s="8" t="s">
        <v>35</v>
      </c>
      <c r="L84" s="8" t="s">
        <v>35</v>
      </c>
      <c r="M84" s="5">
        <v>2</v>
      </c>
      <c r="N84" s="6">
        <v>2</v>
      </c>
      <c r="O84" s="6">
        <v>2</v>
      </c>
      <c r="P84" s="6">
        <v>81</v>
      </c>
      <c r="Q84" s="6">
        <v>2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</row>
    <row r="85" spans="1:171">
      <c r="A85" s="10" t="s">
        <v>135</v>
      </c>
      <c r="B85" s="10" t="s">
        <v>18</v>
      </c>
      <c r="C85" s="10">
        <v>74</v>
      </c>
      <c r="D85" s="2">
        <v>160</v>
      </c>
      <c r="E85" s="5">
        <f t="shared" si="4"/>
        <v>1.6</v>
      </c>
      <c r="F85" s="2">
        <v>69</v>
      </c>
      <c r="G85" s="6">
        <f t="shared" si="5"/>
        <v>26.953125</v>
      </c>
      <c r="H85">
        <v>3</v>
      </c>
      <c r="I85">
        <v>3</v>
      </c>
      <c r="J85" s="2">
        <v>51</v>
      </c>
      <c r="K85" s="8" t="s">
        <v>35</v>
      </c>
      <c r="L85" s="8" t="s">
        <v>35</v>
      </c>
      <c r="M85" s="5">
        <v>2</v>
      </c>
      <c r="N85">
        <v>1</v>
      </c>
      <c r="O85" t="s">
        <v>136</v>
      </c>
      <c r="P85">
        <v>42</v>
      </c>
      <c r="Q85">
        <v>3</v>
      </c>
    </row>
    <row r="86" spans="1:171">
      <c r="A86" s="10" t="s">
        <v>137</v>
      </c>
      <c r="B86" s="10" t="s">
        <v>18</v>
      </c>
      <c r="C86" s="10">
        <v>63</v>
      </c>
      <c r="D86" s="2">
        <v>162</v>
      </c>
      <c r="E86" s="5">
        <f t="shared" si="4"/>
        <v>1.62</v>
      </c>
      <c r="F86" s="2">
        <v>65</v>
      </c>
      <c r="G86" s="6">
        <f t="shared" si="5"/>
        <v>24.7675659198293</v>
      </c>
      <c r="H86">
        <v>6</v>
      </c>
      <c r="I86">
        <v>2</v>
      </c>
      <c r="J86" s="2">
        <v>70</v>
      </c>
      <c r="K86" s="8" t="s">
        <v>35</v>
      </c>
      <c r="L86" s="8" t="s">
        <v>35</v>
      </c>
      <c r="M86" s="5">
        <v>2</v>
      </c>
      <c r="N86">
        <v>1</v>
      </c>
      <c r="O86">
        <v>3</v>
      </c>
      <c r="P86">
        <v>62</v>
      </c>
      <c r="Q86">
        <v>1</v>
      </c>
    </row>
    <row r="87" spans="1:171">
      <c r="A87" s="10" t="s">
        <v>138</v>
      </c>
      <c r="B87" s="10" t="s">
        <v>18</v>
      </c>
      <c r="C87" s="10">
        <v>55</v>
      </c>
      <c r="D87" s="2">
        <v>158</v>
      </c>
      <c r="E87" s="5">
        <f t="shared" si="4"/>
        <v>1.58</v>
      </c>
      <c r="F87" s="2">
        <v>60</v>
      </c>
      <c r="G87" s="6">
        <f t="shared" si="5"/>
        <v>24.034609838167</v>
      </c>
      <c r="H87">
        <v>3</v>
      </c>
      <c r="I87">
        <v>2</v>
      </c>
      <c r="J87" s="2">
        <v>62</v>
      </c>
      <c r="K87" s="8" t="s">
        <v>35</v>
      </c>
      <c r="L87" s="8" t="s">
        <v>35</v>
      </c>
      <c r="M87" s="5">
        <v>2</v>
      </c>
      <c r="N87" s="7">
        <v>2</v>
      </c>
      <c r="O87">
        <v>3.5</v>
      </c>
      <c r="P87">
        <v>54</v>
      </c>
      <c r="Q87">
        <v>3</v>
      </c>
    </row>
    <row r="88" spans="1:171">
      <c r="A88" s="10" t="s">
        <v>139</v>
      </c>
      <c r="B88" s="10" t="s">
        <v>18</v>
      </c>
      <c r="C88" s="10">
        <v>68</v>
      </c>
      <c r="D88" s="2">
        <v>158</v>
      </c>
      <c r="E88" s="5">
        <f t="shared" si="4"/>
        <v>1.58</v>
      </c>
      <c r="F88" s="2">
        <v>68</v>
      </c>
      <c r="G88" s="6">
        <f t="shared" si="5"/>
        <v>27.2392244832559</v>
      </c>
      <c r="H88">
        <v>5</v>
      </c>
      <c r="I88">
        <v>0</v>
      </c>
      <c r="J88" s="2">
        <v>56</v>
      </c>
      <c r="K88" s="8" t="s">
        <v>35</v>
      </c>
      <c r="L88" s="8" t="s">
        <v>35</v>
      </c>
      <c r="M88" s="2">
        <v>3</v>
      </c>
      <c r="N88">
        <v>1</v>
      </c>
      <c r="O88">
        <v>2</v>
      </c>
      <c r="P88">
        <v>76</v>
      </c>
      <c r="Q88">
        <v>2</v>
      </c>
    </row>
    <row r="89" spans="1:171">
      <c r="A89" s="10" t="s">
        <v>140</v>
      </c>
      <c r="B89" s="10" t="s">
        <v>21</v>
      </c>
      <c r="C89" s="10">
        <v>53</v>
      </c>
      <c r="D89" s="2">
        <v>172</v>
      </c>
      <c r="E89" s="5">
        <f t="shared" si="4"/>
        <v>1.72</v>
      </c>
      <c r="F89" s="2">
        <v>67</v>
      </c>
      <c r="G89" s="6">
        <f t="shared" si="5"/>
        <v>22.6473769605192</v>
      </c>
      <c r="H89">
        <v>6</v>
      </c>
      <c r="I89">
        <v>2</v>
      </c>
      <c r="J89" s="2">
        <v>59</v>
      </c>
      <c r="K89" s="2">
        <v>1</v>
      </c>
      <c r="L89" s="2">
        <v>1</v>
      </c>
      <c r="M89" s="2">
        <v>3</v>
      </c>
      <c r="N89">
        <v>2</v>
      </c>
      <c r="O89">
        <v>1</v>
      </c>
      <c r="P89">
        <v>99.6</v>
      </c>
      <c r="Q89">
        <v>1</v>
      </c>
    </row>
    <row r="90" spans="1:171">
      <c r="A90" s="10" t="s">
        <v>141</v>
      </c>
      <c r="B90" s="10" t="s">
        <v>21</v>
      </c>
      <c r="C90" s="10">
        <v>56</v>
      </c>
      <c r="D90" s="2">
        <v>179</v>
      </c>
      <c r="E90" s="5">
        <f t="shared" si="4"/>
        <v>1.79</v>
      </c>
      <c r="F90" s="2">
        <v>76</v>
      </c>
      <c r="G90" s="6">
        <f t="shared" si="5"/>
        <v>23.7196092506476</v>
      </c>
      <c r="H90">
        <v>5</v>
      </c>
      <c r="I90">
        <v>2</v>
      </c>
      <c r="J90" s="2">
        <v>41</v>
      </c>
      <c r="K90" s="2">
        <v>0</v>
      </c>
      <c r="L90" s="2">
        <v>0</v>
      </c>
      <c r="M90" s="5">
        <v>2</v>
      </c>
      <c r="N90">
        <v>1</v>
      </c>
      <c r="O90">
        <v>2</v>
      </c>
      <c r="P90">
        <v>75</v>
      </c>
      <c r="Q90">
        <v>3</v>
      </c>
    </row>
    <row r="91" spans="1:171">
      <c r="A91" s="10" t="s">
        <v>142</v>
      </c>
      <c r="B91" s="10" t="s">
        <v>21</v>
      </c>
      <c r="C91" s="10">
        <v>58</v>
      </c>
      <c r="D91" s="2">
        <v>164</v>
      </c>
      <c r="E91" s="5">
        <f t="shared" si="4"/>
        <v>1.64</v>
      </c>
      <c r="F91" s="2">
        <v>62</v>
      </c>
      <c r="G91" s="6">
        <f t="shared" si="5"/>
        <v>23.051754907793</v>
      </c>
      <c r="H91">
        <v>68</v>
      </c>
      <c r="I91">
        <v>3</v>
      </c>
      <c r="J91" s="2">
        <v>37</v>
      </c>
      <c r="K91" s="2">
        <v>1</v>
      </c>
      <c r="L91" s="2">
        <v>0</v>
      </c>
      <c r="M91" s="5">
        <v>2</v>
      </c>
      <c r="N91">
        <v>2</v>
      </c>
      <c r="O91">
        <v>4</v>
      </c>
      <c r="P91">
        <v>48</v>
      </c>
      <c r="Q91">
        <v>4</v>
      </c>
    </row>
    <row r="92" spans="1:171">
      <c r="A92" s="10" t="s">
        <v>143</v>
      </c>
      <c r="B92" s="10" t="s">
        <v>18</v>
      </c>
      <c r="C92" s="10">
        <v>48</v>
      </c>
      <c r="D92" s="2">
        <v>168</v>
      </c>
      <c r="E92" s="5">
        <f t="shared" si="4"/>
        <v>1.68</v>
      </c>
      <c r="F92" s="2">
        <v>72</v>
      </c>
      <c r="G92" s="6">
        <f t="shared" si="5"/>
        <v>25.5102040816327</v>
      </c>
      <c r="H92">
        <v>12</v>
      </c>
      <c r="I92">
        <v>0</v>
      </c>
      <c r="J92" s="2">
        <v>64</v>
      </c>
      <c r="K92" s="2">
        <v>0</v>
      </c>
      <c r="L92" s="2">
        <v>0</v>
      </c>
      <c r="M92" s="2">
        <v>3</v>
      </c>
      <c r="N92">
        <v>1</v>
      </c>
      <c r="O92">
        <v>2</v>
      </c>
      <c r="P92">
        <v>120</v>
      </c>
      <c r="Q92">
        <v>2</v>
      </c>
    </row>
    <row r="93" spans="1:171">
      <c r="A93" s="10" t="s">
        <v>144</v>
      </c>
      <c r="B93" s="10" t="s">
        <v>21</v>
      </c>
      <c r="C93" s="10">
        <v>55</v>
      </c>
      <c r="D93" s="2">
        <v>168</v>
      </c>
      <c r="E93" s="5">
        <f t="shared" si="4"/>
        <v>1.68</v>
      </c>
      <c r="F93" s="2">
        <v>82</v>
      </c>
      <c r="G93" s="6">
        <f t="shared" si="5"/>
        <v>29.0532879818594</v>
      </c>
      <c r="H93">
        <v>2</v>
      </c>
      <c r="I93">
        <v>2</v>
      </c>
      <c r="J93" s="2">
        <v>50</v>
      </c>
      <c r="K93" s="2">
        <v>0</v>
      </c>
      <c r="L93" s="2">
        <v>0</v>
      </c>
      <c r="M93" s="2">
        <v>3</v>
      </c>
      <c r="N93">
        <v>1</v>
      </c>
      <c r="O93">
        <v>2.5</v>
      </c>
      <c r="P93">
        <v>95</v>
      </c>
      <c r="Q93">
        <v>2</v>
      </c>
    </row>
    <row r="94" spans="1:171">
      <c r="A94" s="10" t="s">
        <v>145</v>
      </c>
      <c r="B94" s="10" t="s">
        <v>18</v>
      </c>
      <c r="C94" s="10">
        <v>50</v>
      </c>
      <c r="D94" s="2">
        <v>162</v>
      </c>
      <c r="E94" s="5">
        <f t="shared" si="4"/>
        <v>1.62</v>
      </c>
      <c r="F94" s="2">
        <v>60</v>
      </c>
      <c r="G94" s="6">
        <f t="shared" si="5"/>
        <v>22.8623685413809</v>
      </c>
      <c r="H94">
        <v>12</v>
      </c>
      <c r="I94">
        <v>2</v>
      </c>
      <c r="J94" s="2">
        <v>70</v>
      </c>
      <c r="K94" s="2">
        <v>0</v>
      </c>
      <c r="L94" s="2">
        <v>0</v>
      </c>
      <c r="M94" s="2">
        <v>3</v>
      </c>
      <c r="N94" s="7">
        <v>1</v>
      </c>
      <c r="O94">
        <v>2</v>
      </c>
      <c r="P94">
        <v>47</v>
      </c>
      <c r="Q94">
        <v>2</v>
      </c>
    </row>
    <row r="95" spans="1:171">
      <c r="A95" s="10" t="s">
        <v>146</v>
      </c>
      <c r="B95" s="10" t="s">
        <v>21</v>
      </c>
      <c r="C95" s="10">
        <v>68</v>
      </c>
      <c r="D95" s="2">
        <v>174</v>
      </c>
      <c r="E95" s="5">
        <f t="shared" si="4"/>
        <v>1.74</v>
      </c>
      <c r="F95" s="2">
        <v>90</v>
      </c>
      <c r="G95" s="6">
        <f t="shared" si="5"/>
        <v>29.7265160523187</v>
      </c>
      <c r="H95">
        <v>0.4</v>
      </c>
      <c r="I95">
        <v>2</v>
      </c>
      <c r="J95" s="2">
        <v>30</v>
      </c>
      <c r="K95" s="2">
        <v>1</v>
      </c>
      <c r="L95" s="2">
        <v>0</v>
      </c>
      <c r="M95" s="2">
        <v>3</v>
      </c>
      <c r="N95" s="7">
        <v>1</v>
      </c>
      <c r="O95">
        <v>3</v>
      </c>
      <c r="P95">
        <v>104</v>
      </c>
      <c r="Q95">
        <v>3</v>
      </c>
    </row>
    <row r="96" spans="1:171">
      <c r="A96" s="10" t="s">
        <v>147</v>
      </c>
      <c r="B96" s="10" t="s">
        <v>18</v>
      </c>
      <c r="C96" s="10">
        <v>60</v>
      </c>
      <c r="D96" s="2">
        <v>164</v>
      </c>
      <c r="E96" s="5">
        <f t="shared" si="4"/>
        <v>1.64</v>
      </c>
      <c r="F96" s="2">
        <v>57</v>
      </c>
      <c r="G96" s="6">
        <f t="shared" si="5"/>
        <v>21.192742415229</v>
      </c>
      <c r="H96">
        <v>4</v>
      </c>
      <c r="I96">
        <v>2</v>
      </c>
      <c r="J96" s="2">
        <v>36</v>
      </c>
      <c r="K96" s="2">
        <v>0</v>
      </c>
      <c r="L96" s="2">
        <v>0</v>
      </c>
      <c r="M96" s="2">
        <v>3</v>
      </c>
      <c r="N96" s="7">
        <v>1</v>
      </c>
      <c r="O96">
        <v>2</v>
      </c>
      <c r="P96">
        <v>21</v>
      </c>
      <c r="Q96">
        <v>3</v>
      </c>
    </row>
    <row r="97" spans="1:17">
      <c r="A97" s="10" t="s">
        <v>148</v>
      </c>
      <c r="B97" s="10" t="s">
        <v>18</v>
      </c>
      <c r="C97" s="10">
        <v>56</v>
      </c>
      <c r="D97" s="2">
        <v>164</v>
      </c>
      <c r="E97" s="5">
        <f t="shared" si="4"/>
        <v>1.64</v>
      </c>
      <c r="F97" s="2">
        <v>65</v>
      </c>
      <c r="G97" s="6">
        <f t="shared" si="5"/>
        <v>24.1671624033314</v>
      </c>
      <c r="H97">
        <v>5</v>
      </c>
      <c r="I97">
        <v>2</v>
      </c>
      <c r="J97" s="2">
        <v>70</v>
      </c>
      <c r="K97" s="2">
        <v>0</v>
      </c>
      <c r="L97" s="2">
        <v>0</v>
      </c>
      <c r="M97" s="2">
        <v>3</v>
      </c>
      <c r="N97" s="7">
        <v>1</v>
      </c>
      <c r="O97">
        <v>2</v>
      </c>
      <c r="P97">
        <v>83</v>
      </c>
      <c r="Q97">
        <v>2</v>
      </c>
    </row>
    <row r="98" spans="1:17">
      <c r="A98" s="10" t="s">
        <v>149</v>
      </c>
      <c r="B98" s="10" t="s">
        <v>21</v>
      </c>
      <c r="C98" s="10">
        <v>69</v>
      </c>
      <c r="D98" s="2">
        <v>180</v>
      </c>
      <c r="E98" s="5">
        <f t="shared" si="4"/>
        <v>1.8</v>
      </c>
      <c r="F98" s="2">
        <v>80</v>
      </c>
      <c r="G98" s="6">
        <f t="shared" si="5"/>
        <v>24.6913580246914</v>
      </c>
      <c r="H98">
        <v>3</v>
      </c>
      <c r="I98">
        <v>2</v>
      </c>
      <c r="J98" s="2">
        <v>60</v>
      </c>
      <c r="K98" s="2">
        <v>0</v>
      </c>
      <c r="L98" s="2">
        <v>0</v>
      </c>
      <c r="M98" s="2">
        <v>3</v>
      </c>
      <c r="N98" s="7">
        <v>1</v>
      </c>
      <c r="O98">
        <v>4</v>
      </c>
      <c r="P98">
        <v>124</v>
      </c>
      <c r="Q98">
        <v>2</v>
      </c>
    </row>
    <row r="99" spans="1:17">
      <c r="A99" s="7" t="s">
        <v>150</v>
      </c>
      <c r="B99" s="11">
        <v>2</v>
      </c>
      <c r="C99" s="11">
        <v>55</v>
      </c>
      <c r="D99" s="11">
        <v>159</v>
      </c>
      <c r="E99" s="5">
        <f t="shared" ref="E99:E127" si="6">D99/100</f>
        <v>1.59</v>
      </c>
      <c r="F99" s="11">
        <v>62</v>
      </c>
      <c r="G99" s="6">
        <f t="shared" ref="G99:G127" si="7">F99/E99/E99</f>
        <v>24.5243463470591</v>
      </c>
      <c r="H99">
        <v>4</v>
      </c>
      <c r="I99" s="11">
        <v>2</v>
      </c>
      <c r="J99" s="12">
        <v>50</v>
      </c>
      <c r="K99" s="11">
        <v>0</v>
      </c>
      <c r="L99" s="2">
        <v>0</v>
      </c>
      <c r="M99" s="11">
        <v>3</v>
      </c>
      <c r="N99">
        <v>1</v>
      </c>
      <c r="O99" s="11">
        <v>2</v>
      </c>
      <c r="P99">
        <v>64</v>
      </c>
      <c r="Q99" s="11">
        <v>1</v>
      </c>
    </row>
    <row r="100" spans="1:17">
      <c r="A100" s="7" t="s">
        <v>23</v>
      </c>
      <c r="B100" s="11">
        <v>2</v>
      </c>
      <c r="C100" s="11">
        <v>51</v>
      </c>
      <c r="D100" s="11">
        <v>163</v>
      </c>
      <c r="E100" s="5">
        <f t="shared" si="6"/>
        <v>1.63</v>
      </c>
      <c r="F100" s="11">
        <v>60</v>
      </c>
      <c r="G100" s="6">
        <f t="shared" si="7"/>
        <v>22.5827091723437</v>
      </c>
      <c r="H100">
        <v>3</v>
      </c>
      <c r="I100" s="11">
        <v>3</v>
      </c>
      <c r="J100" s="12">
        <v>40</v>
      </c>
      <c r="K100" s="11">
        <v>0</v>
      </c>
      <c r="L100" s="2">
        <v>0</v>
      </c>
      <c r="M100" s="11">
        <v>3</v>
      </c>
      <c r="N100">
        <v>1</v>
      </c>
      <c r="O100" s="11">
        <v>2</v>
      </c>
      <c r="P100">
        <v>79</v>
      </c>
      <c r="Q100" s="11">
        <v>2</v>
      </c>
    </row>
    <row r="101" spans="1:17">
      <c r="A101" s="7" t="s">
        <v>151</v>
      </c>
      <c r="B101" s="11">
        <v>1</v>
      </c>
      <c r="C101" s="11">
        <v>57</v>
      </c>
      <c r="D101" s="11">
        <v>170</v>
      </c>
      <c r="E101" s="5">
        <f t="shared" si="6"/>
        <v>1.7</v>
      </c>
      <c r="F101" s="11">
        <v>74</v>
      </c>
      <c r="G101" s="6">
        <f t="shared" si="7"/>
        <v>25.6055363321799</v>
      </c>
      <c r="H101">
        <v>0.5</v>
      </c>
      <c r="I101" s="11">
        <v>0</v>
      </c>
      <c r="J101" s="12">
        <v>50</v>
      </c>
      <c r="K101" s="11">
        <v>1</v>
      </c>
      <c r="L101" s="2">
        <v>0</v>
      </c>
      <c r="M101" s="11">
        <v>3</v>
      </c>
      <c r="N101">
        <v>2</v>
      </c>
      <c r="O101" s="11">
        <v>1.5</v>
      </c>
      <c r="P101">
        <v>71</v>
      </c>
      <c r="Q101" s="11">
        <v>3</v>
      </c>
    </row>
    <row r="102" spans="1:17">
      <c r="A102" s="7" t="s">
        <v>152</v>
      </c>
      <c r="B102" s="11">
        <v>2</v>
      </c>
      <c r="C102" s="11">
        <v>69</v>
      </c>
      <c r="D102" s="11">
        <v>160</v>
      </c>
      <c r="E102" s="5">
        <f t="shared" si="6"/>
        <v>1.6</v>
      </c>
      <c r="F102" s="11">
        <v>55</v>
      </c>
      <c r="G102" s="6">
        <f t="shared" si="7"/>
        <v>21.484375</v>
      </c>
      <c r="H102">
        <v>3</v>
      </c>
      <c r="I102" s="11">
        <v>1</v>
      </c>
      <c r="J102" s="12">
        <v>30</v>
      </c>
      <c r="K102" s="11">
        <v>0</v>
      </c>
      <c r="L102" s="2">
        <v>0</v>
      </c>
      <c r="M102" s="11">
        <v>2</v>
      </c>
      <c r="N102">
        <v>1</v>
      </c>
      <c r="O102" s="11">
        <v>2.7</v>
      </c>
      <c r="P102">
        <v>11</v>
      </c>
      <c r="Q102" s="11">
        <v>3</v>
      </c>
    </row>
    <row r="103" spans="1:17">
      <c r="A103" s="7" t="s">
        <v>153</v>
      </c>
      <c r="B103" s="11">
        <v>1</v>
      </c>
      <c r="C103" s="11">
        <v>56</v>
      </c>
      <c r="D103" s="11">
        <v>170</v>
      </c>
      <c r="E103" s="5">
        <f t="shared" si="6"/>
        <v>1.7</v>
      </c>
      <c r="F103" s="11">
        <v>78</v>
      </c>
      <c r="G103" s="6">
        <f t="shared" si="7"/>
        <v>26.9896193771626</v>
      </c>
      <c r="H103">
        <v>12</v>
      </c>
      <c r="I103" s="11">
        <v>0</v>
      </c>
      <c r="J103" s="12">
        <v>45</v>
      </c>
      <c r="K103" s="11">
        <v>0</v>
      </c>
      <c r="L103" s="2">
        <v>0</v>
      </c>
      <c r="M103" s="11">
        <v>2</v>
      </c>
      <c r="N103">
        <v>1</v>
      </c>
      <c r="O103" s="11">
        <v>2.6</v>
      </c>
      <c r="P103">
        <v>196</v>
      </c>
      <c r="Q103" s="11">
        <v>1</v>
      </c>
    </row>
    <row r="104" spans="1:17">
      <c r="A104" s="7" t="s">
        <v>154</v>
      </c>
      <c r="B104" s="11">
        <v>2</v>
      </c>
      <c r="C104" s="11">
        <v>54</v>
      </c>
      <c r="D104" s="11">
        <v>150</v>
      </c>
      <c r="E104" s="5">
        <f t="shared" si="6"/>
        <v>1.5</v>
      </c>
      <c r="F104" s="11">
        <v>55</v>
      </c>
      <c r="G104" s="6">
        <f t="shared" si="7"/>
        <v>24.4444444444444</v>
      </c>
      <c r="H104">
        <v>4</v>
      </c>
      <c r="I104" s="11">
        <v>0</v>
      </c>
      <c r="J104" s="12">
        <v>50</v>
      </c>
      <c r="K104" s="11">
        <v>0</v>
      </c>
      <c r="L104" s="2">
        <v>0</v>
      </c>
      <c r="M104" s="11">
        <v>3</v>
      </c>
      <c r="N104">
        <v>1</v>
      </c>
      <c r="O104" s="11">
        <v>2</v>
      </c>
      <c r="P104">
        <v>75</v>
      </c>
      <c r="Q104" s="11">
        <v>2</v>
      </c>
    </row>
    <row r="105" spans="1:17">
      <c r="A105" s="7" t="s">
        <v>155</v>
      </c>
      <c r="B105" s="11">
        <v>2</v>
      </c>
      <c r="C105" s="11">
        <v>62</v>
      </c>
      <c r="D105" s="11">
        <v>165</v>
      </c>
      <c r="E105" s="5">
        <f t="shared" si="6"/>
        <v>1.65</v>
      </c>
      <c r="F105" s="11">
        <v>66</v>
      </c>
      <c r="G105" s="6">
        <f t="shared" si="7"/>
        <v>24.2424242424242</v>
      </c>
      <c r="H105">
        <v>1</v>
      </c>
      <c r="I105" s="11">
        <v>1</v>
      </c>
      <c r="J105" s="12">
        <v>40</v>
      </c>
      <c r="K105" s="11">
        <v>0</v>
      </c>
      <c r="L105" s="2">
        <v>0</v>
      </c>
      <c r="M105" s="11">
        <v>2</v>
      </c>
      <c r="N105">
        <v>2</v>
      </c>
      <c r="O105" s="11">
        <v>2.8</v>
      </c>
      <c r="P105">
        <v>70</v>
      </c>
      <c r="Q105" s="11">
        <v>2</v>
      </c>
    </row>
    <row r="106" spans="1:17">
      <c r="A106" s="7" t="s">
        <v>156</v>
      </c>
      <c r="B106" s="11">
        <v>1</v>
      </c>
      <c r="C106" s="11">
        <v>61</v>
      </c>
      <c r="D106" s="11">
        <v>170</v>
      </c>
      <c r="E106" s="5">
        <f t="shared" si="6"/>
        <v>1.7</v>
      </c>
      <c r="F106" s="11">
        <v>65</v>
      </c>
      <c r="G106" s="6">
        <f t="shared" si="7"/>
        <v>22.4913494809689</v>
      </c>
      <c r="H106">
        <v>2</v>
      </c>
      <c r="I106" s="11">
        <v>0</v>
      </c>
      <c r="J106" s="12">
        <v>60</v>
      </c>
      <c r="K106" s="11">
        <v>0</v>
      </c>
      <c r="L106" s="2">
        <v>0</v>
      </c>
      <c r="M106" s="11">
        <v>2</v>
      </c>
      <c r="N106">
        <v>2</v>
      </c>
      <c r="O106" s="11">
        <v>2.8</v>
      </c>
      <c r="P106">
        <v>97</v>
      </c>
      <c r="Q106" s="11">
        <v>1</v>
      </c>
    </row>
    <row r="107" spans="1:17">
      <c r="A107" s="7" t="s">
        <v>157</v>
      </c>
      <c r="B107" s="11">
        <v>1</v>
      </c>
      <c r="C107" s="11">
        <v>59</v>
      </c>
      <c r="D107" s="11">
        <v>168</v>
      </c>
      <c r="E107" s="5">
        <f t="shared" si="6"/>
        <v>1.68</v>
      </c>
      <c r="F107" s="11">
        <v>55</v>
      </c>
      <c r="G107" s="6">
        <f t="shared" si="7"/>
        <v>19.4869614512472</v>
      </c>
      <c r="H107">
        <v>2</v>
      </c>
      <c r="I107" s="11">
        <v>2</v>
      </c>
      <c r="J107" s="12">
        <v>30</v>
      </c>
      <c r="K107" s="11">
        <v>1</v>
      </c>
      <c r="L107" s="2">
        <v>0</v>
      </c>
      <c r="M107" s="11">
        <v>3</v>
      </c>
      <c r="N107">
        <v>1</v>
      </c>
      <c r="O107" s="11">
        <v>4</v>
      </c>
      <c r="P107">
        <v>82</v>
      </c>
      <c r="Q107" s="11">
        <v>3</v>
      </c>
    </row>
    <row r="108" spans="1:17">
      <c r="A108" s="7" t="s">
        <v>158</v>
      </c>
      <c r="B108" s="11">
        <v>2</v>
      </c>
      <c r="C108" s="11">
        <v>56</v>
      </c>
      <c r="D108" s="11">
        <v>156</v>
      </c>
      <c r="E108" s="5">
        <f t="shared" si="6"/>
        <v>1.56</v>
      </c>
      <c r="F108" s="11">
        <v>50</v>
      </c>
      <c r="G108" s="6">
        <f t="shared" si="7"/>
        <v>20.5456936226167</v>
      </c>
      <c r="H108">
        <v>1</v>
      </c>
      <c r="I108" s="11">
        <v>1</v>
      </c>
      <c r="J108" s="12">
        <v>50</v>
      </c>
      <c r="K108" s="11">
        <v>0</v>
      </c>
      <c r="L108" s="2">
        <v>0</v>
      </c>
      <c r="M108" s="11">
        <v>3</v>
      </c>
      <c r="N108">
        <v>1</v>
      </c>
      <c r="O108" s="11">
        <v>1</v>
      </c>
      <c r="P108">
        <v>61</v>
      </c>
      <c r="Q108" s="11">
        <v>2</v>
      </c>
    </row>
    <row r="109" spans="1:17">
      <c r="A109" s="7" t="s">
        <v>159</v>
      </c>
      <c r="B109" s="11">
        <v>2</v>
      </c>
      <c r="C109" s="11">
        <v>42</v>
      </c>
      <c r="D109" s="11">
        <v>162</v>
      </c>
      <c r="E109" s="5">
        <f t="shared" si="6"/>
        <v>1.62</v>
      </c>
      <c r="F109" s="11">
        <v>62</v>
      </c>
      <c r="G109" s="6">
        <f t="shared" si="7"/>
        <v>23.6244474927602</v>
      </c>
      <c r="H109">
        <v>1</v>
      </c>
      <c r="I109" s="11">
        <v>0</v>
      </c>
      <c r="J109" s="12">
        <v>40</v>
      </c>
      <c r="K109" s="11">
        <v>0</v>
      </c>
      <c r="L109" s="2">
        <v>0</v>
      </c>
      <c r="M109" s="11">
        <v>3</v>
      </c>
      <c r="N109">
        <v>1</v>
      </c>
      <c r="O109" s="11">
        <v>2</v>
      </c>
      <c r="P109">
        <v>127</v>
      </c>
      <c r="Q109" s="11">
        <v>2</v>
      </c>
    </row>
    <row r="110" spans="1:17">
      <c r="A110" s="7" t="s">
        <v>160</v>
      </c>
      <c r="B110" s="11">
        <v>2</v>
      </c>
      <c r="C110" s="11">
        <v>63</v>
      </c>
      <c r="D110" s="11">
        <v>164</v>
      </c>
      <c r="E110" s="5">
        <f t="shared" si="6"/>
        <v>1.64</v>
      </c>
      <c r="F110" s="11">
        <v>64.4</v>
      </c>
      <c r="G110" s="6">
        <f t="shared" si="7"/>
        <v>23.9440809042237</v>
      </c>
      <c r="H110">
        <v>1</v>
      </c>
      <c r="I110" s="11">
        <v>1</v>
      </c>
      <c r="J110" s="12">
        <v>75</v>
      </c>
      <c r="K110" s="11">
        <v>0</v>
      </c>
      <c r="L110" s="2">
        <v>0</v>
      </c>
      <c r="M110" s="11">
        <v>3</v>
      </c>
      <c r="N110">
        <v>2</v>
      </c>
      <c r="O110" s="11">
        <v>2</v>
      </c>
      <c r="P110">
        <v>72</v>
      </c>
      <c r="Q110" s="11">
        <v>3</v>
      </c>
    </row>
    <row r="111" spans="1:17">
      <c r="A111" s="7" t="s">
        <v>161</v>
      </c>
      <c r="B111" s="11">
        <v>2</v>
      </c>
      <c r="C111" s="11">
        <v>61</v>
      </c>
      <c r="D111" s="11">
        <v>156</v>
      </c>
      <c r="E111" s="5">
        <f t="shared" si="6"/>
        <v>1.56</v>
      </c>
      <c r="F111" s="11">
        <v>58</v>
      </c>
      <c r="G111" s="6">
        <f t="shared" si="7"/>
        <v>23.8330046022354</v>
      </c>
      <c r="H111">
        <v>1</v>
      </c>
      <c r="I111" s="11">
        <v>0</v>
      </c>
      <c r="J111" s="12">
        <v>50</v>
      </c>
      <c r="K111" s="11">
        <v>0</v>
      </c>
      <c r="L111" s="2">
        <v>0</v>
      </c>
      <c r="M111" s="11">
        <v>3</v>
      </c>
      <c r="N111">
        <v>2</v>
      </c>
      <c r="O111" s="11">
        <v>1</v>
      </c>
      <c r="P111">
        <v>55</v>
      </c>
      <c r="Q111" s="11">
        <v>1</v>
      </c>
    </row>
    <row r="112" spans="1:17">
      <c r="A112" s="7" t="s">
        <v>162</v>
      </c>
      <c r="B112" s="11">
        <v>2</v>
      </c>
      <c r="C112" s="11">
        <v>51</v>
      </c>
      <c r="D112" s="11">
        <v>168</v>
      </c>
      <c r="E112" s="5">
        <f t="shared" si="6"/>
        <v>1.68</v>
      </c>
      <c r="F112" s="11">
        <v>75</v>
      </c>
      <c r="G112" s="6">
        <f t="shared" si="7"/>
        <v>26.5731292517007</v>
      </c>
      <c r="H112">
        <v>1</v>
      </c>
      <c r="I112" s="11">
        <v>1</v>
      </c>
      <c r="J112" s="12">
        <v>52</v>
      </c>
      <c r="K112" s="11">
        <v>0</v>
      </c>
      <c r="L112" s="2">
        <v>0</v>
      </c>
      <c r="M112" s="11">
        <v>3</v>
      </c>
      <c r="N112">
        <v>1</v>
      </c>
      <c r="O112" s="11">
        <v>2</v>
      </c>
      <c r="P112">
        <v>51</v>
      </c>
      <c r="Q112" s="11">
        <v>2</v>
      </c>
    </row>
    <row r="113" spans="1:17">
      <c r="A113" s="7" t="s">
        <v>163</v>
      </c>
      <c r="B113" s="11">
        <v>1</v>
      </c>
      <c r="C113" s="11">
        <v>50</v>
      </c>
      <c r="D113" s="11">
        <v>175</v>
      </c>
      <c r="E113" s="5">
        <f t="shared" si="6"/>
        <v>1.75</v>
      </c>
      <c r="F113" s="11">
        <v>75</v>
      </c>
      <c r="G113" s="6">
        <f t="shared" si="7"/>
        <v>24.4897959183673</v>
      </c>
      <c r="H113">
        <v>6</v>
      </c>
      <c r="I113" s="11">
        <v>1</v>
      </c>
      <c r="J113" s="12">
        <v>60</v>
      </c>
      <c r="K113" s="11">
        <v>1</v>
      </c>
      <c r="L113" s="2">
        <v>0</v>
      </c>
      <c r="M113" s="11">
        <v>3</v>
      </c>
      <c r="N113">
        <v>1</v>
      </c>
      <c r="O113" s="11">
        <v>1</v>
      </c>
      <c r="P113">
        <v>97</v>
      </c>
      <c r="Q113" s="11">
        <v>1</v>
      </c>
    </row>
    <row r="114" spans="1:17">
      <c r="A114" s="7" t="s">
        <v>164</v>
      </c>
      <c r="B114" s="11">
        <v>1</v>
      </c>
      <c r="C114" s="11">
        <v>57</v>
      </c>
      <c r="D114" s="11">
        <v>168</v>
      </c>
      <c r="E114" s="5">
        <f t="shared" si="6"/>
        <v>1.68</v>
      </c>
      <c r="F114" s="11">
        <v>70</v>
      </c>
      <c r="G114" s="6">
        <f t="shared" si="7"/>
        <v>24.8015873015873</v>
      </c>
      <c r="H114">
        <v>1</v>
      </c>
      <c r="I114" s="11">
        <v>3</v>
      </c>
      <c r="J114" s="12">
        <v>45</v>
      </c>
      <c r="K114" s="11">
        <v>0</v>
      </c>
      <c r="L114" s="2">
        <v>0</v>
      </c>
      <c r="M114" s="11">
        <v>3</v>
      </c>
      <c r="N114">
        <v>2</v>
      </c>
      <c r="O114" s="11">
        <v>3.5</v>
      </c>
      <c r="P114">
        <v>84</v>
      </c>
      <c r="Q114" s="11">
        <v>2</v>
      </c>
    </row>
    <row r="115" spans="1:17">
      <c r="A115" s="7" t="s">
        <v>165</v>
      </c>
      <c r="B115" s="11">
        <v>2</v>
      </c>
      <c r="C115" s="11">
        <v>67</v>
      </c>
      <c r="D115" s="11">
        <v>155</v>
      </c>
      <c r="E115" s="5">
        <f t="shared" si="6"/>
        <v>1.55</v>
      </c>
      <c r="F115" s="11">
        <v>54</v>
      </c>
      <c r="G115" s="6">
        <f t="shared" si="7"/>
        <v>22.4765868886576</v>
      </c>
      <c r="H115">
        <v>2</v>
      </c>
      <c r="I115" s="11">
        <v>1</v>
      </c>
      <c r="J115" s="12">
        <v>90</v>
      </c>
      <c r="K115" s="11">
        <v>0</v>
      </c>
      <c r="L115" s="2">
        <v>0</v>
      </c>
      <c r="M115" s="11">
        <v>2</v>
      </c>
      <c r="N115">
        <v>2</v>
      </c>
      <c r="O115" s="11">
        <v>2.8</v>
      </c>
      <c r="P115">
        <v>82</v>
      </c>
      <c r="Q115" s="11">
        <v>2</v>
      </c>
    </row>
    <row r="116" spans="1:17">
      <c r="A116" s="7" t="s">
        <v>166</v>
      </c>
      <c r="B116" s="11">
        <v>2</v>
      </c>
      <c r="C116" s="11">
        <v>59</v>
      </c>
      <c r="D116" s="11">
        <v>158</v>
      </c>
      <c r="E116" s="5">
        <f t="shared" si="6"/>
        <v>1.58</v>
      </c>
      <c r="F116" s="11">
        <v>60</v>
      </c>
      <c r="G116" s="6">
        <f t="shared" si="7"/>
        <v>24.034609838167</v>
      </c>
      <c r="H116">
        <v>12</v>
      </c>
      <c r="I116" s="11">
        <v>1</v>
      </c>
      <c r="J116" s="12">
        <v>71</v>
      </c>
      <c r="K116" s="11">
        <v>0</v>
      </c>
      <c r="L116" s="2">
        <v>0</v>
      </c>
      <c r="M116" s="11">
        <v>1</v>
      </c>
      <c r="N116">
        <v>1</v>
      </c>
      <c r="O116" s="11">
        <v>1.3</v>
      </c>
      <c r="P116">
        <v>24</v>
      </c>
      <c r="Q116" s="11">
        <v>3</v>
      </c>
    </row>
    <row r="117" spans="1:17">
      <c r="A117" s="7" t="s">
        <v>167</v>
      </c>
      <c r="B117" s="11">
        <v>2</v>
      </c>
      <c r="C117" s="11">
        <v>68</v>
      </c>
      <c r="D117" s="11">
        <v>160</v>
      </c>
      <c r="E117" s="5">
        <f t="shared" si="6"/>
        <v>1.6</v>
      </c>
      <c r="F117" s="11">
        <v>64</v>
      </c>
      <c r="G117" s="6">
        <f t="shared" si="7"/>
        <v>25</v>
      </c>
      <c r="H117">
        <v>0.5</v>
      </c>
      <c r="I117" s="11">
        <v>1</v>
      </c>
      <c r="J117" s="12">
        <v>80</v>
      </c>
      <c r="K117" s="11">
        <v>0</v>
      </c>
      <c r="L117" s="2">
        <v>0</v>
      </c>
      <c r="M117" s="11">
        <v>2</v>
      </c>
      <c r="N117">
        <v>1</v>
      </c>
      <c r="O117" s="11">
        <v>2.5</v>
      </c>
      <c r="P117">
        <v>54</v>
      </c>
      <c r="Q117" s="11">
        <v>2</v>
      </c>
    </row>
    <row r="118" spans="1:17">
      <c r="A118" s="7" t="s">
        <v>168</v>
      </c>
      <c r="B118" s="11">
        <v>2</v>
      </c>
      <c r="C118" s="11">
        <v>55</v>
      </c>
      <c r="D118" s="11">
        <v>154</v>
      </c>
      <c r="E118" s="5">
        <f t="shared" si="6"/>
        <v>1.54</v>
      </c>
      <c r="F118" s="11">
        <v>47</v>
      </c>
      <c r="G118" s="6">
        <f t="shared" si="7"/>
        <v>19.8178444931692</v>
      </c>
      <c r="H118">
        <v>1</v>
      </c>
      <c r="I118" s="11">
        <v>1</v>
      </c>
      <c r="J118" s="12">
        <v>85</v>
      </c>
      <c r="K118" s="11">
        <v>0</v>
      </c>
      <c r="L118" s="2">
        <v>0</v>
      </c>
      <c r="M118" s="11">
        <v>3</v>
      </c>
      <c r="N118">
        <v>1</v>
      </c>
      <c r="O118" s="11">
        <v>2.4</v>
      </c>
      <c r="P118">
        <v>45</v>
      </c>
      <c r="Q118" s="11">
        <v>1</v>
      </c>
    </row>
    <row r="119" spans="1:17">
      <c r="A119" s="7" t="s">
        <v>169</v>
      </c>
      <c r="B119" s="11">
        <v>1</v>
      </c>
      <c r="C119" s="11">
        <v>69</v>
      </c>
      <c r="D119" s="11">
        <v>176</v>
      </c>
      <c r="E119" s="5">
        <f t="shared" si="6"/>
        <v>1.76</v>
      </c>
      <c r="F119" s="11">
        <v>76</v>
      </c>
      <c r="G119" s="6">
        <f t="shared" si="7"/>
        <v>24.5351239669421</v>
      </c>
      <c r="H119">
        <v>24</v>
      </c>
      <c r="I119" s="11">
        <v>0</v>
      </c>
      <c r="J119" s="12">
        <v>87</v>
      </c>
      <c r="K119" s="11">
        <v>0</v>
      </c>
      <c r="L119" s="2">
        <v>0</v>
      </c>
      <c r="M119" s="11">
        <v>2</v>
      </c>
      <c r="N119">
        <v>2</v>
      </c>
      <c r="O119" s="11">
        <v>2</v>
      </c>
      <c r="P119">
        <v>99</v>
      </c>
      <c r="Q119" s="11">
        <v>2</v>
      </c>
    </row>
    <row r="120" spans="1:17">
      <c r="A120" s="7" t="s">
        <v>170</v>
      </c>
      <c r="B120" s="11">
        <v>1</v>
      </c>
      <c r="C120" s="11">
        <v>47</v>
      </c>
      <c r="D120" s="11">
        <v>170</v>
      </c>
      <c r="E120" s="5">
        <f t="shared" si="6"/>
        <v>1.7</v>
      </c>
      <c r="F120" s="11">
        <v>59</v>
      </c>
      <c r="G120" s="6">
        <f t="shared" si="7"/>
        <v>20.4152249134948</v>
      </c>
      <c r="H120">
        <v>1</v>
      </c>
      <c r="I120" s="11">
        <v>1</v>
      </c>
      <c r="J120" s="12">
        <v>89</v>
      </c>
      <c r="K120" s="11">
        <v>0</v>
      </c>
      <c r="L120" s="2">
        <v>0</v>
      </c>
      <c r="M120" s="11">
        <v>2</v>
      </c>
      <c r="N120">
        <v>1</v>
      </c>
      <c r="O120" s="11">
        <v>2.3</v>
      </c>
      <c r="P120">
        <v>143</v>
      </c>
      <c r="Q120" s="11">
        <v>1</v>
      </c>
    </row>
    <row r="121" spans="1:17">
      <c r="A121" s="7" t="s">
        <v>171</v>
      </c>
      <c r="B121" s="11">
        <v>2</v>
      </c>
      <c r="C121" s="11">
        <v>72</v>
      </c>
      <c r="D121" s="11">
        <v>157</v>
      </c>
      <c r="E121" s="5">
        <f t="shared" si="6"/>
        <v>1.57</v>
      </c>
      <c r="F121" s="11">
        <v>55</v>
      </c>
      <c r="G121" s="6">
        <f t="shared" si="7"/>
        <v>22.3132784291452</v>
      </c>
      <c r="H121">
        <v>0.5</v>
      </c>
      <c r="I121" s="11">
        <v>2</v>
      </c>
      <c r="J121" s="12">
        <v>78</v>
      </c>
      <c r="K121" s="11">
        <v>0</v>
      </c>
      <c r="L121" s="2">
        <v>0</v>
      </c>
      <c r="M121" s="11">
        <v>2</v>
      </c>
      <c r="N121">
        <v>1</v>
      </c>
      <c r="O121" s="11">
        <v>4</v>
      </c>
      <c r="P121">
        <v>25</v>
      </c>
      <c r="Q121" s="11">
        <v>2</v>
      </c>
    </row>
    <row r="122" spans="1:17">
      <c r="A122" s="7" t="s">
        <v>172</v>
      </c>
      <c r="B122" s="11">
        <v>2</v>
      </c>
      <c r="C122" s="11">
        <v>66</v>
      </c>
      <c r="D122" s="11">
        <v>155</v>
      </c>
      <c r="E122" s="5">
        <f t="shared" si="6"/>
        <v>1.55</v>
      </c>
      <c r="F122" s="11">
        <v>60</v>
      </c>
      <c r="G122" s="6">
        <f t="shared" si="7"/>
        <v>24.9739854318418</v>
      </c>
      <c r="H122">
        <v>1</v>
      </c>
      <c r="I122" s="11">
        <v>0</v>
      </c>
      <c r="J122" s="12">
        <v>60</v>
      </c>
      <c r="K122" s="11">
        <v>0</v>
      </c>
      <c r="L122" s="2">
        <v>0</v>
      </c>
      <c r="M122" s="11">
        <v>2</v>
      </c>
      <c r="N122">
        <v>1</v>
      </c>
      <c r="O122" s="11">
        <v>3.5</v>
      </c>
      <c r="P122">
        <v>15</v>
      </c>
      <c r="Q122" s="11">
        <v>3</v>
      </c>
    </row>
    <row r="123" spans="1:17">
      <c r="A123" s="7" t="s">
        <v>173</v>
      </c>
      <c r="B123" s="11">
        <v>2</v>
      </c>
      <c r="C123" s="11">
        <v>48</v>
      </c>
      <c r="D123" s="11">
        <v>162</v>
      </c>
      <c r="E123" s="5">
        <f t="shared" si="6"/>
        <v>1.62</v>
      </c>
      <c r="F123" s="11">
        <v>74</v>
      </c>
      <c r="G123" s="6">
        <f t="shared" si="7"/>
        <v>28.1969212010364</v>
      </c>
      <c r="H123">
        <v>1</v>
      </c>
      <c r="I123" s="11">
        <v>2</v>
      </c>
      <c r="J123" s="12">
        <v>80</v>
      </c>
      <c r="K123" s="11">
        <v>0</v>
      </c>
      <c r="L123" s="2">
        <v>0</v>
      </c>
      <c r="M123" s="11">
        <v>2</v>
      </c>
      <c r="N123">
        <v>1</v>
      </c>
      <c r="O123" s="11">
        <v>3</v>
      </c>
      <c r="P123">
        <v>98</v>
      </c>
      <c r="Q123" s="11">
        <v>2</v>
      </c>
    </row>
    <row r="124" spans="1:17">
      <c r="A124" s="13" t="s">
        <v>174</v>
      </c>
      <c r="B124" s="11">
        <v>2</v>
      </c>
      <c r="C124" s="11">
        <v>55</v>
      </c>
      <c r="D124" s="11">
        <v>164</v>
      </c>
      <c r="E124" s="5">
        <f t="shared" si="6"/>
        <v>1.64</v>
      </c>
      <c r="F124" s="11">
        <v>50</v>
      </c>
      <c r="G124" s="6">
        <f t="shared" si="7"/>
        <v>18.5901249256395</v>
      </c>
      <c r="H124">
        <v>80</v>
      </c>
      <c r="I124" s="11">
        <v>1</v>
      </c>
      <c r="J124" s="12">
        <v>76</v>
      </c>
      <c r="K124" s="11">
        <v>0</v>
      </c>
      <c r="L124" s="2">
        <v>0</v>
      </c>
      <c r="M124" s="11">
        <v>2</v>
      </c>
      <c r="N124">
        <v>1</v>
      </c>
      <c r="O124" s="11">
        <v>2.8</v>
      </c>
      <c r="P124">
        <v>22</v>
      </c>
      <c r="Q124" s="11">
        <v>3</v>
      </c>
    </row>
    <row r="125" spans="1:17">
      <c r="A125" s="7" t="s">
        <v>175</v>
      </c>
      <c r="B125" s="11">
        <v>2</v>
      </c>
      <c r="C125" s="11">
        <v>59</v>
      </c>
      <c r="D125" s="11">
        <v>160</v>
      </c>
      <c r="E125" s="5">
        <f t="shared" si="6"/>
        <v>1.6</v>
      </c>
      <c r="F125" s="11">
        <v>47</v>
      </c>
      <c r="G125" s="6">
        <f t="shared" si="7"/>
        <v>18.359375</v>
      </c>
      <c r="H125">
        <v>2</v>
      </c>
      <c r="I125" s="11">
        <v>1</v>
      </c>
      <c r="J125" s="12">
        <v>92</v>
      </c>
      <c r="K125" s="11">
        <v>0</v>
      </c>
      <c r="L125" s="2">
        <v>0</v>
      </c>
      <c r="M125" s="11">
        <v>2</v>
      </c>
      <c r="N125">
        <v>1</v>
      </c>
      <c r="O125" s="11">
        <v>2</v>
      </c>
      <c r="P125">
        <v>30</v>
      </c>
      <c r="Q125" s="11">
        <v>1</v>
      </c>
    </row>
    <row r="126" spans="1:17">
      <c r="A126" s="7" t="s">
        <v>176</v>
      </c>
      <c r="B126" s="11">
        <v>1</v>
      </c>
      <c r="C126" s="11">
        <v>53</v>
      </c>
      <c r="D126" s="11">
        <v>170</v>
      </c>
      <c r="E126" s="5">
        <f t="shared" si="6"/>
        <v>1.7</v>
      </c>
      <c r="F126" s="11">
        <v>68</v>
      </c>
      <c r="G126" s="6">
        <f t="shared" si="7"/>
        <v>23.5294117647059</v>
      </c>
      <c r="H126">
        <v>3</v>
      </c>
      <c r="I126" s="11">
        <v>2</v>
      </c>
      <c r="J126" s="12">
        <v>80</v>
      </c>
      <c r="K126" s="11">
        <v>1</v>
      </c>
      <c r="L126" s="2">
        <v>0</v>
      </c>
      <c r="M126" s="11">
        <v>2</v>
      </c>
      <c r="N126">
        <v>1</v>
      </c>
      <c r="O126" s="11">
        <v>2</v>
      </c>
      <c r="P126">
        <v>95</v>
      </c>
      <c r="Q126" s="11">
        <v>2</v>
      </c>
    </row>
    <row r="127" spans="1:17">
      <c r="A127" s="13" t="s">
        <v>177</v>
      </c>
      <c r="B127" s="11">
        <v>1</v>
      </c>
      <c r="C127" s="11">
        <v>60</v>
      </c>
      <c r="D127" s="11">
        <v>170</v>
      </c>
      <c r="E127" s="5">
        <f t="shared" si="6"/>
        <v>1.7</v>
      </c>
      <c r="F127" s="11">
        <v>95</v>
      </c>
      <c r="G127" s="6">
        <f t="shared" si="7"/>
        <v>32.8719723183391</v>
      </c>
      <c r="H127">
        <v>0.5</v>
      </c>
      <c r="I127" s="11">
        <v>3</v>
      </c>
      <c r="J127" s="12">
        <v>65</v>
      </c>
      <c r="K127" s="11">
        <v>0</v>
      </c>
      <c r="L127" s="2">
        <v>0</v>
      </c>
      <c r="M127" s="11">
        <v>3</v>
      </c>
      <c r="N127">
        <v>1</v>
      </c>
      <c r="O127" s="11">
        <v>4</v>
      </c>
      <c r="P127">
        <v>84</v>
      </c>
      <c r="Q127" s="11">
        <v>2</v>
      </c>
    </row>
  </sheetData>
  <autoFilter xmlns:etc="http://www.wps.cn/officeDocument/2017/etCustomData" ref="H1:Q127" etc:filterBottomFollowUsedRange="0">
    <extLst/>
  </autoFilter>
  <pageMargins left="0.75" right="0.75" top="1" bottom="1" header="0.511811023622047" footer="0.511811023622047"/>
  <pageSetup paperSize="9" orientation="portrait" horizontalDpi="300" verticalDpi="3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LibreOfficeDev/7.3.1.3.0$Android_AARCH64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GJX</dc:creator>
  <cp:lastModifiedBy>jhds</cp:lastModifiedBy>
  <cp:revision>18</cp:revision>
  <dcterms:created xsi:type="dcterms:W3CDTF">2025-03-12T06:56:00Z</dcterms:created>
  <dcterms:modified xsi:type="dcterms:W3CDTF">2026-02-04T14:14:45Z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D24190793205414C96A2EFFBCF5B8293_13</vt:lpwstr>
  </property>
  <property fmtid="{D5CDD505-2E9C-101B-9397-08002B2CF9AE}" pid="4" name="KSOProductBuildVer">
    <vt:lpwstr>2052-12.1.0.24657</vt:lpwstr>
  </property>
</Properties>
</file>