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20" firstSheet="8" activeTab="16"/>
  </bookViews>
  <sheets>
    <sheet name="Main Fig.1 c,d" sheetId="16" r:id="rId1"/>
    <sheet name="Main Fig.1 e,f" sheetId="12" r:id="rId2"/>
    <sheet name="Main Fig.1g (heatmap)" sheetId="14" r:id="rId3"/>
    <sheet name="Main Fig.1g (Phylogenetic Tree)" sheetId="17" r:id="rId4"/>
    <sheet name="Main Fig.2a " sheetId="20" r:id="rId5"/>
    <sheet name="Main Fig.2b" sheetId="22" r:id="rId6"/>
    <sheet name="Main Fig.2c" sheetId="18" r:id="rId7"/>
    <sheet name="Main Fig.2d" sheetId="3" r:id="rId8"/>
    <sheet name="Main Fig.3 b,d" sheetId="13" r:id="rId9"/>
    <sheet name="Main Fig.3 c,e" sheetId="15" r:id="rId10"/>
    <sheet name="Main Fig.4 c" sheetId="23" r:id="rId11"/>
    <sheet name="Main Fig.4 d" sheetId="26" r:id="rId12"/>
    <sheet name="Fig.5b-e &amp; Supplementary Fig.11" sheetId="29" r:id="rId13"/>
    <sheet name="Supplementary Fig. 3" sheetId="21" r:id="rId14"/>
    <sheet name="Supplementary Fig. 5b" sheetId="24" r:id="rId15"/>
    <sheet name="Supplementary Fig. 5c" sheetId="27" r:id="rId16"/>
    <sheet name="Supplementary Fig. 10" sheetId="28" r:id="rId17"/>
  </sheets>
  <definedNames>
    <definedName name="_xlnm._FilterDatabase" localSheetId="2" hidden="1">'Main Fig.1g (heatmap)'!$A$4:$H$256</definedName>
    <definedName name="_xlnm._FilterDatabase" localSheetId="0" hidden="1">'Main Fig.1 c,d'!$A$3:$G$718</definedName>
    <definedName name="_xlnm._FilterDatabase" localSheetId="6" hidden="1">'Main Fig.2c'!$A$4:$H$296</definedName>
    <definedName name="_xlnm._FilterDatabase" localSheetId="7" hidden="1">'Main Fig.2d'!$A$4:$I$60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<sst xmlns="http://schemas.openxmlformats.org/spreadsheetml/2006/main" count="10893" uniqueCount="2595">
  <si>
    <t>Main Fig. 1c,d. Shoot dry biomass and shoot phosphorus accumulation of parental inbred lines and corresponding hybrids under Low P and High P conditions.</t>
  </si>
  <si>
    <t>Biomass (g)</t>
  </si>
  <si>
    <t>Content of Total P (mg)</t>
  </si>
  <si>
    <t>genotype</t>
  </si>
  <si>
    <t>rep</t>
  </si>
  <si>
    <t>treatment</t>
  </si>
  <si>
    <t>Paternal Inbred line</t>
  </si>
  <si>
    <t>Hybrid</t>
  </si>
  <si>
    <t>parallel</t>
  </si>
  <si>
    <t>Maternal Inbred line</t>
  </si>
  <si>
    <t>LP</t>
  </si>
  <si>
    <t>B73</t>
  </si>
  <si>
    <t>78002A</t>
  </si>
  <si>
    <t>83IBI3</t>
  </si>
  <si>
    <t>A619Ht2</t>
  </si>
  <si>
    <t>A632HTN</t>
  </si>
  <si>
    <t>A634</t>
  </si>
  <si>
    <t>A635RpRp</t>
  </si>
  <si>
    <t>B100</t>
  </si>
  <si>
    <t>B104</t>
  </si>
  <si>
    <t>B105</t>
  </si>
  <si>
    <t>B106</t>
  </si>
  <si>
    <t>B65</t>
  </si>
  <si>
    <t>B89</t>
  </si>
  <si>
    <t>B93</t>
  </si>
  <si>
    <t>B95</t>
  </si>
  <si>
    <t>B99</t>
  </si>
  <si>
    <t>CI187-2</t>
  </si>
  <si>
    <t>CML258</t>
  </si>
  <si>
    <t>CML274</t>
  </si>
  <si>
    <t>CML277</t>
  </si>
  <si>
    <t>CML29</t>
  </si>
  <si>
    <t>CML3</t>
  </si>
  <si>
    <t>CML32</t>
  </si>
  <si>
    <t>CML323</t>
  </si>
  <si>
    <t>CML333</t>
  </si>
  <si>
    <t>CML337</t>
  </si>
  <si>
    <t>CML49</t>
  </si>
  <si>
    <t>CML54</t>
  </si>
  <si>
    <t>CO258</t>
  </si>
  <si>
    <t>FR19</t>
  </si>
  <si>
    <t>H105W</t>
  </si>
  <si>
    <t>H8431</t>
  </si>
  <si>
    <t>H95</t>
  </si>
  <si>
    <t>Ki11</t>
  </si>
  <si>
    <t>Ki3</t>
  </si>
  <si>
    <t>KS2</t>
  </si>
  <si>
    <t>L127</t>
  </si>
  <si>
    <t>L139</t>
  </si>
  <si>
    <t>LH145</t>
  </si>
  <si>
    <t>LH149</t>
  </si>
  <si>
    <t>LH194</t>
  </si>
  <si>
    <t>LH215</t>
  </si>
  <si>
    <t>LH38</t>
  </si>
  <si>
    <t>LH85</t>
  </si>
  <si>
    <t>HP</t>
  </si>
  <si>
    <t>LP5</t>
  </si>
  <si>
    <t>Mo17</t>
  </si>
  <si>
    <t>Mo42</t>
  </si>
  <si>
    <t>MS1</t>
  </si>
  <si>
    <t>MS132</t>
  </si>
  <si>
    <t>MS221</t>
  </si>
  <si>
    <t>MS223</t>
  </si>
  <si>
    <t>NC254</t>
  </si>
  <si>
    <t>NC256</t>
  </si>
  <si>
    <t>NC264</t>
  </si>
  <si>
    <t>Oh43E</t>
  </si>
  <si>
    <t>Oh43TRf</t>
  </si>
  <si>
    <t>Os426</t>
  </si>
  <si>
    <t>Pa778</t>
  </si>
  <si>
    <t>PHG47</t>
  </si>
  <si>
    <t>PHG72</t>
  </si>
  <si>
    <t>PHG80</t>
  </si>
  <si>
    <t>PHK42</t>
  </si>
  <si>
    <t>PHR47</t>
  </si>
  <si>
    <t>PHT55</t>
  </si>
  <si>
    <t>PHV63</t>
  </si>
  <si>
    <t>PHW52</t>
  </si>
  <si>
    <t>TZAR106</t>
  </si>
  <si>
    <t>TZEEI1</t>
  </si>
  <si>
    <t>TZEEI3</t>
  </si>
  <si>
    <t>TZEEI4</t>
  </si>
  <si>
    <t>TZEI1</t>
  </si>
  <si>
    <t>TZEI16</t>
  </si>
  <si>
    <t>TZEI4</t>
  </si>
  <si>
    <t>Tzi10</t>
  </si>
  <si>
    <t>TZMI713</t>
  </si>
  <si>
    <t>TZMI725</t>
  </si>
  <si>
    <t>TZSTRI107</t>
  </si>
  <si>
    <t>TZSTRI114</t>
  </si>
  <si>
    <t>TZSTRI122</t>
  </si>
  <si>
    <t>W117</t>
  </si>
  <si>
    <t>W22</t>
  </si>
  <si>
    <t>W64A</t>
  </si>
  <si>
    <t>W64Aae/wx</t>
  </si>
  <si>
    <t>WX38-11</t>
  </si>
  <si>
    <t>WXI198</t>
  </si>
  <si>
    <t>WXL317</t>
  </si>
  <si>
    <t>WXWF9</t>
  </si>
  <si>
    <t>CML28</t>
  </si>
  <si>
    <t>CML8</t>
  </si>
  <si>
    <t>Pa875</t>
  </si>
  <si>
    <t>Pa891</t>
  </si>
  <si>
    <t>Main Fig. 1c-f.Mid-parent heterosis (MPH) for shoot dry biomass and shoot phosphorus accumulation under Low P and High P conditions.</t>
  </si>
  <si>
    <t>Midparent heterosis (MPH)</t>
  </si>
  <si>
    <t>Biomass</t>
  </si>
  <si>
    <t>Content of Total P</t>
  </si>
  <si>
    <t xml:space="preserve">Main Fig. 1g.Difference of relative abundance of dominant bacterial genera (mean relative abundance &gt; 0.1%) between bulk soil and rhizosphere soil under Low P and High P conditions. </t>
  </si>
  <si>
    <t>Treatment</t>
  </si>
  <si>
    <t>Genus</t>
  </si>
  <si>
    <t>RS_mean</t>
  </si>
  <si>
    <t>BS_mean</t>
  </si>
  <si>
    <t>log2FC</t>
  </si>
  <si>
    <t>p_value</t>
  </si>
  <si>
    <t>p_adjusted</t>
  </si>
  <si>
    <t>significance</t>
  </si>
  <si>
    <t>Devosia</t>
  </si>
  <si>
    <t>***</t>
  </si>
  <si>
    <t>Mesorhizobium</t>
  </si>
  <si>
    <t>Allorhizobium_Neorhizobium_Pararhizobium_Rhizobium</t>
  </si>
  <si>
    <t>Bradyrhizobium</t>
  </si>
  <si>
    <t>ns</t>
  </si>
  <si>
    <t>Brevundimonas</t>
  </si>
  <si>
    <t>Asticcacaulis</t>
  </si>
  <si>
    <t>Novosphingobium</t>
  </si>
  <si>
    <t>Sphingopyxis</t>
  </si>
  <si>
    <t>Altererythrobacter</t>
  </si>
  <si>
    <t>Sphingobium</t>
  </si>
  <si>
    <t>Candidatus_Nucleicultrix</t>
  </si>
  <si>
    <t>Sandaracinus</t>
  </si>
  <si>
    <t>Olivibacter</t>
  </si>
  <si>
    <t>Bryobacter</t>
  </si>
  <si>
    <t>Pedobacter</t>
  </si>
  <si>
    <t>Edaphobaculum</t>
  </si>
  <si>
    <t>Taibaiella</t>
  </si>
  <si>
    <t>Chitinophaga</t>
  </si>
  <si>
    <t>Flavisolibacter</t>
  </si>
  <si>
    <t>Chryseobacterium</t>
  </si>
  <si>
    <t>Flavobacterium</t>
  </si>
  <si>
    <t>**</t>
  </si>
  <si>
    <t>TM7a</t>
  </si>
  <si>
    <t>Glycomyces</t>
  </si>
  <si>
    <t>Streptomyces</t>
  </si>
  <si>
    <t>Saccharothrix</t>
  </si>
  <si>
    <t>Amycolatopsis</t>
  </si>
  <si>
    <t>Paenarthrobacter</t>
  </si>
  <si>
    <t>Microbacterium</t>
  </si>
  <si>
    <t>Agromyces</t>
  </si>
  <si>
    <t>Pedococcus_Phycicoccus</t>
  </si>
  <si>
    <t>Promicromonospora</t>
  </si>
  <si>
    <t>Cellulomonas</t>
  </si>
  <si>
    <t>Kribbella</t>
  </si>
  <si>
    <t>Nocardioides</t>
  </si>
  <si>
    <t>Aeromicrobium</t>
  </si>
  <si>
    <t>Candidatus_Udaeobacter</t>
  </si>
  <si>
    <t>Dyella</t>
  </si>
  <si>
    <t>Paenibacillus</t>
  </si>
  <si>
    <t>Pseudomonas</t>
  </si>
  <si>
    <t>Rhodanobacter</t>
  </si>
  <si>
    <t>Luteibacter</t>
  </si>
  <si>
    <t>Lysobacter</t>
  </si>
  <si>
    <t>Stenotrophomonas</t>
  </si>
  <si>
    <t>Luteimonas</t>
  </si>
  <si>
    <t>Burkholderia_Caballeronia_Paraburkholderia</t>
  </si>
  <si>
    <t>Achromobacter</t>
  </si>
  <si>
    <t>Massilia</t>
  </si>
  <si>
    <t>Gaiella</t>
  </si>
  <si>
    <t>Nannocystis</t>
  </si>
  <si>
    <t>Gemmatimonas</t>
  </si>
  <si>
    <t>*</t>
  </si>
  <si>
    <t>Ligilactobacillus</t>
  </si>
  <si>
    <t>MND1</t>
  </si>
  <si>
    <t>Mucilaginibacter</t>
  </si>
  <si>
    <t>Pirellula</t>
  </si>
  <si>
    <t>Porphyrobacter</t>
  </si>
  <si>
    <t>Pseudolabrys</t>
  </si>
  <si>
    <t>RB41</t>
  </si>
  <si>
    <t>Solirubrobacter</t>
  </si>
  <si>
    <t>Sphingomonas</t>
  </si>
  <si>
    <t>Steroidobacter</t>
  </si>
  <si>
    <t>Terrabacter</t>
  </si>
  <si>
    <t>Treponema</t>
  </si>
  <si>
    <t>UCG_005</t>
  </si>
  <si>
    <t>Main Fig. 1g.Mean relative abundance and ASV count of dominant bacterial genera (mean relative abundance &gt; 0.1%).</t>
  </si>
  <si>
    <t>Mean_relative_abundance</t>
  </si>
  <si>
    <t>ASV_count</t>
  </si>
  <si>
    <t>Main Fig. 2a.Differentially abundant bacterial genera between hybrids and parental inbred lines under low-phosphorus (Low P) and high-phosphorus (High P) conditions.</t>
  </si>
  <si>
    <t>Inbred_Mean</t>
  </si>
  <si>
    <t>Inbred_SE</t>
  </si>
  <si>
    <t>Hybrid_Mean</t>
  </si>
  <si>
    <t>Hybrid_SE</t>
  </si>
  <si>
    <t>Raw_P</t>
  </si>
  <si>
    <t>Adjusted_P</t>
  </si>
  <si>
    <t>Significance</t>
  </si>
  <si>
    <t>Actinocorallia</t>
  </si>
  <si>
    <t>Actinophytocola</t>
  </si>
  <si>
    <t>Pontibacter</t>
  </si>
  <si>
    <t>Rhizorhapis</t>
  </si>
  <si>
    <t>Aetherobacter</t>
  </si>
  <si>
    <t>Inquilinus</t>
  </si>
  <si>
    <t>Lechevalieria</t>
  </si>
  <si>
    <t>Pseudoxanthomonas</t>
  </si>
  <si>
    <t>Variovorax</t>
  </si>
  <si>
    <t>Main Fig. 2b.Correlations between the mid-parent heterosis (MPH) of bacterial genera and the MPH of shoot biomass and shoot phosphorus accumulation under Low P and High P conditions.</t>
  </si>
  <si>
    <t>Trait</t>
  </si>
  <si>
    <t>Microbial_MPH_mean</t>
  </si>
  <si>
    <t>Microbial_MPH_SE</t>
  </si>
  <si>
    <t>Correlation with MPH of trait</t>
  </si>
  <si>
    <t>P_value</t>
  </si>
  <si>
    <t>P_adj_fdr</t>
  </si>
  <si>
    <t>Significant</t>
  </si>
  <si>
    <t>N_obs</t>
  </si>
  <si>
    <t>TP content</t>
  </si>
  <si>
    <t>Main Fig. 2c.Correlations between the relative abundance of dominant bacterial genera and plant phenotypes, including shoot biomass and shoot phosphorus accumulation.</t>
  </si>
  <si>
    <t>EnvironmentVar</t>
  </si>
  <si>
    <t>Correlation</t>
  </si>
  <si>
    <t>Mean relative abundance (%)</t>
  </si>
  <si>
    <t>n_samples</t>
  </si>
  <si>
    <t>FDR</t>
  </si>
  <si>
    <t>Ensifer</t>
  </si>
  <si>
    <t>Bosea</t>
  </si>
  <si>
    <t>Opitutus</t>
  </si>
  <si>
    <t>Sorangium</t>
  </si>
  <si>
    <t>Dyadobacter</t>
  </si>
  <si>
    <t>Adhaeribacter</t>
  </si>
  <si>
    <t>Sphingobacterium</t>
  </si>
  <si>
    <t>Flavitalea</t>
  </si>
  <si>
    <t>Chthoniobacter</t>
  </si>
  <si>
    <t>Herpetosiphon</t>
  </si>
  <si>
    <t>Nonomuraea</t>
  </si>
  <si>
    <t>Micromonospora</t>
  </si>
  <si>
    <t>Cellulosimicrobium</t>
  </si>
  <si>
    <t>Rhodococcus</t>
  </si>
  <si>
    <t>Shimazuella</t>
  </si>
  <si>
    <t>Cohnella</t>
  </si>
  <si>
    <t>Sumerlaea</t>
  </si>
  <si>
    <t>Myxococcus</t>
  </si>
  <si>
    <t>Niastella</t>
  </si>
  <si>
    <t>Herbaspirillum</t>
  </si>
  <si>
    <r>
      <rPr>
        <b/>
        <sz val="12"/>
        <color theme="1"/>
        <rFont val="Times New Roman"/>
        <charset val="134"/>
      </rPr>
      <t xml:space="preserve">Main Fig. 2d. Relative abundance of </t>
    </r>
    <r>
      <rPr>
        <b/>
        <i/>
        <sz val="12"/>
        <color theme="1"/>
        <rFont val="Times New Roman"/>
        <charset val="134"/>
      </rPr>
      <t>Nocardioides</t>
    </r>
    <r>
      <rPr>
        <b/>
        <sz val="12"/>
        <color theme="1"/>
        <rFont val="Times New Roman"/>
        <charset val="134"/>
      </rPr>
      <t xml:space="preserve"> (23 ASVs; yellow) and </t>
    </r>
    <r>
      <rPr>
        <b/>
        <i/>
        <sz val="12"/>
        <color theme="1"/>
        <rFont val="Times New Roman"/>
        <charset val="134"/>
      </rPr>
      <t>Sphingobium</t>
    </r>
    <r>
      <rPr>
        <b/>
        <sz val="12"/>
        <color theme="1"/>
        <rFont val="Times New Roman"/>
        <charset val="134"/>
      </rPr>
      <t xml:space="preserve"> (5 ASVs; blue) identified from 16S rRNA gene amplicon sequencing under Low P and High P conditions.</t>
    </r>
  </si>
  <si>
    <t>OTU</t>
  </si>
  <si>
    <t>Mean_Inbred_Relative abundance</t>
  </si>
  <si>
    <t>Mean_Hybrid_Relative abundance</t>
  </si>
  <si>
    <t>enrich</t>
  </si>
  <si>
    <t>p_adj</t>
  </si>
  <si>
    <t>ASV102</t>
  </si>
  <si>
    <t>ASV123</t>
  </si>
  <si>
    <t>ASV128</t>
  </si>
  <si>
    <t>ASV155</t>
  </si>
  <si>
    <t>Inbred</t>
  </si>
  <si>
    <t>ASV1697</t>
  </si>
  <si>
    <t>ASV1754</t>
  </si>
  <si>
    <t>ASV178</t>
  </si>
  <si>
    <t>ASV180</t>
  </si>
  <si>
    <t>ASV202</t>
  </si>
  <si>
    <t>ASV21</t>
  </si>
  <si>
    <t>ASV22669</t>
  </si>
  <si>
    <t>ASV248</t>
  </si>
  <si>
    <t>ASV284</t>
  </si>
  <si>
    <t>ASV300</t>
  </si>
  <si>
    <t>ASV34</t>
  </si>
  <si>
    <t>ASV3777</t>
  </si>
  <si>
    <t>ASV3782</t>
  </si>
  <si>
    <t>ASV43</t>
  </si>
  <si>
    <t>ASV4695</t>
  </si>
  <si>
    <t>ASV5644</t>
  </si>
  <si>
    <t>ASV8151</t>
  </si>
  <si>
    <t>ASV87</t>
  </si>
  <si>
    <t>ASV88</t>
  </si>
  <si>
    <t>ASV13</t>
  </si>
  <si>
    <t>ASV130</t>
  </si>
  <si>
    <t>ASV1911</t>
  </si>
  <si>
    <t>ASV57</t>
  </si>
  <si>
    <t>ASV760</t>
  </si>
  <si>
    <t>Main Fig. 3b,d.Shoot dry biomass and shoot phosphorus accumulation of parental inbred lines and the corresponding hybrid following bacterial inoculation.</t>
  </si>
  <si>
    <t>Strains inoculation</t>
  </si>
  <si>
    <t>Genotype</t>
  </si>
  <si>
    <t>Repelicate</t>
  </si>
  <si>
    <t>Mock</t>
  </si>
  <si>
    <t>repelicate 1</t>
  </si>
  <si>
    <t>repelicate 2</t>
  </si>
  <si>
    <t>repelicate 3</t>
  </si>
  <si>
    <t>repelicate 4</t>
  </si>
  <si>
    <t>B × P</t>
  </si>
  <si>
    <t>Sph.W6</t>
  </si>
  <si>
    <t>Sph.W39</t>
  </si>
  <si>
    <t>Noc.W12</t>
  </si>
  <si>
    <t>Noc.W35</t>
  </si>
  <si>
    <t>Main Fig. 3b,d.Mid-parent heterosis (MPH) for shoot dry biomass (c) and shoot phosphorus accumulation (e) under different bacterial inoculation treatments.</t>
  </si>
  <si>
    <t>MPH of  biomass</t>
  </si>
  <si>
    <t>MPH of TP content</t>
  </si>
  <si>
    <r>
      <rPr>
        <b/>
        <sz val="12"/>
        <color rgb="FF000000"/>
        <rFont val="Times New Roman"/>
        <charset val="134"/>
      </rPr>
      <t xml:space="preserve">Main Fig.4c. Expression levels (based on the FPKM of RNA-seq data) for NAE-DEGs related to auxin pathway under </t>
    </r>
    <r>
      <rPr>
        <b/>
        <i/>
        <sz val="12"/>
        <color rgb="FF000000"/>
        <rFont val="Times New Roman"/>
        <charset val="134"/>
      </rPr>
      <t>Sphingobium W6</t>
    </r>
    <r>
      <rPr>
        <b/>
        <sz val="12"/>
        <color rgb="FF000000"/>
        <rFont val="Times New Roman"/>
        <charset val="134"/>
      </rPr>
      <t xml:space="preserve"> inoculation.</t>
    </r>
  </si>
  <si>
    <t>Zm00001d025268</t>
  </si>
  <si>
    <t>Zm00001d013302</t>
  </si>
  <si>
    <t>Zm00001d023659</t>
  </si>
  <si>
    <t>Zm00001d033319</t>
  </si>
  <si>
    <t>Zm00001d008201</t>
  </si>
  <si>
    <r>
      <t xml:space="preserve">Main Fig.4d. Metabolite cluster specifically enriched in the hybrid following </t>
    </r>
    <r>
      <rPr>
        <b/>
        <i/>
        <sz val="12"/>
        <color theme="1"/>
        <rFont val="Times New Roman"/>
        <charset val="134"/>
      </rPr>
      <t>Sphingobium</t>
    </r>
    <r>
      <rPr>
        <b/>
        <sz val="12"/>
        <color theme="1"/>
        <rFont val="Times New Roman"/>
        <charset val="134"/>
      </rPr>
      <t xml:space="preserve"> W6 inoculation, identified by k-means clustering analysis.</t>
    </r>
  </si>
  <si>
    <t>2-Hydroxy-2-Methylbutanoic Acid</t>
  </si>
  <si>
    <t>4-Pyridoxic Acid</t>
  </si>
  <si>
    <t>5-Hydroxyferulic Acid</t>
  </si>
  <si>
    <t>(-)-Aspartic Acid</t>
  </si>
  <si>
    <t>Canolol</t>
  </si>
  <si>
    <t>Desmethylbellidifolin</t>
  </si>
  <si>
    <t>Dl-3-Phenyllactic Acid</t>
  </si>
  <si>
    <t>Ethyl (E)-3'-Hydroxy-4'-Methoxycinnamate</t>
  </si>
  <si>
    <t>L-(+)-Arabinose</t>
  </si>
  <si>
    <t>L-Aspartic Acid</t>
  </si>
  <si>
    <t>Menadione</t>
  </si>
  <si>
    <t>P-Cresyl Sulfate (Potassium)</t>
  </si>
  <si>
    <t>Phthalic Acid Mono-2-Ethylhexyl Ester</t>
  </si>
  <si>
    <t>Pimelic Acid</t>
  </si>
  <si>
    <t>Uracil</t>
  </si>
  <si>
    <t>D-Desthiobiotin</t>
  </si>
  <si>
    <t>Knightinol</t>
  </si>
  <si>
    <t>Lumichrome</t>
  </si>
  <si>
    <t>N6-Methyladenosine</t>
  </si>
  <si>
    <t>Neoanhydropodophyllol</t>
  </si>
  <si>
    <t>(+)-N-Methylallosedridine</t>
  </si>
  <si>
    <t>(-)-N-Methylsedridine</t>
  </si>
  <si>
    <t>Milbemycin B,5-O-demethyl-28-deoxy-6,28-epoxy-25-methyl-, (6R,25R)-</t>
  </si>
  <si>
    <t>Oxacyclohexadeca-3,5,9,13-tetraen-2-one,8-hydroxy-3,5,7-trimethyl-16-[(1S,3E,6S,7R,8S,9R,10S)-6,8,10-trihydroxy-1,7,9-trimethyl-3-undecen-1-yl]-,(3E,5E,7R,8R,9E,13E,16S)-</t>
  </si>
  <si>
    <t>Metabolism</t>
  </si>
  <si>
    <r>
      <rPr>
        <b/>
        <i/>
        <sz val="11"/>
        <color theme="1"/>
        <rFont val="Times New Roman"/>
        <charset val="134"/>
      </rPr>
      <t>Sph.W6</t>
    </r>
    <r>
      <rPr>
        <b/>
        <sz val="11"/>
        <color theme="1"/>
        <rFont val="Times New Roman"/>
        <charset val="134"/>
      </rPr>
      <t>-MPH</t>
    </r>
  </si>
  <si>
    <r>
      <t xml:space="preserve">Fig.5 b,d &amp; Supplementary Fig.11 </t>
    </r>
    <r>
      <rPr>
        <sz val="11"/>
        <color theme="1"/>
        <rFont val="宋体"/>
        <charset val="134"/>
      </rPr>
      <t>a,</t>
    </r>
    <r>
      <rPr>
        <sz val="11"/>
        <color theme="1"/>
        <rFont val="Times New Roman"/>
        <charset val="134"/>
      </rPr>
      <t>b Shoot dry biomass, lateral root number,root length and lateral root density of the triplet under different combinations of Sphingobium W6 inoculation and NPA treatment.</t>
    </r>
  </si>
  <si>
    <t>treat1</t>
  </si>
  <si>
    <t>treat2</t>
  </si>
  <si>
    <t>shoot biomass</t>
  </si>
  <si>
    <t>lateral root number</t>
  </si>
  <si>
    <t>root length</t>
  </si>
  <si>
    <t>lateral root density</t>
  </si>
  <si>
    <t>withNPA</t>
  </si>
  <si>
    <t>B-P</t>
  </si>
  <si>
    <t>W6</t>
  </si>
  <si>
    <t>withoutNPA</t>
  </si>
  <si>
    <r>
      <t xml:space="preserve">Fig.5 c,e &amp; Supplementary Fig.11 c,d </t>
    </r>
    <r>
      <rPr>
        <sz val="12"/>
        <color theme="1"/>
        <rFont val="Times New Roman"/>
        <charset val="134"/>
      </rPr>
      <t xml:space="preserve">Mid-parent heterosis (MPH) for Shoot dry biomass, lateral root number,root length and lateral root density under different combinations of </t>
    </r>
    <r>
      <rPr>
        <i/>
        <sz val="12"/>
        <color theme="1"/>
        <rFont val="Times New Roman"/>
        <charset val="134"/>
      </rPr>
      <t>Sphingobium</t>
    </r>
    <r>
      <rPr>
        <sz val="12"/>
        <color theme="1"/>
        <rFont val="Times New Roman"/>
        <charset val="134"/>
      </rPr>
      <t xml:space="preserve"> W6 inoculation and NPA treatment.</t>
    </r>
  </si>
  <si>
    <t>Supplementary Fig.3. Mid-parent heterosis (MPH) for Nocardioides and Sphingobium across 93 maize crossing triplets</t>
  </si>
  <si>
    <t>Maternal_Parent</t>
  </si>
  <si>
    <t>Paternal_Parent</t>
  </si>
  <si>
    <t>Program</t>
  </si>
  <si>
    <r>
      <rPr>
        <i/>
        <sz val="11"/>
        <color theme="1"/>
        <rFont val="Times New Roman"/>
        <charset val="134"/>
      </rPr>
      <t>Sphingobium</t>
    </r>
    <r>
      <rPr>
        <sz val="11"/>
        <color theme="1"/>
        <rFont val="Times New Roman"/>
        <charset val="134"/>
      </rPr>
      <t>_MPH_median</t>
    </r>
  </si>
  <si>
    <r>
      <rPr>
        <i/>
        <sz val="11"/>
        <color theme="1"/>
        <rFont val="Times New Roman"/>
        <charset val="134"/>
      </rPr>
      <t>Nocardiodes</t>
    </r>
    <r>
      <rPr>
        <sz val="11"/>
        <color theme="1"/>
        <rFont val="Times New Roman"/>
        <charset val="134"/>
      </rPr>
      <t>_MPH_median</t>
    </r>
  </si>
  <si>
    <t>accumulation_MPH_median</t>
  </si>
  <si>
    <t>NSS</t>
  </si>
  <si>
    <t>SS</t>
  </si>
  <si>
    <t>T</t>
  </si>
  <si>
    <t>Supplementary Fig. 5b. Dominance patterns of differentially expressed genes (DEGs) of enriched in hybrid (compared with inbred lines) were further characterized under Sphingobium W6 inoculation.</t>
  </si>
  <si>
    <t>#ID</t>
  </si>
  <si>
    <t>B73-1</t>
  </si>
  <si>
    <t>B73-2</t>
  </si>
  <si>
    <t>B73-3</t>
  </si>
  <si>
    <t>B73-4</t>
  </si>
  <si>
    <t>B × P-1</t>
  </si>
  <si>
    <t>B × P-2</t>
  </si>
  <si>
    <t>B × P-3</t>
  </si>
  <si>
    <t>B × P-4</t>
  </si>
  <si>
    <t>PHG47-1</t>
  </si>
  <si>
    <t>PHG47-2</t>
  </si>
  <si>
    <t>PHG47-3</t>
  </si>
  <si>
    <t>PHG47-4</t>
  </si>
  <si>
    <t>b73</t>
  </si>
  <si>
    <t>In</t>
  </si>
  <si>
    <t>Hy</t>
  </si>
  <si>
    <t>D</t>
  </si>
  <si>
    <t>A</t>
  </si>
  <si>
    <t>D/|A|</t>
  </si>
  <si>
    <t>Type</t>
  </si>
  <si>
    <t>NewGene_10454</t>
  </si>
  <si>
    <t>NewGene_11863</t>
  </si>
  <si>
    <t>NewGene_12210</t>
  </si>
  <si>
    <t>NewGene_12387</t>
  </si>
  <si>
    <t>NewGene_12456</t>
  </si>
  <si>
    <t>NewGene_12480</t>
  </si>
  <si>
    <t>NewGene_13204</t>
  </si>
  <si>
    <t>NewGene_14115</t>
  </si>
  <si>
    <t>NewGene_14181</t>
  </si>
  <si>
    <t>NewGene_15482</t>
  </si>
  <si>
    <t>NewGene_15850</t>
  </si>
  <si>
    <t>NewGene_17053</t>
  </si>
  <si>
    <t>NewGene_17155</t>
  </si>
  <si>
    <t>NewGene_183</t>
  </si>
  <si>
    <t>NewGene_1883</t>
  </si>
  <si>
    <t>NewGene_18882</t>
  </si>
  <si>
    <t>NewGene_19518</t>
  </si>
  <si>
    <t>NewGene_20026</t>
  </si>
  <si>
    <t>NewGene_209</t>
  </si>
  <si>
    <t>NewGene_21208</t>
  </si>
  <si>
    <t>NewGene_22410</t>
  </si>
  <si>
    <t>NewGene_23320</t>
  </si>
  <si>
    <t>NewGene_23915</t>
  </si>
  <si>
    <t>NewGene_24349</t>
  </si>
  <si>
    <t>NewGene_24790</t>
  </si>
  <si>
    <t>NewGene_25376</t>
  </si>
  <si>
    <t>NewGene_25522</t>
  </si>
  <si>
    <t>NewGene_26032</t>
  </si>
  <si>
    <t>NewGene_26545</t>
  </si>
  <si>
    <t>NewGene_28293</t>
  </si>
  <si>
    <t>NewGene_29686</t>
  </si>
  <si>
    <t>NewGene_2986</t>
  </si>
  <si>
    <t>NewGene_29998</t>
  </si>
  <si>
    <t>NewGene_32766</t>
  </si>
  <si>
    <t>NewGene_32792</t>
  </si>
  <si>
    <t>NewGene_33048</t>
  </si>
  <si>
    <t>NewGene_33370</t>
  </si>
  <si>
    <t>NewGene_33632</t>
  </si>
  <si>
    <t>NewGene_3386</t>
  </si>
  <si>
    <t>NewGene_34260</t>
  </si>
  <si>
    <t>NewGene_35107</t>
  </si>
  <si>
    <t>NewGene_37261</t>
  </si>
  <si>
    <t>NewGene_38781</t>
  </si>
  <si>
    <t>NewGene_39270</t>
  </si>
  <si>
    <t>NewGene_40701</t>
  </si>
  <si>
    <t>NewGene_42720</t>
  </si>
  <si>
    <t>NewGene_42807</t>
  </si>
  <si>
    <t>NewGene_42814</t>
  </si>
  <si>
    <t>NewGene_42933</t>
  </si>
  <si>
    <t>NewGene_43075</t>
  </si>
  <si>
    <t>NewGene_44199</t>
  </si>
  <si>
    <t>NewGene_44568</t>
  </si>
  <si>
    <t>NewGene_44955</t>
  </si>
  <si>
    <t>NewGene_44972</t>
  </si>
  <si>
    <t>NewGene_45153</t>
  </si>
  <si>
    <t>NewGene_45516</t>
  </si>
  <si>
    <t>NewGene_46018</t>
  </si>
  <si>
    <t>NewGene_46135</t>
  </si>
  <si>
    <t>NewGene_46215</t>
  </si>
  <si>
    <t>NewGene_46718</t>
  </si>
  <si>
    <t>NewGene_4731</t>
  </si>
  <si>
    <t>NewGene_47508</t>
  </si>
  <si>
    <t>NewGene_50003</t>
  </si>
  <si>
    <t>NewGene_51050</t>
  </si>
  <si>
    <t>NewGene_52141</t>
  </si>
  <si>
    <t>NewGene_53728</t>
  </si>
  <si>
    <t>NewGene_5439</t>
  </si>
  <si>
    <t>NewGene_55685</t>
  </si>
  <si>
    <t>NewGene_55903</t>
  </si>
  <si>
    <t>NewGene_56970</t>
  </si>
  <si>
    <t>NewGene_57203</t>
  </si>
  <si>
    <t>NewGene_58866</t>
  </si>
  <si>
    <t>NewGene_59305</t>
  </si>
  <si>
    <t>NewGene_7532</t>
  </si>
  <si>
    <t>NewGene_8595</t>
  </si>
  <si>
    <t>NewGene_8848</t>
  </si>
  <si>
    <t>NewGene_9808</t>
  </si>
  <si>
    <t>Zm00001d000039</t>
  </si>
  <si>
    <t>Zm00001d000168</t>
  </si>
  <si>
    <t>Zm00001d001936</t>
  </si>
  <si>
    <t>Zm00001d001978</t>
  </si>
  <si>
    <t>Zm00001d002115</t>
  </si>
  <si>
    <t>Zm00001d002278</t>
  </si>
  <si>
    <t>Zm00001d002326</t>
  </si>
  <si>
    <t>Zm00001d002542</t>
  </si>
  <si>
    <t>Zm00001d002546</t>
  </si>
  <si>
    <t>Zm00001d002584</t>
  </si>
  <si>
    <t>Zm00001d002599</t>
  </si>
  <si>
    <t>Zm00001d002600</t>
  </si>
  <si>
    <t>Zm00001d002640</t>
  </si>
  <si>
    <t>Zm00001d002687</t>
  </si>
  <si>
    <t>Zm00001d003188</t>
  </si>
  <si>
    <t>Zm00001d003191</t>
  </si>
  <si>
    <t>Zm00001d003202</t>
  </si>
  <si>
    <t>Zm00001d003264</t>
  </si>
  <si>
    <t>Zm00001d003345</t>
  </si>
  <si>
    <t>Zm00001d003418</t>
  </si>
  <si>
    <t>Zm00001d003606</t>
  </si>
  <si>
    <t>Zm00001d003624</t>
  </si>
  <si>
    <t>Zm00001d003675</t>
  </si>
  <si>
    <t>Zm00001d003725</t>
  </si>
  <si>
    <t>Zm00001d003730</t>
  </si>
  <si>
    <t>Zm00001d003757</t>
  </si>
  <si>
    <t>Zm00001d003859</t>
  </si>
  <si>
    <t>Zm00001d003924</t>
  </si>
  <si>
    <t>Zm00001d004009</t>
  </si>
  <si>
    <t>Zm00001d004078</t>
  </si>
  <si>
    <t>Zm00001d004171</t>
  </si>
  <si>
    <t>Zm00001d004401</t>
  </si>
  <si>
    <t>Zm00001d004472</t>
  </si>
  <si>
    <t>Zm00001d004547</t>
  </si>
  <si>
    <t>Zm00001d004561</t>
  </si>
  <si>
    <t>Zm00001d004687</t>
  </si>
  <si>
    <t>Zm00001d005059</t>
  </si>
  <si>
    <t>Zm00001d005137</t>
  </si>
  <si>
    <t>Zm00001d005146</t>
  </si>
  <si>
    <t>Zm00001d005149</t>
  </si>
  <si>
    <t>Zm00001d005538</t>
  </si>
  <si>
    <t>Zm00001d005713</t>
  </si>
  <si>
    <t>Zm00001d005733</t>
  </si>
  <si>
    <t>Zm00001d005743</t>
  </si>
  <si>
    <t>Zm00001d005863</t>
  </si>
  <si>
    <t>Zm00001d006002</t>
  </si>
  <si>
    <t>Zm00001d006250</t>
  </si>
  <si>
    <t>Zm00001d006342</t>
  </si>
  <si>
    <t>Zm00001d006593</t>
  </si>
  <si>
    <t>Zm00001d006650</t>
  </si>
  <si>
    <t>Zm00001d006774</t>
  </si>
  <si>
    <t>Zm00001d006775</t>
  </si>
  <si>
    <t>Zm00001d006777</t>
  </si>
  <si>
    <t>Zm00001d006917</t>
  </si>
  <si>
    <t>Zm00001d007018</t>
  </si>
  <si>
    <t>Zm00001d007167</t>
  </si>
  <si>
    <t>Zm00001d007372</t>
  </si>
  <si>
    <t>Zm00001d007489</t>
  </si>
  <si>
    <t>Zm00001d007571</t>
  </si>
  <si>
    <t>Zm00001d007594</t>
  </si>
  <si>
    <t>Zm00001d007599</t>
  </si>
  <si>
    <t>Zm00001d007603</t>
  </si>
  <si>
    <t>Zm00001d007609</t>
  </si>
  <si>
    <t>Zm00001d008190</t>
  </si>
  <si>
    <t>Zm00001d008367</t>
  </si>
  <si>
    <t>Zm00001d008529</t>
  </si>
  <si>
    <t>Zm00001d008669</t>
  </si>
  <si>
    <t>Zm00001d008716</t>
  </si>
  <si>
    <t>Zm00001d008739</t>
  </si>
  <si>
    <t>Zm00001d008772</t>
  </si>
  <si>
    <t>Zm00001d008952</t>
  </si>
  <si>
    <t>Zm00001d009374</t>
  </si>
  <si>
    <t>Zm00001d009377</t>
  </si>
  <si>
    <t>Zm00001d009566</t>
  </si>
  <si>
    <t>Zm00001d009915</t>
  </si>
  <si>
    <t>Zm00001d009979</t>
  </si>
  <si>
    <t>Zm00001d010056</t>
  </si>
  <si>
    <t>Zm00001d010141</t>
  </si>
  <si>
    <t>Zm00001d010143</t>
  </si>
  <si>
    <t>Zm00001d010159</t>
  </si>
  <si>
    <t>Zm00001d010304</t>
  </si>
  <si>
    <t>Zm00001d010348</t>
  </si>
  <si>
    <t>Zm00001d010353</t>
  </si>
  <si>
    <t>Zm00001d010380</t>
  </si>
  <si>
    <t>Zm00001d010442</t>
  </si>
  <si>
    <t>Zm00001d010478</t>
  </si>
  <si>
    <t>Zm00001d010488</t>
  </si>
  <si>
    <t>Zm00001d010540</t>
  </si>
  <si>
    <t>Zm00001d010572</t>
  </si>
  <si>
    <t>Zm00001d010574</t>
  </si>
  <si>
    <t>Zm00001d010894</t>
  </si>
  <si>
    <t>Zm00001d011041</t>
  </si>
  <si>
    <t>Zm00001d011099</t>
  </si>
  <si>
    <t>Zm00001d011156</t>
  </si>
  <si>
    <t>Zm00001d011166</t>
  </si>
  <si>
    <t>Zm00001d011269</t>
  </si>
  <si>
    <t>Zm00001d011419</t>
  </si>
  <si>
    <t>Zm00001d011461</t>
  </si>
  <si>
    <t>Zm00001d011465</t>
  </si>
  <si>
    <t>Zm00001d011598</t>
  </si>
  <si>
    <t>Zm00001d011755</t>
  </si>
  <si>
    <t>Zm00001d011787</t>
  </si>
  <si>
    <t>Zm00001d011886</t>
  </si>
  <si>
    <t>Zm00001d011898</t>
  </si>
  <si>
    <t>Zm00001d011903</t>
  </si>
  <si>
    <t>Zm00001d011970</t>
  </si>
  <si>
    <t>Zm00001d012021</t>
  </si>
  <si>
    <t>Zm00001d012043</t>
  </si>
  <si>
    <t>Zm00001d012327</t>
  </si>
  <si>
    <t>Zm00001d012338</t>
  </si>
  <si>
    <t>Zm00001d012407</t>
  </si>
  <si>
    <t>Zm00001d012408</t>
  </si>
  <si>
    <t>Zm00001d012423</t>
  </si>
  <si>
    <t>Zm00001d012447</t>
  </si>
  <si>
    <t>Zm00001d012595</t>
  </si>
  <si>
    <t>Zm00001d012603</t>
  </si>
  <si>
    <t>Zm00001d012655</t>
  </si>
  <si>
    <t>Zm00001d012656</t>
  </si>
  <si>
    <t>Zm00001d012774</t>
  </si>
  <si>
    <t>Zm00001d012902</t>
  </si>
  <si>
    <t>Zm00001d012957</t>
  </si>
  <si>
    <t>Zm00001d013066</t>
  </si>
  <si>
    <t>Zm00001d013119</t>
  </si>
  <si>
    <t>Zm00001d013146</t>
  </si>
  <si>
    <t>Zm00001d013195</t>
  </si>
  <si>
    <t>Zm00001d013406</t>
  </si>
  <si>
    <t>Zm00001d013410</t>
  </si>
  <si>
    <t>Zm00001d013415</t>
  </si>
  <si>
    <t>Zm00001d013598</t>
  </si>
  <si>
    <t>Zm00001d013683</t>
  </si>
  <si>
    <t>Zm00001d013721</t>
  </si>
  <si>
    <t>Zm00001d013989</t>
  </si>
  <si>
    <t>Zm00001d014073</t>
  </si>
  <si>
    <t>Zm00001d014100</t>
  </si>
  <si>
    <t>Zm00001d014136</t>
  </si>
  <si>
    <t>Zm00001d014319</t>
  </si>
  <si>
    <t>Zm00001d014366</t>
  </si>
  <si>
    <t>Zm00001d014614</t>
  </si>
  <si>
    <t>Zm00001d015404</t>
  </si>
  <si>
    <t>Zm00001d015737</t>
  </si>
  <si>
    <t>Zm00001d015893</t>
  </si>
  <si>
    <t>Zm00001d015921</t>
  </si>
  <si>
    <t>Zm00001d015963</t>
  </si>
  <si>
    <t>Zm00001d015985</t>
  </si>
  <si>
    <t>Zm00001d016082</t>
  </si>
  <si>
    <t>Zm00001d016091</t>
  </si>
  <si>
    <t>Zm00001d016106</t>
  </si>
  <si>
    <t>Zm00001d016154</t>
  </si>
  <si>
    <t>Zm00001d016237</t>
  </si>
  <si>
    <t>Zm00001d016238</t>
  </si>
  <si>
    <t>Zm00001d016248</t>
  </si>
  <si>
    <t>Zm00001d016273</t>
  </si>
  <si>
    <t>Zm00001d016276</t>
  </si>
  <si>
    <t>Zm00001d016487</t>
  </si>
  <si>
    <t>Zm00001d016491</t>
  </si>
  <si>
    <t>Zm00001d016544</t>
  </si>
  <si>
    <t>Zm00001d016727</t>
  </si>
  <si>
    <t>Zm00001d016765</t>
  </si>
  <si>
    <t>Zm00001d016901</t>
  </si>
  <si>
    <t>Zm00001d016913</t>
  </si>
  <si>
    <t>Zm00001d016930</t>
  </si>
  <si>
    <t>Zm00001d016979</t>
  </si>
  <si>
    <t>Zm00001d017058</t>
  </si>
  <si>
    <t>Zm00001d017139</t>
  </si>
  <si>
    <t>Zm00001d017206</t>
  </si>
  <si>
    <t>Zm00001d017345</t>
  </si>
  <si>
    <t>Zm00001d017449</t>
  </si>
  <si>
    <t>Zm00001d017458</t>
  </si>
  <si>
    <t>Zm00001d017514</t>
  </si>
  <si>
    <t>Zm00001d017785</t>
  </si>
  <si>
    <t>Zm00001d018009</t>
  </si>
  <si>
    <t>Zm00001d018012</t>
  </si>
  <si>
    <t>Zm00001d018201</t>
  </si>
  <si>
    <t>Zm00001d018276</t>
  </si>
  <si>
    <t>Zm00001d018277</t>
  </si>
  <si>
    <t>Zm00001d018401</t>
  </si>
  <si>
    <t>Zm00001d018441</t>
  </si>
  <si>
    <t>Zm00001d018477</t>
  </si>
  <si>
    <t>Zm00001d018488</t>
  </si>
  <si>
    <t>Zm00001d018490</t>
  </si>
  <si>
    <t>Zm00001d018503</t>
  </si>
  <si>
    <t>Zm00001d018531</t>
  </si>
  <si>
    <t>Zm00001d018541</t>
  </si>
  <si>
    <t>Zm00001d018624</t>
  </si>
  <si>
    <t>Zm00001d018642</t>
  </si>
  <si>
    <t>Zm00001d018657</t>
  </si>
  <si>
    <t>Zm00001d018749</t>
  </si>
  <si>
    <t>Zm00001d018831</t>
  </si>
  <si>
    <t>Zm00001d018926</t>
  </si>
  <si>
    <t>Zm00001d019045</t>
  </si>
  <si>
    <t>Zm00001d019060</t>
  </si>
  <si>
    <t>Zm00001d019219</t>
  </si>
  <si>
    <t>Zm00001d019228</t>
  </si>
  <si>
    <t>Zm00001d019312</t>
  </si>
  <si>
    <t>Zm00001d019330</t>
  </si>
  <si>
    <t>Zm00001d019339</t>
  </si>
  <si>
    <t>Zm00001d019493</t>
  </si>
  <si>
    <t>Zm00001d019669</t>
  </si>
  <si>
    <t>Zm00001d019852</t>
  </si>
  <si>
    <t>Zm00001d020584</t>
  </si>
  <si>
    <t>Zm00001d020666</t>
  </si>
  <si>
    <t>Zm00001d020736</t>
  </si>
  <si>
    <t>Zm00001d020770</t>
  </si>
  <si>
    <t>Zm00001d020794</t>
  </si>
  <si>
    <t>Zm00001d020883</t>
  </si>
  <si>
    <t>Zm00001d020982</t>
  </si>
  <si>
    <t>Zm00001d021017</t>
  </si>
  <si>
    <t>Zm00001d021086</t>
  </si>
  <si>
    <t>Zm00001d021236</t>
  </si>
  <si>
    <t>Zm00001d021288</t>
  </si>
  <si>
    <t>Zm00001d021300</t>
  </si>
  <si>
    <t>Zm00001d021344</t>
  </si>
  <si>
    <t>Zm00001d021433</t>
  </si>
  <si>
    <t>Zm00001d021447</t>
  </si>
  <si>
    <t>Zm00001d021965</t>
  </si>
  <si>
    <t>Zm00001d022066</t>
  </si>
  <si>
    <t>Zm00001d022104</t>
  </si>
  <si>
    <t>Zm00001d022201</t>
  </si>
  <si>
    <t>Zm00001d022204</t>
  </si>
  <si>
    <t>Zm00001d022308</t>
  </si>
  <si>
    <t>Zm00001d022346</t>
  </si>
  <si>
    <t>Zm00001d022396</t>
  </si>
  <si>
    <t>Zm00001d022496</t>
  </si>
  <si>
    <t>Zm00001d022504</t>
  </si>
  <si>
    <t>Zm00001d023443</t>
  </si>
  <si>
    <t>Zm00001d023560</t>
  </si>
  <si>
    <t>Zm00001d023593</t>
  </si>
  <si>
    <t>Zm00001d023901</t>
  </si>
  <si>
    <t>Zm00001d024082</t>
  </si>
  <si>
    <t>Zm00001d024094</t>
  </si>
  <si>
    <t>Zm00001d024199</t>
  </si>
  <si>
    <t>Zm00001d024519</t>
  </si>
  <si>
    <t>Zm00001d024733</t>
  </si>
  <si>
    <t>Zm00001d024872</t>
  </si>
  <si>
    <t>Zm00001d024891</t>
  </si>
  <si>
    <t>Zm00001d024903</t>
  </si>
  <si>
    <t>Zm00001d025047</t>
  </si>
  <si>
    <t>Zm00001d025124</t>
  </si>
  <si>
    <t>Zm00001d025149</t>
  </si>
  <si>
    <t>Zm00001d025265</t>
  </si>
  <si>
    <t>Zm00001d025382</t>
  </si>
  <si>
    <t>Zm00001d025470</t>
  </si>
  <si>
    <t>Zm00001d025476</t>
  </si>
  <si>
    <t>Zm00001d025754</t>
  </si>
  <si>
    <t>Zm00001d025821</t>
  </si>
  <si>
    <t>Zm00001d025834</t>
  </si>
  <si>
    <t>Zm00001d025857</t>
  </si>
  <si>
    <t>Zm00001d025861</t>
  </si>
  <si>
    <t>Zm00001d025949</t>
  </si>
  <si>
    <t>Zm00001d025964</t>
  </si>
  <si>
    <t>Zm00001d025973</t>
  </si>
  <si>
    <t>Zm00001d025991</t>
  </si>
  <si>
    <t>Zm00001d026015</t>
  </si>
  <si>
    <t>Zm00001d026083</t>
  </si>
  <si>
    <t>Zm00001d026127</t>
  </si>
  <si>
    <t>Zm00001d026206</t>
  </si>
  <si>
    <t>Zm00001d026237</t>
  </si>
  <si>
    <t>Zm00001d026251</t>
  </si>
  <si>
    <t>Zm00001d026287</t>
  </si>
  <si>
    <t>Zm00001d026487</t>
  </si>
  <si>
    <t>Zm00001d026501</t>
  </si>
  <si>
    <t>Zm00001d026578</t>
  </si>
  <si>
    <t>Zm00001d026668</t>
  </si>
  <si>
    <t>Zm00001d027340</t>
  </si>
  <si>
    <t>Zm00001d027394</t>
  </si>
  <si>
    <t>Zm00001d027411</t>
  </si>
  <si>
    <t>Zm00001d027415</t>
  </si>
  <si>
    <t>Zm00001d027449</t>
  </si>
  <si>
    <t>Zm00001d027524</t>
  </si>
  <si>
    <t>Zm00001d027534</t>
  </si>
  <si>
    <t>Zm00001d027557</t>
  </si>
  <si>
    <t>Zm00001d027649</t>
  </si>
  <si>
    <t>Zm00001d027673</t>
  </si>
  <si>
    <t>Zm00001d027760</t>
  </si>
  <si>
    <t>Zm00001d027816</t>
  </si>
  <si>
    <t>Zm00001d027901</t>
  </si>
  <si>
    <t>Zm00001d028210</t>
  </si>
  <si>
    <t>Zm00001d028255</t>
  </si>
  <si>
    <t>Zm00001d028270</t>
  </si>
  <si>
    <t>Zm00001d028331</t>
  </si>
  <si>
    <t>Zm00001d028371</t>
  </si>
  <si>
    <t>Zm00001d028401</t>
  </si>
  <si>
    <t>Zm00001d028505</t>
  </si>
  <si>
    <t>Zm00001d028548</t>
  </si>
  <si>
    <t>Zm00001d028660</t>
  </si>
  <si>
    <t>Zm00001d028690</t>
  </si>
  <si>
    <t>Zm00001d028708</t>
  </si>
  <si>
    <t>Zm00001d028714</t>
  </si>
  <si>
    <t>Zm00001d028796</t>
  </si>
  <si>
    <t>Zm00001d028916</t>
  </si>
  <si>
    <t>Zm00001d029059</t>
  </si>
  <si>
    <t>Zm00001d029258</t>
  </si>
  <si>
    <t>Zm00001d029457</t>
  </si>
  <si>
    <t>Zm00001d029499</t>
  </si>
  <si>
    <t>Zm00001d029551</t>
  </si>
  <si>
    <t>Zm00001d029585</t>
  </si>
  <si>
    <t>Zm00001d029645</t>
  </si>
  <si>
    <t>Zm00001d029703</t>
  </si>
  <si>
    <t>Zm00001d029750</t>
  </si>
  <si>
    <t>Zm00001d029801</t>
  </si>
  <si>
    <t>Zm00001d029896</t>
  </si>
  <si>
    <t>Zm00001d029923</t>
  </si>
  <si>
    <t>Zm00001d029934</t>
  </si>
  <si>
    <t>Zm00001d030363</t>
  </si>
  <si>
    <t>Zm00001d030530</t>
  </si>
  <si>
    <t>Zm00001d030614</t>
  </si>
  <si>
    <t>Zm00001d031019</t>
  </si>
  <si>
    <t>Zm00001d031088</t>
  </si>
  <si>
    <t>Zm00001d031155</t>
  </si>
  <si>
    <t>Zm00001d031161</t>
  </si>
  <si>
    <t>Zm00001d031228</t>
  </si>
  <si>
    <t>Zm00001d031326</t>
  </si>
  <si>
    <t>Zm00001d031460</t>
  </si>
  <si>
    <t>Zm00001d031853</t>
  </si>
  <si>
    <t>Zm00001d032070</t>
  </si>
  <si>
    <t>Zm00001d032130</t>
  </si>
  <si>
    <t>Zm00001d032148</t>
  </si>
  <si>
    <t>Zm00001d032239</t>
  </si>
  <si>
    <t>Zm00001d032405</t>
  </si>
  <si>
    <t>Zm00001d032440</t>
  </si>
  <si>
    <t>Zm00001d032520</t>
  </si>
  <si>
    <t>Zm00001d032555</t>
  </si>
  <si>
    <t>Zm00001d032659</t>
  </si>
  <si>
    <t>Zm00001d032685</t>
  </si>
  <si>
    <t>Zm00001d032808</t>
  </si>
  <si>
    <t>Zm00001d032821</t>
  </si>
  <si>
    <t>Zm00001d032867</t>
  </si>
  <si>
    <t>Zm00001d032961</t>
  </si>
  <si>
    <t>Zm00001d033063</t>
  </si>
  <si>
    <t>Zm00001d033169</t>
  </si>
  <si>
    <t>Zm00001d033222</t>
  </si>
  <si>
    <t>Zm00001d033279</t>
  </si>
  <si>
    <t>Zm00001d033539</t>
  </si>
  <si>
    <t>Zm00001d033552</t>
  </si>
  <si>
    <t>Zm00001d033648</t>
  </si>
  <si>
    <t>Zm00001d033827</t>
  </si>
  <si>
    <t>Zm00001d033843</t>
  </si>
  <si>
    <t>Zm00001d033981</t>
  </si>
  <si>
    <t>Zm00001d034066</t>
  </si>
  <si>
    <t>Zm00001d034103</t>
  </si>
  <si>
    <t>Zm00001d034245</t>
  </si>
  <si>
    <t>Zm00001d034356</t>
  </si>
  <si>
    <t>Zm00001d034415</t>
  </si>
  <si>
    <t>Zm00001d034479</t>
  </si>
  <si>
    <t>Zm00001d034490</t>
  </si>
  <si>
    <t>Zm00001d034511</t>
  </si>
  <si>
    <t>Zm00001d034533</t>
  </si>
  <si>
    <t>Zm00001d034601</t>
  </si>
  <si>
    <t>Zm00001d034617</t>
  </si>
  <si>
    <t>Zm00001d034629</t>
  </si>
  <si>
    <t>Zm00001d034832</t>
  </si>
  <si>
    <t>Zm00001d034839</t>
  </si>
  <si>
    <t>Zm00001d034937</t>
  </si>
  <si>
    <t>Zm00001d035072</t>
  </si>
  <si>
    <t>Zm00001d035310</t>
  </si>
  <si>
    <t>Zm00001d035312</t>
  </si>
  <si>
    <t>Zm00001d035409</t>
  </si>
  <si>
    <t>Zm00001d035440</t>
  </si>
  <si>
    <t>Zm00001d035494</t>
  </si>
  <si>
    <t>Zm00001d035597</t>
  </si>
  <si>
    <t>Zm00001d035672</t>
  </si>
  <si>
    <t>Zm00001d035774</t>
  </si>
  <si>
    <t>Zm00001d035844</t>
  </si>
  <si>
    <t>Zm00001d035937</t>
  </si>
  <si>
    <t>Zm00001d035963</t>
  </si>
  <si>
    <t>Zm00001d036010</t>
  </si>
  <si>
    <t>Zm00001d036020</t>
  </si>
  <si>
    <t>Zm00001d036164</t>
  </si>
  <si>
    <t>Zm00001d036386</t>
  </si>
  <si>
    <t>Zm00001d036571</t>
  </si>
  <si>
    <t>Zm00001d037001</t>
  </si>
  <si>
    <t>Zm00001d037211</t>
  </si>
  <si>
    <t>Zm00001d037477</t>
  </si>
  <si>
    <t>Zm00001d037519</t>
  </si>
  <si>
    <t>Zm00001d037604</t>
  </si>
  <si>
    <t>Zm00001d037656</t>
  </si>
  <si>
    <t>Zm00001d037710</t>
  </si>
  <si>
    <t>Zm00001d037871</t>
  </si>
  <si>
    <t>Zm00001d037951</t>
  </si>
  <si>
    <t>Zm00001d038172</t>
  </si>
  <si>
    <t>Zm00001d038186</t>
  </si>
  <si>
    <t>Zm00001d038192</t>
  </si>
  <si>
    <t>Zm00001d038224</t>
  </si>
  <si>
    <t>Zm00001d038553</t>
  </si>
  <si>
    <t>Zm00001d038612</t>
  </si>
  <si>
    <t>Zm00001d038682</t>
  </si>
  <si>
    <t>Zm00001d038841</t>
  </si>
  <si>
    <t>Zm00001d038850</t>
  </si>
  <si>
    <t>Zm00001d038884</t>
  </si>
  <si>
    <t>Zm00001d038910</t>
  </si>
  <si>
    <t>Zm00001d039053</t>
  </si>
  <si>
    <t>Zm00001d039081</t>
  </si>
  <si>
    <t>Zm00001d039280</t>
  </si>
  <si>
    <t>Zm00001d039355</t>
  </si>
  <si>
    <t>Zm00001d039368</t>
  </si>
  <si>
    <t>Zm00001d039471</t>
  </si>
  <si>
    <t>Zm00001d039575</t>
  </si>
  <si>
    <t>Zm00001d039636</t>
  </si>
  <si>
    <t>Zm00001d039733</t>
  </si>
  <si>
    <t>Zm00001d039790</t>
  </si>
  <si>
    <t>Zm00001d039821</t>
  </si>
  <si>
    <t>Zm00001d039842</t>
  </si>
  <si>
    <t>Zm00001d039859</t>
  </si>
  <si>
    <t>Zm00001d039913</t>
  </si>
  <si>
    <t>Zm00001d040279</t>
  </si>
  <si>
    <t>Zm00001d040305</t>
  </si>
  <si>
    <t>Zm00001d040441</t>
  </si>
  <si>
    <t>Zm00001d040466</t>
  </si>
  <si>
    <t>Zm00001d040991</t>
  </si>
  <si>
    <t>Zm00001d041082</t>
  </si>
  <si>
    <t>Zm00001d041269</t>
  </si>
  <si>
    <t>Zm00001d041346</t>
  </si>
  <si>
    <t>Zm00001d041574</t>
  </si>
  <si>
    <t>Zm00001d041662</t>
  </si>
  <si>
    <t>Zm00001d041672</t>
  </si>
  <si>
    <t>Zm00001d041753</t>
  </si>
  <si>
    <t>Zm00001d041757</t>
  </si>
  <si>
    <t>Zm00001d041803</t>
  </si>
  <si>
    <t>Zm00001d042022</t>
  </si>
  <si>
    <t>Zm00001d042027</t>
  </si>
  <si>
    <t>Zm00001d042042</t>
  </si>
  <si>
    <t>Zm00001d042065</t>
  </si>
  <si>
    <t>Zm00001d042088</t>
  </si>
  <si>
    <t>Zm00001d042099</t>
  </si>
  <si>
    <t>Zm00001d042128</t>
  </si>
  <si>
    <t>Zm00001d042493</t>
  </si>
  <si>
    <t>Zm00001d042578</t>
  </si>
  <si>
    <t>Zm00001d042600</t>
  </si>
  <si>
    <t>Zm00001d042653</t>
  </si>
  <si>
    <t>Zm00001d042872</t>
  </si>
  <si>
    <t>Zm00001d042875</t>
  </si>
  <si>
    <t>Zm00001d042898</t>
  </si>
  <si>
    <t>Zm00001d042998</t>
  </si>
  <si>
    <t>Zm00001d043019</t>
  </si>
  <si>
    <t>Zm00001d043121</t>
  </si>
  <si>
    <t>Zm00001d043164</t>
  </si>
  <si>
    <t>Zm00001d043413</t>
  </si>
  <si>
    <t>Zm00001d043414</t>
  </si>
  <si>
    <t>Zm00001d043504</t>
  </si>
  <si>
    <t>Zm00001d043652</t>
  </si>
  <si>
    <t>Zm00001d043784</t>
  </si>
  <si>
    <t>Zm00001d043872</t>
  </si>
  <si>
    <t>Zm00001d043959</t>
  </si>
  <si>
    <t>Zm00001d044022</t>
  </si>
  <si>
    <t>Zm00001d044038</t>
  </si>
  <si>
    <t>Zm00001d044111</t>
  </si>
  <si>
    <t>Zm00001d044246</t>
  </si>
  <si>
    <t>Zm00001d044329</t>
  </si>
  <si>
    <t>Zm00001d044508</t>
  </si>
  <si>
    <t>Zm00001d044593</t>
  </si>
  <si>
    <t>Zm00001d044766</t>
  </si>
  <si>
    <t>Zm00001d044874</t>
  </si>
  <si>
    <t>Zm00001d044999</t>
  </si>
  <si>
    <t>Zm00001d045138</t>
  </si>
  <si>
    <t>Zm00001d045173</t>
  </si>
  <si>
    <t>Zm00001d045294</t>
  </si>
  <si>
    <t>Zm00001d045354</t>
  </si>
  <si>
    <t>Zm00001d045570</t>
  </si>
  <si>
    <t>Zm00001d045649</t>
  </si>
  <si>
    <t>Zm00001d045776</t>
  </si>
  <si>
    <t>Zm00001d045889</t>
  </si>
  <si>
    <t>Zm00001d045967</t>
  </si>
  <si>
    <t>Zm00001d045975</t>
  </si>
  <si>
    <t>Zm00001d046235</t>
  </si>
  <si>
    <t>Zm00001d046332</t>
  </si>
  <si>
    <t>Zm00001d046468</t>
  </si>
  <si>
    <t>Zm00001d046583</t>
  </si>
  <si>
    <t>Zm00001d046739</t>
  </si>
  <si>
    <t>Zm00001d046745</t>
  </si>
  <si>
    <t>Zm00001d046746</t>
  </si>
  <si>
    <t>Zm00001d046889</t>
  </si>
  <si>
    <t>Zm00001d046916</t>
  </si>
  <si>
    <t>Zm00001d047186</t>
  </si>
  <si>
    <t>Zm00001d047208</t>
  </si>
  <si>
    <t>Zm00001d047210</t>
  </si>
  <si>
    <t>Zm00001d047271</t>
  </si>
  <si>
    <t>Zm00001d047329</t>
  </si>
  <si>
    <t>Zm00001d047404</t>
  </si>
  <si>
    <t>Zm00001d047452</t>
  </si>
  <si>
    <t>Zm00001d047506</t>
  </si>
  <si>
    <t>Zm00001d047554</t>
  </si>
  <si>
    <t>Zm00001d047618</t>
  </si>
  <si>
    <t>Zm00001d047661</t>
  </si>
  <si>
    <t>Zm00001d047738</t>
  </si>
  <si>
    <t>Zm00001d047821</t>
  </si>
  <si>
    <t>Zm00001d047842</t>
  </si>
  <si>
    <t>Zm00001d047883</t>
  </si>
  <si>
    <t>Zm00001d047912</t>
  </si>
  <si>
    <t>Zm00001d048055</t>
  </si>
  <si>
    <t>Zm00001d048077</t>
  </si>
  <si>
    <t>Zm00001d048086</t>
  </si>
  <si>
    <t>Zm00001d048131</t>
  </si>
  <si>
    <t>Zm00001d048143</t>
  </si>
  <si>
    <t>Zm00001d048178</t>
  </si>
  <si>
    <t>Zm00001d048407</t>
  </si>
  <si>
    <t>Zm00001d048556</t>
  </si>
  <si>
    <t>Zm00001d048558</t>
  </si>
  <si>
    <t>Zm00001d048604</t>
  </si>
  <si>
    <t>Zm00001d048694</t>
  </si>
  <si>
    <t>Zm00001d049008</t>
  </si>
  <si>
    <t>Zm00001d049629</t>
  </si>
  <si>
    <t>Zm00001d049636</t>
  </si>
  <si>
    <t>Zm00001d049742</t>
  </si>
  <si>
    <t>Zm00001d050153</t>
  </si>
  <si>
    <t>Zm00001d050219</t>
  </si>
  <si>
    <t>Zm00001d050220</t>
  </si>
  <si>
    <t>Zm00001d050297</t>
  </si>
  <si>
    <t>Zm00001d050484</t>
  </si>
  <si>
    <t>Zm00001d050785</t>
  </si>
  <si>
    <t>Zm00001d050899</t>
  </si>
  <si>
    <t>Zm00001d051287</t>
  </si>
  <si>
    <t>Zm00001d051478</t>
  </si>
  <si>
    <t>Zm00001d051564</t>
  </si>
  <si>
    <t>Zm00001d051591</t>
  </si>
  <si>
    <t>Zm00001d051599</t>
  </si>
  <si>
    <t>Zm00001d051629</t>
  </si>
  <si>
    <t>Zm00001d051659</t>
  </si>
  <si>
    <t>Zm00001d051843</t>
  </si>
  <si>
    <t>Zm00001d051995</t>
  </si>
  <si>
    <t>Zm00001d052011</t>
  </si>
  <si>
    <t>Zm00001d052025</t>
  </si>
  <si>
    <t>Zm00001d052173</t>
  </si>
  <si>
    <t>Zm00001d052205</t>
  </si>
  <si>
    <t>Zm00001d052442</t>
  </si>
  <si>
    <t>Zm00001d052566</t>
  </si>
  <si>
    <t>Zm00001d052981</t>
  </si>
  <si>
    <t>Zm00001d052998</t>
  </si>
  <si>
    <t>Zm00001d053296</t>
  </si>
  <si>
    <t>Zm00001d053354</t>
  </si>
  <si>
    <t>Zm00001d053395</t>
  </si>
  <si>
    <t>Zm00001d053442</t>
  </si>
  <si>
    <t>Zm00001d053568</t>
  </si>
  <si>
    <t>Zm00001d053630</t>
  </si>
  <si>
    <t>Zm00001d053650</t>
  </si>
  <si>
    <t>Zm00001d053865</t>
  </si>
  <si>
    <t>Zm00001d053982</t>
  </si>
  <si>
    <t>Zm00001d054015</t>
  </si>
  <si>
    <t>Zm00001d054057</t>
  </si>
  <si>
    <t>Zm00001d054096</t>
  </si>
  <si>
    <t>Supplementary Fig. 5c. Dominance patterns of differentially expressed genes (DEGs) of enriched in hybrid (compared with inbred lines) were further characterized under Nocardioides W12 inoculation.</t>
  </si>
  <si>
    <t>NewGene_10380</t>
  </si>
  <si>
    <t>PD-</t>
  </si>
  <si>
    <t>NewGene_10619</t>
  </si>
  <si>
    <t>OD</t>
  </si>
  <si>
    <t>NewGene_10864</t>
  </si>
  <si>
    <t>OD-</t>
  </si>
  <si>
    <t>NewGene_10920</t>
  </si>
  <si>
    <t>NewGene_11518</t>
  </si>
  <si>
    <t>NewGene_11537</t>
  </si>
  <si>
    <t>NewGene_12345</t>
  </si>
  <si>
    <t>FD-</t>
  </si>
  <si>
    <t>NewGene_12532</t>
  </si>
  <si>
    <t>NewGene_12705</t>
  </si>
  <si>
    <t>PD</t>
  </si>
  <si>
    <t>NewGene_13088</t>
  </si>
  <si>
    <t>NewGene_13198</t>
  </si>
  <si>
    <t>NewGene_13289</t>
  </si>
  <si>
    <t>NewGene_13313</t>
  </si>
  <si>
    <t>NewGene_1354</t>
  </si>
  <si>
    <t>NewGene_13577</t>
  </si>
  <si>
    <t>FD</t>
  </si>
  <si>
    <t>NewGene_1398</t>
  </si>
  <si>
    <t>NewGene_1405</t>
  </si>
  <si>
    <t>NewGene_14122</t>
  </si>
  <si>
    <t>NewGene_1461</t>
  </si>
  <si>
    <t>NewGene_14739</t>
  </si>
  <si>
    <t>NewGene_16142</t>
  </si>
  <si>
    <t>NewGene_16143</t>
  </si>
  <si>
    <t>NewGene_16600</t>
  </si>
  <si>
    <t>NewGene_16657</t>
  </si>
  <si>
    <t>NewGene_16676</t>
  </si>
  <si>
    <t>NewGene_16828</t>
  </si>
  <si>
    <t>NewGene_16832</t>
  </si>
  <si>
    <t>NewGene_16902</t>
  </si>
  <si>
    <t>NewGene_16908</t>
  </si>
  <si>
    <t>NewGene_16952</t>
  </si>
  <si>
    <t>NewGene_17190</t>
  </si>
  <si>
    <t>NewGene_17279</t>
  </si>
  <si>
    <t>NewGene_17316</t>
  </si>
  <si>
    <t>NewGene_1735</t>
  </si>
  <si>
    <t>NewGene_17368</t>
  </si>
  <si>
    <t>NewGene_17578</t>
  </si>
  <si>
    <t>NewGene_17781</t>
  </si>
  <si>
    <t>NewGene_1788</t>
  </si>
  <si>
    <t>NewGene_1790</t>
  </si>
  <si>
    <t>NewGene_17946</t>
  </si>
  <si>
    <t>NewGene_17972</t>
  </si>
  <si>
    <t>NewGene_18221</t>
  </si>
  <si>
    <t>NewGene_18454</t>
  </si>
  <si>
    <t>NewGene_18466</t>
  </si>
  <si>
    <t>NewGene_18521</t>
  </si>
  <si>
    <t>NewGene_18530</t>
  </si>
  <si>
    <t>NewGene_18613</t>
  </si>
  <si>
    <t>NewGene_18997</t>
  </si>
  <si>
    <t>NewGene_1913</t>
  </si>
  <si>
    <t>NewGene_19327</t>
  </si>
  <si>
    <t>NewGene_19391</t>
  </si>
  <si>
    <t>NewGene_19652</t>
  </si>
  <si>
    <t>NewGene_19876</t>
  </si>
  <si>
    <t>NewGene_20040</t>
  </si>
  <si>
    <t>NewGene_20043</t>
  </si>
  <si>
    <t>NewGene_20247</t>
  </si>
  <si>
    <t>NewGene_20334</t>
  </si>
  <si>
    <t>NewGene_20399</t>
  </si>
  <si>
    <t>NewGene_20621</t>
  </si>
  <si>
    <t>NewGene_20865</t>
  </si>
  <si>
    <t>NewGene_20868</t>
  </si>
  <si>
    <t>NewGene_21056</t>
  </si>
  <si>
    <t>NewGene_21119</t>
  </si>
  <si>
    <t>NewGene_21266</t>
  </si>
  <si>
    <t>NewGene_21632</t>
  </si>
  <si>
    <t>NewGene_21838</t>
  </si>
  <si>
    <t>NewGene_22024</t>
  </si>
  <si>
    <t>NewGene_22032</t>
  </si>
  <si>
    <t>NewGene_22094</t>
  </si>
  <si>
    <t>NewGene_22119</t>
  </si>
  <si>
    <t>NewGene_2242</t>
  </si>
  <si>
    <t>NewGene_22442</t>
  </si>
  <si>
    <t>NewGene_2280</t>
  </si>
  <si>
    <t>NewGene_22881</t>
  </si>
  <si>
    <t>NewGene_23004</t>
  </si>
  <si>
    <t>NewGene_23145</t>
  </si>
  <si>
    <t>NewGene_23269</t>
  </si>
  <si>
    <t>NewGene_23270</t>
  </si>
  <si>
    <t>NewGene_23646</t>
  </si>
  <si>
    <t>NewGene_23732</t>
  </si>
  <si>
    <t>NewGene_23743</t>
  </si>
  <si>
    <t>NewGene_23898</t>
  </si>
  <si>
    <t>NewGene_24085</t>
  </si>
  <si>
    <t>NewGene_24096</t>
  </si>
  <si>
    <t>NewGene_24481</t>
  </si>
  <si>
    <t>NewGene_24602</t>
  </si>
  <si>
    <t>NewGene_24935</t>
  </si>
  <si>
    <t>NewGene_25332</t>
  </si>
  <si>
    <t>NewGene_25394</t>
  </si>
  <si>
    <t>NewGene_25463</t>
  </si>
  <si>
    <t>NewGene_25742</t>
  </si>
  <si>
    <t>NewGene_25914</t>
  </si>
  <si>
    <t>NewGene_26116</t>
  </si>
  <si>
    <t>NewGene_26294</t>
  </si>
  <si>
    <t>NewGene_26525</t>
  </si>
  <si>
    <t>NewGene_26590</t>
  </si>
  <si>
    <t>NewGene_26656</t>
  </si>
  <si>
    <t>NewGene_2669</t>
  </si>
  <si>
    <t>NewGene_2693</t>
  </si>
  <si>
    <t>NewGene_26987</t>
  </si>
  <si>
    <t>NewGene_27538</t>
  </si>
  <si>
    <t>NewGene_27661</t>
  </si>
  <si>
    <t>NewGene_27764</t>
  </si>
  <si>
    <t>NewGene_28061</t>
  </si>
  <si>
    <t>NewGene_28062</t>
  </si>
  <si>
    <t>NewGene_28165</t>
  </si>
  <si>
    <t>NewGene_28277</t>
  </si>
  <si>
    <t>NewGene_28403</t>
  </si>
  <si>
    <t>NewGene_28609</t>
  </si>
  <si>
    <t>NewGene_30018</t>
  </si>
  <si>
    <t>NewGene_3005</t>
  </si>
  <si>
    <t>NewGene_30488</t>
  </si>
  <si>
    <t>NewGene_3070</t>
  </si>
  <si>
    <t>NewGene_30727</t>
  </si>
  <si>
    <t>NewGene_30819</t>
  </si>
  <si>
    <t>NewGene_30925</t>
  </si>
  <si>
    <t>NewGene_3101</t>
  </si>
  <si>
    <t>NewGene_31210</t>
  </si>
  <si>
    <t>NewGene_31380</t>
  </si>
  <si>
    <t>NewGene_31455</t>
  </si>
  <si>
    <t>NewGene_31509</t>
  </si>
  <si>
    <t>NewGene_3171</t>
  </si>
  <si>
    <t>NewGene_31923</t>
  </si>
  <si>
    <t>NewGene_32019</t>
  </si>
  <si>
    <t>NewGene_32732</t>
  </si>
  <si>
    <t>NewGene_33093</t>
  </si>
  <si>
    <t>NewGene_33158</t>
  </si>
  <si>
    <t>NewGene_33327</t>
  </si>
  <si>
    <t>NewGene_33381</t>
  </si>
  <si>
    <t>NewGene_33482</t>
  </si>
  <si>
    <t>NewGene_3385</t>
  </si>
  <si>
    <t>NewGene_34000</t>
  </si>
  <si>
    <t>NewGene_341</t>
  </si>
  <si>
    <t>NewGene_34100</t>
  </si>
  <si>
    <t>NewGene_34286</t>
  </si>
  <si>
    <t>NewGene_3483</t>
  </si>
  <si>
    <t>NewGene_3500</t>
  </si>
  <si>
    <t>NewGene_35019</t>
  </si>
  <si>
    <t>NewGene_35540</t>
  </si>
  <si>
    <t>NewGene_35546</t>
  </si>
  <si>
    <t>NewGene_35653</t>
  </si>
  <si>
    <t>NewGene_35969</t>
  </si>
  <si>
    <t>NewGene_3610</t>
  </si>
  <si>
    <t>NewGene_36215</t>
  </si>
  <si>
    <t>NewGene_36455</t>
  </si>
  <si>
    <t>NewGene_36746</t>
  </si>
  <si>
    <t>NewGene_36795</t>
  </si>
  <si>
    <t>NewGene_36796</t>
  </si>
  <si>
    <t>NewGene_36929</t>
  </si>
  <si>
    <t>NewGene_3695</t>
  </si>
  <si>
    <t>NewGene_37012</t>
  </si>
  <si>
    <t>NewGene_37125</t>
  </si>
  <si>
    <t>NewGene_379</t>
  </si>
  <si>
    <t>NewGene_38419</t>
  </si>
  <si>
    <t>NewGene_38818</t>
  </si>
  <si>
    <t>NewGene_38951</t>
  </si>
  <si>
    <t>NewGene_38993</t>
  </si>
  <si>
    <t>NewGene_39217</t>
  </si>
  <si>
    <t>NewGene_39245</t>
  </si>
  <si>
    <t>NewGene_3985</t>
  </si>
  <si>
    <t>NewGene_40247</t>
  </si>
  <si>
    <t>NewGene_40505</t>
  </si>
  <si>
    <t>NewGene_40682</t>
  </si>
  <si>
    <t>NewGene_40922</t>
  </si>
  <si>
    <t>NewGene_40985</t>
  </si>
  <si>
    <t>NewGene_4101</t>
  </si>
  <si>
    <t>NewGene_41084</t>
  </si>
  <si>
    <t>NewGene_41098</t>
  </si>
  <si>
    <t>NewGene_41637</t>
  </si>
  <si>
    <t>NewGene_41953</t>
  </si>
  <si>
    <t>NewGene_42002</t>
  </si>
  <si>
    <t>NewGene_42236</t>
  </si>
  <si>
    <t>NewGene_42244</t>
  </si>
  <si>
    <t>NewGene_42423</t>
  </si>
  <si>
    <t>NewGene_42448</t>
  </si>
  <si>
    <t>NewGene_42727</t>
  </si>
  <si>
    <t>NewGene_42890</t>
  </si>
  <si>
    <t>NewGene_43132</t>
  </si>
  <si>
    <t>NewGene_43213</t>
  </si>
  <si>
    <t>NewGene_43369</t>
  </si>
  <si>
    <t>NewGene_43370</t>
  </si>
  <si>
    <t>NewGene_44383</t>
  </si>
  <si>
    <t>NewGene_44660</t>
  </si>
  <si>
    <t>NewGene_44680</t>
  </si>
  <si>
    <t>NewGene_44741</t>
  </si>
  <si>
    <t>NewGene_44814</t>
  </si>
  <si>
    <t>NewGene_45705</t>
  </si>
  <si>
    <t>NewGene_45785</t>
  </si>
  <si>
    <t>NewGene_4579</t>
  </si>
  <si>
    <t>NewGene_45824</t>
  </si>
  <si>
    <t>NewGene_46696</t>
  </si>
  <si>
    <t>NewGene_46814</t>
  </si>
  <si>
    <t>NewGene_46849</t>
  </si>
  <si>
    <t>NewGene_46958</t>
  </si>
  <si>
    <t>NewGene_4710</t>
  </si>
  <si>
    <t>NewGene_47441</t>
  </si>
  <si>
    <t>NewGene_47523</t>
  </si>
  <si>
    <t>NewGene_4755</t>
  </si>
  <si>
    <t>NewGene_47784</t>
  </si>
  <si>
    <t>NewGene_47972</t>
  </si>
  <si>
    <t>NewGene_4799</t>
  </si>
  <si>
    <t>NewGene_48280</t>
  </si>
  <si>
    <t>NewGene_48451</t>
  </si>
  <si>
    <t>NewGene_49213</t>
  </si>
  <si>
    <t>NewGene_49831</t>
  </si>
  <si>
    <t>NewGene_50032</t>
  </si>
  <si>
    <t>NewGene_50194</t>
  </si>
  <si>
    <t>NewGene_50418</t>
  </si>
  <si>
    <t>NewGene_50902</t>
  </si>
  <si>
    <t>NewGene_50996</t>
  </si>
  <si>
    <t>NewGene_50997</t>
  </si>
  <si>
    <t>NewGene_51203</t>
  </si>
  <si>
    <t>NewGene_51407</t>
  </si>
  <si>
    <t>NewGene_51519</t>
  </si>
  <si>
    <t>NewGene_51613</t>
  </si>
  <si>
    <t>NewGene_51658</t>
  </si>
  <si>
    <t>NewGene_51852</t>
  </si>
  <si>
    <t>NewGene_52025</t>
  </si>
  <si>
    <t>NewGene_52126</t>
  </si>
  <si>
    <t>NewGene_52178</t>
  </si>
  <si>
    <t>NewGene_52451</t>
  </si>
  <si>
    <t>NewGene_52487</t>
  </si>
  <si>
    <t>NewGene_52521</t>
  </si>
  <si>
    <t>NewGene_52789</t>
  </si>
  <si>
    <t>NewGene_53202</t>
  </si>
  <si>
    <t>NewGene_5328</t>
  </si>
  <si>
    <t>NewGene_5336</t>
  </si>
  <si>
    <t>NewGene_54102</t>
  </si>
  <si>
    <t>NewGene_54146</t>
  </si>
  <si>
    <t>NewGene_54224</t>
  </si>
  <si>
    <t>NewGene_54364</t>
  </si>
  <si>
    <t>NewGene_54680</t>
  </si>
  <si>
    <t>NewGene_54736</t>
  </si>
  <si>
    <t>NewGene_54760</t>
  </si>
  <si>
    <t>NewGene_5492</t>
  </si>
  <si>
    <t>NewGene_54963</t>
  </si>
  <si>
    <t>NewGene_55437</t>
  </si>
  <si>
    <t>NewGene_55438</t>
  </si>
  <si>
    <t>NewGene_55767</t>
  </si>
  <si>
    <t>NewGene_56152</t>
  </si>
  <si>
    <t>NewGene_56348</t>
  </si>
  <si>
    <t>NewGene_56375</t>
  </si>
  <si>
    <t>NewGene_56378</t>
  </si>
  <si>
    <t>NewGene_5669</t>
  </si>
  <si>
    <t>NewGene_56745</t>
  </si>
  <si>
    <t>NewGene_57043</t>
  </si>
  <si>
    <t>NewGene_57060</t>
  </si>
  <si>
    <t>NewGene_57168</t>
  </si>
  <si>
    <t>NewGene_57260</t>
  </si>
  <si>
    <t>NewGene_57588</t>
  </si>
  <si>
    <t>NewGene_57590</t>
  </si>
  <si>
    <t>NewGene_57765</t>
  </si>
  <si>
    <t>NewGene_57837</t>
  </si>
  <si>
    <t>NewGene_58045</t>
  </si>
  <si>
    <t>NewGene_58209</t>
  </si>
  <si>
    <t>NewGene_58416</t>
  </si>
  <si>
    <t>NewGene_58467</t>
  </si>
  <si>
    <t>NewGene_58468</t>
  </si>
  <si>
    <t>NewGene_58509</t>
  </si>
  <si>
    <t>NewGene_58529</t>
  </si>
  <si>
    <t>NewGene_58936</t>
  </si>
  <si>
    <t>NewGene_59619</t>
  </si>
  <si>
    <t>NewGene_60122</t>
  </si>
  <si>
    <t>NewGene_60248</t>
  </si>
  <si>
    <t>NewGene_60275</t>
  </si>
  <si>
    <t>NewGene_6270</t>
  </si>
  <si>
    <t>NewGene_6502</t>
  </si>
  <si>
    <t>NewGene_6531</t>
  </si>
  <si>
    <t>NewGene_6613</t>
  </si>
  <si>
    <t>NewGene_6799</t>
  </si>
  <si>
    <t>NewGene_6830</t>
  </si>
  <si>
    <t>NewGene_7394</t>
  </si>
  <si>
    <t>NewGene_7684</t>
  </si>
  <si>
    <t>NewGene_7746</t>
  </si>
  <si>
    <t>NewGene_7772</t>
  </si>
  <si>
    <t>NewGene_8588</t>
  </si>
  <si>
    <t>NewGene_8924</t>
  </si>
  <si>
    <t>NewGene_9094</t>
  </si>
  <si>
    <t>NewGene_9257</t>
  </si>
  <si>
    <t>NewGene_9324</t>
  </si>
  <si>
    <t>NewGene_9411</t>
  </si>
  <si>
    <t>NewGene_9455</t>
  </si>
  <si>
    <t>NewGene_9698</t>
  </si>
  <si>
    <t>NewGene_9777</t>
  </si>
  <si>
    <t>gene-ZEAMMB73_Zm00001d000008</t>
  </si>
  <si>
    <t>gene-ZEAMMB73_Zm00001d000086</t>
  </si>
  <si>
    <t>gene-ZEAMMB73_Zm00001d000183</t>
  </si>
  <si>
    <t>gene-ZEAMMB73_Zm00001d000294</t>
  </si>
  <si>
    <t>gene-ZEAMMB73_Zm00001d000298</t>
  </si>
  <si>
    <t>gene-ZEAMMB73_Zm00001d000381</t>
  </si>
  <si>
    <t>gene-ZEAMMB73_Zm00001d000399</t>
  </si>
  <si>
    <t>gene-ZEAMMB73_Zm00001d000407</t>
  </si>
  <si>
    <t>gene-ZEAMMB73_Zm00001d000460</t>
  </si>
  <si>
    <t>gene-ZEAMMB73_Zm00001d001769</t>
  </si>
  <si>
    <t>gene-ZEAMMB73_Zm00001d001771</t>
  </si>
  <si>
    <t>gene-ZEAMMB73_Zm00001d001773</t>
  </si>
  <si>
    <t>gene-ZEAMMB73_Zm00001d001785</t>
  </si>
  <si>
    <t>gene-ZEAMMB73_Zm00001d001803</t>
  </si>
  <si>
    <t>gene-ZEAMMB73_Zm00001d001817</t>
  </si>
  <si>
    <t>gene-ZEAMMB73_Zm00001d001826</t>
  </si>
  <si>
    <t>gene-ZEAMMB73_Zm00001d001911</t>
  </si>
  <si>
    <t>gene-ZEAMMB73_Zm00001d001924</t>
  </si>
  <si>
    <t>gene-ZEAMMB73_Zm00001d001928</t>
  </si>
  <si>
    <t>gene-ZEAMMB73_Zm00001d001953</t>
  </si>
  <si>
    <t>gene-ZEAMMB73_Zm00001d002025</t>
  </si>
  <si>
    <t>gene-ZEAMMB73_Zm00001d002042</t>
  </si>
  <si>
    <t>gene-ZEAMMB73_Zm00001d002051</t>
  </si>
  <si>
    <t>gene-ZEAMMB73_Zm00001d002052</t>
  </si>
  <si>
    <t>gene-ZEAMMB73_Zm00001d002063</t>
  </si>
  <si>
    <t>gene-ZEAMMB73_Zm00001d002074</t>
  </si>
  <si>
    <t>gene-ZEAMMB73_Zm00001d002143</t>
  </si>
  <si>
    <t>gene-ZEAMMB73_Zm00001d002199</t>
  </si>
  <si>
    <t>gene-ZEAMMB73_Zm00001d002252</t>
  </si>
  <si>
    <t>gene-ZEAMMB73_Zm00001d002287</t>
  </si>
  <si>
    <t>gene-ZEAMMB73_Zm00001d002323</t>
  </si>
  <si>
    <t>gene-ZEAMMB73_Zm00001d002352</t>
  </si>
  <si>
    <t>gene-ZEAMMB73_Zm00001d002362</t>
  </si>
  <si>
    <t>gene-ZEAMMB73_Zm00001d002377</t>
  </si>
  <si>
    <t>gene-ZEAMMB73_Zm00001d002428</t>
  </si>
  <si>
    <t>gene-ZEAMMB73_Zm00001d002434</t>
  </si>
  <si>
    <t>gene-ZEAMMB73_Zm00001d002435</t>
  </si>
  <si>
    <t>gene-ZEAMMB73_Zm00001d002532</t>
  </si>
  <si>
    <t>gene-ZEAMMB73_Zm00001d002533</t>
  </si>
  <si>
    <t>gene-ZEAMMB73_Zm00001d002545</t>
  </si>
  <si>
    <t>gene-ZEAMMB73_Zm00001d002549</t>
  </si>
  <si>
    <t>gene-ZEAMMB73_Zm00001d002564</t>
  </si>
  <si>
    <t>gene-ZEAMMB73_Zm00001d002630</t>
  </si>
  <si>
    <t>gene-ZEAMMB73_Zm00001d002673</t>
  </si>
  <si>
    <t>gene-ZEAMMB73_Zm00001d002681</t>
  </si>
  <si>
    <t>gene-ZEAMMB73_Zm00001d002693</t>
  </si>
  <si>
    <t>gene-ZEAMMB73_Zm00001d002695</t>
  </si>
  <si>
    <t>gene-ZEAMMB73_Zm00001d002696</t>
  </si>
  <si>
    <t>gene-ZEAMMB73_Zm00001d002755</t>
  </si>
  <si>
    <t>gene-ZEAMMB73_Zm00001d002758</t>
  </si>
  <si>
    <t>gene-ZEAMMB73_Zm00001d002759</t>
  </si>
  <si>
    <t>gene-ZEAMMB73_Zm00001d002806</t>
  </si>
  <si>
    <t>gene-ZEAMMB73_Zm00001d002824</t>
  </si>
  <si>
    <t>gene-ZEAMMB73_Zm00001d002826</t>
  </si>
  <si>
    <t>gene-ZEAMMB73_Zm00001d002828</t>
  </si>
  <si>
    <t>gene-ZEAMMB73_Zm00001d002867</t>
  </si>
  <si>
    <t>gene-ZEAMMB73_Zm00001d002882</t>
  </si>
  <si>
    <t>gene-ZEAMMB73_Zm00001d002884</t>
  </si>
  <si>
    <t>gene-ZEAMMB73_Zm00001d002934</t>
  </si>
  <si>
    <t>gene-ZEAMMB73_Zm00001d002943</t>
  </si>
  <si>
    <t>gene-ZEAMMB73_Zm00001d002956</t>
  </si>
  <si>
    <t>gene-ZEAMMB73_Zm00001d002979</t>
  </si>
  <si>
    <t>gene-ZEAMMB73_Zm00001d002999</t>
  </si>
  <si>
    <t>gene-ZEAMMB73_Zm00001d003023</t>
  </si>
  <si>
    <t>gene-ZEAMMB73_Zm00001d003037</t>
  </si>
  <si>
    <t>gene-ZEAMMB73_Zm00001d003048</t>
  </si>
  <si>
    <t>gene-ZEAMMB73_Zm00001d003068</t>
  </si>
  <si>
    <t>gene-ZEAMMB73_Zm00001d003120</t>
  </si>
  <si>
    <t>gene-ZEAMMB73_Zm00001d003186</t>
  </si>
  <si>
    <t>gene-ZEAMMB73_Zm00001d003248</t>
  </si>
  <si>
    <t>gene-ZEAMMB73_Zm00001d003249</t>
  </si>
  <si>
    <t>gene-ZEAMMB73_Zm00001d003301</t>
  </si>
  <si>
    <t>gene-ZEAMMB73_Zm00001d003349</t>
  </si>
  <si>
    <t>gene-ZEAMMB73_Zm00001d003376</t>
  </si>
  <si>
    <t>gene-ZEAMMB73_Zm00001d003399</t>
  </si>
  <si>
    <t>gene-ZEAMMB73_Zm00001d003400</t>
  </si>
  <si>
    <t>gene-ZEAMMB73_Zm00001d003434</t>
  </si>
  <si>
    <t>gene-ZEAMMB73_Zm00001d003446</t>
  </si>
  <si>
    <t>gene-ZEAMMB73_Zm00001d003463</t>
  </si>
  <si>
    <t>gene-ZEAMMB73_Zm00001d003477</t>
  </si>
  <si>
    <t>gene-ZEAMMB73_Zm00001d003500</t>
  </si>
  <si>
    <t>gene-ZEAMMB73_Zm00001d003515</t>
  </si>
  <si>
    <t>gene-ZEAMMB73_Zm00001d003544</t>
  </si>
  <si>
    <t>gene-ZEAMMB73_Zm00001d003555</t>
  </si>
  <si>
    <t>gene-ZEAMMB73_Zm00001d003569</t>
  </si>
  <si>
    <t>gene-ZEAMMB73_Zm00001d003626</t>
  </si>
  <si>
    <t>gene-ZEAMMB73_Zm00001d003719</t>
  </si>
  <si>
    <t>gene-ZEAMMB73_Zm00001d003872</t>
  </si>
  <si>
    <t>gene-ZEAMMB73_Zm00001d003938</t>
  </si>
  <si>
    <t>gene-ZEAMMB73_Zm00001d003962</t>
  </si>
  <si>
    <t>gene-ZEAMMB73_Zm00001d004053</t>
  </si>
  <si>
    <t>gene-ZEAMMB73_Zm00001d004238</t>
  </si>
  <si>
    <t>gene-ZEAMMB73_Zm00001d004292</t>
  </si>
  <si>
    <t>gene-ZEAMMB73_Zm00001d004315</t>
  </si>
  <si>
    <t>gene-ZEAMMB73_Zm00001d004330</t>
  </si>
  <si>
    <t>gene-ZEAMMB73_Zm00001d004366</t>
  </si>
  <si>
    <t>gene-ZEAMMB73_Zm00001d004416</t>
  </si>
  <si>
    <t>gene-ZEAMMB73_Zm00001d004478</t>
  </si>
  <si>
    <t>gene-ZEAMMB73_Zm00001d004486</t>
  </si>
  <si>
    <t>gene-ZEAMMB73_Zm00001d004506</t>
  </si>
  <si>
    <t>gene-ZEAMMB73_Zm00001d004690</t>
  </si>
  <si>
    <t>gene-ZEAMMB73_Zm00001d004734</t>
  </si>
  <si>
    <t>gene-ZEAMMB73_Zm00001d004762</t>
  </si>
  <si>
    <t>gene-ZEAMMB73_Zm00001d004771</t>
  </si>
  <si>
    <t>gene-ZEAMMB73_Zm00001d004895</t>
  </si>
  <si>
    <t>gene-ZEAMMB73_Zm00001d004916</t>
  </si>
  <si>
    <t>gene-ZEAMMB73_Zm00001d005016</t>
  </si>
  <si>
    <t>gene-ZEAMMB73_Zm00001d005035</t>
  </si>
  <si>
    <t>gene-ZEAMMB73_Zm00001d005196</t>
  </si>
  <si>
    <t>gene-ZEAMMB73_Zm00001d005300</t>
  </si>
  <si>
    <t>gene-ZEAMMB73_Zm00001d005301</t>
  </si>
  <si>
    <t>gene-ZEAMMB73_Zm00001d005317</t>
  </si>
  <si>
    <t>gene-ZEAMMB73_Zm00001d005536</t>
  </si>
  <si>
    <t>gene-ZEAMMB73_Zm00001d005791</t>
  </si>
  <si>
    <t>gene-ZEAMMB73_Zm00001d005823</t>
  </si>
  <si>
    <t>gene-ZEAMMB73_Zm00001d005851</t>
  </si>
  <si>
    <t>gene-ZEAMMB73_Zm00001d005874</t>
  </si>
  <si>
    <t>gene-ZEAMMB73_Zm00001d005894</t>
  </si>
  <si>
    <t>gene-ZEAMMB73_Zm00001d005908</t>
  </si>
  <si>
    <t>gene-ZEAMMB73_Zm00001d005976</t>
  </si>
  <si>
    <t>gene-ZEAMMB73_Zm00001d005996</t>
  </si>
  <si>
    <t>gene-ZEAMMB73_Zm00001d006010</t>
  </si>
  <si>
    <t>gene-ZEAMMB73_Zm00001d006040</t>
  </si>
  <si>
    <t>gene-ZEAMMB73_Zm00001d006043</t>
  </si>
  <si>
    <t>gene-ZEAMMB73_Zm00001d006082</t>
  </si>
  <si>
    <t>gene-ZEAMMB73_Zm00001d006140</t>
  </si>
  <si>
    <t>gene-ZEAMMB73_Zm00001d006145</t>
  </si>
  <si>
    <t>gene-ZEAMMB73_Zm00001d006148</t>
  </si>
  <si>
    <t>gene-ZEAMMB73_Zm00001d006198</t>
  </si>
  <si>
    <t>gene-ZEAMMB73_Zm00001d006242</t>
  </si>
  <si>
    <t>gene-ZEAMMB73_Zm00001d006306</t>
  </si>
  <si>
    <t>gene-ZEAMMB73_Zm00001d006392</t>
  </si>
  <si>
    <t>gene-ZEAMMB73_Zm00001d006397</t>
  </si>
  <si>
    <t>gene-ZEAMMB73_Zm00001d006460</t>
  </si>
  <si>
    <t>gene-ZEAMMB73_Zm00001d006509</t>
  </si>
  <si>
    <t>gene-ZEAMMB73_Zm00001d006591</t>
  </si>
  <si>
    <t>gene-ZEAMMB73_Zm00001d006629</t>
  </si>
  <si>
    <t>gene-ZEAMMB73_Zm00001d006644</t>
  </si>
  <si>
    <t>gene-ZEAMMB73_Zm00001d006645</t>
  </si>
  <si>
    <t>gene-ZEAMMB73_Zm00001d006697</t>
  </si>
  <si>
    <t>gene-ZEAMMB73_Zm00001d006738</t>
  </si>
  <si>
    <t>gene-ZEAMMB73_Zm00001d006744</t>
  </si>
  <si>
    <t>gene-ZEAMMB73_Zm00001d006808</t>
  </si>
  <si>
    <t>gene-ZEAMMB73_Zm00001d006845</t>
  </si>
  <si>
    <t>gene-ZEAMMB73_Zm00001d006883</t>
  </si>
  <si>
    <t>gene-ZEAMMB73_Zm00001d006884</t>
  </si>
  <si>
    <t>gene-ZEAMMB73_Zm00001d006900</t>
  </si>
  <si>
    <t>gene-ZEAMMB73_Zm00001d006923</t>
  </si>
  <si>
    <t>gene-ZEAMMB73_Zm00001d007029</t>
  </si>
  <si>
    <t>gene-ZEAMMB73_Zm00001d007076</t>
  </si>
  <si>
    <t>gene-ZEAMMB73_Zm00001d007094</t>
  </si>
  <si>
    <t>gene-ZEAMMB73_Zm00001d007157</t>
  </si>
  <si>
    <t>gene-ZEAMMB73_Zm00001d007163</t>
  </si>
  <si>
    <t>gene-ZEAMMB73_Zm00001d007175</t>
  </si>
  <si>
    <t>gene-ZEAMMB73_Zm00001d007287</t>
  </si>
  <si>
    <t>gene-ZEAMMB73_Zm00001d007462</t>
  </si>
  <si>
    <t>gene-ZEAMMB73_Zm00001d007475</t>
  </si>
  <si>
    <t>gene-ZEAMMB73_Zm00001d007486</t>
  </si>
  <si>
    <t>gene-ZEAMMB73_Zm00001d007491</t>
  </si>
  <si>
    <t>gene-ZEAMMB73_Zm00001d007624</t>
  </si>
  <si>
    <t>gene-ZEAMMB73_Zm00001d007670</t>
  </si>
  <si>
    <t>gene-ZEAMMB73_Zm00001d007687</t>
  </si>
  <si>
    <t>gene-ZEAMMB73_Zm00001d007799</t>
  </si>
  <si>
    <t>gene-ZEAMMB73_Zm00001d007801</t>
  </si>
  <si>
    <t>gene-ZEAMMB73_Zm00001d007802</t>
  </si>
  <si>
    <t>gene-ZEAMMB73_Zm00001d007814</t>
  </si>
  <si>
    <t>gene-ZEAMMB73_Zm00001d007871</t>
  </si>
  <si>
    <t>gene-ZEAMMB73_Zm00001d007876</t>
  </si>
  <si>
    <t>gene-ZEAMMB73_Zm00001d008200</t>
  </si>
  <si>
    <t>gene-ZEAMMB73_Zm00001d008284</t>
  </si>
  <si>
    <t>gene-ZEAMMB73_Zm00001d008300</t>
  </si>
  <si>
    <t>gene-ZEAMMB73_Zm00001d008312</t>
  </si>
  <si>
    <t>gene-ZEAMMB73_Zm00001d008433</t>
  </si>
  <si>
    <t>gene-ZEAMMB73_Zm00001d008444</t>
  </si>
  <si>
    <t>gene-ZEAMMB73_Zm00001d008458</t>
  </si>
  <si>
    <t>gene-ZEAMMB73_Zm00001d008489</t>
  </si>
  <si>
    <t>gene-ZEAMMB73_Zm00001d008495</t>
  </si>
  <si>
    <t>gene-ZEAMMB73_Zm00001d008501</t>
  </si>
  <si>
    <t>gene-ZEAMMB73_Zm00001d008562</t>
  </si>
  <si>
    <t>gene-ZEAMMB73_Zm00001d008600</t>
  </si>
  <si>
    <t>gene-ZEAMMB73_Zm00001d008663</t>
  </si>
  <si>
    <t>gene-ZEAMMB73_Zm00001d008695</t>
  </si>
  <si>
    <t>gene-ZEAMMB73_Zm00001d008715</t>
  </si>
  <si>
    <t>gene-ZEAMMB73_Zm00001d008759</t>
  </si>
  <si>
    <t>gene-ZEAMMB73_Zm00001d008808</t>
  </si>
  <si>
    <t>gene-ZEAMMB73_Zm00001d008850</t>
  </si>
  <si>
    <t>gene-ZEAMMB73_Zm00001d008852</t>
  </si>
  <si>
    <t>gene-ZEAMMB73_Zm00001d008875</t>
  </si>
  <si>
    <t>gene-ZEAMMB73_Zm00001d008902</t>
  </si>
  <si>
    <t>gene-ZEAMMB73_Zm00001d008926</t>
  </si>
  <si>
    <t>gene-ZEAMMB73_Zm00001d008977</t>
  </si>
  <si>
    <t>gene-ZEAMMB73_Zm00001d009010</t>
  </si>
  <si>
    <t>gene-ZEAMMB73_Zm00001d009033</t>
  </si>
  <si>
    <t>gene-ZEAMMB73_Zm00001d009066</t>
  </si>
  <si>
    <t>gene-ZEAMMB73_Zm00001d009071</t>
  </si>
  <si>
    <t>gene-ZEAMMB73_Zm00001d009116</t>
  </si>
  <si>
    <t>gene-ZEAMMB73_Zm00001d009146</t>
  </si>
  <si>
    <t>gene-ZEAMMB73_Zm00001d009174</t>
  </si>
  <si>
    <t>gene-ZEAMMB73_Zm00001d009248</t>
  </si>
  <si>
    <t>gene-ZEAMMB73_Zm00001d009351</t>
  </si>
  <si>
    <t>gene-ZEAMMB73_Zm00001d009399</t>
  </si>
  <si>
    <t>gene-ZEAMMB73_Zm00001d009430</t>
  </si>
  <si>
    <t>gene-ZEAMMB73_Zm00001d009447</t>
  </si>
  <si>
    <t>gene-ZEAMMB73_Zm00001d009448</t>
  </si>
  <si>
    <t>gene-ZEAMMB73_Zm00001d009567</t>
  </si>
  <si>
    <t>gene-ZEAMMB73_Zm00001d009597</t>
  </si>
  <si>
    <t>gene-ZEAMMB73_Zm00001d009619</t>
  </si>
  <si>
    <t>gene-ZEAMMB73_Zm00001d009724</t>
  </si>
  <si>
    <t>gene-ZEAMMB73_Zm00001d009795</t>
  </si>
  <si>
    <t>gene-ZEAMMB73_Zm00001d009811</t>
  </si>
  <si>
    <t>gene-ZEAMMB73_Zm00001d009858</t>
  </si>
  <si>
    <t>gene-ZEAMMB73_Zm00001d009872</t>
  </si>
  <si>
    <t>gene-ZEAMMB73_Zm00001d009960</t>
  </si>
  <si>
    <t>gene-ZEAMMB73_Zm00001d010001</t>
  </si>
  <si>
    <t>gene-ZEAMMB73_Zm00001d010052</t>
  </si>
  <si>
    <t>gene-ZEAMMB73_Zm00001d010094</t>
  </si>
  <si>
    <t>gene-ZEAMMB73_Zm00001d010137</t>
  </si>
  <si>
    <t>gene-ZEAMMB73_Zm00001d010190</t>
  </si>
  <si>
    <t>gene-ZEAMMB73_Zm00001d010197</t>
  </si>
  <si>
    <t>gene-ZEAMMB73_Zm00001d010210</t>
  </si>
  <si>
    <t>gene-ZEAMMB73_Zm00001d010214</t>
  </si>
  <si>
    <t>gene-ZEAMMB73_Zm00001d010216</t>
  </si>
  <si>
    <t>gene-ZEAMMB73_Zm00001d010222</t>
  </si>
  <si>
    <t>gene-ZEAMMB73_Zm00001d010300</t>
  </si>
  <si>
    <t>gene-ZEAMMB73_Zm00001d010375</t>
  </si>
  <si>
    <t>gene-ZEAMMB73_Zm00001d010385</t>
  </si>
  <si>
    <t>gene-ZEAMMB73_Zm00001d010399</t>
  </si>
  <si>
    <t>gene-ZEAMMB73_Zm00001d010529</t>
  </si>
  <si>
    <t>gene-ZEAMMB73_Zm00001d010567</t>
  </si>
  <si>
    <t>gene-ZEAMMB73_Zm00001d010652</t>
  </si>
  <si>
    <t>gene-ZEAMMB73_Zm00001d010700</t>
  </si>
  <si>
    <t>gene-ZEAMMB73_Zm00001d010704</t>
  </si>
  <si>
    <t>gene-ZEAMMB73_Zm00001d010743</t>
  </si>
  <si>
    <t>gene-ZEAMMB73_Zm00001d010754</t>
  </si>
  <si>
    <t>gene-ZEAMMB73_Zm00001d010784</t>
  </si>
  <si>
    <t>gene-ZEAMMB73_Zm00001d010788</t>
  </si>
  <si>
    <t>gene-ZEAMMB73_Zm00001d010805</t>
  </si>
  <si>
    <t>gene-ZEAMMB73_Zm00001d010950</t>
  </si>
  <si>
    <t>gene-ZEAMMB73_Zm00001d010985</t>
  </si>
  <si>
    <t>gene-ZEAMMB73_Zm00001d010995</t>
  </si>
  <si>
    <t>gene-ZEAMMB73_Zm00001d011073</t>
  </si>
  <si>
    <t>gene-ZEAMMB73_Zm00001d011133</t>
  </si>
  <si>
    <t>gene-ZEAMMB73_Zm00001d011144</t>
  </si>
  <si>
    <t>gene-ZEAMMB73_Zm00001d011192</t>
  </si>
  <si>
    <t>gene-ZEAMMB73_Zm00001d011223</t>
  </si>
  <si>
    <t>gene-ZEAMMB73_Zm00001d011365</t>
  </si>
  <si>
    <t>gene-ZEAMMB73_Zm00001d011369</t>
  </si>
  <si>
    <t>gene-ZEAMMB73_Zm00001d011373</t>
  </si>
  <si>
    <t>gene-ZEAMMB73_Zm00001d011377</t>
  </si>
  <si>
    <t>gene-ZEAMMB73_Zm00001d011378</t>
  </si>
  <si>
    <t>gene-ZEAMMB73_Zm00001d011413</t>
  </si>
  <si>
    <t>gene-ZEAMMB73_Zm00001d011434</t>
  </si>
  <si>
    <t>gene-ZEAMMB73_Zm00001d011438</t>
  </si>
  <si>
    <t>gene-ZEAMMB73_Zm00001d011446</t>
  </si>
  <si>
    <t>gene-ZEAMMB73_Zm00001d011458</t>
  </si>
  <si>
    <t>gene-ZEAMMB73_Zm00001d011477</t>
  </si>
  <si>
    <t>gene-ZEAMMB73_Zm00001d011483</t>
  </si>
  <si>
    <t>gene-ZEAMMB73_Zm00001d011519</t>
  </si>
  <si>
    <t>gene-ZEAMMB73_Zm00001d011548</t>
  </si>
  <si>
    <t>gene-ZEAMMB73_Zm00001d011569</t>
  </si>
  <si>
    <t>gene-ZEAMMB73_Zm00001d011644</t>
  </si>
  <si>
    <t>gene-ZEAMMB73_Zm00001d011654</t>
  </si>
  <si>
    <t>gene-ZEAMMB73_Zm00001d011685</t>
  </si>
  <si>
    <t>gene-ZEAMMB73_Zm00001d011734</t>
  </si>
  <si>
    <t>gene-ZEAMMB73_Zm00001d011751</t>
  </si>
  <si>
    <t>gene-ZEAMMB73_Zm00001d011775</t>
  </si>
  <si>
    <t>gene-ZEAMMB73_Zm00001d011792</t>
  </si>
  <si>
    <t>gene-ZEAMMB73_Zm00001d011827</t>
  </si>
  <si>
    <t>gene-ZEAMMB73_Zm00001d011839</t>
  </si>
  <si>
    <t>gene-ZEAMMB73_Zm00001d011931</t>
  </si>
  <si>
    <t>gene-ZEAMMB73_Zm00001d011972</t>
  </si>
  <si>
    <t>gene-ZEAMMB73_Zm00001d012007</t>
  </si>
  <si>
    <t>gene-ZEAMMB73_Zm00001d012010</t>
  </si>
  <si>
    <t>gene-ZEAMMB73_Zm00001d012031</t>
  </si>
  <si>
    <t>gene-ZEAMMB73_Zm00001d012097</t>
  </si>
  <si>
    <t>gene-ZEAMMB73_Zm00001d012237</t>
  </si>
  <si>
    <t>gene-ZEAMMB73_Zm00001d012322</t>
  </si>
  <si>
    <t>gene-ZEAMMB73_Zm00001d012443</t>
  </si>
  <si>
    <t>gene-ZEAMMB73_Zm00001d012457</t>
  </si>
  <si>
    <t>gene-ZEAMMB73_Zm00001d012485</t>
  </si>
  <si>
    <t>gene-ZEAMMB73_Zm00001d012512</t>
  </si>
  <si>
    <t>gene-ZEAMMB73_Zm00001d012532</t>
  </si>
  <si>
    <t>gene-ZEAMMB73_Zm00001d012573</t>
  </si>
  <si>
    <t>gene-ZEAMMB73_Zm00001d012578</t>
  </si>
  <si>
    <t>gene-ZEAMMB73_Zm00001d012609</t>
  </si>
  <si>
    <t>gene-ZEAMMB73_Zm00001d012707</t>
  </si>
  <si>
    <t>gene-ZEAMMB73_Zm00001d012757</t>
  </si>
  <si>
    <t>gene-ZEAMMB73_Zm00001d012812</t>
  </si>
  <si>
    <t>gene-ZEAMMB73_Zm00001d012850</t>
  </si>
  <si>
    <t>gene-ZEAMMB73_Zm00001d012891</t>
  </si>
  <si>
    <t>gene-ZEAMMB73_Zm00001d012900</t>
  </si>
  <si>
    <t>gene-ZEAMMB73_Zm00001d012910</t>
  </si>
  <si>
    <t>gene-ZEAMMB73_Zm00001d012922</t>
  </si>
  <si>
    <t>gene-ZEAMMB73_Zm00001d012931</t>
  </si>
  <si>
    <t>gene-ZEAMMB73_Zm00001d012938</t>
  </si>
  <si>
    <t>gene-ZEAMMB73_Zm00001d012972</t>
  </si>
  <si>
    <t>gene-ZEAMMB73_Zm00001d013057</t>
  </si>
  <si>
    <t>gene-ZEAMMB73_Zm00001d013097</t>
  </si>
  <si>
    <t>gene-ZEAMMB73_Zm00001d013107</t>
  </si>
  <si>
    <t>gene-ZEAMMB73_Zm00001d013111</t>
  </si>
  <si>
    <t>gene-ZEAMMB73_Zm00001d013112</t>
  </si>
  <si>
    <t>gene-ZEAMMB73_Zm00001d013126</t>
  </si>
  <si>
    <t>gene-ZEAMMB73_Zm00001d013138</t>
  </si>
  <si>
    <t>gene-ZEAMMB73_Zm00001d013163</t>
  </si>
  <si>
    <t>gene-ZEAMMB73_Zm00001d013272</t>
  </si>
  <si>
    <t>gene-ZEAMMB73_Zm00001d013333</t>
  </si>
  <si>
    <t>gene-ZEAMMB73_Zm00001d013334</t>
  </si>
  <si>
    <t>gene-ZEAMMB73_Zm00001d013426</t>
  </si>
  <si>
    <t>gene-ZEAMMB73_Zm00001d013463</t>
  </si>
  <si>
    <t>gene-ZEAMMB73_Zm00001d013496</t>
  </si>
  <si>
    <t>gene-ZEAMMB73_Zm00001d013529</t>
  </si>
  <si>
    <t>gene-ZEAMMB73_Zm00001d013530</t>
  </si>
  <si>
    <t>gene-ZEAMMB73_Zm00001d013550</t>
  </si>
  <si>
    <t>gene-ZEAMMB73_Zm00001d013573</t>
  </si>
  <si>
    <t>gene-ZEAMMB73_Zm00001d013612</t>
  </si>
  <si>
    <t>gene-ZEAMMB73_Zm00001d013644</t>
  </si>
  <si>
    <t>gene-ZEAMMB73_Zm00001d013659</t>
  </si>
  <si>
    <t>gene-ZEAMMB73_Zm00001d013751</t>
  </si>
  <si>
    <t>gene-ZEAMMB73_Zm00001d013801</t>
  </si>
  <si>
    <t>gene-ZEAMMB73_Zm00001d013804</t>
  </si>
  <si>
    <t>gene-ZEAMMB73_Zm00001d013874</t>
  </si>
  <si>
    <t>gene-ZEAMMB73_Zm00001d013911</t>
  </si>
  <si>
    <t>gene-ZEAMMB73_Zm00001d013937</t>
  </si>
  <si>
    <t>gene-ZEAMMB73_Zm00001d013943</t>
  </si>
  <si>
    <t>gene-ZEAMMB73_Zm00001d014080</t>
  </si>
  <si>
    <t>gene-ZEAMMB73_Zm00001d014361</t>
  </si>
  <si>
    <t>gene-ZEAMMB73_Zm00001d014467</t>
  </si>
  <si>
    <t>gene-ZEAMMB73_Zm00001d014489</t>
  </si>
  <si>
    <t>gene-ZEAMMB73_Zm00001d014493</t>
  </si>
  <si>
    <t>gene-ZEAMMB73_Zm00001d014513</t>
  </si>
  <si>
    <t>gene-ZEAMMB73_Zm00001d014650</t>
  </si>
  <si>
    <t>gene-ZEAMMB73_Zm00001d014683</t>
  </si>
  <si>
    <t>gene-ZEAMMB73_Zm00001d014687</t>
  </si>
  <si>
    <t>gene-ZEAMMB73_Zm00001d014716</t>
  </si>
  <si>
    <t>gene-ZEAMMB73_Zm00001d014717</t>
  </si>
  <si>
    <t>gene-ZEAMMB73_Zm00001d014722</t>
  </si>
  <si>
    <t>gene-ZEAMMB73_Zm00001d014742</t>
  </si>
  <si>
    <t>gene-ZEAMMB73_Zm00001d014764</t>
  </si>
  <si>
    <t>gene-ZEAMMB73_Zm00001d014765</t>
  </si>
  <si>
    <t>gene-ZEAMMB73_Zm00001d014820</t>
  </si>
  <si>
    <t>gene-ZEAMMB73_Zm00001d014852</t>
  </si>
  <si>
    <t>gene-ZEAMMB73_Zm00001d014915</t>
  </si>
  <si>
    <t>gene-ZEAMMB73_Zm00001d015032</t>
  </si>
  <si>
    <t>gene-ZEAMMB73_Zm00001d015037</t>
  </si>
  <si>
    <t>gene-ZEAMMB73_Zm00001d015084</t>
  </si>
  <si>
    <t>gene-ZEAMMB73_Zm00001d015085</t>
  </si>
  <si>
    <t>gene-ZEAMMB73_Zm00001d015091</t>
  </si>
  <si>
    <t>gene-ZEAMMB73_Zm00001d015153</t>
  </si>
  <si>
    <t>gene-ZEAMMB73_Zm00001d015242</t>
  </si>
  <si>
    <t>gene-ZEAMMB73_Zm00001d015291</t>
  </si>
  <si>
    <t>gene-ZEAMMB73_Zm00001d015326</t>
  </si>
  <si>
    <t>gene-ZEAMMB73_Zm00001d015377</t>
  </si>
  <si>
    <t>gene-ZEAMMB73_Zm00001d015383</t>
  </si>
  <si>
    <t>gene-ZEAMMB73_Zm00001d015446</t>
  </si>
  <si>
    <t>gene-ZEAMMB73_Zm00001d015638</t>
  </si>
  <si>
    <t>gene-ZEAMMB73_Zm00001d015671</t>
  </si>
  <si>
    <t>gene-ZEAMMB73_Zm00001d015690</t>
  </si>
  <si>
    <t>gene-ZEAMMB73_Zm00001d015780</t>
  </si>
  <si>
    <t>gene-ZEAMMB73_Zm00001d015852</t>
  </si>
  <si>
    <t>gene-ZEAMMB73_Zm00001d015952</t>
  </si>
  <si>
    <t>gene-ZEAMMB73_Zm00001d015997</t>
  </si>
  <si>
    <t>gene-ZEAMMB73_Zm00001d016066</t>
  </si>
  <si>
    <t>gene-ZEAMMB73_Zm00001d016081</t>
  </si>
  <si>
    <t>gene-ZEAMMB73_Zm00001d016128</t>
  </si>
  <si>
    <t>gene-ZEAMMB73_Zm00001d016166</t>
  </si>
  <si>
    <t>gene-ZEAMMB73_Zm00001d016199</t>
  </si>
  <si>
    <t>gene-ZEAMMB73_Zm00001d016287</t>
  </si>
  <si>
    <t>gene-ZEAMMB73_Zm00001d016436</t>
  </si>
  <si>
    <t>gene-ZEAMMB73_Zm00001d016545</t>
  </si>
  <si>
    <t>gene-ZEAMMB73_Zm00001d016635</t>
  </si>
  <si>
    <t>gene-ZEAMMB73_Zm00001d016697</t>
  </si>
  <si>
    <t>gene-ZEAMMB73_Zm00001d016720</t>
  </si>
  <si>
    <t>gene-ZEAMMB73_Zm00001d016721</t>
  </si>
  <si>
    <t>gene-ZEAMMB73_Zm00001d016730</t>
  </si>
  <si>
    <t>gene-ZEAMMB73_Zm00001d016832</t>
  </si>
  <si>
    <t>gene-ZEAMMB73_Zm00001d016850</t>
  </si>
  <si>
    <t>gene-ZEAMMB73_Zm00001d016992</t>
  </si>
  <si>
    <t>gene-ZEAMMB73_Zm00001d016995</t>
  </si>
  <si>
    <t>gene-ZEAMMB73_Zm00001d016996</t>
  </si>
  <si>
    <t>gene-ZEAMMB73_Zm00001d017008</t>
  </si>
  <si>
    <t>gene-ZEAMMB73_Zm00001d017036</t>
  </si>
  <si>
    <t>gene-ZEAMMB73_Zm00001d017050</t>
  </si>
  <si>
    <t>gene-ZEAMMB73_Zm00001d017065</t>
  </si>
  <si>
    <t>gene-ZEAMMB73_Zm00001d017122</t>
  </si>
  <si>
    <t>gene-ZEAMMB73_Zm00001d017138</t>
  </si>
  <si>
    <t>gene-ZEAMMB73_Zm00001d017151</t>
  </si>
  <si>
    <t>gene-ZEAMMB73_Zm00001d017195</t>
  </si>
  <si>
    <t>gene-ZEAMMB73_Zm00001d017276</t>
  </si>
  <si>
    <t>gene-ZEAMMB73_Zm00001d017287</t>
  </si>
  <si>
    <t>gene-ZEAMMB73_Zm00001d017288</t>
  </si>
  <si>
    <t>gene-ZEAMMB73_Zm00001d017378</t>
  </si>
  <si>
    <t>gene-ZEAMMB73_Zm00001d017379</t>
  </si>
  <si>
    <t>gene-ZEAMMB73_Zm00001d017381</t>
  </si>
  <si>
    <t>gene-ZEAMMB73_Zm00001d017390</t>
  </si>
  <si>
    <t>gene-ZEAMMB73_Zm00001d017417</t>
  </si>
  <si>
    <t>gene-ZEAMMB73_Zm00001d017418</t>
  </si>
  <si>
    <t>gene-ZEAMMB73_Zm00001d017420</t>
  </si>
  <si>
    <t>gene-ZEAMMB73_Zm00001d017422</t>
  </si>
  <si>
    <t>gene-ZEAMMB73_Zm00001d017433</t>
  </si>
  <si>
    <t>gene-ZEAMMB73_Zm00001d017459</t>
  </si>
  <si>
    <t>gene-ZEAMMB73_Zm00001d017482</t>
  </si>
  <si>
    <t>gene-ZEAMMB73_Zm00001d017545</t>
  </si>
  <si>
    <t>gene-ZEAMMB73_Zm00001d017550</t>
  </si>
  <si>
    <t>gene-ZEAMMB73_Zm00001d017598</t>
  </si>
  <si>
    <t>gene-ZEAMMB73_Zm00001d017698</t>
  </si>
  <si>
    <t>gene-ZEAMMB73_Zm00001d017726</t>
  </si>
  <si>
    <t>gene-ZEAMMB73_Zm00001d017730</t>
  </si>
  <si>
    <t>gene-ZEAMMB73_Zm00001d017746</t>
  </si>
  <si>
    <t>gene-ZEAMMB73_Zm00001d017773</t>
  </si>
  <si>
    <t>gene-ZEAMMB73_Zm00001d017778</t>
  </si>
  <si>
    <t>gene-ZEAMMB73_Zm00001d017791</t>
  </si>
  <si>
    <t>gene-ZEAMMB73_Zm00001d017820</t>
  </si>
  <si>
    <t>gene-ZEAMMB73_Zm00001d017852</t>
  </si>
  <si>
    <t>gene-ZEAMMB73_Zm00001d017865</t>
  </si>
  <si>
    <t>gene-ZEAMMB73_Zm00001d017868</t>
  </si>
  <si>
    <t>gene-ZEAMMB73_Zm00001d017911</t>
  </si>
  <si>
    <t>gene-ZEAMMB73_Zm00001d017925</t>
  </si>
  <si>
    <t>gene-ZEAMMB73_Zm00001d017965</t>
  </si>
  <si>
    <t>gene-ZEAMMB73_Zm00001d018014</t>
  </si>
  <si>
    <t>gene-ZEAMMB73_Zm00001d018032</t>
  </si>
  <si>
    <t>gene-ZEAMMB73_Zm00001d018036</t>
  </si>
  <si>
    <t>gene-ZEAMMB73_Zm00001d018061</t>
  </si>
  <si>
    <t>gene-ZEAMMB73_Zm00001d018066</t>
  </si>
  <si>
    <t>gene-ZEAMMB73_Zm00001d018089</t>
  </si>
  <si>
    <t>gene-ZEAMMB73_Zm00001d018161</t>
  </si>
  <si>
    <t>gene-ZEAMMB73_Zm00001d018179</t>
  </si>
  <si>
    <t>gene-ZEAMMB73_Zm00001d018241</t>
  </si>
  <si>
    <t>gene-ZEAMMB73_Zm00001d018333</t>
  </si>
  <si>
    <t>gene-ZEAMMB73_Zm00001d018403</t>
  </si>
  <si>
    <t>gene-ZEAMMB73_Zm00001d018430</t>
  </si>
  <si>
    <t>gene-ZEAMMB73_Zm00001d018431</t>
  </si>
  <si>
    <t>gene-ZEAMMB73_Zm00001d018500</t>
  </si>
  <si>
    <t>gene-ZEAMMB73_Zm00001d018623</t>
  </si>
  <si>
    <t>gene-ZEAMMB73_Zm00001d018625</t>
  </si>
  <si>
    <t>gene-ZEAMMB73_Zm00001d018699</t>
  </si>
  <si>
    <t>gene-ZEAMMB73_Zm00001d018734</t>
  </si>
  <si>
    <t>gene-ZEAMMB73_Zm00001d018737</t>
  </si>
  <si>
    <t>gene-ZEAMMB73_Zm00001d018751</t>
  </si>
  <si>
    <t>gene-ZEAMMB73_Zm00001d018786</t>
  </si>
  <si>
    <t>gene-ZEAMMB73_Zm00001d018822</t>
  </si>
  <si>
    <t>gene-ZEAMMB73_Zm00001d018828</t>
  </si>
  <si>
    <t>gene-ZEAMMB73_Zm00001d018838</t>
  </si>
  <si>
    <t>gene-ZEAMMB73_Zm00001d018888</t>
  </si>
  <si>
    <t>gene-ZEAMMB73_Zm00001d018964</t>
  </si>
  <si>
    <t>gene-ZEAMMB73_Zm00001d019034</t>
  </si>
  <si>
    <t>gene-ZEAMMB73_Zm00001d019076</t>
  </si>
  <si>
    <t>gene-ZEAMMB73_Zm00001d019078</t>
  </si>
  <si>
    <t>gene-ZEAMMB73_Zm00001d019123</t>
  </si>
  <si>
    <t>gene-ZEAMMB73_Zm00001d019149</t>
  </si>
  <si>
    <t>gene-ZEAMMB73_Zm00001d019173</t>
  </si>
  <si>
    <t>gene-ZEAMMB73_Zm00001d019216</t>
  </si>
  <si>
    <t>gene-ZEAMMB73_Zm00001d019220</t>
  </si>
  <si>
    <t>gene-ZEAMMB73_Zm00001d019317</t>
  </si>
  <si>
    <t>gene-ZEAMMB73_Zm00001d019389</t>
  </si>
  <si>
    <t>gene-ZEAMMB73_Zm00001d019454</t>
  </si>
  <si>
    <t>gene-ZEAMMB73_Zm00001d019565</t>
  </si>
  <si>
    <t>gene-ZEAMMB73_Zm00001d019705</t>
  </si>
  <si>
    <t>gene-ZEAMMB73_Zm00001d019725</t>
  </si>
  <si>
    <t>gene-ZEAMMB73_Zm00001d020093</t>
  </si>
  <si>
    <t>gene-ZEAMMB73_Zm00001d020113</t>
  </si>
  <si>
    <t>gene-ZEAMMB73_Zm00001d020129</t>
  </si>
  <si>
    <t>gene-ZEAMMB73_Zm00001d020171</t>
  </si>
  <si>
    <t>gene-ZEAMMB73_Zm00001d020251</t>
  </si>
  <si>
    <t>gene-ZEAMMB73_Zm00001d020260</t>
  </si>
  <si>
    <t>gene-ZEAMMB73_Zm00001d020265</t>
  </si>
  <si>
    <t>gene-ZEAMMB73_Zm00001d020395</t>
  </si>
  <si>
    <t>gene-ZEAMMB73_Zm00001d020400</t>
  </si>
  <si>
    <t>gene-ZEAMMB73_Zm00001d020408</t>
  </si>
  <si>
    <t>gene-ZEAMMB73_Zm00001d020412</t>
  </si>
  <si>
    <t>gene-ZEAMMB73_Zm00001d020413</t>
  </si>
  <si>
    <t>gene-ZEAMMB73_Zm00001d020470</t>
  </si>
  <si>
    <t>gene-ZEAMMB73_Zm00001d020490</t>
  </si>
  <si>
    <t>gene-ZEAMMB73_Zm00001d020500</t>
  </si>
  <si>
    <t>gene-ZEAMMB73_Zm00001d020603</t>
  </si>
  <si>
    <t>gene-ZEAMMB73_Zm00001d020675</t>
  </si>
  <si>
    <t>gene-ZEAMMB73_Zm00001d020708</t>
  </si>
  <si>
    <t>gene-ZEAMMB73_Zm00001d020776</t>
  </si>
  <si>
    <t>gene-ZEAMMB73_Zm00001d020789</t>
  </si>
  <si>
    <t>gene-ZEAMMB73_Zm00001d020840</t>
  </si>
  <si>
    <t>gene-ZEAMMB73_Zm00001d020886</t>
  </si>
  <si>
    <t>gene-ZEAMMB73_Zm00001d020936</t>
  </si>
  <si>
    <t>gene-ZEAMMB73_Zm00001d020957</t>
  </si>
  <si>
    <t>gene-ZEAMMB73_Zm00001d020961</t>
  </si>
  <si>
    <t>gene-ZEAMMB73_Zm00001d020963</t>
  </si>
  <si>
    <t>gene-ZEAMMB73_Zm00001d021036</t>
  </si>
  <si>
    <t>gene-ZEAMMB73_Zm00001d021104</t>
  </si>
  <si>
    <t>gene-ZEAMMB73_Zm00001d021167</t>
  </si>
  <si>
    <t>gene-ZEAMMB73_Zm00001d021214</t>
  </si>
  <si>
    <t>gene-ZEAMMB73_Zm00001d021324</t>
  </si>
  <si>
    <t>gene-ZEAMMB73_Zm00001d021378</t>
  </si>
  <si>
    <t>gene-ZEAMMB73_Zm00001d021385</t>
  </si>
  <si>
    <t>gene-ZEAMMB73_Zm00001d021395</t>
  </si>
  <si>
    <t>gene-ZEAMMB73_Zm00001d021451</t>
  </si>
  <si>
    <t>gene-ZEAMMB73_Zm00001d021655</t>
  </si>
  <si>
    <t>gene-ZEAMMB73_Zm00001d021662</t>
  </si>
  <si>
    <t>gene-ZEAMMB73_Zm00001d021680</t>
  </si>
  <si>
    <t>gene-ZEAMMB73_Zm00001d021706</t>
  </si>
  <si>
    <t>gene-ZEAMMB73_Zm00001d021772</t>
  </si>
  <si>
    <t>gene-ZEAMMB73_Zm00001d021873</t>
  </si>
  <si>
    <t>gene-ZEAMMB73_Zm00001d021878</t>
  </si>
  <si>
    <t>gene-ZEAMMB73_Zm00001d021882</t>
  </si>
  <si>
    <t>gene-ZEAMMB73_Zm00001d021891</t>
  </si>
  <si>
    <t>gene-ZEAMMB73_Zm00001d021900</t>
  </si>
  <si>
    <t>gene-ZEAMMB73_Zm00001d021914</t>
  </si>
  <si>
    <t>gene-ZEAMMB73_Zm00001d021929</t>
  </si>
  <si>
    <t>gene-ZEAMMB73_Zm00001d021945</t>
  </si>
  <si>
    <t>gene-ZEAMMB73_Zm00001d021979</t>
  </si>
  <si>
    <t>gene-ZEAMMB73_Zm00001d022005</t>
  </si>
  <si>
    <t>gene-ZEAMMB73_Zm00001d022021</t>
  </si>
  <si>
    <t>gene-ZEAMMB73_Zm00001d022026</t>
  </si>
  <si>
    <t>gene-ZEAMMB73_Zm00001d022122</t>
  </si>
  <si>
    <t>gene-ZEAMMB73_Zm00001d022131</t>
  </si>
  <si>
    <t>gene-ZEAMMB73_Zm00001d022155</t>
  </si>
  <si>
    <t>gene-ZEAMMB73_Zm00001d022181</t>
  </si>
  <si>
    <t>gene-ZEAMMB73_Zm00001d022198</t>
  </si>
  <si>
    <t>gene-ZEAMMB73_Zm00001d022228</t>
  </si>
  <si>
    <t>gene-ZEAMMB73_Zm00001d022234</t>
  </si>
  <si>
    <t>gene-ZEAMMB73_Zm00001d022244</t>
  </si>
  <si>
    <t>gene-ZEAMMB73_Zm00001d022275</t>
  </si>
  <si>
    <t>gene-ZEAMMB73_Zm00001d022364</t>
  </si>
  <si>
    <t>gene-ZEAMMB73_Zm00001d022367</t>
  </si>
  <si>
    <t>gene-ZEAMMB73_Zm00001d022383</t>
  </si>
  <si>
    <t>gene-ZEAMMB73_Zm00001d022420</t>
  </si>
  <si>
    <t>gene-ZEAMMB73_Zm00001d022427</t>
  </si>
  <si>
    <t>gene-ZEAMMB73_Zm00001d022434</t>
  </si>
  <si>
    <t>gene-ZEAMMB73_Zm00001d022457</t>
  </si>
  <si>
    <t>gene-ZEAMMB73_Zm00001d022517</t>
  </si>
  <si>
    <t>gene-ZEAMMB73_Zm00001d022561</t>
  </si>
  <si>
    <t>gene-ZEAMMB73_Zm00001d022564</t>
  </si>
  <si>
    <t>gene-ZEAMMB73_Zm00001d022594</t>
  </si>
  <si>
    <t>gene-ZEAMMB73_Zm00001d022614</t>
  </si>
  <si>
    <t>gene-ZEAMMB73_Zm00001d023296</t>
  </si>
  <si>
    <t>gene-ZEAMMB73_Zm00001d023309</t>
  </si>
  <si>
    <t>gene-ZEAMMB73_Zm00001d023316</t>
  </si>
  <si>
    <t>gene-ZEAMMB73_Zm00001d023326</t>
  </si>
  <si>
    <t>gene-ZEAMMB73_Zm00001d023327</t>
  </si>
  <si>
    <t>gene-ZEAMMB73_Zm00001d023347</t>
  </si>
  <si>
    <t>gene-ZEAMMB73_Zm00001d023356</t>
  </si>
  <si>
    <t>gene-ZEAMMB73_Zm00001d023400</t>
  </si>
  <si>
    <t>gene-ZEAMMB73_Zm00001d023420</t>
  </si>
  <si>
    <t>gene-ZEAMMB73_Zm00001d023450</t>
  </si>
  <si>
    <t>gene-ZEAMMB73_Zm00001d023461</t>
  </si>
  <si>
    <t>gene-ZEAMMB73_Zm00001d023462</t>
  </si>
  <si>
    <t>gene-ZEAMMB73_Zm00001d023477</t>
  </si>
  <si>
    <t>gene-ZEAMMB73_Zm00001d023495</t>
  </si>
  <si>
    <t>gene-ZEAMMB73_Zm00001d023529</t>
  </si>
  <si>
    <t>gene-ZEAMMB73_Zm00001d023583</t>
  </si>
  <si>
    <t>gene-ZEAMMB73_Zm00001d023616</t>
  </si>
  <si>
    <t>gene-ZEAMMB73_Zm00001d023694</t>
  </si>
  <si>
    <t>gene-ZEAMMB73_Zm00001d023779</t>
  </si>
  <si>
    <t>gene-ZEAMMB73_Zm00001d023856</t>
  </si>
  <si>
    <t>gene-ZEAMMB73_Zm00001d023884</t>
  </si>
  <si>
    <t>gene-ZEAMMB73_Zm00001d023979</t>
  </si>
  <si>
    <t>gene-ZEAMMB73_Zm00001d024005</t>
  </si>
  <si>
    <t>gene-ZEAMMB73_Zm00001d024014</t>
  </si>
  <si>
    <t>gene-ZEAMMB73_Zm00001d024034</t>
  </si>
  <si>
    <t>gene-ZEAMMB73_Zm00001d024071</t>
  </si>
  <si>
    <t>gene-ZEAMMB73_Zm00001d024220</t>
  </si>
  <si>
    <t>gene-ZEAMMB73_Zm00001d024291</t>
  </si>
  <si>
    <t>gene-ZEAMMB73_Zm00001d024300</t>
  </si>
  <si>
    <t>gene-ZEAMMB73_Zm00001d024418</t>
  </si>
  <si>
    <t>gene-ZEAMMB73_Zm00001d024424</t>
  </si>
  <si>
    <t>gene-ZEAMMB73_Zm00001d024470</t>
  </si>
  <si>
    <t>gene-ZEAMMB73_Zm00001d024471</t>
  </si>
  <si>
    <t>gene-ZEAMMB73_Zm00001d024669</t>
  </si>
  <si>
    <t>gene-ZEAMMB73_Zm00001d024754</t>
  </si>
  <si>
    <t>gene-ZEAMMB73_Zm00001d024799</t>
  </si>
  <si>
    <t>gene-ZEAMMB73_Zm00001d024854</t>
  </si>
  <si>
    <t>gene-ZEAMMB73_Zm00001d024886</t>
  </si>
  <si>
    <t>gene-ZEAMMB73_Zm00001d024940</t>
  </si>
  <si>
    <t>gene-ZEAMMB73_Zm00001d025035</t>
  </si>
  <si>
    <t>gene-ZEAMMB73_Zm00001d025099</t>
  </si>
  <si>
    <t>gene-ZEAMMB73_Zm00001d025218</t>
  </si>
  <si>
    <t>gene-ZEAMMB73_Zm00001d025221</t>
  </si>
  <si>
    <t>gene-ZEAMMB73_Zm00001d025241</t>
  </si>
  <si>
    <t>gene-ZEAMMB73_Zm00001d025296</t>
  </si>
  <si>
    <t>gene-ZEAMMB73_Zm00001d025316</t>
  </si>
  <si>
    <t>gene-ZEAMMB73_Zm00001d025319</t>
  </si>
  <si>
    <t>gene-ZEAMMB73_Zm00001d025326</t>
  </si>
  <si>
    <t>gene-ZEAMMB73_Zm00001d025327</t>
  </si>
  <si>
    <t>gene-ZEAMMB73_Zm00001d025375</t>
  </si>
  <si>
    <t>gene-ZEAMMB73_Zm00001d025402</t>
  </si>
  <si>
    <t>gene-ZEAMMB73_Zm00001d025419</t>
  </si>
  <si>
    <t>gene-ZEAMMB73_Zm00001d025455</t>
  </si>
  <si>
    <t>gene-ZEAMMB73_Zm00001d025624</t>
  </si>
  <si>
    <t>gene-ZEAMMB73_Zm00001d025629</t>
  </si>
  <si>
    <t>gene-ZEAMMB73_Zm00001d025633</t>
  </si>
  <si>
    <t>gene-ZEAMMB73_Zm00001d025660</t>
  </si>
  <si>
    <t>gene-ZEAMMB73_Zm00001d025812</t>
  </si>
  <si>
    <t>gene-ZEAMMB73_Zm00001d025825</t>
  </si>
  <si>
    <t>gene-ZEAMMB73_Zm00001d025831</t>
  </si>
  <si>
    <t>gene-ZEAMMB73_Zm00001d025922</t>
  </si>
  <si>
    <t>gene-ZEAMMB73_Zm00001d025957</t>
  </si>
  <si>
    <t>gene-ZEAMMB73_Zm00001d025959</t>
  </si>
  <si>
    <t>gene-ZEAMMB73_Zm00001d026017</t>
  </si>
  <si>
    <t>gene-ZEAMMB73_Zm00001d026029</t>
  </si>
  <si>
    <t>gene-ZEAMMB73_Zm00001d026055</t>
  </si>
  <si>
    <t>gene-ZEAMMB73_Zm00001d026060</t>
  </si>
  <si>
    <t>gene-ZEAMMB73_Zm00001d026103</t>
  </si>
  <si>
    <t>gene-ZEAMMB73_Zm00001d026111</t>
  </si>
  <si>
    <t>gene-ZEAMMB73_Zm00001d026118</t>
  </si>
  <si>
    <t>gene-ZEAMMB73_Zm00001d026154</t>
  </si>
  <si>
    <t>gene-ZEAMMB73_Zm00001d026156</t>
  </si>
  <si>
    <t>gene-ZEAMMB73_Zm00001d026261</t>
  </si>
  <si>
    <t>gene-ZEAMMB73_Zm00001d026266</t>
  </si>
  <si>
    <t>gene-ZEAMMB73_Zm00001d026271</t>
  </si>
  <si>
    <t>gene-ZEAMMB73_Zm00001d026369</t>
  </si>
  <si>
    <t>gene-ZEAMMB73_Zm00001d026394</t>
  </si>
  <si>
    <t>gene-ZEAMMB73_Zm00001d026505</t>
  </si>
  <si>
    <t>gene-ZEAMMB73_Zm00001d026576</t>
  </si>
  <si>
    <t>gene-ZEAMMB73_Zm00001d026586</t>
  </si>
  <si>
    <t>gene-ZEAMMB73_Zm00001d026608</t>
  </si>
  <si>
    <t>gene-ZEAMMB73_Zm00001d026633</t>
  </si>
  <si>
    <t>gene-ZEAMMB73_Zm00001d026649</t>
  </si>
  <si>
    <t>gene-ZEAMMB73_Zm00001d026657</t>
  </si>
  <si>
    <t>gene-ZEAMMB73_Zm00001d026680</t>
  </si>
  <si>
    <t>gene-ZEAMMB73_Zm00001d027258</t>
  </si>
  <si>
    <t>gene-ZEAMMB73_Zm00001d027306</t>
  </si>
  <si>
    <t>gene-ZEAMMB73_Zm00001d027344</t>
  </si>
  <si>
    <t>gene-ZEAMMB73_Zm00001d027354</t>
  </si>
  <si>
    <t>gene-ZEAMMB73_Zm00001d027367</t>
  </si>
  <si>
    <t>gene-ZEAMMB73_Zm00001d027405</t>
  </si>
  <si>
    <t>gene-ZEAMMB73_Zm00001d027422</t>
  </si>
  <si>
    <t>gene-ZEAMMB73_Zm00001d027423</t>
  </si>
  <si>
    <t>gene-ZEAMMB73_Zm00001d027454</t>
  </si>
  <si>
    <t>gene-ZEAMMB73_Zm00001d027509</t>
  </si>
  <si>
    <t>gene-ZEAMMB73_Zm00001d027621</t>
  </si>
  <si>
    <t>gene-ZEAMMB73_Zm00001d027630</t>
  </si>
  <si>
    <t>gene-ZEAMMB73_Zm00001d027700</t>
  </si>
  <si>
    <t>gene-ZEAMMB73_Zm00001d027728</t>
  </si>
  <si>
    <t>gene-ZEAMMB73_Zm00001d027742</t>
  </si>
  <si>
    <t>gene-ZEAMMB73_Zm00001d027749</t>
  </si>
  <si>
    <t>gene-ZEAMMB73_Zm00001d027757</t>
  </si>
  <si>
    <t>gene-ZEAMMB73_Zm00001d027809</t>
  </si>
  <si>
    <t>gene-ZEAMMB73_Zm00001d027874</t>
  </si>
  <si>
    <t>gene-ZEAMMB73_Zm00001d027943</t>
  </si>
  <si>
    <t>gene-ZEAMMB73_Zm00001d027947</t>
  </si>
  <si>
    <t>gene-ZEAMMB73_Zm00001d028004</t>
  </si>
  <si>
    <t>gene-ZEAMMB73_Zm00001d028006</t>
  </si>
  <si>
    <t>gene-ZEAMMB73_Zm00001d028008</t>
  </si>
  <si>
    <t>gene-ZEAMMB73_Zm00001d028024</t>
  </si>
  <si>
    <t>gene-ZEAMMB73_Zm00001d028045</t>
  </si>
  <si>
    <t>gene-ZEAMMB73_Zm00001d028075</t>
  </si>
  <si>
    <t>gene-ZEAMMB73_Zm00001d028103</t>
  </si>
  <si>
    <t>gene-ZEAMMB73_Zm00001d028128</t>
  </si>
  <si>
    <t>gene-ZEAMMB73_Zm00001d028188</t>
  </si>
  <si>
    <t>gene-ZEAMMB73_Zm00001d028228</t>
  </si>
  <si>
    <t>gene-ZEAMMB73_Zm00001d028252</t>
  </si>
  <si>
    <t>gene-ZEAMMB73_Zm00001d028260</t>
  </si>
  <si>
    <t>gene-ZEAMMB73_Zm00001d028282</t>
  </si>
  <si>
    <t>gene-ZEAMMB73_Zm00001d028299</t>
  </si>
  <si>
    <t>gene-ZEAMMB73_Zm00001d028307</t>
  </si>
  <si>
    <t>gene-ZEAMMB73_Zm00001d028419</t>
  </si>
  <si>
    <t>gene-ZEAMMB73_Zm00001d028445</t>
  </si>
  <si>
    <t>gene-ZEAMMB73_Zm00001d028451</t>
  </si>
  <si>
    <t>gene-ZEAMMB73_Zm00001d028562</t>
  </si>
  <si>
    <t>gene-ZEAMMB73_Zm00001d028577</t>
  </si>
  <si>
    <t>gene-ZEAMMB73_Zm00001d028611</t>
  </si>
  <si>
    <t>gene-ZEAMMB73_Zm00001d028642</t>
  </si>
  <si>
    <t>gene-ZEAMMB73_Zm00001d028698</t>
  </si>
  <si>
    <t>gene-ZEAMMB73_Zm00001d028793</t>
  </si>
  <si>
    <t>gene-ZEAMMB73_Zm00001d028797</t>
  </si>
  <si>
    <t>gene-ZEAMMB73_Zm00001d028804</t>
  </si>
  <si>
    <t>gene-ZEAMMB73_Zm00001d028815</t>
  </si>
  <si>
    <t>gene-ZEAMMB73_Zm00001d028876</t>
  </si>
  <si>
    <t>gene-ZEAMMB73_Zm00001d029040</t>
  </si>
  <si>
    <t>gene-ZEAMMB73_Zm00001d029052</t>
  </si>
  <si>
    <t>gene-ZEAMMB73_Zm00001d029053</t>
  </si>
  <si>
    <t>gene-ZEAMMB73_Zm00001d029060</t>
  </si>
  <si>
    <t>gene-ZEAMMB73_Zm00001d029072</t>
  </si>
  <si>
    <t>gene-ZEAMMB73_Zm00001d029088</t>
  </si>
  <si>
    <t>gene-ZEAMMB73_Zm00001d029093</t>
  </si>
  <si>
    <t>gene-ZEAMMB73_Zm00001d029119</t>
  </si>
  <si>
    <t>gene-ZEAMMB73_Zm00001d029130</t>
  </si>
  <si>
    <t>gene-ZEAMMB73_Zm00001d029154</t>
  </si>
  <si>
    <t>gene-ZEAMMB73_Zm00001d029164</t>
  </si>
  <si>
    <t>gene-ZEAMMB73_Zm00001d029195</t>
  </si>
  <si>
    <t>gene-ZEAMMB73_Zm00001d029196</t>
  </si>
  <si>
    <t>gene-ZEAMMB73_Zm00001d029200</t>
  </si>
  <si>
    <t>gene-ZEAMMB73_Zm00001d029356</t>
  </si>
  <si>
    <t>gene-ZEAMMB73_Zm00001d029390</t>
  </si>
  <si>
    <t>gene-ZEAMMB73_Zm00001d029410</t>
  </si>
  <si>
    <t>gene-ZEAMMB73_Zm00001d029424</t>
  </si>
  <si>
    <t>gene-ZEAMMB73_Zm00001d029432</t>
  </si>
  <si>
    <t>gene-ZEAMMB73_Zm00001d029468</t>
  </si>
  <si>
    <t>gene-ZEAMMB73_Zm00001d029474</t>
  </si>
  <si>
    <t>gene-ZEAMMB73_Zm00001d029476</t>
  </si>
  <si>
    <t>gene-ZEAMMB73_Zm00001d029539</t>
  </si>
  <si>
    <t>gene-ZEAMMB73_Zm00001d029548</t>
  </si>
  <si>
    <t>gene-ZEAMMB73_Zm00001d029587</t>
  </si>
  <si>
    <t>gene-ZEAMMB73_Zm00001d029699</t>
  </si>
  <si>
    <t>gene-ZEAMMB73_Zm00001d029708</t>
  </si>
  <si>
    <t>gene-ZEAMMB73_Zm00001d029717</t>
  </si>
  <si>
    <t>gene-ZEAMMB73_Zm00001d029761</t>
  </si>
  <si>
    <t>gene-ZEAMMB73_Zm00001d029784</t>
  </si>
  <si>
    <t>gene-ZEAMMB73_Zm00001d029794</t>
  </si>
  <si>
    <t>gene-ZEAMMB73_Zm00001d029810</t>
  </si>
  <si>
    <t>gene-ZEAMMB73_Zm00001d029869</t>
  </si>
  <si>
    <t>gene-ZEAMMB73_Zm00001d029886</t>
  </si>
  <si>
    <t>gene-ZEAMMB73_Zm00001d029932</t>
  </si>
  <si>
    <t>gene-ZEAMMB73_Zm00001d029940</t>
  </si>
  <si>
    <t>gene-ZEAMMB73_Zm00001d029996</t>
  </si>
  <si>
    <t>gene-ZEAMMB73_Zm00001d030021</t>
  </si>
  <si>
    <t>gene-ZEAMMB73_Zm00001d030094</t>
  </si>
  <si>
    <t>gene-ZEAMMB73_Zm00001d030101</t>
  </si>
  <si>
    <t>gene-ZEAMMB73_Zm00001d030222</t>
  </si>
  <si>
    <t>gene-ZEAMMB73_Zm00001d030299</t>
  </si>
  <si>
    <t>gene-ZEAMMB73_Zm00001d030345</t>
  </si>
  <si>
    <t>gene-ZEAMMB73_Zm00001d030555</t>
  </si>
  <si>
    <t>gene-ZEAMMB73_Zm00001d030561</t>
  </si>
  <si>
    <t>gene-ZEAMMB73_Zm00001d030613</t>
  </si>
  <si>
    <t>gene-ZEAMMB73_Zm00001d030656</t>
  </si>
  <si>
    <t>gene-ZEAMMB73_Zm00001d030981</t>
  </si>
  <si>
    <t>gene-ZEAMMB73_Zm00001d030999</t>
  </si>
  <si>
    <t>gene-ZEAMMB73_Zm00001d031077</t>
  </si>
  <si>
    <t>gene-ZEAMMB73_Zm00001d031189</t>
  </si>
  <si>
    <t>gene-ZEAMMB73_Zm00001d031267</t>
  </si>
  <si>
    <t>gene-ZEAMMB73_Zm00001d031300</t>
  </si>
  <si>
    <t>gene-ZEAMMB73_Zm00001d031303</t>
  </si>
  <si>
    <t>gene-ZEAMMB73_Zm00001d031316</t>
  </si>
  <si>
    <t>gene-ZEAMMB73_Zm00001d031322</t>
  </si>
  <si>
    <t>gene-ZEAMMB73_Zm00001d031332</t>
  </si>
  <si>
    <t>gene-ZEAMMB73_Zm00001d031427</t>
  </si>
  <si>
    <t>gene-ZEAMMB73_Zm00001d031430</t>
  </si>
  <si>
    <t>gene-ZEAMMB73_Zm00001d031441</t>
  </si>
  <si>
    <t>gene-ZEAMMB73_Zm00001d031458</t>
  </si>
  <si>
    <t>gene-ZEAMMB73_Zm00001d031473</t>
  </si>
  <si>
    <t>gene-ZEAMMB73_Zm00001d031486</t>
  </si>
  <si>
    <t>gene-ZEAMMB73_Zm00001d031527</t>
  </si>
  <si>
    <t>gene-ZEAMMB73_Zm00001d031529</t>
  </si>
  <si>
    <t>gene-ZEAMMB73_Zm00001d031555</t>
  </si>
  <si>
    <t>gene-ZEAMMB73_Zm00001d031587</t>
  </si>
  <si>
    <t>gene-ZEAMMB73_Zm00001d031614</t>
  </si>
  <si>
    <t>gene-ZEAMMB73_Zm00001d031636</t>
  </si>
  <si>
    <t>gene-ZEAMMB73_Zm00001d031655</t>
  </si>
  <si>
    <t>gene-ZEAMMB73_Zm00001d031673</t>
  </si>
  <si>
    <t>gene-ZEAMMB73_Zm00001d031689</t>
  </si>
  <si>
    <t>gene-ZEAMMB73_Zm00001d031732</t>
  </si>
  <si>
    <t>gene-ZEAMMB73_Zm00001d031764</t>
  </si>
  <si>
    <t>gene-ZEAMMB73_Zm00001d031769</t>
  </si>
  <si>
    <t>gene-ZEAMMB73_Zm00001d031790</t>
  </si>
  <si>
    <t>gene-ZEAMMB73_Zm00001d031813</t>
  </si>
  <si>
    <t>gene-ZEAMMB73_Zm00001d031815</t>
  </si>
  <si>
    <t>gene-ZEAMMB73_Zm00001d031875</t>
  </si>
  <si>
    <t>gene-ZEAMMB73_Zm00001d031909</t>
  </si>
  <si>
    <t>gene-ZEAMMB73_Zm00001d031911</t>
  </si>
  <si>
    <t>gene-ZEAMMB73_Zm00001d031926</t>
  </si>
  <si>
    <t>gene-ZEAMMB73_Zm00001d031952</t>
  </si>
  <si>
    <t>gene-ZEAMMB73_Zm00001d031962</t>
  </si>
  <si>
    <t>gene-ZEAMMB73_Zm00001d031971</t>
  </si>
  <si>
    <t>gene-ZEAMMB73_Zm00001d032000</t>
  </si>
  <si>
    <t>gene-ZEAMMB73_Zm00001d032003</t>
  </si>
  <si>
    <t>gene-ZEAMMB73_Zm00001d032036</t>
  </si>
  <si>
    <t>gene-ZEAMMB73_Zm00001d032075</t>
  </si>
  <si>
    <t>gene-ZEAMMB73_Zm00001d032094</t>
  </si>
  <si>
    <t>gene-ZEAMMB73_Zm00001d032102</t>
  </si>
  <si>
    <t>gene-ZEAMMB73_Zm00001d032116</t>
  </si>
  <si>
    <t>gene-ZEAMMB73_Zm00001d032120</t>
  </si>
  <si>
    <t>gene-ZEAMMB73_Zm00001d032183</t>
  </si>
  <si>
    <t>gene-ZEAMMB73_Zm00001d032187</t>
  </si>
  <si>
    <t>gene-ZEAMMB73_Zm00001d032192</t>
  </si>
  <si>
    <t>gene-ZEAMMB73_Zm00001d032215</t>
  </si>
  <si>
    <t>gene-ZEAMMB73_Zm00001d032238</t>
  </si>
  <si>
    <t>gene-ZEAMMB73_Zm00001d032264</t>
  </si>
  <si>
    <t>gene-ZEAMMB73_Zm00001d032407</t>
  </si>
  <si>
    <t>gene-ZEAMMB73_Zm00001d032418</t>
  </si>
  <si>
    <t>gene-ZEAMMB73_Zm00001d032432</t>
  </si>
  <si>
    <t>gene-ZEAMMB73_Zm00001d032439</t>
  </si>
  <si>
    <t>gene-ZEAMMB73_Zm00001d032447</t>
  </si>
  <si>
    <t>gene-ZEAMMB73_Zm00001d032453</t>
  </si>
  <si>
    <t>gene-ZEAMMB73_Zm00001d032461</t>
  </si>
  <si>
    <t>gene-ZEAMMB73_Zm00001d032467</t>
  </si>
  <si>
    <t>gene-ZEAMMB73_Zm00001d032636</t>
  </si>
  <si>
    <t>gene-ZEAMMB73_Zm00001d032643</t>
  </si>
  <si>
    <t>gene-ZEAMMB73_Zm00001d032812</t>
  </si>
  <si>
    <t>gene-ZEAMMB73_Zm00001d032992</t>
  </si>
  <si>
    <t>gene-ZEAMMB73_Zm00001d033020</t>
  </si>
  <si>
    <t>gene-ZEAMMB73_Zm00001d033029</t>
  </si>
  <si>
    <t>gene-ZEAMMB73_Zm00001d033166</t>
  </si>
  <si>
    <t>gene-ZEAMMB73_Zm00001d033171</t>
  </si>
  <si>
    <t>gene-ZEAMMB73_Zm00001d033254</t>
  </si>
  <si>
    <t>gene-ZEAMMB73_Zm00001d033271</t>
  </si>
  <si>
    <t>gene-ZEAMMB73_Zm00001d033286</t>
  </si>
  <si>
    <t>gene-ZEAMMB73_Zm00001d033300</t>
  </si>
  <si>
    <t>gene-ZEAMMB73_Zm00001d033320</t>
  </si>
  <si>
    <t>gene-ZEAMMB73_Zm00001d033324</t>
  </si>
  <si>
    <t>gene-ZEAMMB73_Zm00001d033363</t>
  </si>
  <si>
    <t>gene-ZEAMMB73_Zm00001d033412</t>
  </si>
  <si>
    <t>gene-ZEAMMB73_Zm00001d033463</t>
  </si>
  <si>
    <t>gene-ZEAMMB73_Zm00001d033475</t>
  </si>
  <si>
    <t>gene-ZEAMMB73_Zm00001d033497</t>
  </si>
  <si>
    <t>gene-ZEAMMB73_Zm00001d033528</t>
  </si>
  <si>
    <t>gene-ZEAMMB73_Zm00001d033633</t>
  </si>
  <si>
    <t>gene-ZEAMMB73_Zm00001d033650</t>
  </si>
  <si>
    <t>gene-ZEAMMB73_Zm00001d033654</t>
  </si>
  <si>
    <t>gene-ZEAMMB73_Zm00001d033710</t>
  </si>
  <si>
    <t>gene-ZEAMMB73_Zm00001d033727</t>
  </si>
  <si>
    <t>gene-ZEAMMB73_Zm00001d033777</t>
  </si>
  <si>
    <t>gene-ZEAMMB73_Zm00001d033794</t>
  </si>
  <si>
    <t>gene-ZEAMMB73_Zm00001d033836</t>
  </si>
  <si>
    <t>gene-ZEAMMB73_Zm00001d033837</t>
  </si>
  <si>
    <t>gene-ZEAMMB73_Zm00001d033848</t>
  </si>
  <si>
    <t>gene-ZEAMMB73_Zm00001d033853</t>
  </si>
  <si>
    <t>gene-ZEAMMB73_Zm00001d033876</t>
  </si>
  <si>
    <t>gene-ZEAMMB73_Zm00001d033983</t>
  </si>
  <si>
    <t>gene-ZEAMMB73_Zm00001d034048</t>
  </si>
  <si>
    <t>gene-ZEAMMB73_Zm00001d034072</t>
  </si>
  <si>
    <t>gene-ZEAMMB73_Zm00001d034118</t>
  </si>
  <si>
    <t>gene-ZEAMMB73_Zm00001d034129</t>
  </si>
  <si>
    <t>gene-ZEAMMB73_Zm00001d034163</t>
  </si>
  <si>
    <t>gene-ZEAMMB73_Zm00001d034189</t>
  </si>
  <si>
    <t>gene-ZEAMMB73_Zm00001d034194</t>
  </si>
  <si>
    <t>gene-ZEAMMB73_Zm00001d034241</t>
  </si>
  <si>
    <t>gene-ZEAMMB73_Zm00001d034283</t>
  </si>
  <si>
    <t>gene-ZEAMMB73_Zm00001d034338</t>
  </si>
  <si>
    <t>gene-ZEAMMB73_Zm00001d034417</t>
  </si>
  <si>
    <t>gene-ZEAMMB73_Zm00001d034488</t>
  </si>
  <si>
    <t>gene-ZEAMMB73_Zm00001d034489</t>
  </si>
  <si>
    <t>gene-ZEAMMB73_Zm00001d034496</t>
  </si>
  <si>
    <t>gene-ZEAMMB73_Zm00001d034501</t>
  </si>
  <si>
    <t>gene-ZEAMMB73_Zm00001d034537</t>
  </si>
  <si>
    <t>gene-ZEAMMB73_Zm00001d034668</t>
  </si>
  <si>
    <t>gene-ZEAMMB73_Zm00001d034673</t>
  </si>
  <si>
    <t>gene-ZEAMMB73_Zm00001d034679</t>
  </si>
  <si>
    <t>gene-ZEAMMB73_Zm00001d034689</t>
  </si>
  <si>
    <t>gene-ZEAMMB73_Zm00001d034770</t>
  </si>
  <si>
    <t>gene-ZEAMMB73_Zm00001d034783</t>
  </si>
  <si>
    <t>gene-ZEAMMB73_Zm00001d034829</t>
  </si>
  <si>
    <t>gene-ZEAMMB73_Zm00001d034863</t>
  </si>
  <si>
    <t>gene-ZEAMMB73_Zm00001d034874</t>
  </si>
  <si>
    <t>gene-ZEAMMB73_Zm00001d034986</t>
  </si>
  <si>
    <t>gene-ZEAMMB73_Zm00001d035020</t>
  </si>
  <si>
    <t>gene-ZEAMMB73_Zm00001d035021</t>
  </si>
  <si>
    <t>gene-ZEAMMB73_Zm00001d035035</t>
  </si>
  <si>
    <t>gene-ZEAMMB73_Zm00001d035055</t>
  </si>
  <si>
    <t>gene-ZEAMMB73_Zm00001d035156</t>
  </si>
  <si>
    <t>gene-ZEAMMB73_Zm00001d035166</t>
  </si>
  <si>
    <t>gene-ZEAMMB73_Zm00001d035211</t>
  </si>
  <si>
    <t>gene-ZEAMMB73_Zm00001d035246</t>
  </si>
  <si>
    <t>gene-ZEAMMB73_Zm00001d035263</t>
  </si>
  <si>
    <t>gene-ZEAMMB73_Zm00001d035337</t>
  </si>
  <si>
    <t>gene-ZEAMMB73_Zm00001d035390</t>
  </si>
  <si>
    <t>gene-ZEAMMB73_Zm00001d035474</t>
  </si>
  <si>
    <t>gene-ZEAMMB73_Zm00001d035629</t>
  </si>
  <si>
    <t>gene-ZEAMMB73_Zm00001d035658</t>
  </si>
  <si>
    <t>gene-ZEAMMB73_Zm00001d035753</t>
  </si>
  <si>
    <t>gene-ZEAMMB73_Zm00001d035756</t>
  </si>
  <si>
    <t>gene-ZEAMMB73_Zm00001d035841</t>
  </si>
  <si>
    <t>gene-ZEAMMB73_Zm00001d035854</t>
  </si>
  <si>
    <t>gene-ZEAMMB73_Zm00001d035875</t>
  </si>
  <si>
    <t>gene-ZEAMMB73_Zm00001d035945</t>
  </si>
  <si>
    <t>gene-ZEAMMB73_Zm00001d035947</t>
  </si>
  <si>
    <t>gene-ZEAMMB73_Zm00001d036139</t>
  </si>
  <si>
    <t>gene-ZEAMMB73_Zm00001d036220</t>
  </si>
  <si>
    <t>gene-ZEAMMB73_Zm00001d036228</t>
  </si>
  <si>
    <t>gene-ZEAMMB73_Zm00001d036261</t>
  </si>
  <si>
    <t>gene-ZEAMMB73_Zm00001d036340</t>
  </si>
  <si>
    <t>gene-ZEAMMB73_Zm00001d036361</t>
  </si>
  <si>
    <t>gene-ZEAMMB73_Zm00001d036389</t>
  </si>
  <si>
    <t>gene-ZEAMMB73_Zm00001d036392</t>
  </si>
  <si>
    <t>gene-ZEAMMB73_Zm00001d036439</t>
  </si>
  <si>
    <t>gene-ZEAMMB73_Zm00001d036465</t>
  </si>
  <si>
    <t>gene-ZEAMMB73_Zm00001d036575</t>
  </si>
  <si>
    <t>gene-ZEAMMB73_Zm00001d036668</t>
  </si>
  <si>
    <t>gene-ZEAMMB73_Zm00001d036672</t>
  </si>
  <si>
    <t>gene-ZEAMMB73_Zm00001d036674</t>
  </si>
  <si>
    <t>gene-ZEAMMB73_Zm00001d036680</t>
  </si>
  <si>
    <t>gene-ZEAMMB73_Zm00001d036716</t>
  </si>
  <si>
    <t>gene-ZEAMMB73_Zm00001d036761</t>
  </si>
  <si>
    <t>gene-ZEAMMB73_Zm00001d036880</t>
  </si>
  <si>
    <t>gene-ZEAMMB73_Zm00001d036955</t>
  </si>
  <si>
    <t>gene-ZEAMMB73_Zm00001d037120</t>
  </si>
  <si>
    <t>gene-ZEAMMB73_Zm00001d037153</t>
  </si>
  <si>
    <t>gene-ZEAMMB73_Zm00001d037160</t>
  </si>
  <si>
    <t>gene-ZEAMMB73_Zm00001d037207</t>
  </si>
  <si>
    <t>gene-ZEAMMB73_Zm00001d037240</t>
  </si>
  <si>
    <t>gene-ZEAMMB73_Zm00001d037247</t>
  </si>
  <si>
    <t>gene-ZEAMMB73_Zm00001d037274</t>
  </si>
  <si>
    <t>gene-ZEAMMB73_Zm00001d037318</t>
  </si>
  <si>
    <t>gene-ZEAMMB73_Zm00001d037439</t>
  </si>
  <si>
    <t>gene-ZEAMMB73_Zm00001d037449</t>
  </si>
  <si>
    <t>gene-ZEAMMB73_Zm00001d037480</t>
  </si>
  <si>
    <t>gene-ZEAMMB73_Zm00001d037483</t>
  </si>
  <si>
    <t>gene-ZEAMMB73_Zm00001d037550</t>
  </si>
  <si>
    <t>gene-ZEAMMB73_Zm00001d037608</t>
  </si>
  <si>
    <t>gene-ZEAMMB73_Zm00001d037612</t>
  </si>
  <si>
    <t>gene-ZEAMMB73_Zm00001d037619</t>
  </si>
  <si>
    <t>gene-ZEAMMB73_Zm00001d037631</t>
  </si>
  <si>
    <t>gene-ZEAMMB73_Zm00001d037636</t>
  </si>
  <si>
    <t>gene-ZEAMMB73_Zm00001d037637</t>
  </si>
  <si>
    <t>gene-ZEAMMB73_Zm00001d037665</t>
  </si>
  <si>
    <t>gene-ZEAMMB73_Zm00001d037751</t>
  </si>
  <si>
    <t>gene-ZEAMMB73_Zm00001d037768</t>
  </si>
  <si>
    <t>gene-ZEAMMB73_Zm00001d037780</t>
  </si>
  <si>
    <t>gene-ZEAMMB73_Zm00001d038003</t>
  </si>
  <si>
    <t>gene-ZEAMMB73_Zm00001d038063</t>
  </si>
  <si>
    <t>gene-ZEAMMB73_Zm00001d038066</t>
  </si>
  <si>
    <t>gene-ZEAMMB73_Zm00001d038070</t>
  </si>
  <si>
    <t>gene-ZEAMMB73_Zm00001d038087</t>
  </si>
  <si>
    <t>gene-ZEAMMB73_Zm00001d038108</t>
  </si>
  <si>
    <t>gene-ZEAMMB73_Zm00001d038126</t>
  </si>
  <si>
    <t>gene-ZEAMMB73_Zm00001d038131</t>
  </si>
  <si>
    <t>gene-ZEAMMB73_Zm00001d038151</t>
  </si>
  <si>
    <t>gene-ZEAMMB73_Zm00001d038216</t>
  </si>
  <si>
    <t>gene-ZEAMMB73_Zm00001d038242</t>
  </si>
  <si>
    <t>gene-ZEAMMB73_Zm00001d038262</t>
  </si>
  <si>
    <t>gene-ZEAMMB73_Zm00001d038275</t>
  </si>
  <si>
    <t>gene-ZEAMMB73_Zm00001d038299</t>
  </si>
  <si>
    <t>gene-ZEAMMB73_Zm00001d038340</t>
  </si>
  <si>
    <t>gene-ZEAMMB73_Zm00001d038341</t>
  </si>
  <si>
    <t>gene-ZEAMMB73_Zm00001d038358</t>
  </si>
  <si>
    <t>gene-ZEAMMB73_Zm00001d038362</t>
  </si>
  <si>
    <t>gene-ZEAMMB73_Zm00001d038389</t>
  </si>
  <si>
    <t>gene-ZEAMMB73_Zm00001d038460</t>
  </si>
  <si>
    <t>gene-ZEAMMB73_Zm00001d038493</t>
  </si>
  <si>
    <t>gene-ZEAMMB73_Zm00001d038511</t>
  </si>
  <si>
    <t>gene-ZEAMMB73_Zm00001d038555</t>
  </si>
  <si>
    <t>gene-ZEAMMB73_Zm00001d038651</t>
  </si>
  <si>
    <t>gene-ZEAMMB73_Zm00001d038687</t>
  </si>
  <si>
    <t>gene-ZEAMMB73_Zm00001d038699</t>
  </si>
  <si>
    <t>gene-ZEAMMB73_Zm00001d038830</t>
  </si>
  <si>
    <t>gene-ZEAMMB73_Zm00001d038855</t>
  </si>
  <si>
    <t>gene-ZEAMMB73_Zm00001d038894</t>
  </si>
  <si>
    <t>gene-ZEAMMB73_Zm00001d038904</t>
  </si>
  <si>
    <t>gene-ZEAMMB73_Zm00001d038911</t>
  </si>
  <si>
    <t>gene-ZEAMMB73_Zm00001d038918</t>
  </si>
  <si>
    <t>gene-ZEAMMB73_Zm00001d038964</t>
  </si>
  <si>
    <t>gene-ZEAMMB73_Zm00001d038998</t>
  </si>
  <si>
    <t>gene-ZEAMMB73_Zm00001d039044</t>
  </si>
  <si>
    <t>gene-ZEAMMB73_Zm00001d039066</t>
  </si>
  <si>
    <t>gene-ZEAMMB73_Zm00001d039103</t>
  </si>
  <si>
    <t>gene-ZEAMMB73_Zm00001d039173</t>
  </si>
  <si>
    <t>gene-ZEAMMB73_Zm00001d039273</t>
  </si>
  <si>
    <t>gene-ZEAMMB73_Zm00001d039283</t>
  </si>
  <si>
    <t>gene-ZEAMMB73_Zm00001d039300</t>
  </si>
  <si>
    <t>gene-ZEAMMB73_Zm00001d039301</t>
  </si>
  <si>
    <t>gene-ZEAMMB73_Zm00001d039302</t>
  </si>
  <si>
    <t>gene-ZEAMMB73_Zm00001d039338</t>
  </si>
  <si>
    <t>gene-ZEAMMB73_Zm00001d039351</t>
  </si>
  <si>
    <t>gene-ZEAMMB73_Zm00001d039415</t>
  </si>
  <si>
    <t>gene-ZEAMMB73_Zm00001d039499</t>
  </si>
  <si>
    <t>gene-ZEAMMB73_Zm00001d039535</t>
  </si>
  <si>
    <t>gene-ZEAMMB73_Zm00001d039567</t>
  </si>
  <si>
    <t>gene-ZEAMMB73_Zm00001d039590</t>
  </si>
  <si>
    <t>gene-ZEAMMB73_Zm00001d039629</t>
  </si>
  <si>
    <t>gene-ZEAMMB73_Zm00001d039637</t>
  </si>
  <si>
    <t>gene-ZEAMMB73_Zm00001d039640</t>
  </si>
  <si>
    <t>gene-ZEAMMB73_Zm00001d039648</t>
  </si>
  <si>
    <t>gene-ZEAMMB73_Zm00001d039682</t>
  </si>
  <si>
    <t>gene-ZEAMMB73_Zm00001d039691</t>
  </si>
  <si>
    <t>gene-ZEAMMB73_Zm00001d039698</t>
  </si>
  <si>
    <t>gene-ZEAMMB73_Zm00001d039745</t>
  </si>
  <si>
    <t>gene-ZEAMMB73_Zm00001d039789</t>
  </si>
  <si>
    <t>gene-ZEAMMB73_Zm00001d039814</t>
  </si>
  <si>
    <t>gene-ZEAMMB73_Zm00001d039822</t>
  </si>
  <si>
    <t>gene-ZEAMMB73_Zm00001d039887</t>
  </si>
  <si>
    <t>gene-ZEAMMB73_Zm00001d040066</t>
  </si>
  <si>
    <t>gene-ZEAMMB73_Zm00001d040107</t>
  </si>
  <si>
    <t>gene-ZEAMMB73_Zm00001d040215</t>
  </si>
  <si>
    <t>gene-ZEAMMB73_Zm00001d040291</t>
  </si>
  <si>
    <t>gene-ZEAMMB73_Zm00001d040303</t>
  </si>
  <si>
    <t>gene-ZEAMMB73_Zm00001d040362</t>
  </si>
  <si>
    <t>gene-ZEAMMB73_Zm00001d040390</t>
  </si>
  <si>
    <t>gene-ZEAMMB73_Zm00001d040464</t>
  </si>
  <si>
    <t>gene-ZEAMMB73_Zm00001d040583</t>
  </si>
  <si>
    <t>gene-ZEAMMB73_Zm00001d040594</t>
  </si>
  <si>
    <t>gene-ZEAMMB73_Zm00001d040670</t>
  </si>
  <si>
    <t>gene-ZEAMMB73_Zm00001d040679</t>
  </si>
  <si>
    <t>gene-ZEAMMB73_Zm00001d040697</t>
  </si>
  <si>
    <t>gene-ZEAMMB73_Zm00001d040720</t>
  </si>
  <si>
    <t>gene-ZEAMMB73_Zm00001d040842</t>
  </si>
  <si>
    <t>gene-ZEAMMB73_Zm00001d040880</t>
  </si>
  <si>
    <t>gene-ZEAMMB73_Zm00001d041006</t>
  </si>
  <si>
    <t>gene-ZEAMMB73_Zm00001d041070</t>
  </si>
  <si>
    <t>gene-ZEAMMB73_Zm00001d041095</t>
  </si>
  <si>
    <t>gene-ZEAMMB73_Zm00001d041148</t>
  </si>
  <si>
    <t>gene-ZEAMMB73_Zm00001d041258</t>
  </si>
  <si>
    <t>gene-ZEAMMB73_Zm00001d041363</t>
  </si>
  <si>
    <t>gene-ZEAMMB73_Zm00001d041410</t>
  </si>
  <si>
    <t>gene-ZEAMMB73_Zm00001d041418</t>
  </si>
  <si>
    <t>gene-ZEAMMB73_Zm00001d041472</t>
  </si>
  <si>
    <t>gene-ZEAMMB73_Zm00001d041613</t>
  </si>
  <si>
    <t>gene-ZEAMMB73_Zm00001d041640</t>
  </si>
  <si>
    <t>gene-ZEAMMB73_Zm00001d041657</t>
  </si>
  <si>
    <t>gene-ZEAMMB73_Zm00001d041800</t>
  </si>
  <si>
    <t>gene-ZEAMMB73_Zm00001d041823</t>
  </si>
  <si>
    <t>gene-ZEAMMB73_Zm00001d041830</t>
  </si>
  <si>
    <t>gene-ZEAMMB73_Zm00001d041877</t>
  </si>
  <si>
    <t>gene-ZEAMMB73_Zm00001d041926</t>
  </si>
  <si>
    <t>gene-ZEAMMB73_Zm00001d041941</t>
  </si>
  <si>
    <t>gene-ZEAMMB73_Zm00001d041981</t>
  </si>
  <si>
    <t>gene-ZEAMMB73_Zm00001d041982</t>
  </si>
  <si>
    <t>gene-ZEAMMB73_Zm00001d042013</t>
  </si>
  <si>
    <t>gene-ZEAMMB73_Zm00001d042030</t>
  </si>
  <si>
    <t>gene-ZEAMMB73_Zm00001d042039</t>
  </si>
  <si>
    <t>gene-ZEAMMB73_Zm00001d042054</t>
  </si>
  <si>
    <t>gene-ZEAMMB73_Zm00001d042057</t>
  </si>
  <si>
    <t>gene-ZEAMMB73_Zm00001d042089</t>
  </si>
  <si>
    <t>gene-ZEAMMB73_Zm00001d042142</t>
  </si>
  <si>
    <t>gene-ZEAMMB73_Zm00001d042192</t>
  </si>
  <si>
    <t>gene-ZEAMMB73_Zm00001d042197</t>
  </si>
  <si>
    <t>gene-ZEAMMB73_Zm00001d042217</t>
  </si>
  <si>
    <t>gene-ZEAMMB73_Zm00001d042257</t>
  </si>
  <si>
    <t>gene-ZEAMMB73_Zm00001d042288</t>
  </si>
  <si>
    <t>gene-ZEAMMB73_Zm00001d042367</t>
  </si>
  <si>
    <t>gene-ZEAMMB73_Zm00001d042420</t>
  </si>
  <si>
    <t>gene-ZEAMMB73_Zm00001d042437</t>
  </si>
  <si>
    <t>gene-ZEAMMB73_Zm00001d042453</t>
  </si>
  <si>
    <t>gene-ZEAMMB73_Zm00001d042463</t>
  </si>
  <si>
    <t>gene-ZEAMMB73_Zm00001d042500</t>
  </si>
  <si>
    <t>gene-ZEAMMB73_Zm00001d042541</t>
  </si>
  <si>
    <t>gene-ZEAMMB73_Zm00001d042550</t>
  </si>
  <si>
    <t>gene-ZEAMMB73_Zm00001d042607</t>
  </si>
  <si>
    <t>gene-ZEAMMB73_Zm00001d042608</t>
  </si>
  <si>
    <t>gene-ZEAMMB73_Zm00001d042619</t>
  </si>
  <si>
    <t>gene-ZEAMMB73_Zm00001d042642</t>
  </si>
  <si>
    <t>gene-ZEAMMB73_Zm00001d042643</t>
  </si>
  <si>
    <t>gene-ZEAMMB73_Zm00001d042654</t>
  </si>
  <si>
    <t>gene-ZEAMMB73_Zm00001d042655</t>
  </si>
  <si>
    <t>gene-ZEAMMB73_Zm00001d042691</t>
  </si>
  <si>
    <t>gene-ZEAMMB73_Zm00001d042719</t>
  </si>
  <si>
    <t>gene-ZEAMMB73_Zm00001d042749</t>
  </si>
  <si>
    <t>gene-ZEAMMB73_Zm00001d042853</t>
  </si>
  <si>
    <t>gene-ZEAMMB73_Zm00001d042869</t>
  </si>
  <si>
    <t>gene-ZEAMMB73_Zm00001d042899</t>
  </si>
  <si>
    <t>gene-ZEAMMB73_Zm00001d042909</t>
  </si>
  <si>
    <t>gene-ZEAMMB73_Zm00001d042935</t>
  </si>
  <si>
    <t>gene-ZEAMMB73_Zm00001d042948</t>
  </si>
  <si>
    <t>gene-ZEAMMB73_Zm00001d042964</t>
  </si>
  <si>
    <t>gene-ZEAMMB73_Zm00001d042979</t>
  </si>
  <si>
    <t>gene-ZEAMMB73_Zm00001d043018</t>
  </si>
  <si>
    <t>gene-ZEAMMB73_Zm00001d043063</t>
  </si>
  <si>
    <t>gene-ZEAMMB73_Zm00001d043095</t>
  </si>
  <si>
    <t>gene-ZEAMMB73_Zm00001d043158</t>
  </si>
  <si>
    <t>gene-ZEAMMB73_Zm00001d043168</t>
  </si>
  <si>
    <t>gene-ZEAMMB73_Zm00001d043171</t>
  </si>
  <si>
    <t>gene-ZEAMMB73_Zm00001d043191</t>
  </si>
  <si>
    <t>gene-ZEAMMB73_Zm00001d043200</t>
  </si>
  <si>
    <t>gene-ZEAMMB73_Zm00001d043211</t>
  </si>
  <si>
    <t>gene-ZEAMMB73_Zm00001d043243</t>
  </si>
  <si>
    <t>gene-ZEAMMB73_Zm00001d043254</t>
  </si>
  <si>
    <t>gene-ZEAMMB73_Zm00001d043256</t>
  </si>
  <si>
    <t>gene-ZEAMMB73_Zm00001d043270</t>
  </si>
  <si>
    <t>gene-ZEAMMB73_Zm00001d043280</t>
  </si>
  <si>
    <t>gene-ZEAMMB73_Zm00001d043296</t>
  </si>
  <si>
    <t>gene-ZEAMMB73_Zm00001d043330</t>
  </si>
  <si>
    <t>gene-ZEAMMB73_Zm00001d043350</t>
  </si>
  <si>
    <t>gene-ZEAMMB73_Zm00001d043410</t>
  </si>
  <si>
    <t>gene-ZEAMMB73_Zm00001d043444</t>
  </si>
  <si>
    <t>gene-ZEAMMB73_Zm00001d043516</t>
  </si>
  <si>
    <t>gene-ZEAMMB73_Zm00001d043517</t>
  </si>
  <si>
    <t>gene-ZEAMMB73_Zm00001d043529</t>
  </si>
  <si>
    <t>gene-ZEAMMB73_Zm00001d043601</t>
  </si>
  <si>
    <t>gene-ZEAMMB73_Zm00001d043621</t>
  </si>
  <si>
    <t>gene-ZEAMMB73_Zm00001d043702</t>
  </si>
  <si>
    <t>gene-ZEAMMB73_Zm00001d043706</t>
  </si>
  <si>
    <t>gene-ZEAMMB73_Zm00001d043771</t>
  </si>
  <si>
    <t>gene-ZEAMMB73_Zm00001d043837</t>
  </si>
  <si>
    <t>gene-ZEAMMB73_Zm00001d043864</t>
  </si>
  <si>
    <t>gene-ZEAMMB73_Zm00001d043945</t>
  </si>
  <si>
    <t>gene-ZEAMMB73_Zm00001d044010</t>
  </si>
  <si>
    <t>gene-ZEAMMB73_Zm00001d044059</t>
  </si>
  <si>
    <t>gene-ZEAMMB73_Zm00001d044091</t>
  </si>
  <si>
    <t>gene-ZEAMMB73_Zm00001d044167</t>
  </si>
  <si>
    <t>gene-ZEAMMB73_Zm00001d044191</t>
  </si>
  <si>
    <t>gene-ZEAMMB73_Zm00001d044230</t>
  </si>
  <si>
    <t>gene-ZEAMMB73_Zm00001d044244</t>
  </si>
  <si>
    <t>gene-ZEAMMB73_Zm00001d044270</t>
  </si>
  <si>
    <t>gene-ZEAMMB73_Zm00001d044333</t>
  </si>
  <si>
    <t>gene-ZEAMMB73_Zm00001d044350</t>
  </si>
  <si>
    <t>gene-ZEAMMB73_Zm00001d044387</t>
  </si>
  <si>
    <t>gene-ZEAMMB73_Zm00001d044389</t>
  </si>
  <si>
    <t>gene-ZEAMMB73_Zm00001d044390</t>
  </si>
  <si>
    <t>gene-ZEAMMB73_Zm00001d044418</t>
  </si>
  <si>
    <t>gene-ZEAMMB73_Zm00001d044455</t>
  </si>
  <si>
    <t>gene-ZEAMMB73_Zm00001d044475</t>
  </si>
  <si>
    <t>gene-ZEAMMB73_Zm00001d044599</t>
  </si>
  <si>
    <t>gene-ZEAMMB73_Zm00001d044613</t>
  </si>
  <si>
    <t>gene-ZEAMMB73_Zm00001d044642</t>
  </si>
  <si>
    <t>gene-ZEAMMB73_Zm00001d044644</t>
  </si>
  <si>
    <t>gene-ZEAMMB73_Zm00001d044672</t>
  </si>
  <si>
    <t>gene-ZEAMMB73_Zm00001d044705</t>
  </si>
  <si>
    <t>gene-ZEAMMB73_Zm00001d044724</t>
  </si>
  <si>
    <t>gene-ZEAMMB73_Zm00001d044734</t>
  </si>
  <si>
    <t>gene-ZEAMMB73_Zm00001d044806</t>
  </si>
  <si>
    <t>gene-ZEAMMB73_Zm00001d044849</t>
  </si>
  <si>
    <t>gene-ZEAMMB73_Zm00001d044908</t>
  </si>
  <si>
    <t>gene-ZEAMMB73_Zm00001d044947</t>
  </si>
  <si>
    <t>gene-ZEAMMB73_Zm00001d044951</t>
  </si>
  <si>
    <t>gene-ZEAMMB73_Zm00001d045006</t>
  </si>
  <si>
    <t>gene-ZEAMMB73_Zm00001d045123</t>
  </si>
  <si>
    <t>gene-ZEAMMB73_Zm00001d045277</t>
  </si>
  <si>
    <t>gene-ZEAMMB73_Zm00001d045279</t>
  </si>
  <si>
    <t>gene-ZEAMMB73_Zm00001d045282</t>
  </si>
  <si>
    <t>gene-ZEAMMB73_Zm00001d045319</t>
  </si>
  <si>
    <t>gene-ZEAMMB73_Zm00001d045385</t>
  </si>
  <si>
    <t>gene-ZEAMMB73_Zm00001d045404</t>
  </si>
  <si>
    <t>gene-ZEAMMB73_Zm00001d045451</t>
  </si>
  <si>
    <t>gene-ZEAMMB73_Zm00001d045457</t>
  </si>
  <si>
    <t>gene-ZEAMMB73_Zm00001d045459</t>
  </si>
  <si>
    <t>gene-ZEAMMB73_Zm00001d045478</t>
  </si>
  <si>
    <t>gene-ZEAMMB73_Zm00001d045512</t>
  </si>
  <si>
    <t>gene-ZEAMMB73_Zm00001d045538</t>
  </si>
  <si>
    <t>gene-ZEAMMB73_Zm00001d045547</t>
  </si>
  <si>
    <t>gene-ZEAMMB73_Zm00001d045568</t>
  </si>
  <si>
    <t>gene-ZEAMMB73_Zm00001d045582</t>
  </si>
  <si>
    <t>gene-ZEAMMB73_Zm00001d045654</t>
  </si>
  <si>
    <t>gene-ZEAMMB73_Zm00001d045729</t>
  </si>
  <si>
    <t>gene-ZEAMMB73_Zm00001d045785</t>
  </si>
  <si>
    <t>gene-ZEAMMB73_Zm00001d045862</t>
  </si>
  <si>
    <t>gene-ZEAMMB73_Zm00001d045885</t>
  </si>
  <si>
    <t>gene-ZEAMMB73_Zm00001d045935</t>
  </si>
  <si>
    <t>gene-ZEAMMB73_Zm00001d045953</t>
  </si>
  <si>
    <t>gene-ZEAMMB73_Zm00001d046044</t>
  </si>
  <si>
    <t>gene-ZEAMMB73_Zm00001d046136</t>
  </si>
  <si>
    <t>gene-ZEAMMB73_Zm00001d046330</t>
  </si>
  <si>
    <t>gene-ZEAMMB73_Zm00001d046363</t>
  </si>
  <si>
    <t>gene-ZEAMMB73_Zm00001d046422</t>
  </si>
  <si>
    <t>gene-ZEAMMB73_Zm00001d046518</t>
  </si>
  <si>
    <t>gene-ZEAMMB73_Zm00001d046534</t>
  </si>
  <si>
    <t>gene-ZEAMMB73_Zm00001d046535</t>
  </si>
  <si>
    <t>gene-ZEAMMB73_Zm00001d046626</t>
  </si>
  <si>
    <t>gene-ZEAMMB73_Zm00001d046656</t>
  </si>
  <si>
    <t>gene-ZEAMMB73_Zm00001d046661</t>
  </si>
  <si>
    <t>gene-ZEAMMB73_Zm00001d046687</t>
  </si>
  <si>
    <t>gene-ZEAMMB73_Zm00001d046834</t>
  </si>
  <si>
    <t>gene-ZEAMMB73_Zm00001d046838</t>
  </si>
  <si>
    <t>gene-ZEAMMB73_Zm00001d046915</t>
  </si>
  <si>
    <t>gene-ZEAMMB73_Zm00001d046928</t>
  </si>
  <si>
    <t>gene-ZEAMMB73_Zm00001d047063</t>
  </si>
  <si>
    <t>gene-ZEAMMB73_Zm00001d047069</t>
  </si>
  <si>
    <t>gene-ZEAMMB73_Zm00001d047139</t>
  </si>
  <si>
    <t>gene-ZEAMMB73_Zm00001d047217</t>
  </si>
  <si>
    <t>gene-ZEAMMB73_Zm00001d047272</t>
  </si>
  <si>
    <t>gene-ZEAMMB73_Zm00001d047330</t>
  </si>
  <si>
    <t>gene-ZEAMMB73_Zm00001d047334</t>
  </si>
  <si>
    <t>gene-ZEAMMB73_Zm00001d047347</t>
  </si>
  <si>
    <t>gene-ZEAMMB73_Zm00001d047402</t>
  </si>
  <si>
    <t>gene-ZEAMMB73_Zm00001d047418</t>
  </si>
  <si>
    <t>gene-ZEAMMB73_Zm00001d047436</t>
  </si>
  <si>
    <t>gene-ZEAMMB73_Zm00001d047441</t>
  </si>
  <si>
    <t>gene-ZEAMMB73_Zm00001d047453</t>
  </si>
  <si>
    <t>gene-ZEAMMB73_Zm00001d047503</t>
  </si>
  <si>
    <t>gene-ZEAMMB73_Zm00001d047535</t>
  </si>
  <si>
    <t>gene-ZEAMMB73_Zm00001d047538</t>
  </si>
  <si>
    <t>gene-ZEAMMB73_Zm00001d047591</t>
  </si>
  <si>
    <t>gene-ZEAMMB73_Zm00001d047593</t>
  </si>
  <si>
    <t>gene-ZEAMMB73_Zm00001d047664</t>
  </si>
  <si>
    <t>gene-ZEAMMB73_Zm00001d047679</t>
  </si>
  <si>
    <t>gene-ZEAMMB73_Zm00001d047736</t>
  </si>
  <si>
    <t>gene-ZEAMMB73_Zm00001d047923</t>
  </si>
  <si>
    <t>gene-ZEAMMB73_Zm00001d047972</t>
  </si>
  <si>
    <t>gene-ZEAMMB73_Zm00001d047973</t>
  </si>
  <si>
    <t>gene-ZEAMMB73_Zm00001d047998</t>
  </si>
  <si>
    <t>gene-ZEAMMB73_Zm00001d048019</t>
  </si>
  <si>
    <t>gene-ZEAMMB73_Zm00001d048020</t>
  </si>
  <si>
    <t>gene-ZEAMMB73_Zm00001d048027</t>
  </si>
  <si>
    <t>gene-ZEAMMB73_Zm00001d048028</t>
  </si>
  <si>
    <t>gene-ZEAMMB73_Zm00001d048123</t>
  </si>
  <si>
    <t>gene-ZEAMMB73_Zm00001d048126</t>
  </si>
  <si>
    <t>gene-ZEAMMB73_Zm00001d048134</t>
  </si>
  <si>
    <t>gene-ZEAMMB73_Zm00001d048191</t>
  </si>
  <si>
    <t>gene-ZEAMMB73_Zm00001d048195</t>
  </si>
  <si>
    <t>gene-ZEAMMB73_Zm00001d048233</t>
  </si>
  <si>
    <t>gene-ZEAMMB73_Zm00001d048262</t>
  </si>
  <si>
    <t>gene-ZEAMMB73_Zm00001d048307</t>
  </si>
  <si>
    <t>gene-ZEAMMB73_Zm00001d048335</t>
  </si>
  <si>
    <t>gene-ZEAMMB73_Zm00001d048404</t>
  </si>
  <si>
    <t>gene-ZEAMMB73_Zm00001d048417</t>
  </si>
  <si>
    <t>gene-ZEAMMB73_Zm00001d048440</t>
  </si>
  <si>
    <t>gene-ZEAMMB73_Zm00001d048444</t>
  </si>
  <si>
    <t>gene-ZEAMMB73_Zm00001d048457</t>
  </si>
  <si>
    <t>gene-ZEAMMB73_Zm00001d048466</t>
  </si>
  <si>
    <t>gene-ZEAMMB73_Zm00001d048493</t>
  </si>
  <si>
    <t>gene-ZEAMMB73_Zm00001d048502</t>
  </si>
  <si>
    <t>gene-ZEAMMB73_Zm00001d048521</t>
  </si>
  <si>
    <t>gene-ZEAMMB73_Zm00001d048585</t>
  </si>
  <si>
    <t>gene-ZEAMMB73_Zm00001d048601</t>
  </si>
  <si>
    <t>gene-ZEAMMB73_Zm00001d048634</t>
  </si>
  <si>
    <t>gene-ZEAMMB73_Zm00001d048686</t>
  </si>
  <si>
    <t>gene-ZEAMMB73_Zm00001d048701</t>
  </si>
  <si>
    <t>gene-ZEAMMB73_Zm00001d048819</t>
  </si>
  <si>
    <t>gene-ZEAMMB73_Zm00001d048864</t>
  </si>
  <si>
    <t>gene-ZEAMMB73_Zm00001d048907</t>
  </si>
  <si>
    <t>gene-ZEAMMB73_Zm00001d049059</t>
  </si>
  <si>
    <t>gene-ZEAMMB73_Zm00001d049105</t>
  </si>
  <si>
    <t>gene-ZEAMMB73_Zm00001d049151</t>
  </si>
  <si>
    <t>gene-ZEAMMB73_Zm00001d049157</t>
  </si>
  <si>
    <t>gene-ZEAMMB73_Zm00001d049171</t>
  </si>
  <si>
    <t>gene-ZEAMMB73_Zm00001d049239</t>
  </si>
  <si>
    <t>gene-ZEAMMB73_Zm00001d049294</t>
  </si>
  <si>
    <t>gene-ZEAMMB73_Zm00001d049430</t>
  </si>
  <si>
    <t>gene-ZEAMMB73_Zm00001d049433</t>
  </si>
  <si>
    <t>gene-ZEAMMB73_Zm00001d049461</t>
  </si>
  <si>
    <t>gene-ZEAMMB73_Zm00001d049494</t>
  </si>
  <si>
    <t>gene-ZEAMMB73_Zm00001d049525</t>
  </si>
  <si>
    <t>gene-ZEAMMB73_Zm00001d049529</t>
  </si>
  <si>
    <t>gene-ZEAMMB73_Zm00001d049571</t>
  </si>
  <si>
    <t>gene-ZEAMMB73_Zm00001d049588</t>
  </si>
  <si>
    <t>gene-ZEAMMB73_Zm00001d049660</t>
  </si>
  <si>
    <t>gene-ZEAMMB73_Zm00001d049910</t>
  </si>
  <si>
    <t>gene-ZEAMMB73_Zm00001d049916</t>
  </si>
  <si>
    <t>gene-ZEAMMB73_Zm00001d049922</t>
  </si>
  <si>
    <t>gene-ZEAMMB73_Zm00001d049995</t>
  </si>
  <si>
    <t>gene-ZEAMMB73_Zm00001d050008</t>
  </si>
  <si>
    <t>gene-ZEAMMB73_Zm00001d050017</t>
  </si>
  <si>
    <t>gene-ZEAMMB73_Zm00001d050307</t>
  </si>
  <si>
    <t>gene-ZEAMMB73_Zm00001d050308</t>
  </si>
  <si>
    <t>gene-ZEAMMB73_Zm00001d050417</t>
  </si>
  <si>
    <t>gene-ZEAMMB73_Zm00001d050455</t>
  </si>
  <si>
    <t>gene-ZEAMMB73_Zm00001d050463</t>
  </si>
  <si>
    <t>gene-ZEAMMB73_Zm00001d050466</t>
  </si>
  <si>
    <t>gene-ZEAMMB73_Zm00001d050548</t>
  </si>
  <si>
    <t>gene-ZEAMMB73_Zm00001d050618</t>
  </si>
  <si>
    <t>gene-ZEAMMB73_Zm00001d050635</t>
  </si>
  <si>
    <t>gene-ZEAMMB73_Zm00001d050698</t>
  </si>
  <si>
    <t>gene-ZEAMMB73_Zm00001d050702</t>
  </si>
  <si>
    <t>gene-ZEAMMB73_Zm00001d050768</t>
  </si>
  <si>
    <t>gene-ZEAMMB73_Zm00001d050811</t>
  </si>
  <si>
    <t>gene-ZEAMMB73_Zm00001d050911</t>
  </si>
  <si>
    <t>gene-ZEAMMB73_Zm00001d050917</t>
  </si>
  <si>
    <t>gene-ZEAMMB73_Zm00001d050955</t>
  </si>
  <si>
    <t>gene-ZEAMMB73_Zm00001d051053</t>
  </si>
  <si>
    <t>gene-ZEAMMB73_Zm00001d051056</t>
  </si>
  <si>
    <t>gene-ZEAMMB73_Zm00001d051125</t>
  </si>
  <si>
    <t>gene-ZEAMMB73_Zm00001d051139</t>
  </si>
  <si>
    <t>gene-ZEAMMB73_Zm00001d051149</t>
  </si>
  <si>
    <t>gene-ZEAMMB73_Zm00001d051178</t>
  </si>
  <si>
    <t>gene-ZEAMMB73_Zm00001d051246</t>
  </si>
  <si>
    <t>gene-ZEAMMB73_Zm00001d051339</t>
  </si>
  <si>
    <t>gene-ZEAMMB73_Zm00001d051349</t>
  </si>
  <si>
    <t>gene-ZEAMMB73_Zm00001d051365</t>
  </si>
  <si>
    <t>gene-ZEAMMB73_Zm00001d051368</t>
  </si>
  <si>
    <t>gene-ZEAMMB73_Zm00001d051492</t>
  </si>
  <si>
    <t>gene-ZEAMMB73_Zm00001d051499</t>
  </si>
  <si>
    <t>gene-ZEAMMB73_Zm00001d051589</t>
  </si>
  <si>
    <t>gene-ZEAMMB73_Zm00001d051863</t>
  </si>
  <si>
    <t>gene-ZEAMMB73_Zm00001d051908</t>
  </si>
  <si>
    <t>gene-ZEAMMB73_Zm00001d051990</t>
  </si>
  <si>
    <t>gene-ZEAMMB73_Zm00001d052034</t>
  </si>
  <si>
    <t>gene-ZEAMMB73_Zm00001d052079</t>
  </si>
  <si>
    <t>gene-ZEAMMB73_Zm00001d052102</t>
  </si>
  <si>
    <t>gene-ZEAMMB73_Zm00001d052118</t>
  </si>
  <si>
    <t>gene-ZEAMMB73_Zm00001d052122</t>
  </si>
  <si>
    <t>gene-ZEAMMB73_Zm00001d052143</t>
  </si>
  <si>
    <t>gene-ZEAMMB73_Zm00001d052170</t>
  </si>
  <si>
    <t>gene-ZEAMMB73_Zm00001d052180</t>
  </si>
  <si>
    <t>gene-ZEAMMB73_Zm00001d052218</t>
  </si>
  <si>
    <t>gene-ZEAMMB73_Zm00001d052269</t>
  </si>
  <si>
    <t>gene-ZEAMMB73_Zm00001d052322</t>
  </si>
  <si>
    <t>gene-ZEAMMB73_Zm00001d052361</t>
  </si>
  <si>
    <t>gene-ZEAMMB73_Zm00001d052386</t>
  </si>
  <si>
    <t>gene-ZEAMMB73_Zm00001d052387</t>
  </si>
  <si>
    <t>gene-ZEAMMB73_Zm00001d052493</t>
  </si>
  <si>
    <t>gene-ZEAMMB73_Zm00001d052532</t>
  </si>
  <si>
    <t>gene-ZEAMMB73_Zm00001d052734</t>
  </si>
  <si>
    <t>gene-ZEAMMB73_Zm00001d052953</t>
  </si>
  <si>
    <t>gene-ZEAMMB73_Zm00001d053066</t>
  </si>
  <si>
    <t>gene-ZEAMMB73_Zm00001d053135</t>
  </si>
  <si>
    <t>gene-ZEAMMB73_Zm00001d053160</t>
  </si>
  <si>
    <t>gene-ZEAMMB73_Zm00001d053207</t>
  </si>
  <si>
    <t>gene-ZEAMMB73_Zm00001d053220</t>
  </si>
  <si>
    <t>gene-ZEAMMB73_Zm00001d053221</t>
  </si>
  <si>
    <t>gene-ZEAMMB73_Zm00001d053287</t>
  </si>
  <si>
    <t>gene-ZEAMMB73_Zm00001d053309</t>
  </si>
  <si>
    <t>gene-ZEAMMB73_Zm00001d053425</t>
  </si>
  <si>
    <t>gene-ZEAMMB73_Zm00001d053513</t>
  </si>
  <si>
    <t>gene-ZEAMMB73_Zm00001d053545</t>
  </si>
  <si>
    <t>gene-ZEAMMB73_Zm00001d053585</t>
  </si>
  <si>
    <t>gene-ZEAMMB73_Zm00001d053631</t>
  </si>
  <si>
    <t>gene-ZEAMMB73_Zm00001d053634</t>
  </si>
  <si>
    <t>gene-ZEAMMB73_Zm00001d053639</t>
  </si>
  <si>
    <t>gene-ZEAMMB73_Zm00001d053732</t>
  </si>
  <si>
    <t>gene-ZEAMMB73_Zm00001d053736</t>
  </si>
  <si>
    <t>gene-ZEAMMB73_Zm00001d053759</t>
  </si>
  <si>
    <t>gene-ZEAMMB73_Zm00001d053761</t>
  </si>
  <si>
    <t>gene-ZEAMMB73_Zm00001d053770</t>
  </si>
  <si>
    <t>gene-ZEAMMB73_Zm00001d053786</t>
  </si>
  <si>
    <t>gene-ZEAMMB73_Zm00001d053805</t>
  </si>
  <si>
    <t>gene-ZEAMMB73_Zm00001d053838</t>
  </si>
  <si>
    <t>gene-ZEAMMB73_Zm00001d053938</t>
  </si>
  <si>
    <t>gene-ZEAMMB73_Zm00001d053961</t>
  </si>
  <si>
    <t>gene-ZEAMMB73_Zm00001d053965</t>
  </si>
  <si>
    <t>gene-ZEAMMB73_Zm00001d054044</t>
  </si>
  <si>
    <t>gene-ZEAMMB73_Zm00001d054081</t>
  </si>
  <si>
    <t>gene-ZEAMMB73_Zm00001d054093</t>
  </si>
  <si>
    <r>
      <t xml:space="preserve">Supplementary Fig. 10. Metabolite cluster specifically enriched in the hybrid following </t>
    </r>
    <r>
      <rPr>
        <b/>
        <i/>
        <sz val="12"/>
        <color theme="1"/>
        <rFont val="Times New Roman"/>
        <charset val="134"/>
      </rPr>
      <t>Nocardiodes</t>
    </r>
    <r>
      <rPr>
        <b/>
        <sz val="12"/>
        <color theme="1"/>
        <rFont val="Times New Roman"/>
        <charset val="134"/>
      </rPr>
      <t xml:space="preserve"> W12 inoculation, identified by k-means clustering analysis.</t>
    </r>
  </si>
  <si>
    <t>Allantoin</t>
  </si>
  <si>
    <t>Cleroindicin D</t>
  </si>
  <si>
    <t>Dimethyl Trisulfide</t>
  </si>
  <si>
    <t>Methyl 4-Hydroxyphenylacetate</t>
  </si>
  <si>
    <t>Phthalic Acid</t>
  </si>
  <si>
    <t>Terephthalic Acid</t>
  </si>
  <si>
    <t>1-Aminocyclopropane-1-Carboxylic Acid</t>
  </si>
  <si>
    <t>1-Aminopropan-2-Ol</t>
  </si>
  <si>
    <t>2'-O-Methyladenosine</t>
  </si>
  <si>
    <t>4-Hydroxynonenal</t>
  </si>
  <si>
    <t>Adenosine</t>
  </si>
  <si>
    <t>C16 Sphinganine</t>
  </si>
  <si>
    <t>Coniferyl Ferulate</t>
  </si>
  <si>
    <t>Cytosine</t>
  </si>
  <si>
    <t>D-Allothreonine</t>
  </si>
  <si>
    <t>Fagomine</t>
  </si>
  <si>
    <t>L-Azetidine-2-Carboxylic Acid</t>
  </si>
  <si>
    <t>Methoxatin Disodium Salt</t>
  </si>
  <si>
    <t>N-Benzylstearamide</t>
  </si>
  <si>
    <t>Oleoylethanolamide</t>
  </si>
  <si>
    <t>Palmitoylethanolamide</t>
  </si>
  <si>
    <t>Piperlongumine</t>
  </si>
  <si>
    <t>Thiamine (Hydrochloride)</t>
  </si>
  <si>
    <t>Trimethylamine N-Oxide</t>
  </si>
  <si>
    <t>8-Amino-7-oxononanoate</t>
  </si>
  <si>
    <t>Cyclopent[c]oxacyclohexadecin-3(1H)-one,1-ethyl-4,5,6,9,12,14a,15,16,17,17a-decahydro-15,16-dihydroxy-,(1S,7Z,10Z,13Z,14aS,15R,16R,17aR)- (9CI)</t>
  </si>
  <si>
    <t>Spirost-5-ene-1,3-diol,(1b,3b,25S)-</t>
  </si>
  <si>
    <t>Azacycloeicosa-3,5,10,13,15-pentaen-2-one,7,11,13,19-tetramethyl-8-[[2,4,6-trideoxy-4-(methylamino)-b-D-ribo-hexopyranosyl]oxy]-,(3E,5E,7S,8S,10E,13E,15E,19S)-</t>
  </si>
  <si>
    <t>Lansic Acid 3-Ethyl Ester</t>
  </si>
  <si>
    <t>2-Chlorobicyclo2.2.1hept-5-ene-2-carbonitrile, mix. of endo/exo</t>
  </si>
  <si>
    <t>Pentaethylene glycol</t>
  </si>
  <si>
    <t>4-phenylpyrrolidin-2-one</t>
  </si>
  <si>
    <t>(8S)-8-(b-D-glucopyranosyloxy)docosanoic acid</t>
  </si>
  <si>
    <r>
      <t>Nocardiodes.W12</t>
    </r>
    <r>
      <rPr>
        <b/>
        <sz val="11"/>
        <color theme="1"/>
        <rFont val="Times New Roman"/>
        <charset val="134"/>
      </rPr>
      <t>-MPH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</si>
</sst>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7]General"/>
    <numFmt numFmtId="177" formatCode="0.00_ "/>
    <numFmt numFmtId="178" formatCode="0.000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Arial"/>
      <charset val="134"/>
    </font>
    <font>
      <i/>
      <sz val="11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2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i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i/>
      <sz val="12"/>
      <color rgb="FF000000"/>
      <name val="Times New Roman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/>
    <xf numFmtId="176" fontId="33" fillId="0" borderId="0"/>
  </cellStyleXfs>
  <cellXfs count="9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49" applyFont="1"/>
    <xf numFmtId="0" fontId="4" fillId="0" borderId="0" xfId="49" applyFont="1" applyFill="1"/>
    <xf numFmtId="0" fontId="4" fillId="0" borderId="2" xfId="49" applyFont="1" applyBorder="1"/>
    <xf numFmtId="0" fontId="4" fillId="0" borderId="2" xfId="49" applyFont="1" applyFill="1" applyBorder="1"/>
    <xf numFmtId="0" fontId="0" fillId="0" borderId="0" xfId="49"/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49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49" applyFont="1" applyFill="1"/>
    <xf numFmtId="0" fontId="1" fillId="0" borderId="0" xfId="49" applyFont="1"/>
    <xf numFmtId="177" fontId="4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1" fontId="4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1" fontId="11" fillId="0" borderId="0" xfId="0" applyNumberFormat="1" applyFont="1" applyFill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3" fillId="0" borderId="0" xfId="49" applyFont="1" applyAlignment="1">
      <alignment vertical="center"/>
    </xf>
    <xf numFmtId="0" fontId="7" fillId="0" borderId="0" xfId="0" applyFont="1" applyAlignment="1">
      <alignment horizontal="justify" vertical="center"/>
    </xf>
    <xf numFmtId="0" fontId="4" fillId="0" borderId="0" xfId="49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49" applyFill="1"/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andard 5" xfId="49"/>
    <cellStyle name="Excel Built-in 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eetMetadata" Target="metadata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718"/>
  <sheetViews>
    <sheetView workbookViewId="0">
      <selection activeCell="F1" sqref="F1"/>
    </sheetView>
  </sheetViews>
  <sheetFormatPr defaultColWidth="8.88888888888889" defaultRowHeight="13.8"/>
  <cols>
    <col min="1" max="1" width="22.2222222222222" style="7" customWidth="1"/>
    <col min="2" max="5" width="15.8796296296296" style="7" customWidth="1"/>
    <col min="6" max="7" width="19.6018518518519" style="7" customWidth="1"/>
    <col min="8" max="8" width="8.88888888888889" style="7"/>
    <col min="9" max="12" width="16.7222222222222" style="7" customWidth="1"/>
    <col min="13" max="14" width="20" style="7" customWidth="1"/>
    <col min="15" max="16384" width="8.88888888888889" style="7"/>
  </cols>
  <sheetData>
    <row r="2" spans="1:14">
      <c r="A2" s="82" t="s">
        <v>0</v>
      </c>
      <c r="B2" s="82"/>
      <c r="C2" s="82"/>
      <c r="D2" s="82"/>
      <c r="E2" s="82"/>
    </row>
    <row r="4" ht="14.4" spans="1:14">
      <c r="A4" s="21"/>
      <c r="B4" s="21"/>
      <c r="C4" s="21"/>
      <c r="D4" s="83" t="s">
        <v>1</v>
      </c>
      <c r="E4" s="83"/>
      <c r="F4" s="84" t="s">
        <v>2</v>
      </c>
      <c r="G4" s="84"/>
      <c r="I4" s="41"/>
      <c r="J4" s="85"/>
      <c r="K4" s="85"/>
      <c r="L4" s="85"/>
      <c r="M4" s="85"/>
      <c r="N4" s="85"/>
    </row>
    <row r="5" ht="27.6" spans="1:14">
      <c r="A5" s="78" t="s">
        <v>3</v>
      </c>
      <c r="B5" s="79" t="s">
        <v>4</v>
      </c>
      <c r="C5" s="79" t="s">
        <v>5</v>
      </c>
      <c r="D5" s="79" t="s">
        <v>6</v>
      </c>
      <c r="E5" s="79" t="s">
        <v>7</v>
      </c>
      <c r="F5" s="79" t="s">
        <v>6</v>
      </c>
      <c r="G5" s="79" t="s">
        <v>7</v>
      </c>
      <c r="I5" s="86" t="s">
        <v>5</v>
      </c>
      <c r="J5" s="22" t="s">
        <v>4</v>
      </c>
      <c r="K5" s="87" t="s">
        <v>8</v>
      </c>
      <c r="L5" s="88" t="s">
        <v>9</v>
      </c>
      <c r="M5" s="89" t="s">
        <v>1</v>
      </c>
      <c r="N5" s="90" t="s">
        <v>2</v>
      </c>
    </row>
    <row r="6" spans="1:14">
      <c r="A6" s="7">
        <v>89248</v>
      </c>
      <c r="B6" s="7">
        <v>1</v>
      </c>
      <c r="C6" s="7" t="s">
        <v>10</v>
      </c>
      <c r="D6" s="7">
        <v>0.816</v>
      </c>
      <c r="E6" s="7">
        <v>0.248</v>
      </c>
      <c r="F6" s="7">
        <v>0.422064167047298</v>
      </c>
      <c r="G6" s="7">
        <v>0.584879887037656</v>
      </c>
      <c r="I6" s="7" t="s">
        <v>10</v>
      </c>
      <c r="J6" s="8">
        <v>1</v>
      </c>
      <c r="K6" s="8">
        <v>1</v>
      </c>
      <c r="L6" s="8" t="s">
        <v>11</v>
      </c>
      <c r="M6" s="91">
        <v>0.84</v>
      </c>
      <c r="N6" s="7">
        <v>0.847618571535039</v>
      </c>
    </row>
    <row r="7" spans="1:14">
      <c r="A7" s="7">
        <v>90183</v>
      </c>
      <c r="B7" s="7">
        <v>1</v>
      </c>
      <c r="C7" s="7" t="s">
        <v>10</v>
      </c>
      <c r="D7" s="7">
        <v>0.932</v>
      </c>
      <c r="E7" s="7">
        <v>1.258</v>
      </c>
      <c r="F7" s="7">
        <v>0.419856642203652</v>
      </c>
      <c r="G7" s="7">
        <v>1.73679553839126</v>
      </c>
      <c r="I7" s="7" t="s">
        <v>10</v>
      </c>
      <c r="J7" s="8">
        <v>1</v>
      </c>
      <c r="K7" s="8">
        <v>2</v>
      </c>
      <c r="L7" s="8" t="s">
        <v>11</v>
      </c>
      <c r="M7" s="91">
        <v>0.714</v>
      </c>
      <c r="N7" s="7">
        <v>1.26325812531782</v>
      </c>
    </row>
    <row r="8" spans="1:14">
      <c r="A8" s="7">
        <v>90301</v>
      </c>
      <c r="B8" s="7">
        <v>1</v>
      </c>
      <c r="C8" s="7" t="s">
        <v>10</v>
      </c>
      <c r="D8" s="7">
        <v>0.414</v>
      </c>
      <c r="E8" s="7">
        <v>1.056</v>
      </c>
      <c r="F8" s="7">
        <v>0.553968202748614</v>
      </c>
      <c r="G8" s="7">
        <v>1.86025297184367</v>
      </c>
      <c r="I8" s="7" t="s">
        <v>10</v>
      </c>
      <c r="J8" s="8">
        <v>1</v>
      </c>
      <c r="K8" s="8">
        <v>3</v>
      </c>
      <c r="L8" s="8" t="s">
        <v>11</v>
      </c>
      <c r="M8" s="91">
        <v>0.767</v>
      </c>
      <c r="N8" s="7">
        <v>1.22230364392393</v>
      </c>
    </row>
    <row r="9" spans="1:14">
      <c r="A9" s="7" t="s">
        <v>12</v>
      </c>
      <c r="B9" s="7">
        <v>1</v>
      </c>
      <c r="C9" s="7" t="s">
        <v>10</v>
      </c>
      <c r="D9" s="7">
        <v>0.515</v>
      </c>
      <c r="E9" s="7">
        <v>0.847</v>
      </c>
      <c r="F9" s="7">
        <v>0.837303054851231</v>
      </c>
      <c r="G9" s="7">
        <v>1.42026289704436</v>
      </c>
      <c r="I9" s="7" t="s">
        <v>10</v>
      </c>
      <c r="J9" s="8">
        <v>1</v>
      </c>
      <c r="K9" s="8">
        <v>4</v>
      </c>
      <c r="L9" s="8" t="s">
        <v>11</v>
      </c>
      <c r="M9" s="91">
        <v>0.929</v>
      </c>
      <c r="N9" s="7">
        <v>1.1157044305845</v>
      </c>
    </row>
    <row r="10" spans="1:14">
      <c r="A10" s="7" t="s">
        <v>13</v>
      </c>
      <c r="B10" s="7">
        <v>1</v>
      </c>
      <c r="C10" s="7" t="s">
        <v>10</v>
      </c>
      <c r="D10" s="7">
        <v>0.303</v>
      </c>
      <c r="E10" s="7">
        <v>1.057</v>
      </c>
      <c r="F10" s="7">
        <v>0.417762265839457</v>
      </c>
      <c r="G10" s="7">
        <v>1.58738696465722</v>
      </c>
      <c r="I10" s="7" t="s">
        <v>10</v>
      </c>
      <c r="J10" s="8">
        <v>1</v>
      </c>
      <c r="K10" s="8">
        <v>5</v>
      </c>
      <c r="L10" s="8" t="s">
        <v>11</v>
      </c>
      <c r="M10" s="91">
        <v>0.853</v>
      </c>
      <c r="N10" s="7">
        <v>1.073189980535</v>
      </c>
    </row>
    <row r="11" spans="1:14">
      <c r="A11" s="7" t="s">
        <v>14</v>
      </c>
      <c r="B11" s="7">
        <v>1</v>
      </c>
      <c r="C11" s="7" t="s">
        <v>10</v>
      </c>
      <c r="D11" s="7">
        <v>0.635</v>
      </c>
      <c r="E11" s="7">
        <v>1.185</v>
      </c>
      <c r="F11" s="7">
        <v>0.323484850062161</v>
      </c>
      <c r="G11" s="7">
        <v>1.16545610552173</v>
      </c>
      <c r="I11" s="7" t="s">
        <v>10</v>
      </c>
      <c r="J11" s="8">
        <v>1</v>
      </c>
      <c r="K11" s="8">
        <v>6</v>
      </c>
      <c r="L11" s="8" t="s">
        <v>11</v>
      </c>
      <c r="M11" s="91">
        <v>0.833</v>
      </c>
      <c r="N11" s="7">
        <v>0.90744301515576</v>
      </c>
    </row>
    <row r="12" spans="1:14">
      <c r="A12" s="7" t="s">
        <v>15</v>
      </c>
      <c r="B12" s="7">
        <v>1</v>
      </c>
      <c r="C12" s="7" t="s">
        <v>10</v>
      </c>
      <c r="D12" s="7">
        <v>0.701</v>
      </c>
      <c r="E12" s="7">
        <v>1.233</v>
      </c>
      <c r="F12" s="7">
        <v>0.360241796449498</v>
      </c>
      <c r="G12" s="7">
        <v>1.42723510067311</v>
      </c>
      <c r="I12" s="7" t="s">
        <v>10</v>
      </c>
      <c r="J12" s="8">
        <v>1</v>
      </c>
      <c r="K12" s="8">
        <v>7</v>
      </c>
      <c r="L12" s="8" t="s">
        <v>11</v>
      </c>
      <c r="M12" s="91">
        <v>0.988</v>
      </c>
      <c r="N12" s="7">
        <v>1.46525258670686</v>
      </c>
    </row>
    <row r="13" spans="1:14">
      <c r="A13" s="7" t="s">
        <v>16</v>
      </c>
      <c r="B13" s="7">
        <v>1</v>
      </c>
      <c r="C13" s="7" t="s">
        <v>10</v>
      </c>
      <c r="D13" s="7">
        <v>1.369</v>
      </c>
      <c r="E13" s="7">
        <v>1.065</v>
      </c>
      <c r="F13" s="7">
        <v>0.80616245182098</v>
      </c>
      <c r="G13" s="7">
        <v>1.19769141837115</v>
      </c>
      <c r="I13" s="7" t="s">
        <v>10</v>
      </c>
      <c r="J13" s="8">
        <v>1</v>
      </c>
      <c r="K13" s="8">
        <v>8</v>
      </c>
      <c r="L13" s="8" t="s">
        <v>11</v>
      </c>
      <c r="M13" s="91">
        <v>0.792</v>
      </c>
      <c r="N13" s="7">
        <v>1.00580046479275</v>
      </c>
    </row>
    <row r="14" spans="1:14">
      <c r="A14" s="7" t="s">
        <v>17</v>
      </c>
      <c r="B14" s="7">
        <v>1</v>
      </c>
      <c r="C14" s="7" t="s">
        <v>10</v>
      </c>
      <c r="D14" s="7">
        <v>0.785</v>
      </c>
      <c r="E14" s="7">
        <v>1.181</v>
      </c>
      <c r="F14" s="7">
        <v>0.487686491651841</v>
      </c>
      <c r="G14" s="7">
        <v>1.31289828445629</v>
      </c>
      <c r="I14" s="7" t="s">
        <v>10</v>
      </c>
      <c r="J14" s="8">
        <v>1</v>
      </c>
      <c r="K14" s="8">
        <v>9</v>
      </c>
      <c r="L14" s="8" t="s">
        <v>11</v>
      </c>
      <c r="M14" s="91">
        <v>1.082</v>
      </c>
      <c r="N14" s="7">
        <v>1.2170838581159</v>
      </c>
    </row>
    <row r="15" spans="1:14">
      <c r="A15" s="7" t="s">
        <v>18</v>
      </c>
      <c r="B15" s="7">
        <v>1</v>
      </c>
      <c r="C15" s="7" t="s">
        <v>10</v>
      </c>
      <c r="D15" s="7">
        <v>0.648</v>
      </c>
      <c r="E15" s="7">
        <v>1.23</v>
      </c>
      <c r="F15" s="7">
        <v>0.931469736073823</v>
      </c>
      <c r="G15" s="7">
        <v>1.51550913421345</v>
      </c>
      <c r="I15" s="7" t="s">
        <v>10</v>
      </c>
      <c r="J15" s="8">
        <v>1</v>
      </c>
      <c r="K15" s="8">
        <v>10</v>
      </c>
      <c r="L15" s="8" t="s">
        <v>11</v>
      </c>
      <c r="M15" s="91">
        <v>0.695</v>
      </c>
      <c r="N15" s="7">
        <v>0.671216473057855</v>
      </c>
    </row>
    <row r="16" spans="1:14">
      <c r="A16" s="7" t="s">
        <v>19</v>
      </c>
      <c r="B16" s="7">
        <v>1</v>
      </c>
      <c r="C16" s="7" t="s">
        <v>10</v>
      </c>
      <c r="D16" s="7">
        <v>0.41</v>
      </c>
      <c r="E16" s="7">
        <v>1.115</v>
      </c>
      <c r="F16" s="7">
        <v>0.566576027400231</v>
      </c>
      <c r="G16" s="7">
        <v>1.20303047094133</v>
      </c>
      <c r="I16" s="7" t="s">
        <v>10</v>
      </c>
      <c r="J16" s="8">
        <v>1</v>
      </c>
      <c r="K16" s="8">
        <v>11</v>
      </c>
      <c r="L16" s="8" t="s">
        <v>11</v>
      </c>
      <c r="M16" s="91">
        <v>1.144</v>
      </c>
      <c r="N16" s="7">
        <v>1.41047177436508</v>
      </c>
    </row>
    <row r="17" spans="1:14">
      <c r="A17" s="7" t="s">
        <v>20</v>
      </c>
      <c r="B17" s="7">
        <v>1</v>
      </c>
      <c r="C17" s="7" t="s">
        <v>10</v>
      </c>
      <c r="D17" s="7">
        <v>0.793</v>
      </c>
      <c r="E17" s="7">
        <v>0.841</v>
      </c>
      <c r="F17" s="7">
        <v>1.25648001996485</v>
      </c>
      <c r="G17" s="7">
        <v>1.09196566177729</v>
      </c>
      <c r="I17" s="7" t="s">
        <v>10</v>
      </c>
      <c r="J17" s="7">
        <v>2</v>
      </c>
      <c r="K17" s="8">
        <v>1</v>
      </c>
      <c r="L17" s="8" t="s">
        <v>11</v>
      </c>
      <c r="M17" s="8">
        <v>0.575</v>
      </c>
      <c r="N17" s="7">
        <v>0.837445652403049</v>
      </c>
    </row>
    <row r="18" spans="1:14">
      <c r="A18" s="7" t="s">
        <v>21</v>
      </c>
      <c r="B18" s="7">
        <v>1</v>
      </c>
      <c r="C18" s="7" t="s">
        <v>10</v>
      </c>
      <c r="D18" s="7">
        <v>0.266</v>
      </c>
      <c r="E18" s="7">
        <v>1.447</v>
      </c>
      <c r="F18" s="7">
        <v>0.546877142699549</v>
      </c>
      <c r="G18" s="7">
        <v>2.15816676798593</v>
      </c>
      <c r="I18" s="7" t="s">
        <v>10</v>
      </c>
      <c r="J18" s="7">
        <v>2</v>
      </c>
      <c r="K18" s="8">
        <v>2</v>
      </c>
      <c r="L18" s="8" t="s">
        <v>11</v>
      </c>
      <c r="M18" s="8">
        <v>0.535</v>
      </c>
      <c r="N18" s="7">
        <v>0.738097147681629</v>
      </c>
    </row>
    <row r="19" spans="1:14">
      <c r="A19" s="7" t="s">
        <v>22</v>
      </c>
      <c r="B19" s="7">
        <v>1</v>
      </c>
      <c r="C19" s="7" t="s">
        <v>10</v>
      </c>
      <c r="D19" s="7">
        <v>0.615</v>
      </c>
      <c r="E19" s="7">
        <v>1.614</v>
      </c>
      <c r="F19" s="7">
        <v>0.558287479948788</v>
      </c>
      <c r="G19" s="7">
        <v>1.74688095314366</v>
      </c>
      <c r="I19" s="7" t="s">
        <v>10</v>
      </c>
      <c r="J19" s="7">
        <v>2</v>
      </c>
      <c r="K19" s="8">
        <v>3</v>
      </c>
      <c r="L19" s="8" t="s">
        <v>11</v>
      </c>
      <c r="M19" s="8">
        <v>0.528</v>
      </c>
      <c r="N19" s="7">
        <v>0.646551800293606</v>
      </c>
    </row>
    <row r="20" spans="1:14">
      <c r="A20" s="7" t="s">
        <v>23</v>
      </c>
      <c r="B20" s="7">
        <v>1</v>
      </c>
      <c r="C20" s="7" t="s">
        <v>10</v>
      </c>
      <c r="D20" s="7">
        <v>0.324</v>
      </c>
      <c r="E20" s="7">
        <v>0.95</v>
      </c>
      <c r="F20" s="7">
        <v>0.269521499207711</v>
      </c>
      <c r="G20" s="7">
        <v>1.15646624184164</v>
      </c>
      <c r="I20" s="7" t="s">
        <v>10</v>
      </c>
      <c r="J20" s="7">
        <v>2</v>
      </c>
      <c r="K20" s="8">
        <v>4</v>
      </c>
      <c r="L20" s="8" t="s">
        <v>11</v>
      </c>
      <c r="M20" s="8">
        <v>0.599</v>
      </c>
      <c r="N20" s="7">
        <v>0.683395119659274</v>
      </c>
    </row>
    <row r="21" spans="1:14">
      <c r="A21" s="7" t="s">
        <v>24</v>
      </c>
      <c r="B21" s="7">
        <v>1</v>
      </c>
      <c r="C21" s="7" t="s">
        <v>10</v>
      </c>
      <c r="D21" s="7">
        <v>0.732</v>
      </c>
      <c r="E21" s="7">
        <v>1.5</v>
      </c>
      <c r="F21" s="7">
        <v>0.583497745203593</v>
      </c>
      <c r="G21" s="7">
        <v>1.95717672242855</v>
      </c>
      <c r="I21" s="7" t="s">
        <v>10</v>
      </c>
      <c r="J21" s="7">
        <v>2</v>
      </c>
      <c r="K21" s="8">
        <v>5</v>
      </c>
      <c r="L21" s="8" t="s">
        <v>11</v>
      </c>
      <c r="M21" s="8">
        <v>0.601</v>
      </c>
      <c r="N21" s="7">
        <v>0.589794849237801</v>
      </c>
    </row>
    <row r="22" spans="1:14">
      <c r="A22" s="7" t="s">
        <v>25</v>
      </c>
      <c r="B22" s="7">
        <v>1</v>
      </c>
      <c r="C22" s="7" t="s">
        <v>10</v>
      </c>
      <c r="D22" s="7">
        <v>0.807</v>
      </c>
      <c r="E22" s="7">
        <v>1.231</v>
      </c>
      <c r="F22" s="7">
        <v>0.442494660752265</v>
      </c>
      <c r="G22" s="7">
        <v>2.10511949440623</v>
      </c>
      <c r="I22" s="7" t="s">
        <v>10</v>
      </c>
      <c r="J22" s="7">
        <v>2</v>
      </c>
      <c r="K22" s="8">
        <v>6</v>
      </c>
      <c r="L22" s="8" t="s">
        <v>11</v>
      </c>
      <c r="M22" s="8">
        <v>0.386</v>
      </c>
      <c r="N22" s="7">
        <v>0.456799607469607</v>
      </c>
    </row>
    <row r="23" spans="1:14">
      <c r="A23" s="7" t="s">
        <v>26</v>
      </c>
      <c r="B23" s="7">
        <v>1</v>
      </c>
      <c r="C23" s="7" t="s">
        <v>10</v>
      </c>
      <c r="D23" s="7">
        <v>0.739</v>
      </c>
      <c r="E23" s="7">
        <v>1.138</v>
      </c>
      <c r="F23" s="7">
        <v>0.416334604097329</v>
      </c>
      <c r="G23" s="7">
        <v>1.26009853347628</v>
      </c>
      <c r="I23" s="7" t="s">
        <v>10</v>
      </c>
      <c r="J23" s="7">
        <v>2</v>
      </c>
      <c r="K23" s="8">
        <v>7</v>
      </c>
      <c r="L23" s="8" t="s">
        <v>11</v>
      </c>
      <c r="M23" s="8">
        <v>0.772</v>
      </c>
      <c r="N23" s="7">
        <v>0.783012889757172</v>
      </c>
    </row>
    <row r="24" spans="1:14">
      <c r="A24" s="7" t="s">
        <v>27</v>
      </c>
      <c r="B24" s="7">
        <v>1</v>
      </c>
      <c r="C24" s="7" t="s">
        <v>10</v>
      </c>
      <c r="D24" s="7">
        <v>0.603</v>
      </c>
      <c r="E24" s="7">
        <v>1.017</v>
      </c>
      <c r="F24" s="7">
        <v>0.460121778827356</v>
      </c>
      <c r="G24" s="7">
        <v>1.51653309235902</v>
      </c>
      <c r="I24" s="7" t="s">
        <v>10</v>
      </c>
      <c r="J24" s="7">
        <v>2</v>
      </c>
      <c r="K24" s="8">
        <v>8</v>
      </c>
      <c r="L24" s="8" t="s">
        <v>11</v>
      </c>
      <c r="M24" s="8">
        <v>0.603</v>
      </c>
      <c r="N24" s="7">
        <v>0.745508661176456</v>
      </c>
    </row>
    <row r="25" spans="1:14">
      <c r="A25" s="7" t="s">
        <v>28</v>
      </c>
      <c r="B25" s="7">
        <v>1</v>
      </c>
      <c r="C25" s="7" t="s">
        <v>10</v>
      </c>
      <c r="D25" s="7">
        <v>0.179</v>
      </c>
      <c r="E25" s="7">
        <v>0.982</v>
      </c>
      <c r="F25" s="7">
        <v>0.228144469090416</v>
      </c>
      <c r="G25" s="7">
        <v>1.0334108528355</v>
      </c>
      <c r="I25" s="7" t="s">
        <v>10</v>
      </c>
      <c r="J25" s="7">
        <v>2</v>
      </c>
      <c r="K25" s="8">
        <v>9</v>
      </c>
      <c r="L25" s="8" t="s">
        <v>11</v>
      </c>
      <c r="M25" s="8">
        <v>0.819</v>
      </c>
      <c r="N25" s="7">
        <v>1.00411342630868</v>
      </c>
    </row>
    <row r="26" spans="1:14">
      <c r="A26" s="7" t="s">
        <v>29</v>
      </c>
      <c r="B26" s="7">
        <v>1</v>
      </c>
      <c r="C26" s="7" t="s">
        <v>10</v>
      </c>
      <c r="D26" s="7">
        <v>0.649</v>
      </c>
      <c r="E26" s="7">
        <v>1.123</v>
      </c>
      <c r="F26" s="7">
        <v>0.401414272374937</v>
      </c>
      <c r="G26" s="7">
        <v>1.10091397604047</v>
      </c>
      <c r="I26" s="7" t="s">
        <v>10</v>
      </c>
      <c r="J26" s="7">
        <v>2</v>
      </c>
      <c r="K26" s="8">
        <v>10</v>
      </c>
      <c r="L26" s="8" t="s">
        <v>11</v>
      </c>
      <c r="M26" s="8">
        <v>0.68</v>
      </c>
      <c r="N26" s="7">
        <v>0.824073144581296</v>
      </c>
    </row>
    <row r="27" spans="1:14">
      <c r="A27" s="7" t="s">
        <v>30</v>
      </c>
      <c r="B27" s="7">
        <v>1</v>
      </c>
      <c r="C27" s="7" t="s">
        <v>10</v>
      </c>
      <c r="D27" s="7">
        <v>0.323</v>
      </c>
      <c r="E27" s="7">
        <v>0.855</v>
      </c>
      <c r="F27" s="7">
        <v>0.254785120176385</v>
      </c>
      <c r="G27" s="7">
        <v>0.928774803331983</v>
      </c>
      <c r="I27" s="7" t="s">
        <v>10</v>
      </c>
      <c r="J27" s="7">
        <v>2</v>
      </c>
      <c r="K27" s="8">
        <v>11</v>
      </c>
      <c r="L27" s="8" t="s">
        <v>11</v>
      </c>
      <c r="M27" s="8">
        <v>0.298</v>
      </c>
      <c r="N27" s="7">
        <v>0.465852330569616</v>
      </c>
    </row>
    <row r="28" spans="1:14">
      <c r="A28" s="7" t="s">
        <v>31</v>
      </c>
      <c r="B28" s="7">
        <v>1</v>
      </c>
      <c r="C28" s="7" t="s">
        <v>10</v>
      </c>
      <c r="D28" s="7">
        <v>0.666</v>
      </c>
      <c r="E28" s="7">
        <v>0.916</v>
      </c>
      <c r="F28" s="7">
        <v>0.290325997119898</v>
      </c>
      <c r="G28" s="7">
        <v>1.39425889670336</v>
      </c>
      <c r="I28" s="7" t="s">
        <v>10</v>
      </c>
      <c r="J28" s="7">
        <v>3</v>
      </c>
      <c r="K28" s="7">
        <v>1</v>
      </c>
      <c r="L28" s="8" t="s">
        <v>11</v>
      </c>
      <c r="M28" s="8">
        <v>0.422</v>
      </c>
      <c r="N28" s="7">
        <v>0.516318195469361</v>
      </c>
    </row>
    <row r="29" spans="1:14">
      <c r="A29" s="7" t="s">
        <v>32</v>
      </c>
      <c r="B29" s="7">
        <v>1</v>
      </c>
      <c r="C29" s="7" t="s">
        <v>10</v>
      </c>
      <c r="D29" s="7">
        <v>0.337</v>
      </c>
      <c r="E29" s="7">
        <v>1.007</v>
      </c>
      <c r="F29" s="7">
        <v>0.4999425370648</v>
      </c>
      <c r="G29" s="7">
        <v>1.7526968418552</v>
      </c>
      <c r="I29" s="7" t="s">
        <v>10</v>
      </c>
      <c r="J29" s="7">
        <v>3</v>
      </c>
      <c r="K29" s="7">
        <v>2</v>
      </c>
      <c r="L29" s="8" t="s">
        <v>11</v>
      </c>
      <c r="M29" s="8">
        <v>0.564</v>
      </c>
      <c r="N29" s="7">
        <v>0.484606866962266</v>
      </c>
    </row>
    <row r="30" spans="1:14">
      <c r="A30" s="7" t="s">
        <v>33</v>
      </c>
      <c r="B30" s="7">
        <v>1</v>
      </c>
      <c r="C30" s="7" t="s">
        <v>10</v>
      </c>
      <c r="D30" s="7">
        <v>0.221</v>
      </c>
      <c r="E30" s="7">
        <v>1.1</v>
      </c>
      <c r="F30" s="7">
        <v>0.18660741718513</v>
      </c>
      <c r="G30" s="7">
        <v>1.1361347530354</v>
      </c>
      <c r="I30" s="7" t="s">
        <v>10</v>
      </c>
      <c r="J30" s="7">
        <v>3</v>
      </c>
      <c r="K30" s="7">
        <v>3</v>
      </c>
      <c r="L30" s="8" t="s">
        <v>11</v>
      </c>
      <c r="M30" s="8">
        <v>0.373</v>
      </c>
      <c r="N30" s="7">
        <v>0.530760181853289</v>
      </c>
    </row>
    <row r="31" spans="1:14">
      <c r="A31" s="7" t="s">
        <v>34</v>
      </c>
      <c r="B31" s="7">
        <v>1</v>
      </c>
      <c r="C31" s="7" t="s">
        <v>10</v>
      </c>
      <c r="D31" s="7">
        <v>1.046</v>
      </c>
      <c r="E31" s="7">
        <v>1.319</v>
      </c>
      <c r="F31" s="7">
        <v>0.569865651874521</v>
      </c>
      <c r="G31" s="7">
        <v>1.33377221479698</v>
      </c>
      <c r="I31" s="7" t="s">
        <v>10</v>
      </c>
      <c r="J31" s="7">
        <v>3</v>
      </c>
      <c r="K31" s="7">
        <v>4</v>
      </c>
      <c r="L31" s="8" t="s">
        <v>11</v>
      </c>
      <c r="M31" s="8">
        <v>0.643</v>
      </c>
      <c r="N31" s="7">
        <v>0.674049576052448</v>
      </c>
    </row>
    <row r="32" spans="1:14">
      <c r="A32" s="7" t="s">
        <v>35</v>
      </c>
      <c r="B32" s="7">
        <v>1</v>
      </c>
      <c r="C32" s="7" t="s">
        <v>10</v>
      </c>
      <c r="D32" s="7">
        <v>0.36</v>
      </c>
      <c r="E32" s="7">
        <v>0.977</v>
      </c>
      <c r="F32" s="7">
        <v>0.33206814041118</v>
      </c>
      <c r="G32" s="7">
        <v>1.29382464501177</v>
      </c>
      <c r="I32" s="7" t="s">
        <v>10</v>
      </c>
      <c r="J32" s="7">
        <v>3</v>
      </c>
      <c r="K32" s="7">
        <v>5</v>
      </c>
      <c r="L32" s="8" t="s">
        <v>11</v>
      </c>
      <c r="M32" s="8">
        <v>0.668</v>
      </c>
      <c r="N32" s="7">
        <v>0.891486075548904</v>
      </c>
    </row>
    <row r="33" spans="1:14">
      <c r="A33" s="7" t="s">
        <v>36</v>
      </c>
      <c r="B33" s="7">
        <v>1</v>
      </c>
      <c r="C33" s="7" t="s">
        <v>10</v>
      </c>
      <c r="D33" s="7">
        <v>0.542</v>
      </c>
      <c r="E33" s="7">
        <v>0.826</v>
      </c>
      <c r="F33" s="7">
        <v>0.322482981028296</v>
      </c>
      <c r="G33" s="7">
        <v>1.0520851518917</v>
      </c>
      <c r="I33" s="7" t="s">
        <v>10</v>
      </c>
      <c r="J33" s="7">
        <v>3</v>
      </c>
      <c r="K33" s="7">
        <v>6</v>
      </c>
      <c r="L33" s="8" t="s">
        <v>11</v>
      </c>
      <c r="M33" s="8">
        <v>0.602</v>
      </c>
      <c r="N33" s="7">
        <v>0.755059294075413</v>
      </c>
    </row>
    <row r="34" spans="1:14">
      <c r="A34" s="7" t="s">
        <v>37</v>
      </c>
      <c r="B34" s="7">
        <v>1</v>
      </c>
      <c r="C34" s="7" t="s">
        <v>10</v>
      </c>
      <c r="D34" s="7">
        <v>1.1</v>
      </c>
      <c r="E34" s="7">
        <v>0.408</v>
      </c>
      <c r="F34" s="7">
        <v>0.472322364648707</v>
      </c>
      <c r="G34" s="7">
        <v>0.734446424460454</v>
      </c>
      <c r="I34" s="7" t="s">
        <v>10</v>
      </c>
      <c r="J34" s="7">
        <v>3</v>
      </c>
      <c r="K34" s="7">
        <v>7</v>
      </c>
      <c r="L34" s="8" t="s">
        <v>11</v>
      </c>
      <c r="M34" s="8">
        <v>0.524</v>
      </c>
      <c r="N34" s="7">
        <v>0.764823738818409</v>
      </c>
    </row>
    <row r="35" spans="1:14">
      <c r="A35" s="7" t="s">
        <v>38</v>
      </c>
      <c r="B35" s="7">
        <v>1</v>
      </c>
      <c r="C35" s="7" t="s">
        <v>10</v>
      </c>
      <c r="D35" s="7">
        <v>0.515</v>
      </c>
      <c r="E35" s="7">
        <v>0.405</v>
      </c>
      <c r="F35" s="7">
        <v>0.859920107924531</v>
      </c>
      <c r="G35" s="7">
        <v>0.620754636958835</v>
      </c>
      <c r="I35" s="7" t="s">
        <v>10</v>
      </c>
      <c r="J35" s="7">
        <v>3</v>
      </c>
      <c r="K35" s="7">
        <v>8</v>
      </c>
      <c r="L35" s="8" t="s">
        <v>11</v>
      </c>
      <c r="M35" s="8">
        <v>0.47</v>
      </c>
      <c r="N35" s="7">
        <v>0.561989088166071</v>
      </c>
    </row>
    <row r="36" spans="1:14">
      <c r="A36" s="7" t="s">
        <v>39</v>
      </c>
      <c r="B36" s="7">
        <v>1</v>
      </c>
      <c r="C36" s="7" t="s">
        <v>10</v>
      </c>
      <c r="D36" s="7">
        <v>0.808</v>
      </c>
      <c r="E36" s="7">
        <v>1.337</v>
      </c>
      <c r="F36" s="7">
        <v>0.549027273947137</v>
      </c>
      <c r="G36" s="7">
        <v>1.5901613234964</v>
      </c>
      <c r="I36" s="7" t="s">
        <v>10</v>
      </c>
      <c r="J36" s="7">
        <v>3</v>
      </c>
      <c r="K36" s="7">
        <v>9</v>
      </c>
      <c r="L36" s="8" t="s">
        <v>11</v>
      </c>
      <c r="M36" s="8">
        <v>0.465</v>
      </c>
      <c r="N36" s="7">
        <v>0.483629598937718</v>
      </c>
    </row>
    <row r="37" spans="1:14">
      <c r="A37" s="7" t="s">
        <v>40</v>
      </c>
      <c r="B37" s="7">
        <v>1</v>
      </c>
      <c r="C37" s="7" t="s">
        <v>10</v>
      </c>
      <c r="D37" s="7">
        <v>0.631</v>
      </c>
      <c r="E37" s="7">
        <v>1.267</v>
      </c>
      <c r="F37" s="7">
        <v>0.684305597970356</v>
      </c>
      <c r="G37" s="7">
        <v>1.68781658038779</v>
      </c>
      <c r="I37" s="7" t="s">
        <v>10</v>
      </c>
      <c r="J37" s="7">
        <v>3</v>
      </c>
      <c r="K37" s="7">
        <v>10</v>
      </c>
      <c r="L37" s="8" t="s">
        <v>11</v>
      </c>
      <c r="M37" s="8">
        <v>0.641</v>
      </c>
      <c r="N37" s="7">
        <v>0.612064750232358</v>
      </c>
    </row>
    <row r="38" spans="1:14">
      <c r="A38" s="7" t="s">
        <v>41</v>
      </c>
      <c r="B38" s="7">
        <v>1</v>
      </c>
      <c r="C38" s="7" t="s">
        <v>10</v>
      </c>
      <c r="D38" s="7">
        <v>0.751</v>
      </c>
      <c r="E38" s="7">
        <v>0.233</v>
      </c>
      <c r="F38" s="7">
        <v>1.09675035956189</v>
      </c>
      <c r="G38" s="7">
        <v>0.463232844688406</v>
      </c>
      <c r="I38" s="7" t="s">
        <v>10</v>
      </c>
      <c r="J38" s="7">
        <v>3</v>
      </c>
      <c r="K38" s="7">
        <v>11</v>
      </c>
      <c r="L38" s="8" t="s">
        <v>11</v>
      </c>
      <c r="M38" s="8">
        <v>0.641</v>
      </c>
      <c r="N38" s="7">
        <v>0.652849121211095</v>
      </c>
    </row>
    <row r="39" spans="1:14">
      <c r="A39" s="7" t="s">
        <v>42</v>
      </c>
      <c r="B39" s="7">
        <v>1</v>
      </c>
      <c r="C39" s="7" t="s">
        <v>10</v>
      </c>
      <c r="D39" s="7">
        <v>0.547</v>
      </c>
      <c r="E39" s="7">
        <v>0.915</v>
      </c>
      <c r="F39" s="7">
        <v>0.835963135965531</v>
      </c>
      <c r="G39" s="7">
        <v>0.592276740411071</v>
      </c>
      <c r="I39" s="7" t="s">
        <v>10</v>
      </c>
      <c r="J39" s="7">
        <v>3</v>
      </c>
      <c r="K39" s="7">
        <v>12</v>
      </c>
      <c r="L39" s="8" t="s">
        <v>11</v>
      </c>
      <c r="M39" s="8">
        <v>0.713</v>
      </c>
      <c r="N39" s="7">
        <v>0.752227251691466</v>
      </c>
    </row>
    <row r="40" spans="1:14">
      <c r="A40" s="7" t="s">
        <v>43</v>
      </c>
      <c r="B40" s="7">
        <v>1</v>
      </c>
      <c r="C40" s="7" t="s">
        <v>10</v>
      </c>
      <c r="D40" s="7">
        <v>0.559</v>
      </c>
      <c r="E40" s="7">
        <v>1.001</v>
      </c>
      <c r="F40" s="7">
        <v>0.756275000768728</v>
      </c>
      <c r="G40" s="7">
        <v>1.55541378108014</v>
      </c>
      <c r="I40" s="7" t="s">
        <v>10</v>
      </c>
      <c r="J40" s="7">
        <v>4</v>
      </c>
      <c r="K40" s="7">
        <v>1</v>
      </c>
      <c r="L40" s="8" t="s">
        <v>11</v>
      </c>
      <c r="M40" s="8">
        <v>0.489</v>
      </c>
      <c r="N40" s="7">
        <v>0.568159577444597</v>
      </c>
    </row>
    <row r="41" spans="1:14">
      <c r="A41" s="7" t="s">
        <v>44</v>
      </c>
      <c r="B41" s="7">
        <v>1</v>
      </c>
      <c r="C41" s="7" t="s">
        <v>10</v>
      </c>
      <c r="D41" s="7">
        <v>0.413</v>
      </c>
      <c r="E41" s="7">
        <v>1.001</v>
      </c>
      <c r="F41" s="7">
        <v>0.337209190873189</v>
      </c>
      <c r="G41" s="7">
        <v>1.68648408934928</v>
      </c>
      <c r="I41" s="7" t="s">
        <v>10</v>
      </c>
      <c r="J41" s="7">
        <v>4</v>
      </c>
      <c r="K41" s="7">
        <v>2</v>
      </c>
      <c r="L41" s="8" t="s">
        <v>11</v>
      </c>
      <c r="M41" s="8">
        <v>0.282</v>
      </c>
      <c r="N41" s="7">
        <v>0.42665007579975</v>
      </c>
    </row>
    <row r="42" spans="1:14">
      <c r="A42" s="7" t="s">
        <v>45</v>
      </c>
      <c r="B42" s="7">
        <v>1</v>
      </c>
      <c r="C42" s="7" t="s">
        <v>10</v>
      </c>
      <c r="D42" s="7">
        <v>0.307</v>
      </c>
      <c r="E42" s="7">
        <v>1.199</v>
      </c>
      <c r="F42" s="7">
        <v>0.697245240224267</v>
      </c>
      <c r="G42" s="7">
        <v>1.42997078760802</v>
      </c>
      <c r="I42" s="7" t="s">
        <v>10</v>
      </c>
      <c r="J42" s="7">
        <v>4</v>
      </c>
      <c r="K42" s="7">
        <v>3</v>
      </c>
      <c r="L42" s="8" t="s">
        <v>11</v>
      </c>
      <c r="M42" s="8">
        <v>0.362</v>
      </c>
      <c r="N42" s="7">
        <v>0.495111064559554</v>
      </c>
    </row>
    <row r="43" spans="1:14">
      <c r="A43" s="7" t="s">
        <v>46</v>
      </c>
      <c r="B43" s="7">
        <v>1</v>
      </c>
      <c r="C43" s="7" t="s">
        <v>10</v>
      </c>
      <c r="D43" s="7">
        <v>0.498</v>
      </c>
      <c r="E43" s="7">
        <v>1.199</v>
      </c>
      <c r="F43" s="7">
        <v>0.44369082828957</v>
      </c>
      <c r="G43" s="7">
        <v>1.22856121707663</v>
      </c>
      <c r="I43" s="7" t="s">
        <v>10</v>
      </c>
      <c r="J43" s="7">
        <v>4</v>
      </c>
      <c r="K43" s="7">
        <v>4</v>
      </c>
      <c r="L43" s="8" t="s">
        <v>11</v>
      </c>
      <c r="M43" s="8">
        <v>0.446</v>
      </c>
      <c r="N43" s="7">
        <v>0.463651550880884</v>
      </c>
    </row>
    <row r="44" spans="1:14">
      <c r="A44" s="7" t="s">
        <v>47</v>
      </c>
      <c r="B44" s="7">
        <v>1</v>
      </c>
      <c r="C44" s="7" t="s">
        <v>10</v>
      </c>
      <c r="D44" s="7">
        <v>0.813</v>
      </c>
      <c r="E44" s="7">
        <v>1.573</v>
      </c>
      <c r="F44" s="7">
        <v>1.09563453658291</v>
      </c>
      <c r="G44" s="7">
        <v>1.74432874096904</v>
      </c>
      <c r="I44" s="7" t="s">
        <v>10</v>
      </c>
      <c r="J44" s="7">
        <v>4</v>
      </c>
      <c r="K44" s="7">
        <v>5</v>
      </c>
      <c r="L44" s="8" t="s">
        <v>11</v>
      </c>
      <c r="M44" s="8">
        <v>0.574</v>
      </c>
      <c r="N44" s="7">
        <v>0.504295883189123</v>
      </c>
    </row>
    <row r="45" spans="1:14">
      <c r="A45" s="7" t="s">
        <v>48</v>
      </c>
      <c r="B45" s="7">
        <v>1</v>
      </c>
      <c r="C45" s="7" t="s">
        <v>10</v>
      </c>
      <c r="D45" s="7">
        <v>0.477</v>
      </c>
      <c r="E45" s="7">
        <v>0.547</v>
      </c>
      <c r="F45" s="7">
        <v>0.657495267762579</v>
      </c>
      <c r="G45" s="7">
        <v>0.721508436479578</v>
      </c>
      <c r="I45" s="7" t="s">
        <v>10</v>
      </c>
      <c r="J45" s="7">
        <v>4</v>
      </c>
      <c r="K45" s="7">
        <v>6</v>
      </c>
      <c r="L45" s="8" t="s">
        <v>11</v>
      </c>
      <c r="M45" s="8">
        <v>0.572</v>
      </c>
      <c r="N45" s="7">
        <v>0.462535478033606</v>
      </c>
    </row>
    <row r="46" spans="1:14">
      <c r="A46" s="7" t="s">
        <v>49</v>
      </c>
      <c r="B46" s="7">
        <v>1</v>
      </c>
      <c r="C46" s="7" t="s">
        <v>10</v>
      </c>
      <c r="D46" s="7">
        <v>0.343</v>
      </c>
      <c r="E46" s="7">
        <v>1.167</v>
      </c>
      <c r="F46" s="7">
        <v>0.445710246975606</v>
      </c>
      <c r="G46" s="7">
        <v>1.28662323604372</v>
      </c>
      <c r="I46" s="7" t="s">
        <v>10</v>
      </c>
      <c r="J46" s="7">
        <v>4</v>
      </c>
      <c r="K46" s="7">
        <v>7</v>
      </c>
      <c r="L46" s="8" t="s">
        <v>11</v>
      </c>
      <c r="M46" s="8">
        <v>0.608</v>
      </c>
      <c r="N46" s="7">
        <v>0.463610669972311</v>
      </c>
    </row>
    <row r="47" spans="1:14">
      <c r="A47" s="7" t="s">
        <v>50</v>
      </c>
      <c r="B47" s="7">
        <v>1</v>
      </c>
      <c r="C47" s="7" t="s">
        <v>10</v>
      </c>
      <c r="D47" s="7">
        <v>0.922</v>
      </c>
      <c r="E47" s="7">
        <v>0.718</v>
      </c>
      <c r="F47" s="7">
        <v>1.21257866769564</v>
      </c>
      <c r="G47" s="7">
        <v>1.30372720760447</v>
      </c>
      <c r="I47" s="7" t="s">
        <v>10</v>
      </c>
      <c r="J47" s="7">
        <v>4</v>
      </c>
      <c r="K47" s="7">
        <v>8</v>
      </c>
      <c r="L47" s="8" t="s">
        <v>11</v>
      </c>
      <c r="M47" s="8">
        <v>0.56</v>
      </c>
      <c r="N47" s="7">
        <v>0.516949287912675</v>
      </c>
    </row>
    <row r="48" spans="1:14">
      <c r="A48" s="7" t="s">
        <v>51</v>
      </c>
      <c r="B48" s="7">
        <v>1</v>
      </c>
      <c r="C48" s="7" t="s">
        <v>10</v>
      </c>
      <c r="D48" s="7">
        <v>0.338</v>
      </c>
      <c r="E48" s="7">
        <v>0.963</v>
      </c>
      <c r="F48" s="7">
        <v>0.260985659824341</v>
      </c>
      <c r="G48" s="7">
        <v>0.992618484448893</v>
      </c>
      <c r="I48" s="7" t="s">
        <v>10</v>
      </c>
      <c r="J48" s="7">
        <v>4</v>
      </c>
      <c r="K48" s="7">
        <v>9</v>
      </c>
      <c r="L48" s="8" t="s">
        <v>11</v>
      </c>
      <c r="M48" s="8">
        <v>0.607</v>
      </c>
      <c r="N48" s="7">
        <v>0.540409294495799</v>
      </c>
    </row>
    <row r="49" spans="1:14">
      <c r="A49" s="7" t="s">
        <v>52</v>
      </c>
      <c r="B49" s="7">
        <v>1</v>
      </c>
      <c r="C49" s="7" t="s">
        <v>10</v>
      </c>
      <c r="D49" s="7">
        <v>0.757</v>
      </c>
      <c r="E49" s="7">
        <v>1.462</v>
      </c>
      <c r="F49" s="7">
        <v>0.652224506022506</v>
      </c>
      <c r="G49" s="7">
        <v>1.70903893063468</v>
      </c>
      <c r="I49" s="7" t="s">
        <v>10</v>
      </c>
      <c r="J49" s="7">
        <v>4</v>
      </c>
      <c r="K49" s="7">
        <v>10</v>
      </c>
      <c r="L49" s="8" t="s">
        <v>11</v>
      </c>
      <c r="M49" s="8">
        <v>0.406</v>
      </c>
      <c r="N49" s="7">
        <v>0.390627438764781</v>
      </c>
    </row>
    <row r="50" spans="1:14">
      <c r="A50" s="7" t="s">
        <v>53</v>
      </c>
      <c r="B50" s="7">
        <v>1</v>
      </c>
      <c r="C50" s="7" t="s">
        <v>10</v>
      </c>
      <c r="D50" s="7">
        <v>0.36</v>
      </c>
      <c r="E50" s="7">
        <v>1.309</v>
      </c>
      <c r="F50" s="7">
        <v>0.282539760192818</v>
      </c>
      <c r="G50" s="7">
        <v>1.49453787258081</v>
      </c>
      <c r="I50" s="26" t="s">
        <v>10</v>
      </c>
      <c r="J50" s="26">
        <v>4</v>
      </c>
      <c r="K50" s="26">
        <v>11</v>
      </c>
      <c r="L50" s="13" t="s">
        <v>11</v>
      </c>
      <c r="M50" s="13">
        <v>0.65</v>
      </c>
      <c r="N50" s="26">
        <v>0.793773997234345</v>
      </c>
    </row>
    <row r="51" spans="1:14">
      <c r="A51" s="7" t="s">
        <v>54</v>
      </c>
      <c r="B51" s="7">
        <v>1</v>
      </c>
      <c r="C51" s="7" t="s">
        <v>10</v>
      </c>
      <c r="D51" s="7">
        <v>0.802</v>
      </c>
      <c r="E51" s="7">
        <v>1.228</v>
      </c>
      <c r="F51" s="7">
        <v>1.28363638853935</v>
      </c>
      <c r="G51" s="7">
        <v>1.31673673002834</v>
      </c>
      <c r="I51" s="7" t="s">
        <v>55</v>
      </c>
      <c r="J51" s="8">
        <v>1</v>
      </c>
      <c r="K51" s="8">
        <v>1</v>
      </c>
      <c r="L51" s="8" t="s">
        <v>11</v>
      </c>
      <c r="M51" s="8">
        <v>2.032</v>
      </c>
      <c r="N51" s="7">
        <v>7.39079054722909</v>
      </c>
    </row>
    <row r="52" spans="1:14">
      <c r="A52" s="7" t="s">
        <v>56</v>
      </c>
      <c r="B52" s="7">
        <v>1</v>
      </c>
      <c r="C52" s="7" t="s">
        <v>10</v>
      </c>
      <c r="D52" s="7">
        <v>0.783</v>
      </c>
      <c r="E52" s="7">
        <v>0.983</v>
      </c>
      <c r="F52" s="7">
        <v>1.36976884927721</v>
      </c>
      <c r="G52" s="7">
        <v>1.24824302702193</v>
      </c>
      <c r="I52" s="7" t="s">
        <v>55</v>
      </c>
      <c r="J52" s="8">
        <v>1</v>
      </c>
      <c r="K52" s="8">
        <v>2</v>
      </c>
      <c r="L52" s="8" t="s">
        <v>11</v>
      </c>
      <c r="M52" s="8">
        <v>1.854</v>
      </c>
      <c r="N52" s="7">
        <v>5.57915404752457</v>
      </c>
    </row>
    <row r="53" spans="1:14">
      <c r="A53" s="7" t="s">
        <v>57</v>
      </c>
      <c r="B53" s="7">
        <v>1</v>
      </c>
      <c r="C53" s="7" t="s">
        <v>10</v>
      </c>
      <c r="D53" s="7">
        <v>0.39</v>
      </c>
      <c r="E53" s="7">
        <v>1.155</v>
      </c>
      <c r="F53" s="7">
        <v>0.498749801809237</v>
      </c>
      <c r="G53" s="7">
        <v>2.17378853377647</v>
      </c>
      <c r="I53" s="7" t="s">
        <v>55</v>
      </c>
      <c r="J53" s="8">
        <v>1</v>
      </c>
      <c r="K53" s="8">
        <v>3</v>
      </c>
      <c r="L53" s="8" t="s">
        <v>11</v>
      </c>
      <c r="M53" s="8">
        <v>0.651</v>
      </c>
      <c r="N53" s="7">
        <v>0.862330169510688</v>
      </c>
    </row>
    <row r="54" spans="1:14">
      <c r="A54" s="7" t="s">
        <v>58</v>
      </c>
      <c r="B54" s="7">
        <v>1</v>
      </c>
      <c r="C54" s="7" t="s">
        <v>10</v>
      </c>
      <c r="D54" s="7">
        <v>1.382</v>
      </c>
      <c r="E54" s="7">
        <v>0.576</v>
      </c>
      <c r="F54" s="7">
        <v>0.508186856079659</v>
      </c>
      <c r="G54" s="7">
        <v>0.827309540452936</v>
      </c>
      <c r="I54" s="7" t="s">
        <v>55</v>
      </c>
      <c r="J54" s="8">
        <v>1</v>
      </c>
      <c r="K54" s="8">
        <v>4</v>
      </c>
      <c r="L54" s="8" t="s">
        <v>11</v>
      </c>
      <c r="M54" s="8">
        <v>1.712</v>
      </c>
      <c r="N54" s="7">
        <v>6.0587319816236</v>
      </c>
    </row>
    <row r="55" spans="1:14">
      <c r="A55" s="7" t="s">
        <v>59</v>
      </c>
      <c r="B55" s="7">
        <v>1</v>
      </c>
      <c r="C55" s="7" t="s">
        <v>10</v>
      </c>
      <c r="D55" s="7">
        <v>0.564</v>
      </c>
      <c r="E55" s="7">
        <v>0.674</v>
      </c>
      <c r="F55" s="7">
        <v>0.410330382430701</v>
      </c>
      <c r="G55" s="7">
        <v>0.85688191389836</v>
      </c>
      <c r="I55" s="7" t="s">
        <v>55</v>
      </c>
      <c r="J55" s="8">
        <v>1</v>
      </c>
      <c r="K55" s="8">
        <v>5</v>
      </c>
      <c r="L55" s="8" t="s">
        <v>11</v>
      </c>
      <c r="M55" s="8">
        <v>1.468</v>
      </c>
      <c r="N55" s="7">
        <v>6.68316196113837</v>
      </c>
    </row>
    <row r="56" spans="1:14">
      <c r="A56" s="7" t="s">
        <v>60</v>
      </c>
      <c r="B56" s="7">
        <v>1</v>
      </c>
      <c r="C56" s="7" t="s">
        <v>10</v>
      </c>
      <c r="D56" s="7">
        <v>0.64</v>
      </c>
      <c r="E56" s="7">
        <v>1.136</v>
      </c>
      <c r="F56" s="7">
        <v>0.423544702453048</v>
      </c>
      <c r="G56" s="7">
        <v>1.16309124916314</v>
      </c>
      <c r="I56" s="7" t="s">
        <v>55</v>
      </c>
      <c r="J56" s="8">
        <v>1</v>
      </c>
      <c r="K56" s="8">
        <v>6</v>
      </c>
      <c r="L56" s="8" t="s">
        <v>11</v>
      </c>
      <c r="M56" s="8">
        <v>1.74</v>
      </c>
      <c r="N56" s="7">
        <v>5.81880651802263</v>
      </c>
    </row>
    <row r="57" spans="1:14">
      <c r="A57" s="7" t="s">
        <v>61</v>
      </c>
      <c r="B57" s="7">
        <v>1</v>
      </c>
      <c r="C57" s="7" t="s">
        <v>10</v>
      </c>
      <c r="D57" s="7">
        <v>0.743</v>
      </c>
      <c r="E57" s="7">
        <v>1.058</v>
      </c>
      <c r="F57" s="7">
        <v>0.437433498701802</v>
      </c>
      <c r="G57" s="7">
        <v>1.51262548192056</v>
      </c>
      <c r="I57" s="7" t="s">
        <v>55</v>
      </c>
      <c r="J57" s="8">
        <v>1</v>
      </c>
      <c r="K57" s="8">
        <v>7</v>
      </c>
      <c r="L57" s="8" t="s">
        <v>11</v>
      </c>
      <c r="M57" s="8">
        <v>1.403</v>
      </c>
      <c r="N57" s="7">
        <v>5.74713699300684</v>
      </c>
    </row>
    <row r="58" spans="1:14">
      <c r="A58" s="7" t="s">
        <v>62</v>
      </c>
      <c r="B58" s="7">
        <v>1</v>
      </c>
      <c r="C58" s="7" t="s">
        <v>10</v>
      </c>
      <c r="D58" s="7">
        <v>0.895</v>
      </c>
      <c r="E58" s="7">
        <v>0.66</v>
      </c>
      <c r="F58" s="7">
        <v>0.453821342735103</v>
      </c>
      <c r="G58" s="7">
        <v>1.07753992155</v>
      </c>
      <c r="I58" s="7" t="s">
        <v>55</v>
      </c>
      <c r="J58" s="8">
        <v>1</v>
      </c>
      <c r="K58" s="8">
        <v>8</v>
      </c>
      <c r="L58" s="8" t="s">
        <v>11</v>
      </c>
      <c r="M58" s="8">
        <v>1.49</v>
      </c>
      <c r="N58" s="7">
        <v>6.6285900328808</v>
      </c>
    </row>
    <row r="59" spans="1:14">
      <c r="A59" s="7" t="s">
        <v>63</v>
      </c>
      <c r="B59" s="7">
        <v>1</v>
      </c>
      <c r="C59" s="7" t="s">
        <v>10</v>
      </c>
      <c r="D59" s="7">
        <v>0.346</v>
      </c>
      <c r="E59" s="7">
        <v>0.889</v>
      </c>
      <c r="F59" s="7">
        <v>0.217613017698203</v>
      </c>
      <c r="G59" s="7">
        <v>1.03173614856149</v>
      </c>
      <c r="I59" s="7" t="s">
        <v>55</v>
      </c>
      <c r="J59" s="8">
        <v>1</v>
      </c>
      <c r="K59" s="8">
        <v>9</v>
      </c>
      <c r="L59" s="8" t="s">
        <v>11</v>
      </c>
      <c r="M59" s="8">
        <v>1.189</v>
      </c>
      <c r="N59" s="7">
        <v>5.14360043187883</v>
      </c>
    </row>
    <row r="60" spans="1:14">
      <c r="A60" s="7" t="s">
        <v>64</v>
      </c>
      <c r="B60" s="7">
        <v>1</v>
      </c>
      <c r="C60" s="7" t="s">
        <v>10</v>
      </c>
      <c r="D60" s="7">
        <v>0.8</v>
      </c>
      <c r="E60" s="7">
        <v>0.653</v>
      </c>
      <c r="F60" s="7">
        <v>0.596512684896663</v>
      </c>
      <c r="G60" s="7">
        <v>0.738564557157707</v>
      </c>
      <c r="I60" s="7" t="s">
        <v>55</v>
      </c>
      <c r="J60" s="8">
        <v>1</v>
      </c>
      <c r="K60" s="8">
        <v>10</v>
      </c>
      <c r="L60" s="8" t="s">
        <v>11</v>
      </c>
      <c r="M60" s="8">
        <v>1.946</v>
      </c>
      <c r="N60" s="7">
        <v>6.64982961024696</v>
      </c>
    </row>
    <row r="61" spans="1:14">
      <c r="A61" s="7" t="s">
        <v>65</v>
      </c>
      <c r="B61" s="7">
        <v>1</v>
      </c>
      <c r="C61" s="7" t="s">
        <v>10</v>
      </c>
      <c r="D61" s="7">
        <v>0.464</v>
      </c>
      <c r="E61" s="7">
        <v>1.216</v>
      </c>
      <c r="F61" s="7">
        <v>0.266059786025263</v>
      </c>
      <c r="G61" s="7">
        <v>1.62204591368774</v>
      </c>
      <c r="I61" s="7" t="s">
        <v>55</v>
      </c>
      <c r="J61" s="8">
        <v>1</v>
      </c>
      <c r="K61" s="8">
        <v>11</v>
      </c>
      <c r="L61" s="8" t="s">
        <v>11</v>
      </c>
      <c r="M61" s="8">
        <v>1.655</v>
      </c>
      <c r="N61" s="7">
        <v>5.11795530693837</v>
      </c>
    </row>
    <row r="62" spans="1:14">
      <c r="A62" s="7" t="s">
        <v>66</v>
      </c>
      <c r="B62" s="7">
        <v>1</v>
      </c>
      <c r="C62" s="7" t="s">
        <v>10</v>
      </c>
      <c r="D62" s="7">
        <v>0.755</v>
      </c>
      <c r="E62" s="7">
        <v>1.534</v>
      </c>
      <c r="F62" s="7">
        <v>0.587209031440134</v>
      </c>
      <c r="G62" s="7">
        <v>1.5818411642691</v>
      </c>
      <c r="I62" s="7" t="s">
        <v>55</v>
      </c>
      <c r="J62" s="8">
        <v>1</v>
      </c>
      <c r="K62" s="8">
        <v>12</v>
      </c>
      <c r="L62" s="8" t="s">
        <v>11</v>
      </c>
      <c r="M62" s="8">
        <v>1.949</v>
      </c>
      <c r="N62" s="7">
        <v>7.04271484010269</v>
      </c>
    </row>
    <row r="63" spans="1:14">
      <c r="A63" s="7" t="s">
        <v>67</v>
      </c>
      <c r="B63" s="7">
        <v>1</v>
      </c>
      <c r="C63" s="7" t="s">
        <v>10</v>
      </c>
      <c r="D63" s="7">
        <v>0.631</v>
      </c>
      <c r="E63" s="7">
        <v>1.393</v>
      </c>
      <c r="F63" s="7">
        <v>0.426214524924331</v>
      </c>
      <c r="G63" s="7">
        <v>1.37743216943828</v>
      </c>
      <c r="I63" s="7" t="s">
        <v>55</v>
      </c>
      <c r="J63" s="7">
        <v>2</v>
      </c>
      <c r="K63" s="8">
        <v>1</v>
      </c>
      <c r="L63" s="8" t="s">
        <v>11</v>
      </c>
      <c r="M63" s="8">
        <v>1.208</v>
      </c>
      <c r="N63" s="7">
        <v>3.91636228679882</v>
      </c>
    </row>
    <row r="64" spans="1:14">
      <c r="A64" s="7" t="s">
        <v>68</v>
      </c>
      <c r="B64" s="7">
        <v>1</v>
      </c>
      <c r="C64" s="7" t="s">
        <v>10</v>
      </c>
      <c r="D64" s="7">
        <v>0.508</v>
      </c>
      <c r="E64" s="7">
        <v>0.841</v>
      </c>
      <c r="F64" s="7">
        <v>0.272970969487544</v>
      </c>
      <c r="G64" s="7">
        <v>1.04436538297977</v>
      </c>
      <c r="I64" s="7" t="s">
        <v>55</v>
      </c>
      <c r="J64" s="7">
        <v>2</v>
      </c>
      <c r="K64" s="8">
        <v>2</v>
      </c>
      <c r="L64" s="8" t="s">
        <v>11</v>
      </c>
      <c r="M64" s="8">
        <v>0.988</v>
      </c>
      <c r="N64" s="7">
        <v>4.14833742897474</v>
      </c>
    </row>
    <row r="65" spans="1:14">
      <c r="A65" s="7" t="s">
        <v>69</v>
      </c>
      <c r="B65" s="7">
        <v>1</v>
      </c>
      <c r="C65" s="7" t="s">
        <v>10</v>
      </c>
      <c r="D65" s="7">
        <v>0.771</v>
      </c>
      <c r="E65" s="7">
        <v>1.252</v>
      </c>
      <c r="F65" s="7">
        <v>0.487235987507333</v>
      </c>
      <c r="G65" s="7">
        <v>1.97085826362447</v>
      </c>
      <c r="I65" s="7" t="s">
        <v>55</v>
      </c>
      <c r="J65" s="7">
        <v>2</v>
      </c>
      <c r="K65" s="8">
        <v>3</v>
      </c>
      <c r="L65" s="8" t="s">
        <v>11</v>
      </c>
      <c r="M65" s="8">
        <v>0.916</v>
      </c>
      <c r="N65" s="7">
        <v>3.07365077741569</v>
      </c>
    </row>
    <row r="66" spans="1:14">
      <c r="A66" s="7" t="s">
        <v>70</v>
      </c>
      <c r="B66" s="7">
        <v>1</v>
      </c>
      <c r="C66" s="7" t="s">
        <v>10</v>
      </c>
      <c r="D66" s="7">
        <v>0.42</v>
      </c>
      <c r="E66" s="7">
        <v>1.503</v>
      </c>
      <c r="F66" s="7">
        <v>0.703720585521925</v>
      </c>
      <c r="G66" s="7">
        <v>1.95080102138973</v>
      </c>
      <c r="I66" s="7" t="s">
        <v>55</v>
      </c>
      <c r="J66" s="7">
        <v>2</v>
      </c>
      <c r="K66" s="8">
        <v>4</v>
      </c>
      <c r="L66" s="8" t="s">
        <v>11</v>
      </c>
      <c r="M66" s="8">
        <v>0.785</v>
      </c>
      <c r="N66" s="7">
        <v>2.78868018042761</v>
      </c>
    </row>
    <row r="67" spans="1:14">
      <c r="A67" s="7" t="s">
        <v>71</v>
      </c>
      <c r="B67" s="7">
        <v>1</v>
      </c>
      <c r="C67" s="7" t="s">
        <v>10</v>
      </c>
      <c r="D67" s="7">
        <v>0.671</v>
      </c>
      <c r="E67" s="7">
        <v>0.548</v>
      </c>
      <c r="F67" s="7">
        <v>0.422180673500507</v>
      </c>
      <c r="G67" s="7">
        <v>0.784118040881423</v>
      </c>
      <c r="I67" s="7" t="s">
        <v>55</v>
      </c>
      <c r="J67" s="7">
        <v>2</v>
      </c>
      <c r="K67" s="8">
        <v>5</v>
      </c>
      <c r="L67" s="8" t="s">
        <v>11</v>
      </c>
      <c r="M67" s="8">
        <v>1.526</v>
      </c>
      <c r="N67" s="7">
        <v>6.02045213834401</v>
      </c>
    </row>
    <row r="68" spans="1:14">
      <c r="A68" s="7" t="s">
        <v>72</v>
      </c>
      <c r="B68" s="7">
        <v>1</v>
      </c>
      <c r="C68" s="7" t="s">
        <v>10</v>
      </c>
      <c r="D68" s="7">
        <v>0.316</v>
      </c>
      <c r="E68" s="7">
        <v>1.128</v>
      </c>
      <c r="F68" s="7">
        <v>0.803548346319126</v>
      </c>
      <c r="G68" s="7">
        <v>1.3596860712043</v>
      </c>
      <c r="I68" s="7" t="s">
        <v>55</v>
      </c>
      <c r="J68" s="7">
        <v>2</v>
      </c>
      <c r="K68" s="8">
        <v>6</v>
      </c>
      <c r="L68" s="8" t="s">
        <v>11</v>
      </c>
      <c r="M68" s="8">
        <v>1.768</v>
      </c>
      <c r="N68" s="7">
        <v>4.72015451204272</v>
      </c>
    </row>
    <row r="69" spans="1:14">
      <c r="A69" s="7" t="s">
        <v>73</v>
      </c>
      <c r="B69" s="7">
        <v>1</v>
      </c>
      <c r="C69" s="7" t="s">
        <v>10</v>
      </c>
      <c r="D69" s="7">
        <v>1.052</v>
      </c>
      <c r="E69" s="7">
        <v>0.612</v>
      </c>
      <c r="F69" s="7">
        <v>1.27977183303118</v>
      </c>
      <c r="G69" s="7">
        <v>0.884388779481597</v>
      </c>
      <c r="I69" s="7" t="s">
        <v>55</v>
      </c>
      <c r="J69" s="7">
        <v>2</v>
      </c>
      <c r="K69" s="8">
        <v>7</v>
      </c>
      <c r="L69" s="8" t="s">
        <v>11</v>
      </c>
      <c r="M69" s="8">
        <v>1.415</v>
      </c>
      <c r="N69" s="7">
        <v>4.98128643848792</v>
      </c>
    </row>
    <row r="70" spans="1:14">
      <c r="A70" s="7" t="s">
        <v>74</v>
      </c>
      <c r="B70" s="7">
        <v>1</v>
      </c>
      <c r="C70" s="7" t="s">
        <v>10</v>
      </c>
      <c r="D70" s="7">
        <v>0.871</v>
      </c>
      <c r="E70" s="7">
        <v>1.416</v>
      </c>
      <c r="F70" s="7">
        <v>1.09068529739262</v>
      </c>
      <c r="G70" s="7">
        <v>1.51383097377653</v>
      </c>
      <c r="I70" s="7" t="s">
        <v>55</v>
      </c>
      <c r="J70" s="7">
        <v>2</v>
      </c>
      <c r="K70" s="8">
        <v>8</v>
      </c>
      <c r="L70" s="8" t="s">
        <v>11</v>
      </c>
      <c r="M70" s="8">
        <v>1.621</v>
      </c>
      <c r="N70" s="7">
        <v>5.2102006672238</v>
      </c>
    </row>
    <row r="71" spans="1:14">
      <c r="A71" s="7" t="s">
        <v>75</v>
      </c>
      <c r="B71" s="7">
        <v>1</v>
      </c>
      <c r="C71" s="7" t="s">
        <v>10</v>
      </c>
      <c r="D71" s="7">
        <v>0.476</v>
      </c>
      <c r="E71" s="7">
        <v>0.76</v>
      </c>
      <c r="F71" s="7">
        <v>0.824679043743246</v>
      </c>
      <c r="G71" s="7">
        <v>1.08829622210688</v>
      </c>
      <c r="I71" s="7" t="s">
        <v>55</v>
      </c>
      <c r="J71" s="7">
        <v>2</v>
      </c>
      <c r="K71" s="8">
        <v>9</v>
      </c>
      <c r="L71" s="8" t="s">
        <v>11</v>
      </c>
      <c r="M71" s="8">
        <v>0.993</v>
      </c>
      <c r="N71" s="7">
        <v>3.52941624442864</v>
      </c>
    </row>
    <row r="72" spans="1:14">
      <c r="A72" s="7" t="s">
        <v>76</v>
      </c>
      <c r="B72" s="7">
        <v>1</v>
      </c>
      <c r="C72" s="7" t="s">
        <v>10</v>
      </c>
      <c r="D72" s="7">
        <v>0.735</v>
      </c>
      <c r="E72" s="7">
        <v>0.976</v>
      </c>
      <c r="F72" s="7">
        <v>1.20437335935854</v>
      </c>
      <c r="G72" s="7">
        <v>1.18099256072934</v>
      </c>
      <c r="I72" s="7" t="s">
        <v>55</v>
      </c>
      <c r="J72" s="7">
        <v>2</v>
      </c>
      <c r="K72" s="8">
        <v>10</v>
      </c>
      <c r="L72" s="8" t="s">
        <v>11</v>
      </c>
      <c r="M72" s="8">
        <v>1.187</v>
      </c>
      <c r="N72" s="7">
        <v>5.17323749160138</v>
      </c>
    </row>
    <row r="73" spans="1:14">
      <c r="A73" s="7" t="s">
        <v>77</v>
      </c>
      <c r="B73" s="7">
        <v>1</v>
      </c>
      <c r="C73" s="7" t="s">
        <v>10</v>
      </c>
      <c r="D73" s="7">
        <v>0.388</v>
      </c>
      <c r="E73" s="7">
        <v>1.054</v>
      </c>
      <c r="F73" s="7">
        <v>0.808951280335091</v>
      </c>
      <c r="G73" s="7">
        <v>1.25561545763314</v>
      </c>
      <c r="I73" s="7" t="s">
        <v>55</v>
      </c>
      <c r="J73" s="7">
        <v>2</v>
      </c>
      <c r="K73" s="8">
        <v>11</v>
      </c>
      <c r="L73" s="8" t="s">
        <v>11</v>
      </c>
      <c r="M73" s="8">
        <v>1.154</v>
      </c>
      <c r="N73" s="7">
        <v>3.64678172913394</v>
      </c>
    </row>
    <row r="74" spans="1:14">
      <c r="A74" s="7" t="s">
        <v>78</v>
      </c>
      <c r="B74" s="7">
        <v>1</v>
      </c>
      <c r="C74" s="7" t="s">
        <v>10</v>
      </c>
      <c r="D74" s="7">
        <v>0.642</v>
      </c>
      <c r="E74" s="7">
        <v>1.136</v>
      </c>
      <c r="F74" s="7">
        <v>0.801555872040941</v>
      </c>
      <c r="G74" s="7">
        <v>1.15464141329403</v>
      </c>
      <c r="I74" s="7" t="s">
        <v>55</v>
      </c>
      <c r="J74" s="7">
        <v>2</v>
      </c>
      <c r="K74" s="8">
        <v>12</v>
      </c>
      <c r="L74" s="8" t="s">
        <v>11</v>
      </c>
      <c r="M74" s="8">
        <v>1.324</v>
      </c>
      <c r="N74" s="7">
        <v>4.91602442330217</v>
      </c>
    </row>
    <row r="75" spans="1:14">
      <c r="A75" s="7" t="s">
        <v>79</v>
      </c>
      <c r="B75" s="7">
        <v>1</v>
      </c>
      <c r="C75" s="7" t="s">
        <v>10</v>
      </c>
      <c r="D75" s="7">
        <v>0.87</v>
      </c>
      <c r="E75" s="7">
        <v>1.264</v>
      </c>
      <c r="F75" s="7">
        <v>0.771487532325469</v>
      </c>
      <c r="G75" s="7">
        <v>1.56917249645796</v>
      </c>
      <c r="I75" s="7" t="s">
        <v>55</v>
      </c>
      <c r="J75" s="7">
        <v>3</v>
      </c>
      <c r="K75" s="8">
        <v>1</v>
      </c>
      <c r="L75" s="8" t="s">
        <v>11</v>
      </c>
      <c r="M75" s="8">
        <v>1.387</v>
      </c>
      <c r="N75" s="7">
        <v>4.18275945729836</v>
      </c>
    </row>
    <row r="76" spans="1:14">
      <c r="A76" s="7" t="s">
        <v>80</v>
      </c>
      <c r="B76" s="7">
        <v>1</v>
      </c>
      <c r="C76" s="7" t="s">
        <v>10</v>
      </c>
      <c r="D76" s="7">
        <v>0.714</v>
      </c>
      <c r="E76" s="7">
        <v>1.274</v>
      </c>
      <c r="F76" s="7">
        <v>1.04888007392581</v>
      </c>
      <c r="G76" s="7">
        <v>1.58456751134563</v>
      </c>
      <c r="I76" s="7" t="s">
        <v>55</v>
      </c>
      <c r="J76" s="7">
        <v>3</v>
      </c>
      <c r="K76" s="8">
        <v>2</v>
      </c>
      <c r="L76" s="8" t="s">
        <v>11</v>
      </c>
      <c r="M76" s="8">
        <v>1.409</v>
      </c>
      <c r="N76" s="7">
        <v>4.09583250386637</v>
      </c>
    </row>
    <row r="77" spans="1:14">
      <c r="A77" s="7" t="s">
        <v>81</v>
      </c>
      <c r="B77" s="7">
        <v>1</v>
      </c>
      <c r="C77" s="7" t="s">
        <v>10</v>
      </c>
      <c r="D77" s="7">
        <v>0.653</v>
      </c>
      <c r="E77" s="7">
        <v>1.158</v>
      </c>
      <c r="F77" s="7">
        <v>1.05182989310074</v>
      </c>
      <c r="G77" s="7">
        <v>1.5480322141746</v>
      </c>
      <c r="I77" s="7" t="s">
        <v>55</v>
      </c>
      <c r="J77" s="7">
        <v>3</v>
      </c>
      <c r="K77" s="8">
        <v>3</v>
      </c>
      <c r="L77" s="8" t="s">
        <v>11</v>
      </c>
      <c r="M77" s="8">
        <v>0.827</v>
      </c>
      <c r="N77" s="7">
        <v>2.47031154633669</v>
      </c>
    </row>
    <row r="78" spans="1:14">
      <c r="A78" s="7" t="s">
        <v>82</v>
      </c>
      <c r="B78" s="7">
        <v>1</v>
      </c>
      <c r="C78" s="7" t="s">
        <v>10</v>
      </c>
      <c r="D78" s="7">
        <v>0.826</v>
      </c>
      <c r="E78" s="7">
        <v>1.27</v>
      </c>
      <c r="F78" s="7">
        <v>1.16238952749805</v>
      </c>
      <c r="G78" s="7">
        <v>1.43367509564306</v>
      </c>
      <c r="I78" s="7" t="s">
        <v>55</v>
      </c>
      <c r="J78" s="7">
        <v>3</v>
      </c>
      <c r="K78" s="8">
        <v>4</v>
      </c>
      <c r="L78" s="8" t="s">
        <v>11</v>
      </c>
      <c r="M78" s="8">
        <v>0.995</v>
      </c>
      <c r="N78" s="7">
        <v>4.10261163852339</v>
      </c>
    </row>
    <row r="79" spans="1:14">
      <c r="A79" s="7" t="s">
        <v>83</v>
      </c>
      <c r="B79" s="7">
        <v>1</v>
      </c>
      <c r="C79" s="7" t="s">
        <v>10</v>
      </c>
      <c r="D79" s="7">
        <v>0.506</v>
      </c>
      <c r="E79" s="7">
        <v>1.294</v>
      </c>
      <c r="F79" s="7">
        <v>0.709006361785756</v>
      </c>
      <c r="G79" s="7">
        <v>1.84444032017004</v>
      </c>
      <c r="I79" s="7" t="s">
        <v>55</v>
      </c>
      <c r="J79" s="7">
        <v>3</v>
      </c>
      <c r="K79" s="8">
        <v>5</v>
      </c>
      <c r="L79" s="8" t="s">
        <v>11</v>
      </c>
      <c r="M79" s="8">
        <v>1.061</v>
      </c>
      <c r="N79" s="7">
        <v>4.24951859267785</v>
      </c>
    </row>
    <row r="80" spans="1:14">
      <c r="A80" s="7" t="s">
        <v>84</v>
      </c>
      <c r="B80" s="7">
        <v>1</v>
      </c>
      <c r="C80" s="7" t="s">
        <v>10</v>
      </c>
      <c r="D80" s="7">
        <v>0.404</v>
      </c>
      <c r="E80" s="7">
        <v>1.281</v>
      </c>
      <c r="F80" s="7">
        <v>0.800791479342279</v>
      </c>
      <c r="G80" s="7">
        <v>1.36369355176318</v>
      </c>
      <c r="I80" s="7" t="s">
        <v>55</v>
      </c>
      <c r="J80" s="7">
        <v>3</v>
      </c>
      <c r="K80" s="8">
        <v>6</v>
      </c>
      <c r="L80" s="8" t="s">
        <v>11</v>
      </c>
      <c r="M80" s="8">
        <v>0.672</v>
      </c>
      <c r="N80" s="7">
        <v>2.99938947181127</v>
      </c>
    </row>
    <row r="81" spans="1:14">
      <c r="A81" s="7" t="s">
        <v>85</v>
      </c>
      <c r="B81" s="7">
        <v>1</v>
      </c>
      <c r="C81" s="7" t="s">
        <v>10</v>
      </c>
      <c r="D81" s="7">
        <v>0.102</v>
      </c>
      <c r="E81" s="7">
        <v>1.21</v>
      </c>
      <c r="F81" s="7">
        <v>0.140879620668112</v>
      </c>
      <c r="G81" s="7">
        <v>1.13968043828582</v>
      </c>
      <c r="I81" s="7" t="s">
        <v>55</v>
      </c>
      <c r="J81" s="7">
        <v>3</v>
      </c>
      <c r="K81" s="8">
        <v>7</v>
      </c>
      <c r="L81" s="8" t="s">
        <v>11</v>
      </c>
      <c r="M81" s="8">
        <v>1.47</v>
      </c>
      <c r="N81" s="7">
        <v>5.52280801267803</v>
      </c>
    </row>
    <row r="82" spans="1:14">
      <c r="A82" s="7" t="s">
        <v>86</v>
      </c>
      <c r="B82" s="7">
        <v>1</v>
      </c>
      <c r="C82" s="7" t="s">
        <v>10</v>
      </c>
      <c r="D82" s="7">
        <v>0.477</v>
      </c>
      <c r="E82" s="7">
        <v>0.847</v>
      </c>
      <c r="F82" s="7">
        <v>1.01254678887159</v>
      </c>
      <c r="G82" s="7">
        <v>0.97128494917511</v>
      </c>
      <c r="I82" s="7" t="s">
        <v>55</v>
      </c>
      <c r="J82" s="7">
        <v>3</v>
      </c>
      <c r="K82" s="8">
        <v>8</v>
      </c>
      <c r="L82" s="8" t="s">
        <v>11</v>
      </c>
      <c r="M82" s="8">
        <v>1.696</v>
      </c>
      <c r="N82" s="7">
        <v>7.37939797255932</v>
      </c>
    </row>
    <row r="83" spans="1:14">
      <c r="A83" s="7" t="s">
        <v>87</v>
      </c>
      <c r="B83" s="7">
        <v>1</v>
      </c>
      <c r="C83" s="7" t="s">
        <v>10</v>
      </c>
      <c r="D83" s="7">
        <v>0.814</v>
      </c>
      <c r="E83" s="7">
        <v>1.046</v>
      </c>
      <c r="F83" s="7">
        <v>2.08862137609864</v>
      </c>
      <c r="G83" s="7">
        <v>1.36879919875975</v>
      </c>
      <c r="I83" s="7" t="s">
        <v>55</v>
      </c>
      <c r="J83" s="7">
        <v>3</v>
      </c>
      <c r="K83" s="8">
        <v>9</v>
      </c>
      <c r="L83" s="8" t="s">
        <v>11</v>
      </c>
      <c r="M83" s="8">
        <v>1.67</v>
      </c>
      <c r="N83" s="7">
        <v>5.56241778517784</v>
      </c>
    </row>
    <row r="84" spans="1:14">
      <c r="A84" s="7" t="s">
        <v>88</v>
      </c>
      <c r="B84" s="7">
        <v>1</v>
      </c>
      <c r="C84" s="7" t="s">
        <v>10</v>
      </c>
      <c r="D84" s="7">
        <v>0.748</v>
      </c>
      <c r="E84" s="7">
        <v>1.423</v>
      </c>
      <c r="F84" s="7">
        <v>1.404003637746</v>
      </c>
      <c r="G84" s="7">
        <v>1.6178036501447</v>
      </c>
      <c r="I84" s="7" t="s">
        <v>55</v>
      </c>
      <c r="J84" s="7">
        <v>3</v>
      </c>
      <c r="K84" s="8">
        <v>10</v>
      </c>
      <c r="L84" s="8" t="s">
        <v>11</v>
      </c>
      <c r="M84" s="8">
        <v>1.008</v>
      </c>
      <c r="N84" s="7">
        <v>3.9077690944506</v>
      </c>
    </row>
    <row r="85" spans="1:14">
      <c r="A85" s="7" t="s">
        <v>89</v>
      </c>
      <c r="B85" s="7">
        <v>1</v>
      </c>
      <c r="C85" s="7" t="s">
        <v>10</v>
      </c>
      <c r="D85" s="7">
        <v>0.639</v>
      </c>
      <c r="E85" s="7">
        <v>0.812</v>
      </c>
      <c r="F85" s="7">
        <v>0.880572973850117</v>
      </c>
      <c r="G85" s="7">
        <v>1.29883708772494</v>
      </c>
      <c r="I85" s="7" t="s">
        <v>55</v>
      </c>
      <c r="J85" s="7">
        <v>3</v>
      </c>
      <c r="K85" s="8">
        <v>11</v>
      </c>
      <c r="L85" s="8" t="s">
        <v>11</v>
      </c>
      <c r="M85" s="8">
        <v>1.46</v>
      </c>
      <c r="N85" s="7">
        <v>5.48528470686267</v>
      </c>
    </row>
    <row r="86" spans="1:14">
      <c r="A86" s="7" t="s">
        <v>90</v>
      </c>
      <c r="B86" s="7">
        <v>1</v>
      </c>
      <c r="C86" s="7" t="s">
        <v>10</v>
      </c>
      <c r="D86" s="7">
        <v>0.614</v>
      </c>
      <c r="E86" s="7">
        <v>1.051</v>
      </c>
      <c r="F86" s="7">
        <v>1.09329107367868</v>
      </c>
      <c r="G86" s="7">
        <v>1.52882895117072</v>
      </c>
      <c r="I86" s="7" t="s">
        <v>55</v>
      </c>
      <c r="J86" s="7">
        <v>3</v>
      </c>
      <c r="K86" s="8">
        <v>12</v>
      </c>
      <c r="L86" s="8" t="s">
        <v>11</v>
      </c>
      <c r="M86" s="8">
        <v>1.129</v>
      </c>
      <c r="N86" s="7">
        <v>4.07314656293108</v>
      </c>
    </row>
    <row r="87" spans="1:14">
      <c r="A87" s="7" t="s">
        <v>91</v>
      </c>
      <c r="B87" s="7">
        <v>1</v>
      </c>
      <c r="C87" s="7" t="s">
        <v>10</v>
      </c>
      <c r="D87" s="7">
        <v>0.306</v>
      </c>
      <c r="E87" s="7">
        <v>0.803</v>
      </c>
      <c r="F87" s="7">
        <v>0.264156285957224</v>
      </c>
      <c r="G87" s="7">
        <v>1.15446695367997</v>
      </c>
      <c r="I87" s="7" t="s">
        <v>55</v>
      </c>
      <c r="J87" s="7">
        <v>4</v>
      </c>
      <c r="K87" s="8">
        <v>1</v>
      </c>
      <c r="L87" s="8" t="s">
        <v>11</v>
      </c>
      <c r="M87" s="8">
        <v>0.817</v>
      </c>
      <c r="N87" s="7">
        <v>3.05190103163507</v>
      </c>
    </row>
    <row r="88" spans="1:14">
      <c r="A88" s="7" t="s">
        <v>92</v>
      </c>
      <c r="B88" s="7">
        <v>1</v>
      </c>
      <c r="C88" s="7" t="s">
        <v>10</v>
      </c>
      <c r="D88" s="7">
        <v>0.675</v>
      </c>
      <c r="E88" s="7">
        <v>1.216</v>
      </c>
      <c r="F88" s="7">
        <v>0.481672013307614</v>
      </c>
      <c r="G88" s="7">
        <v>1.23187306273355</v>
      </c>
      <c r="I88" s="7" t="s">
        <v>55</v>
      </c>
      <c r="J88" s="7">
        <v>4</v>
      </c>
      <c r="K88" s="8">
        <v>2</v>
      </c>
      <c r="L88" s="8" t="s">
        <v>11</v>
      </c>
      <c r="M88" s="8">
        <v>0.355</v>
      </c>
      <c r="N88" s="7">
        <v>1.99263093444126</v>
      </c>
    </row>
    <row r="89" spans="1:14">
      <c r="A89" s="7" t="s">
        <v>93</v>
      </c>
      <c r="B89" s="7">
        <v>1</v>
      </c>
      <c r="C89" s="7" t="s">
        <v>10</v>
      </c>
      <c r="D89" s="7">
        <v>1.286</v>
      </c>
      <c r="E89" s="7">
        <v>1.552</v>
      </c>
      <c r="F89" s="7">
        <v>1.68628186804531</v>
      </c>
      <c r="G89" s="7">
        <v>1.50834938596866</v>
      </c>
      <c r="I89" s="7" t="s">
        <v>55</v>
      </c>
      <c r="J89" s="7">
        <v>4</v>
      </c>
      <c r="K89" s="8">
        <v>3</v>
      </c>
      <c r="L89" s="8" t="s">
        <v>11</v>
      </c>
      <c r="M89" s="8">
        <v>0.507</v>
      </c>
      <c r="N89" s="7">
        <v>2.53704961620359</v>
      </c>
    </row>
    <row r="90" spans="1:14">
      <c r="A90" s="7" t="s">
        <v>94</v>
      </c>
      <c r="B90" s="7">
        <v>1</v>
      </c>
      <c r="C90" s="7" t="s">
        <v>10</v>
      </c>
      <c r="D90" s="7">
        <v>0.686</v>
      </c>
      <c r="E90" s="7">
        <v>1.128</v>
      </c>
      <c r="F90" s="7">
        <v>0.384929265065129</v>
      </c>
      <c r="G90" s="7">
        <v>1.45583836632454</v>
      </c>
      <c r="I90" s="7" t="s">
        <v>55</v>
      </c>
      <c r="J90" s="7">
        <v>4</v>
      </c>
      <c r="K90" s="8">
        <v>4</v>
      </c>
      <c r="L90" s="8" t="s">
        <v>11</v>
      </c>
      <c r="M90" s="8">
        <v>1.176</v>
      </c>
      <c r="N90" s="7">
        <v>3.66324001733986</v>
      </c>
    </row>
    <row r="91" spans="1:14">
      <c r="A91" s="7" t="s">
        <v>95</v>
      </c>
      <c r="B91" s="7">
        <v>1</v>
      </c>
      <c r="C91" s="7" t="s">
        <v>10</v>
      </c>
      <c r="D91" s="7">
        <v>0.616</v>
      </c>
      <c r="E91" s="7">
        <v>1.007</v>
      </c>
      <c r="F91" s="7">
        <v>0.486760851639464</v>
      </c>
      <c r="G91" s="7">
        <v>1.18846258097324</v>
      </c>
      <c r="I91" s="7" t="s">
        <v>55</v>
      </c>
      <c r="J91" s="7">
        <v>4</v>
      </c>
      <c r="K91" s="8">
        <v>5</v>
      </c>
      <c r="L91" s="8" t="s">
        <v>11</v>
      </c>
      <c r="M91" s="8">
        <v>1.286</v>
      </c>
      <c r="N91" s="7">
        <v>3.58710120512895</v>
      </c>
    </row>
    <row r="92" spans="1:14">
      <c r="A92" s="7" t="s">
        <v>96</v>
      </c>
      <c r="B92" s="7">
        <v>1</v>
      </c>
      <c r="C92" s="7" t="s">
        <v>10</v>
      </c>
      <c r="D92" s="7">
        <v>0.577</v>
      </c>
      <c r="E92" s="7">
        <v>0.878</v>
      </c>
      <c r="F92" s="7">
        <v>0.576761201192895</v>
      </c>
      <c r="G92" s="7">
        <v>0.589278443360923</v>
      </c>
      <c r="I92" s="7" t="s">
        <v>55</v>
      </c>
      <c r="J92" s="7">
        <v>4</v>
      </c>
      <c r="K92" s="8">
        <v>6</v>
      </c>
      <c r="L92" s="8" t="s">
        <v>11</v>
      </c>
      <c r="M92" s="8">
        <v>1.24</v>
      </c>
      <c r="N92" s="7">
        <v>3.1082236535935</v>
      </c>
    </row>
    <row r="93" spans="1:14">
      <c r="A93" s="7" t="s">
        <v>97</v>
      </c>
      <c r="B93" s="7">
        <v>1</v>
      </c>
      <c r="C93" s="7" t="s">
        <v>10</v>
      </c>
      <c r="D93" s="7">
        <v>0.554</v>
      </c>
      <c r="E93" s="7">
        <v>1.2</v>
      </c>
      <c r="F93" s="7">
        <v>0.435812693672706</v>
      </c>
      <c r="G93" s="7">
        <v>1.81735959010193</v>
      </c>
      <c r="I93" s="7" t="s">
        <v>55</v>
      </c>
      <c r="J93" s="7">
        <v>4</v>
      </c>
      <c r="K93" s="8">
        <v>7</v>
      </c>
      <c r="L93" s="8" t="s">
        <v>11</v>
      </c>
      <c r="M93" s="8">
        <v>1.455</v>
      </c>
      <c r="N93" s="7">
        <v>3.70800457652775</v>
      </c>
    </row>
    <row r="94" spans="1:14">
      <c r="A94" s="7" t="s">
        <v>98</v>
      </c>
      <c r="B94" s="7">
        <v>1</v>
      </c>
      <c r="C94" s="7" t="s">
        <v>10</v>
      </c>
      <c r="D94" s="7">
        <v>0.594</v>
      </c>
      <c r="E94" s="7">
        <v>1.105</v>
      </c>
      <c r="F94" s="7">
        <v>0.335871948455448</v>
      </c>
      <c r="G94" s="7">
        <v>1.56243363371754</v>
      </c>
      <c r="I94" s="7" t="s">
        <v>55</v>
      </c>
      <c r="J94" s="7">
        <v>4</v>
      </c>
      <c r="K94" s="8">
        <v>8</v>
      </c>
      <c r="L94" s="8" t="s">
        <v>11</v>
      </c>
      <c r="M94" s="8">
        <v>0.898</v>
      </c>
      <c r="N94" s="7">
        <v>3.26083045291926</v>
      </c>
    </row>
    <row r="95" spans="1:14">
      <c r="A95" s="7" t="s">
        <v>99</v>
      </c>
      <c r="B95" s="7">
        <v>1</v>
      </c>
      <c r="C95" s="7" t="s">
        <v>10</v>
      </c>
      <c r="D95" s="7">
        <v>0.454</v>
      </c>
      <c r="E95" s="7">
        <v>0.772</v>
      </c>
      <c r="F95" s="7">
        <v>0.691998190368373</v>
      </c>
      <c r="G95" s="7">
        <v>0.893239793270318</v>
      </c>
      <c r="I95" s="7" t="s">
        <v>55</v>
      </c>
      <c r="J95" s="7">
        <v>4</v>
      </c>
      <c r="K95" s="8">
        <v>9</v>
      </c>
      <c r="L95" s="8" t="s">
        <v>11</v>
      </c>
      <c r="M95" s="8">
        <v>1.268</v>
      </c>
      <c r="N95" s="7">
        <v>4.02594282011274</v>
      </c>
    </row>
    <row r="96" spans="1:14">
      <c r="A96" s="7">
        <v>89248</v>
      </c>
      <c r="B96" s="7">
        <v>2</v>
      </c>
      <c r="C96" s="7" t="s">
        <v>10</v>
      </c>
      <c r="D96" s="7">
        <v>0.371</v>
      </c>
      <c r="E96" s="7">
        <v>0.44</v>
      </c>
      <c r="F96" s="7">
        <v>0.942410785611598</v>
      </c>
      <c r="G96" s="7">
        <v>0.855714676437509</v>
      </c>
      <c r="I96" s="7" t="s">
        <v>55</v>
      </c>
      <c r="J96" s="7">
        <v>4</v>
      </c>
      <c r="K96" s="8">
        <v>10</v>
      </c>
      <c r="L96" s="8" t="s">
        <v>11</v>
      </c>
      <c r="M96" s="8">
        <v>0.944</v>
      </c>
      <c r="N96" s="7">
        <v>2.81266537940675</v>
      </c>
    </row>
    <row r="97" spans="1:14">
      <c r="A97" s="7">
        <v>90183</v>
      </c>
      <c r="B97" s="7">
        <v>2</v>
      </c>
      <c r="C97" s="7" t="s">
        <v>10</v>
      </c>
      <c r="D97" s="7">
        <v>0.854</v>
      </c>
      <c r="E97" s="7">
        <v>0.81</v>
      </c>
      <c r="F97" s="7">
        <v>1.08033805833938</v>
      </c>
      <c r="G97" s="7">
        <v>1.10311417938987</v>
      </c>
      <c r="I97" s="7" t="s">
        <v>55</v>
      </c>
      <c r="J97" s="7">
        <v>4</v>
      </c>
      <c r="K97" s="8">
        <v>11</v>
      </c>
      <c r="L97" s="8" t="s">
        <v>11</v>
      </c>
      <c r="M97" s="8">
        <v>0.554</v>
      </c>
      <c r="N97" s="7">
        <v>2.28509504853323</v>
      </c>
    </row>
    <row r="98" spans="1:14">
      <c r="A98" s="7">
        <v>90301</v>
      </c>
      <c r="B98" s="7">
        <v>2</v>
      </c>
      <c r="C98" s="7" t="s">
        <v>10</v>
      </c>
      <c r="D98" s="7">
        <v>1.015</v>
      </c>
      <c r="E98" s="7">
        <v>1.262</v>
      </c>
      <c r="F98" s="7">
        <v>1.20219038436028</v>
      </c>
      <c r="G98" s="7">
        <v>1.16536073345373</v>
      </c>
      <c r="I98" s="26" t="s">
        <v>55</v>
      </c>
      <c r="J98" s="26">
        <v>4</v>
      </c>
      <c r="K98" s="13">
        <v>12</v>
      </c>
      <c r="L98" s="13" t="s">
        <v>11</v>
      </c>
      <c r="M98" s="13">
        <v>1.234</v>
      </c>
      <c r="N98" s="26">
        <v>4.4680533061001</v>
      </c>
    </row>
    <row r="99" spans="1:14">
      <c r="A99" s="7" t="s">
        <v>12</v>
      </c>
      <c r="B99" s="7">
        <v>2</v>
      </c>
      <c r="C99" s="7" t="s">
        <v>10</v>
      </c>
      <c r="D99" s="7">
        <v>0.719</v>
      </c>
      <c r="E99" s="7">
        <v>0.821</v>
      </c>
      <c r="F99" s="7">
        <v>0.746655976164644</v>
      </c>
      <c r="G99" s="7">
        <v>0.91762704634799</v>
      </c>
    </row>
    <row r="100" spans="1:14">
      <c r="A100" s="7" t="s">
        <v>13</v>
      </c>
      <c r="B100" s="7">
        <v>2</v>
      </c>
      <c r="C100" s="7" t="s">
        <v>10</v>
      </c>
      <c r="D100" s="7">
        <v>0.165</v>
      </c>
      <c r="E100" s="7">
        <v>0.252</v>
      </c>
      <c r="F100" s="7">
        <v>0.269500808526122</v>
      </c>
      <c r="G100" s="7">
        <v>0.852051210538293</v>
      </c>
    </row>
    <row r="101" spans="1:14">
      <c r="A101" s="7" t="s">
        <v>15</v>
      </c>
      <c r="B101" s="7">
        <v>2</v>
      </c>
      <c r="C101" s="7" t="s">
        <v>10</v>
      </c>
      <c r="D101" s="7">
        <v>0.25</v>
      </c>
      <c r="E101" s="7">
        <v>1.083</v>
      </c>
      <c r="F101" s="7">
        <v>0.55090685968595</v>
      </c>
      <c r="G101" s="7">
        <v>1.02562335125928</v>
      </c>
    </row>
    <row r="102" spans="1:14">
      <c r="A102" s="7" t="s">
        <v>16</v>
      </c>
      <c r="B102" s="7">
        <v>2</v>
      </c>
      <c r="C102" s="7" t="s">
        <v>10</v>
      </c>
      <c r="D102" s="7">
        <v>0.544</v>
      </c>
      <c r="E102" s="7">
        <v>1.008</v>
      </c>
      <c r="F102" s="7">
        <v>0.990258594801939</v>
      </c>
      <c r="G102" s="7">
        <v>1.33718027874003</v>
      </c>
    </row>
    <row r="103" spans="1:14">
      <c r="A103" s="7" t="s">
        <v>17</v>
      </c>
      <c r="B103" s="7">
        <v>2</v>
      </c>
      <c r="C103" s="7" t="s">
        <v>10</v>
      </c>
      <c r="D103" s="7">
        <v>0.284</v>
      </c>
      <c r="E103" s="7">
        <v>0.793</v>
      </c>
      <c r="F103" s="7">
        <v>0.451489645442497</v>
      </c>
      <c r="G103" s="7">
        <v>1.12279398630139</v>
      </c>
    </row>
    <row r="104" spans="1:14">
      <c r="A104" s="7" t="s">
        <v>18</v>
      </c>
      <c r="B104" s="7">
        <v>2</v>
      </c>
      <c r="C104" s="7" t="s">
        <v>10</v>
      </c>
      <c r="D104" s="7">
        <v>0.883</v>
      </c>
      <c r="E104" s="7">
        <v>1.257</v>
      </c>
      <c r="F104" s="7">
        <v>0.817517389430868</v>
      </c>
      <c r="G104" s="7">
        <v>1.42952509821797</v>
      </c>
    </row>
    <row r="105" spans="1:14">
      <c r="A105" s="7" t="s">
        <v>20</v>
      </c>
      <c r="B105" s="7">
        <v>2</v>
      </c>
      <c r="C105" s="7" t="s">
        <v>10</v>
      </c>
      <c r="D105" s="7">
        <v>0.72</v>
      </c>
      <c r="E105" s="7">
        <v>1.168</v>
      </c>
      <c r="F105" s="7">
        <v>0.575396281991658</v>
      </c>
      <c r="G105" s="7">
        <v>0.873920724860892</v>
      </c>
    </row>
    <row r="106" spans="1:14">
      <c r="A106" s="7" t="s">
        <v>21</v>
      </c>
      <c r="B106" s="7">
        <v>2</v>
      </c>
      <c r="C106" s="7" t="s">
        <v>10</v>
      </c>
      <c r="D106" s="7">
        <v>0.343</v>
      </c>
      <c r="E106" s="7">
        <v>1.08</v>
      </c>
      <c r="F106" s="7">
        <v>0.612560097591043</v>
      </c>
      <c r="G106" s="7">
        <v>0.890664943089574</v>
      </c>
    </row>
    <row r="107" spans="1:14">
      <c r="A107" s="7" t="s">
        <v>22</v>
      </c>
      <c r="B107" s="7">
        <v>2</v>
      </c>
      <c r="C107" s="7" t="s">
        <v>10</v>
      </c>
      <c r="D107" s="7">
        <v>1.482</v>
      </c>
      <c r="E107" s="7">
        <v>1.354</v>
      </c>
      <c r="F107" s="7">
        <v>1.01858330387723</v>
      </c>
      <c r="G107" s="7">
        <v>1.20843692973083</v>
      </c>
    </row>
    <row r="108" spans="1:14">
      <c r="A108" s="7" t="s">
        <v>24</v>
      </c>
      <c r="B108" s="7">
        <v>2</v>
      </c>
      <c r="C108" s="7" t="s">
        <v>10</v>
      </c>
      <c r="D108" s="7">
        <v>0.515</v>
      </c>
      <c r="E108" s="7">
        <v>1.122</v>
      </c>
      <c r="F108" s="7">
        <v>0.901198997319247</v>
      </c>
      <c r="G108" s="7">
        <v>1.0303506409847</v>
      </c>
    </row>
    <row r="109" spans="1:14">
      <c r="A109" s="7" t="s">
        <v>25</v>
      </c>
      <c r="B109" s="7">
        <v>2</v>
      </c>
      <c r="C109" s="7" t="s">
        <v>10</v>
      </c>
      <c r="D109" s="7">
        <v>0.572</v>
      </c>
      <c r="E109" s="7">
        <v>1.106</v>
      </c>
      <c r="F109" s="7">
        <v>0.51282724234818</v>
      </c>
      <c r="G109" s="7">
        <v>0.952925878918501</v>
      </c>
    </row>
    <row r="110" spans="1:14">
      <c r="A110" s="7" t="s">
        <v>26</v>
      </c>
      <c r="B110" s="7">
        <v>2</v>
      </c>
      <c r="C110" s="7" t="s">
        <v>10</v>
      </c>
      <c r="D110" s="7">
        <v>0.579</v>
      </c>
      <c r="E110" s="7">
        <v>1.224</v>
      </c>
      <c r="F110" s="7">
        <v>0.480432815642254</v>
      </c>
      <c r="G110" s="7">
        <v>1.78126850309032</v>
      </c>
    </row>
    <row r="111" spans="1:14">
      <c r="A111" s="7" t="s">
        <v>27</v>
      </c>
      <c r="B111" s="7">
        <v>2</v>
      </c>
      <c r="C111" s="7" t="s">
        <v>10</v>
      </c>
      <c r="D111" s="7">
        <v>0.316</v>
      </c>
      <c r="E111" s="7">
        <v>0.615</v>
      </c>
      <c r="F111" s="7">
        <v>0.525262887774858</v>
      </c>
      <c r="G111" s="7">
        <v>0.899398207830287</v>
      </c>
    </row>
    <row r="112" spans="1:14">
      <c r="A112" s="7" t="s">
        <v>28</v>
      </c>
      <c r="B112" s="7">
        <v>2</v>
      </c>
      <c r="C112" s="7" t="s">
        <v>10</v>
      </c>
      <c r="D112" s="7">
        <v>0.19</v>
      </c>
      <c r="E112" s="7">
        <v>1.324</v>
      </c>
      <c r="F112" s="7">
        <v>0.344727373266296</v>
      </c>
      <c r="G112" s="7">
        <v>1.18631979160034</v>
      </c>
    </row>
    <row r="113" spans="1:7">
      <c r="A113" s="7" t="s">
        <v>29</v>
      </c>
      <c r="B113" s="7">
        <v>2</v>
      </c>
      <c r="C113" s="7" t="s">
        <v>10</v>
      </c>
      <c r="D113" s="7">
        <v>0.795</v>
      </c>
      <c r="E113" s="7">
        <v>1.026</v>
      </c>
      <c r="F113" s="7">
        <v>0.760109320623709</v>
      </c>
      <c r="G113" s="7">
        <v>1.12963515359547</v>
      </c>
    </row>
    <row r="114" spans="1:7">
      <c r="A114" s="7" t="s">
        <v>30</v>
      </c>
      <c r="B114" s="7">
        <v>2</v>
      </c>
      <c r="C114" s="7" t="s">
        <v>10</v>
      </c>
      <c r="D114" s="7">
        <v>0.275</v>
      </c>
      <c r="E114" s="7">
        <v>0.752</v>
      </c>
      <c r="F114" s="7">
        <v>0.358405790651494</v>
      </c>
      <c r="G114" s="7">
        <v>1.00676099197255</v>
      </c>
    </row>
    <row r="115" spans="1:7">
      <c r="A115" s="7" t="s">
        <v>99</v>
      </c>
      <c r="B115" s="7">
        <v>2</v>
      </c>
      <c r="C115" s="7" t="s">
        <v>10</v>
      </c>
      <c r="D115" s="7">
        <v>0.505</v>
      </c>
      <c r="E115" s="7">
        <v>0.996</v>
      </c>
      <c r="F115" s="7">
        <v>0.598839598044413</v>
      </c>
      <c r="G115" s="7">
        <v>1.15097441417646</v>
      </c>
    </row>
    <row r="116" spans="1:7">
      <c r="A116" s="7" t="s">
        <v>31</v>
      </c>
      <c r="B116" s="7">
        <v>2</v>
      </c>
      <c r="C116" s="7" t="s">
        <v>10</v>
      </c>
      <c r="D116" s="7">
        <v>0.535</v>
      </c>
      <c r="E116" s="7">
        <v>0.629</v>
      </c>
      <c r="F116" s="7">
        <v>0.431859709760893</v>
      </c>
      <c r="G116" s="7">
        <v>0.711839518251772</v>
      </c>
    </row>
    <row r="117" spans="1:7">
      <c r="A117" s="7" t="s">
        <v>32</v>
      </c>
      <c r="B117" s="7">
        <v>2</v>
      </c>
      <c r="C117" s="7" t="s">
        <v>10</v>
      </c>
      <c r="D117" s="7">
        <v>0.28</v>
      </c>
      <c r="E117" s="7">
        <v>0.811</v>
      </c>
      <c r="F117" s="7">
        <v>0.485011139089994</v>
      </c>
      <c r="G117" s="7">
        <v>0.903896314567713</v>
      </c>
    </row>
    <row r="118" spans="1:7">
      <c r="A118" s="7" t="s">
        <v>33</v>
      </c>
      <c r="B118" s="7">
        <v>2</v>
      </c>
      <c r="C118" s="7" t="s">
        <v>10</v>
      </c>
      <c r="D118" s="7">
        <v>0.115</v>
      </c>
      <c r="E118" s="7">
        <v>0.52</v>
      </c>
      <c r="F118" s="7">
        <v>0.124688832115269</v>
      </c>
      <c r="G118" s="7">
        <v>0.625225978540134</v>
      </c>
    </row>
    <row r="119" spans="1:7">
      <c r="A119" s="7" t="s">
        <v>34</v>
      </c>
      <c r="B119" s="7">
        <v>2</v>
      </c>
      <c r="C119" s="7" t="s">
        <v>10</v>
      </c>
      <c r="D119" s="7">
        <v>0.245</v>
      </c>
      <c r="E119" s="7">
        <v>1.069</v>
      </c>
      <c r="F119" s="7">
        <v>0.459881473410891</v>
      </c>
      <c r="G119" s="7">
        <v>1.11054045574031</v>
      </c>
    </row>
    <row r="120" spans="1:7">
      <c r="A120" s="7" t="s">
        <v>35</v>
      </c>
      <c r="B120" s="7">
        <v>2</v>
      </c>
      <c r="C120" s="7" t="s">
        <v>10</v>
      </c>
      <c r="D120" s="7">
        <v>0.513</v>
      </c>
      <c r="E120" s="7">
        <v>0.843</v>
      </c>
      <c r="F120" s="7">
        <v>0.833631750533845</v>
      </c>
      <c r="G120" s="7">
        <v>0.841260988012695</v>
      </c>
    </row>
    <row r="121" spans="1:7">
      <c r="A121" s="7" t="s">
        <v>36</v>
      </c>
      <c r="B121" s="7">
        <v>2</v>
      </c>
      <c r="C121" s="7" t="s">
        <v>10</v>
      </c>
      <c r="D121" s="7">
        <v>0.128</v>
      </c>
      <c r="E121" s="7">
        <v>0.701</v>
      </c>
      <c r="F121" s="7">
        <v>0.317677271767096</v>
      </c>
      <c r="G121" s="7">
        <v>0.844992832367032</v>
      </c>
    </row>
    <row r="122" spans="1:7">
      <c r="A122" s="7" t="s">
        <v>38</v>
      </c>
      <c r="B122" s="7">
        <v>2</v>
      </c>
      <c r="C122" s="7" t="s">
        <v>10</v>
      </c>
      <c r="D122" s="7">
        <v>0.344</v>
      </c>
      <c r="E122" s="7">
        <v>0.469</v>
      </c>
      <c r="F122" s="7">
        <v>0.669873102904157</v>
      </c>
      <c r="G122" s="7">
        <v>0.916150441987849</v>
      </c>
    </row>
    <row r="123" spans="1:7">
      <c r="A123" s="7" t="s">
        <v>100</v>
      </c>
      <c r="B123" s="7">
        <v>2</v>
      </c>
      <c r="C123" s="7" t="s">
        <v>10</v>
      </c>
      <c r="D123" s="7">
        <v>0.677</v>
      </c>
      <c r="E123" s="7">
        <v>0.963</v>
      </c>
      <c r="F123" s="7">
        <v>0.643870248021592</v>
      </c>
      <c r="G123" s="7">
        <v>0.881032370752363</v>
      </c>
    </row>
    <row r="124" spans="1:7">
      <c r="A124" s="7" t="s">
        <v>39</v>
      </c>
      <c r="B124" s="7">
        <v>2</v>
      </c>
      <c r="C124" s="7" t="s">
        <v>10</v>
      </c>
      <c r="D124" s="7">
        <v>0.352</v>
      </c>
      <c r="E124" s="7">
        <v>0.744</v>
      </c>
      <c r="F124" s="7">
        <v>0.712296863922593</v>
      </c>
      <c r="G124" s="7">
        <v>0.915660992839837</v>
      </c>
    </row>
    <row r="125" spans="1:7">
      <c r="A125" s="7" t="s">
        <v>40</v>
      </c>
      <c r="B125" s="7">
        <v>2</v>
      </c>
      <c r="C125" s="7" t="s">
        <v>10</v>
      </c>
      <c r="D125" s="7">
        <v>0.556</v>
      </c>
      <c r="E125" s="7">
        <v>0.553</v>
      </c>
      <c r="F125" s="7">
        <v>0.705674709579922</v>
      </c>
      <c r="G125" s="7">
        <v>0.778001490058348</v>
      </c>
    </row>
    <row r="126" spans="1:7">
      <c r="A126" s="7" t="s">
        <v>41</v>
      </c>
      <c r="B126" s="7">
        <v>2</v>
      </c>
      <c r="C126" s="7" t="s">
        <v>10</v>
      </c>
      <c r="D126" s="7">
        <v>0.801</v>
      </c>
      <c r="E126" s="7">
        <v>0.99</v>
      </c>
      <c r="F126" s="7">
        <v>0.573271661786867</v>
      </c>
      <c r="G126" s="7">
        <v>1.06109460522145</v>
      </c>
    </row>
    <row r="127" spans="1:7">
      <c r="A127" s="7" t="s">
        <v>43</v>
      </c>
      <c r="B127" s="7">
        <v>2</v>
      </c>
      <c r="C127" s="7" t="s">
        <v>10</v>
      </c>
      <c r="D127" s="7">
        <v>0.264</v>
      </c>
      <c r="E127" s="7">
        <v>1.025</v>
      </c>
      <c r="F127" s="7">
        <v>0.397342939799575</v>
      </c>
      <c r="G127" s="7">
        <v>1.76630795847538</v>
      </c>
    </row>
    <row r="128" spans="1:7">
      <c r="A128" s="7" t="s">
        <v>44</v>
      </c>
      <c r="B128" s="7">
        <v>2</v>
      </c>
      <c r="C128" s="7" t="s">
        <v>10</v>
      </c>
      <c r="D128" s="7">
        <v>0.22</v>
      </c>
      <c r="E128" s="7">
        <v>0.71</v>
      </c>
      <c r="F128" s="7">
        <v>0.395706733847454</v>
      </c>
      <c r="G128" s="7">
        <v>0.96652363456583</v>
      </c>
    </row>
    <row r="129" spans="1:7">
      <c r="A129" s="7" t="s">
        <v>45</v>
      </c>
      <c r="B129" s="7">
        <v>2</v>
      </c>
      <c r="C129" s="7" t="s">
        <v>10</v>
      </c>
      <c r="D129" s="7">
        <v>0.348</v>
      </c>
      <c r="E129" s="7">
        <v>0.868</v>
      </c>
      <c r="F129" s="7">
        <v>0.516078982147548</v>
      </c>
      <c r="G129" s="7">
        <v>0.952709970046155</v>
      </c>
    </row>
    <row r="130" spans="1:7">
      <c r="A130" s="7" t="s">
        <v>46</v>
      </c>
      <c r="B130" s="7">
        <v>2</v>
      </c>
      <c r="C130" s="7" t="s">
        <v>10</v>
      </c>
      <c r="D130" s="7">
        <v>0.633</v>
      </c>
      <c r="E130" s="7">
        <v>0.828</v>
      </c>
      <c r="F130" s="7">
        <v>0.774068284230038</v>
      </c>
      <c r="G130" s="7">
        <v>0.881731205693859</v>
      </c>
    </row>
    <row r="131" spans="1:7">
      <c r="A131" s="7" t="s">
        <v>47</v>
      </c>
      <c r="B131" s="7">
        <v>2</v>
      </c>
      <c r="C131" s="7" t="s">
        <v>10</v>
      </c>
      <c r="D131" s="7">
        <v>0.68</v>
      </c>
      <c r="E131" s="7">
        <v>0.735</v>
      </c>
      <c r="F131" s="7">
        <v>0.679887473906607</v>
      </c>
      <c r="G131" s="7">
        <v>0.953284818371877</v>
      </c>
    </row>
    <row r="132" spans="1:7">
      <c r="A132" s="7" t="s">
        <v>48</v>
      </c>
      <c r="B132" s="7">
        <v>2</v>
      </c>
      <c r="C132" s="7" t="s">
        <v>10</v>
      </c>
      <c r="D132" s="7">
        <v>0.605</v>
      </c>
      <c r="E132" s="7">
        <v>0.602</v>
      </c>
      <c r="F132" s="7">
        <v>0.981638203663394</v>
      </c>
      <c r="G132" s="7">
        <v>0.67502101136544</v>
      </c>
    </row>
    <row r="133" spans="1:7">
      <c r="A133" s="7" t="s">
        <v>49</v>
      </c>
      <c r="B133" s="7">
        <v>2</v>
      </c>
      <c r="C133" s="7" t="s">
        <v>10</v>
      </c>
      <c r="D133" s="7">
        <v>0.802</v>
      </c>
      <c r="E133" s="7">
        <v>1.013</v>
      </c>
      <c r="F133" s="7">
        <v>0.696902669589809</v>
      </c>
      <c r="G133" s="7">
        <v>0.770999913107911</v>
      </c>
    </row>
    <row r="134" spans="1:7">
      <c r="A134" s="7" t="s">
        <v>50</v>
      </c>
      <c r="B134" s="7">
        <v>2</v>
      </c>
      <c r="C134" s="7" t="s">
        <v>10</v>
      </c>
      <c r="D134" s="7">
        <v>0.52</v>
      </c>
      <c r="E134" s="7">
        <v>0.467</v>
      </c>
      <c r="F134" s="7">
        <v>0.54862268362693</v>
      </c>
      <c r="G134" s="7">
        <v>0.414639718732507</v>
      </c>
    </row>
    <row r="135" spans="1:7">
      <c r="A135" s="7" t="s">
        <v>51</v>
      </c>
      <c r="B135" s="7">
        <v>2</v>
      </c>
      <c r="C135" s="7" t="s">
        <v>10</v>
      </c>
      <c r="D135" s="7">
        <v>0.446</v>
      </c>
      <c r="E135" s="7">
        <v>0.652</v>
      </c>
      <c r="F135" s="7">
        <v>0.490798743350773</v>
      </c>
      <c r="G135" s="7">
        <v>0.707268840645746</v>
      </c>
    </row>
    <row r="136" spans="1:7">
      <c r="A136" s="7" t="s">
        <v>52</v>
      </c>
      <c r="B136" s="7">
        <v>2</v>
      </c>
      <c r="C136" s="7" t="s">
        <v>10</v>
      </c>
      <c r="D136" s="7">
        <v>0.396</v>
      </c>
      <c r="E136" s="7">
        <v>1.08</v>
      </c>
      <c r="F136" s="7">
        <v>1.05637000320623</v>
      </c>
      <c r="G136" s="7">
        <v>1.38646909308741</v>
      </c>
    </row>
    <row r="137" spans="1:7">
      <c r="A137" s="7" t="s">
        <v>53</v>
      </c>
      <c r="B137" s="7">
        <v>2</v>
      </c>
      <c r="C137" s="7" t="s">
        <v>10</v>
      </c>
      <c r="D137" s="7">
        <v>0.484</v>
      </c>
      <c r="E137" s="7">
        <v>1.274</v>
      </c>
      <c r="F137" s="7">
        <v>0.613333128242121</v>
      </c>
      <c r="G137" s="7">
        <v>1.25278839941865</v>
      </c>
    </row>
    <row r="138" spans="1:7">
      <c r="A138" s="7" t="s">
        <v>54</v>
      </c>
      <c r="B138" s="7">
        <v>2</v>
      </c>
      <c r="C138" s="7" t="s">
        <v>10</v>
      </c>
      <c r="D138" s="7">
        <v>0.5</v>
      </c>
      <c r="E138" s="7">
        <v>0.938</v>
      </c>
      <c r="F138" s="7">
        <v>0.66390219223009</v>
      </c>
      <c r="G138" s="7">
        <v>1.19738580063606</v>
      </c>
    </row>
    <row r="139" spans="1:7">
      <c r="A139" s="7" t="s">
        <v>56</v>
      </c>
      <c r="B139" s="7">
        <v>2</v>
      </c>
      <c r="C139" s="7" t="s">
        <v>10</v>
      </c>
      <c r="D139" s="7">
        <v>0.77</v>
      </c>
      <c r="E139" s="7">
        <v>0.633</v>
      </c>
      <c r="F139" s="7">
        <v>1.1303737559538</v>
      </c>
      <c r="G139" s="7">
        <v>0.740168977915247</v>
      </c>
    </row>
    <row r="140" spans="1:7">
      <c r="A140" s="7" t="s">
        <v>57</v>
      </c>
      <c r="B140" s="7">
        <v>2</v>
      </c>
      <c r="C140" s="7" t="s">
        <v>10</v>
      </c>
      <c r="D140" s="7">
        <v>0.402</v>
      </c>
      <c r="E140" s="7">
        <v>1.289</v>
      </c>
      <c r="F140" s="7">
        <v>0.639659917579256</v>
      </c>
      <c r="G140" s="7">
        <v>1.3357464801151</v>
      </c>
    </row>
    <row r="141" spans="1:7">
      <c r="A141" s="7" t="s">
        <v>58</v>
      </c>
      <c r="B141" s="7">
        <v>2</v>
      </c>
      <c r="C141" s="7" t="s">
        <v>10</v>
      </c>
      <c r="D141" s="7">
        <v>0.932</v>
      </c>
      <c r="E141" s="7">
        <v>1.078</v>
      </c>
      <c r="F141" s="7">
        <v>1.33419900065525</v>
      </c>
      <c r="G141" s="7">
        <v>1.29098179399426</v>
      </c>
    </row>
    <row r="142" spans="1:7">
      <c r="A142" s="7" t="s">
        <v>59</v>
      </c>
      <c r="B142" s="7">
        <v>2</v>
      </c>
      <c r="C142" s="7" t="s">
        <v>10</v>
      </c>
      <c r="D142" s="7">
        <v>0.555</v>
      </c>
      <c r="E142" s="7">
        <v>0.767</v>
      </c>
      <c r="F142" s="7">
        <v>0.731134808848698</v>
      </c>
      <c r="G142" s="7">
        <v>1.06127593925625</v>
      </c>
    </row>
    <row r="143" spans="1:7">
      <c r="A143" s="7" t="s">
        <v>60</v>
      </c>
      <c r="B143" s="7">
        <v>2</v>
      </c>
      <c r="C143" s="7" t="s">
        <v>10</v>
      </c>
      <c r="D143" s="7">
        <v>0.635</v>
      </c>
      <c r="E143" s="7">
        <v>0.865</v>
      </c>
      <c r="F143" s="7">
        <v>1.15049147059994</v>
      </c>
      <c r="G143" s="7">
        <v>1.33184292101837</v>
      </c>
    </row>
    <row r="144" spans="1:7">
      <c r="A144" s="7" t="s">
        <v>61</v>
      </c>
      <c r="B144" s="7">
        <v>2</v>
      </c>
      <c r="C144" s="7" t="s">
        <v>10</v>
      </c>
      <c r="D144" s="7">
        <v>0.69</v>
      </c>
      <c r="E144" s="7">
        <v>0.69</v>
      </c>
      <c r="F144" s="7">
        <v>0.914312061537682</v>
      </c>
      <c r="G144" s="7">
        <v>0.93170852975918</v>
      </c>
    </row>
    <row r="145" spans="1:7">
      <c r="A145" s="7" t="s">
        <v>62</v>
      </c>
      <c r="B145" s="7">
        <v>2</v>
      </c>
      <c r="C145" s="7" t="s">
        <v>10</v>
      </c>
      <c r="D145" s="7">
        <v>0.669</v>
      </c>
      <c r="E145" s="7">
        <v>0.544</v>
      </c>
      <c r="F145" s="7">
        <v>0.932037438324847</v>
      </c>
      <c r="G145" s="7">
        <v>0.670349759123315</v>
      </c>
    </row>
    <row r="146" spans="1:7">
      <c r="A146" s="7" t="s">
        <v>63</v>
      </c>
      <c r="B146" s="7">
        <v>2</v>
      </c>
      <c r="C146" s="7" t="s">
        <v>10</v>
      </c>
      <c r="D146" s="7">
        <v>0.455</v>
      </c>
      <c r="E146" s="7">
        <v>0.556</v>
      </c>
      <c r="F146" s="7">
        <v>0.603018175807243</v>
      </c>
      <c r="G146" s="7">
        <v>0.647585861585872</v>
      </c>
    </row>
    <row r="147" spans="1:7">
      <c r="A147" s="7" t="s">
        <v>64</v>
      </c>
      <c r="B147" s="7">
        <v>2</v>
      </c>
      <c r="C147" s="7" t="s">
        <v>10</v>
      </c>
      <c r="D147" s="7">
        <v>0.643</v>
      </c>
      <c r="E147" s="7">
        <v>0.442</v>
      </c>
      <c r="F147" s="7">
        <v>1.03636676180531</v>
      </c>
      <c r="G147" s="7">
        <v>0.682586822171696</v>
      </c>
    </row>
    <row r="148" spans="1:7">
      <c r="A148" s="7" t="s">
        <v>65</v>
      </c>
      <c r="B148" s="7">
        <v>2</v>
      </c>
      <c r="C148" s="7" t="s">
        <v>10</v>
      </c>
      <c r="D148" s="7">
        <v>0.503</v>
      </c>
      <c r="E148" s="7">
        <v>1.102</v>
      </c>
      <c r="F148" s="7">
        <v>0.447377806956865</v>
      </c>
      <c r="G148" s="7">
        <v>0.925031698306316</v>
      </c>
    </row>
    <row r="149" spans="1:7">
      <c r="A149" s="7" t="s">
        <v>66</v>
      </c>
      <c r="B149" s="7">
        <v>2</v>
      </c>
      <c r="C149" s="7" t="s">
        <v>10</v>
      </c>
      <c r="D149" s="7">
        <v>0.221</v>
      </c>
      <c r="E149" s="7">
        <v>1.054</v>
      </c>
      <c r="F149" s="7">
        <v>0.319947743171864</v>
      </c>
      <c r="G149" s="7">
        <v>1.12820318979967</v>
      </c>
    </row>
    <row r="150" spans="1:7">
      <c r="A150" s="7" t="s">
        <v>67</v>
      </c>
      <c r="B150" s="7">
        <v>2</v>
      </c>
      <c r="C150" s="7" t="s">
        <v>10</v>
      </c>
      <c r="D150" s="7">
        <v>0.598</v>
      </c>
      <c r="E150" s="7">
        <v>0.995</v>
      </c>
      <c r="F150" s="7">
        <v>0.795212477880836</v>
      </c>
      <c r="G150" s="7">
        <v>1.14579533152503</v>
      </c>
    </row>
    <row r="151" spans="1:7">
      <c r="A151" s="7" t="s">
        <v>68</v>
      </c>
      <c r="B151" s="7">
        <v>2</v>
      </c>
      <c r="C151" s="7" t="s">
        <v>10</v>
      </c>
      <c r="D151" s="7">
        <v>0.326</v>
      </c>
      <c r="E151" s="7">
        <v>0.889</v>
      </c>
      <c r="F151" s="7">
        <v>0.453238217517207</v>
      </c>
      <c r="G151" s="7">
        <v>0.847349669289935</v>
      </c>
    </row>
    <row r="152" spans="1:7">
      <c r="A152" s="7" t="s">
        <v>69</v>
      </c>
      <c r="B152" s="7">
        <v>2</v>
      </c>
      <c r="C152" s="7" t="s">
        <v>10</v>
      </c>
      <c r="D152" s="7">
        <v>0.621</v>
      </c>
      <c r="E152" s="7">
        <v>1.007</v>
      </c>
      <c r="F152" s="7">
        <v>0.50724764530959</v>
      </c>
      <c r="G152" s="7">
        <v>0.517230529302649</v>
      </c>
    </row>
    <row r="153" spans="1:7">
      <c r="A153" s="7" t="s">
        <v>101</v>
      </c>
      <c r="B153" s="7">
        <v>2</v>
      </c>
      <c r="C153" s="7" t="s">
        <v>10</v>
      </c>
      <c r="D153" s="7">
        <v>0.194</v>
      </c>
      <c r="E153" s="7">
        <v>0.662</v>
      </c>
      <c r="F153" s="7">
        <v>0.432721056891854</v>
      </c>
      <c r="G153" s="7">
        <v>0.927249372962605</v>
      </c>
    </row>
    <row r="154" spans="1:7">
      <c r="A154" s="7" t="s">
        <v>102</v>
      </c>
      <c r="B154" s="7">
        <v>2</v>
      </c>
      <c r="C154" s="7" t="s">
        <v>10</v>
      </c>
      <c r="D154" s="7">
        <v>0.708</v>
      </c>
      <c r="E154" s="7">
        <v>0.576</v>
      </c>
      <c r="F154" s="7">
        <v>0.510674966716449</v>
      </c>
      <c r="G154" s="7">
        <v>0.715673747002648</v>
      </c>
    </row>
    <row r="155" spans="1:7">
      <c r="A155" s="7" t="s">
        <v>70</v>
      </c>
      <c r="B155" s="7">
        <v>2</v>
      </c>
      <c r="C155" s="7" t="s">
        <v>10</v>
      </c>
      <c r="D155" s="7">
        <v>0.627</v>
      </c>
      <c r="E155" s="7">
        <v>1.24</v>
      </c>
      <c r="F155" s="7">
        <v>0.92668700800866</v>
      </c>
      <c r="G155" s="7">
        <v>1.6853017001649</v>
      </c>
    </row>
    <row r="156" spans="1:7">
      <c r="A156" s="7" t="s">
        <v>71</v>
      </c>
      <c r="B156" s="7">
        <v>2</v>
      </c>
      <c r="C156" s="7" t="s">
        <v>10</v>
      </c>
      <c r="D156" s="7">
        <v>0.771</v>
      </c>
      <c r="E156" s="7">
        <v>0.677</v>
      </c>
      <c r="F156" s="7">
        <v>0.771439099343878</v>
      </c>
      <c r="G156" s="7">
        <v>0.826208813108419</v>
      </c>
    </row>
    <row r="157" spans="1:7">
      <c r="A157" s="7" t="s">
        <v>72</v>
      </c>
      <c r="B157" s="7">
        <v>2</v>
      </c>
      <c r="C157" s="7" t="s">
        <v>10</v>
      </c>
      <c r="D157" s="7">
        <v>0.291</v>
      </c>
      <c r="E157" s="7">
        <v>0.911</v>
      </c>
      <c r="F157" s="7">
        <v>0.586873890543429</v>
      </c>
      <c r="G157" s="7">
        <v>1.28155171421782</v>
      </c>
    </row>
    <row r="158" spans="1:7">
      <c r="A158" s="7" t="s">
        <v>73</v>
      </c>
      <c r="B158" s="7">
        <v>2</v>
      </c>
      <c r="C158" s="7" t="s">
        <v>10</v>
      </c>
      <c r="D158" s="7">
        <v>0.354</v>
      </c>
      <c r="E158" s="7">
        <v>0.629</v>
      </c>
      <c r="F158" s="7">
        <v>0.750532246815152</v>
      </c>
      <c r="G158" s="7">
        <v>0.681777915250129</v>
      </c>
    </row>
    <row r="159" spans="1:7">
      <c r="A159" s="7" t="s">
        <v>74</v>
      </c>
      <c r="B159" s="7">
        <v>2</v>
      </c>
      <c r="C159" s="7" t="s">
        <v>10</v>
      </c>
      <c r="D159" s="7">
        <v>1.326</v>
      </c>
      <c r="E159" s="7">
        <v>1.341</v>
      </c>
      <c r="F159" s="7">
        <v>0.582838545741092</v>
      </c>
      <c r="G159" s="7">
        <v>1.49941154999701</v>
      </c>
    </row>
    <row r="160" spans="1:7">
      <c r="A160" s="7" t="s">
        <v>75</v>
      </c>
      <c r="B160" s="7">
        <v>2</v>
      </c>
      <c r="C160" s="7" t="s">
        <v>10</v>
      </c>
      <c r="D160" s="7">
        <v>0.433</v>
      </c>
      <c r="E160" s="7">
        <v>0.957</v>
      </c>
      <c r="F160" s="7">
        <v>0.713921848418736</v>
      </c>
      <c r="G160" s="7">
        <v>1.20871091936103</v>
      </c>
    </row>
    <row r="161" spans="1:7">
      <c r="A161" s="7" t="s">
        <v>76</v>
      </c>
      <c r="B161" s="7">
        <v>2</v>
      </c>
      <c r="C161" s="7" t="s">
        <v>10</v>
      </c>
      <c r="D161" s="7">
        <v>0.425</v>
      </c>
      <c r="E161" s="7">
        <v>0.675</v>
      </c>
      <c r="F161" s="7">
        <v>0.431258030869597</v>
      </c>
      <c r="G161" s="7">
        <v>0.633680179639859</v>
      </c>
    </row>
    <row r="162" spans="1:7">
      <c r="A162" s="7" t="s">
        <v>77</v>
      </c>
      <c r="B162" s="7">
        <v>2</v>
      </c>
      <c r="C162" s="7" t="s">
        <v>10</v>
      </c>
      <c r="D162" s="7">
        <v>0.408</v>
      </c>
      <c r="E162" s="7">
        <v>0.779</v>
      </c>
      <c r="F162" s="7">
        <v>0.722414423018901</v>
      </c>
      <c r="G162" s="7">
        <v>0.861171306717112</v>
      </c>
    </row>
    <row r="163" spans="1:7">
      <c r="A163" s="7" t="s">
        <v>78</v>
      </c>
      <c r="B163" s="7">
        <v>2</v>
      </c>
      <c r="C163" s="7" t="s">
        <v>10</v>
      </c>
      <c r="D163" s="7">
        <v>0.587</v>
      </c>
      <c r="E163" s="7">
        <v>0.816</v>
      </c>
      <c r="F163" s="7">
        <v>0.900798732951343</v>
      </c>
      <c r="G163" s="7">
        <v>0.517398547845665</v>
      </c>
    </row>
    <row r="164" spans="1:7">
      <c r="A164" s="7" t="s">
        <v>79</v>
      </c>
      <c r="B164" s="7">
        <v>2</v>
      </c>
      <c r="C164" s="7" t="s">
        <v>10</v>
      </c>
      <c r="D164" s="7">
        <v>0.7</v>
      </c>
      <c r="E164" s="7">
        <v>1.215</v>
      </c>
      <c r="F164" s="7">
        <v>0.783626048568405</v>
      </c>
      <c r="G164" s="7">
        <v>1.20227774949654</v>
      </c>
    </row>
    <row r="165" spans="1:7">
      <c r="A165" s="7" t="s">
        <v>80</v>
      </c>
      <c r="B165" s="7">
        <v>2</v>
      </c>
      <c r="C165" s="7" t="s">
        <v>10</v>
      </c>
      <c r="D165" s="7">
        <v>0.596</v>
      </c>
      <c r="E165" s="7">
        <v>0.915</v>
      </c>
      <c r="F165" s="7">
        <v>1.12812782357201</v>
      </c>
      <c r="G165" s="7">
        <v>0.820046712607874</v>
      </c>
    </row>
    <row r="166" spans="1:7">
      <c r="A166" s="7" t="s">
        <v>81</v>
      </c>
      <c r="B166" s="7">
        <v>2</v>
      </c>
      <c r="C166" s="7" t="s">
        <v>10</v>
      </c>
      <c r="D166" s="7">
        <v>1.012</v>
      </c>
      <c r="E166" s="7">
        <v>1.249</v>
      </c>
      <c r="F166" s="7">
        <v>0.956540492572475</v>
      </c>
      <c r="G166" s="7">
        <v>1.34138819137146</v>
      </c>
    </row>
    <row r="167" spans="1:7">
      <c r="A167" s="7" t="s">
        <v>82</v>
      </c>
      <c r="B167" s="7">
        <v>2</v>
      </c>
      <c r="C167" s="7" t="s">
        <v>10</v>
      </c>
      <c r="D167" s="7">
        <v>0.85</v>
      </c>
      <c r="E167" s="7">
        <v>1.452</v>
      </c>
      <c r="F167" s="7">
        <v>0.802862854497891</v>
      </c>
      <c r="G167" s="7">
        <v>2.00897666716511</v>
      </c>
    </row>
    <row r="168" spans="1:7">
      <c r="A168" s="7" t="s">
        <v>83</v>
      </c>
      <c r="B168" s="7">
        <v>2</v>
      </c>
      <c r="C168" s="7" t="s">
        <v>10</v>
      </c>
      <c r="D168" s="7">
        <v>0.526</v>
      </c>
      <c r="E168" s="7">
        <v>1.224</v>
      </c>
      <c r="F168" s="7">
        <v>0.577020085137634</v>
      </c>
      <c r="G168" s="7">
        <v>1.19811722552037</v>
      </c>
    </row>
    <row r="169" spans="1:7">
      <c r="A169" s="7" t="s">
        <v>84</v>
      </c>
      <c r="B169" s="7">
        <v>2</v>
      </c>
      <c r="C169" s="7" t="s">
        <v>10</v>
      </c>
      <c r="D169" s="7">
        <v>0.296</v>
      </c>
      <c r="E169" s="7">
        <v>0.803</v>
      </c>
      <c r="F169" s="7">
        <v>0.540806408798956</v>
      </c>
      <c r="G169" s="7">
        <v>1.32204103451656</v>
      </c>
    </row>
    <row r="170" spans="1:7">
      <c r="A170" s="7" t="s">
        <v>85</v>
      </c>
      <c r="B170" s="7">
        <v>2</v>
      </c>
      <c r="C170" s="7" t="s">
        <v>10</v>
      </c>
      <c r="D170" s="7">
        <v>0.083</v>
      </c>
      <c r="E170" s="7">
        <v>1.145</v>
      </c>
      <c r="F170" s="7">
        <v>0.200572540875438</v>
      </c>
      <c r="G170" s="7">
        <v>1.2175942491014</v>
      </c>
    </row>
    <row r="171" spans="1:7">
      <c r="A171" s="7" t="s">
        <v>86</v>
      </c>
      <c r="B171" s="7">
        <v>2</v>
      </c>
      <c r="C171" s="7" t="s">
        <v>10</v>
      </c>
      <c r="D171" s="7">
        <v>0.404</v>
      </c>
      <c r="E171" s="7">
        <v>1.125</v>
      </c>
      <c r="F171" s="7">
        <v>0.48864607477672</v>
      </c>
      <c r="G171" s="7">
        <v>1.17565909640577</v>
      </c>
    </row>
    <row r="172" spans="1:7">
      <c r="A172" s="7" t="s">
        <v>87</v>
      </c>
      <c r="B172" s="7">
        <v>2</v>
      </c>
      <c r="C172" s="7" t="s">
        <v>10</v>
      </c>
      <c r="D172" s="7">
        <v>0.528</v>
      </c>
      <c r="E172" s="7">
        <v>0.997</v>
      </c>
      <c r="F172" s="7">
        <v>0.739268852727219</v>
      </c>
      <c r="G172" s="7">
        <v>1.0973720494912</v>
      </c>
    </row>
    <row r="173" spans="1:7">
      <c r="A173" s="7" t="s">
        <v>88</v>
      </c>
      <c r="B173" s="7">
        <v>2</v>
      </c>
      <c r="C173" s="7" t="s">
        <v>10</v>
      </c>
      <c r="D173" s="7">
        <v>0.779</v>
      </c>
      <c r="E173" s="7">
        <v>1.146</v>
      </c>
      <c r="F173" s="7">
        <v>1.00663270772152</v>
      </c>
      <c r="G173" s="7">
        <v>1.35559699362364</v>
      </c>
    </row>
    <row r="174" spans="1:7">
      <c r="A174" s="7" t="s">
        <v>89</v>
      </c>
      <c r="B174" s="7">
        <v>2</v>
      </c>
      <c r="C174" s="7" t="s">
        <v>10</v>
      </c>
      <c r="D174" s="7">
        <v>0.612</v>
      </c>
      <c r="E174" s="7">
        <v>0.788</v>
      </c>
      <c r="F174" s="7">
        <v>0.732147292165495</v>
      </c>
      <c r="G174" s="7">
        <v>0.873845360719664</v>
      </c>
    </row>
    <row r="175" spans="1:7">
      <c r="A175" s="7" t="s">
        <v>90</v>
      </c>
      <c r="B175" s="7">
        <v>2</v>
      </c>
      <c r="C175" s="7" t="s">
        <v>10</v>
      </c>
      <c r="D175" s="7">
        <v>0.368</v>
      </c>
      <c r="E175" s="7">
        <v>0.757</v>
      </c>
      <c r="F175" s="7">
        <v>0.767308669047526</v>
      </c>
      <c r="G175" s="7">
        <v>0.632594410914125</v>
      </c>
    </row>
    <row r="176" spans="1:7">
      <c r="A176" s="7" t="s">
        <v>91</v>
      </c>
      <c r="B176" s="7">
        <v>2</v>
      </c>
      <c r="C176" s="7" t="s">
        <v>10</v>
      </c>
      <c r="D176" s="7">
        <v>0.167</v>
      </c>
      <c r="E176" s="7">
        <v>0.67</v>
      </c>
      <c r="F176" s="7">
        <v>0.450705483419706</v>
      </c>
      <c r="G176" s="7">
        <v>0.787603957200926</v>
      </c>
    </row>
    <row r="177" spans="1:7">
      <c r="A177" s="7" t="s">
        <v>92</v>
      </c>
      <c r="B177" s="7">
        <v>2</v>
      </c>
      <c r="C177" s="7" t="s">
        <v>10</v>
      </c>
      <c r="D177" s="7">
        <v>0.33</v>
      </c>
      <c r="E177" s="7">
        <v>0.845</v>
      </c>
      <c r="F177" s="7">
        <v>0.411417993710886</v>
      </c>
      <c r="G177" s="7">
        <v>1.20400919887206</v>
      </c>
    </row>
    <row r="178" spans="1:7">
      <c r="A178" s="7" t="s">
        <v>93</v>
      </c>
      <c r="B178" s="7">
        <v>2</v>
      </c>
      <c r="C178" s="7" t="s">
        <v>10</v>
      </c>
      <c r="D178" s="7">
        <v>0.606</v>
      </c>
      <c r="E178" s="7">
        <v>0.59</v>
      </c>
      <c r="F178" s="7">
        <v>0.596414744024106</v>
      </c>
      <c r="G178" s="7">
        <v>1.00941301704666</v>
      </c>
    </row>
    <row r="179" spans="1:7">
      <c r="A179" s="7" t="s">
        <v>94</v>
      </c>
      <c r="B179" s="7">
        <v>2</v>
      </c>
      <c r="C179" s="7" t="s">
        <v>10</v>
      </c>
      <c r="D179" s="7">
        <v>0.534</v>
      </c>
      <c r="E179" s="7">
        <v>1.035</v>
      </c>
      <c r="F179" s="7">
        <v>0.601328455203395</v>
      </c>
      <c r="G179" s="7">
        <v>1.09967144020862</v>
      </c>
    </row>
    <row r="180" spans="1:7">
      <c r="A180" s="7" t="s">
        <v>95</v>
      </c>
      <c r="B180" s="7">
        <v>2</v>
      </c>
      <c r="C180" s="7" t="s">
        <v>10</v>
      </c>
      <c r="D180" s="7">
        <v>0.367</v>
      </c>
      <c r="E180" s="7">
        <v>0.752</v>
      </c>
      <c r="F180" s="7">
        <v>0.548545448568638</v>
      </c>
      <c r="G180" s="7">
        <v>0.969473362885529</v>
      </c>
    </row>
    <row r="181" spans="1:7">
      <c r="A181" s="7" t="s">
        <v>96</v>
      </c>
      <c r="B181" s="7">
        <v>2</v>
      </c>
      <c r="C181" s="7" t="s">
        <v>10</v>
      </c>
      <c r="D181" s="7">
        <v>0.311</v>
      </c>
      <c r="E181" s="7">
        <v>0.713</v>
      </c>
      <c r="F181" s="7">
        <v>0.773286298650742</v>
      </c>
      <c r="G181" s="7">
        <v>0.841276048380913</v>
      </c>
    </row>
    <row r="182" spans="1:7">
      <c r="A182" s="7" t="s">
        <v>97</v>
      </c>
      <c r="B182" s="7">
        <v>2</v>
      </c>
      <c r="C182" s="7" t="s">
        <v>10</v>
      </c>
      <c r="D182" s="7">
        <v>0.419</v>
      </c>
      <c r="E182" s="7">
        <v>1.029</v>
      </c>
      <c r="F182" s="7">
        <v>0.716404127051119</v>
      </c>
      <c r="G182" s="7">
        <v>1.23414269077478</v>
      </c>
    </row>
    <row r="183" spans="1:7">
      <c r="A183" s="7" t="s">
        <v>98</v>
      </c>
      <c r="B183" s="7">
        <v>2</v>
      </c>
      <c r="C183" s="7" t="s">
        <v>10</v>
      </c>
      <c r="D183" s="7">
        <v>1.033</v>
      </c>
      <c r="E183" s="7">
        <v>0.522</v>
      </c>
      <c r="F183" s="7">
        <v>1.15588085025982</v>
      </c>
      <c r="G183" s="7">
        <v>0.907322120172212</v>
      </c>
    </row>
    <row r="184" spans="1:7">
      <c r="A184" s="7" t="s">
        <v>19</v>
      </c>
      <c r="B184" s="7">
        <v>2</v>
      </c>
      <c r="C184" s="7" t="s">
        <v>10</v>
      </c>
      <c r="D184" s="7">
        <v>0.383</v>
      </c>
      <c r="E184" s="7">
        <v>0.791</v>
      </c>
      <c r="F184" s="7">
        <v>0.912621224205992</v>
      </c>
      <c r="G184" s="7">
        <v>0.911179740133736</v>
      </c>
    </row>
    <row r="185" spans="1:7">
      <c r="A185" s="7">
        <v>90183</v>
      </c>
      <c r="B185" s="7">
        <v>3</v>
      </c>
      <c r="C185" s="7" t="s">
        <v>10</v>
      </c>
      <c r="D185" s="7">
        <v>0.472</v>
      </c>
      <c r="E185" s="7">
        <v>1.116</v>
      </c>
      <c r="F185" s="7">
        <v>0.769390826173963</v>
      </c>
      <c r="G185" s="7">
        <v>1.24132501746216</v>
      </c>
    </row>
    <row r="186" spans="1:7">
      <c r="A186" s="7">
        <v>90301</v>
      </c>
      <c r="B186" s="7">
        <v>3</v>
      </c>
      <c r="C186" s="7" t="s">
        <v>10</v>
      </c>
      <c r="D186" s="7">
        <v>0.807</v>
      </c>
      <c r="E186" s="7">
        <v>0.958</v>
      </c>
      <c r="F186" s="7">
        <v>1.12826515703449</v>
      </c>
      <c r="G186" s="7">
        <v>1.47125438776661</v>
      </c>
    </row>
    <row r="187" spans="1:7">
      <c r="A187" s="7" t="s">
        <v>12</v>
      </c>
      <c r="B187" s="7">
        <v>3</v>
      </c>
      <c r="C187" s="7" t="s">
        <v>10</v>
      </c>
      <c r="D187" s="7">
        <v>0.469</v>
      </c>
      <c r="E187" s="7">
        <v>0.821</v>
      </c>
      <c r="F187" s="7">
        <v>0.570066700555401</v>
      </c>
      <c r="G187" s="7">
        <v>1.04944899244197</v>
      </c>
    </row>
    <row r="188" spans="1:7">
      <c r="A188" s="7" t="s">
        <v>13</v>
      </c>
      <c r="B188" s="7">
        <v>3</v>
      </c>
      <c r="C188" s="7" t="s">
        <v>10</v>
      </c>
      <c r="D188" s="7">
        <v>0.252</v>
      </c>
      <c r="E188" s="7">
        <v>0.406</v>
      </c>
      <c r="F188" s="7">
        <v>0.519987130932684</v>
      </c>
      <c r="G188" s="7">
        <v>0.831576944249192</v>
      </c>
    </row>
    <row r="189" spans="1:7">
      <c r="A189" s="7" t="s">
        <v>14</v>
      </c>
      <c r="B189" s="7">
        <v>3</v>
      </c>
      <c r="C189" s="7" t="s">
        <v>10</v>
      </c>
      <c r="D189" s="7">
        <v>0.318</v>
      </c>
      <c r="E189" s="7">
        <v>0.843</v>
      </c>
      <c r="F189" s="7">
        <v>0.7129734066766</v>
      </c>
      <c r="G189" s="7">
        <v>1.12315831886381</v>
      </c>
    </row>
    <row r="190" spans="1:7">
      <c r="A190" s="7" t="s">
        <v>15</v>
      </c>
      <c r="B190" s="7">
        <v>3</v>
      </c>
      <c r="C190" s="7" t="s">
        <v>10</v>
      </c>
      <c r="D190" s="7">
        <v>0.65</v>
      </c>
      <c r="E190" s="7">
        <v>0.952</v>
      </c>
      <c r="F190" s="7">
        <v>0.96107618136413</v>
      </c>
      <c r="G190" s="7">
        <v>0.965425000896334</v>
      </c>
    </row>
    <row r="191" spans="1:7">
      <c r="A191" s="7" t="s">
        <v>18</v>
      </c>
      <c r="B191" s="7">
        <v>3</v>
      </c>
      <c r="C191" s="7" t="s">
        <v>10</v>
      </c>
      <c r="D191" s="7">
        <v>0.616</v>
      </c>
      <c r="E191" s="7">
        <v>1.181</v>
      </c>
      <c r="F191" s="7">
        <v>0.789883599396676</v>
      </c>
      <c r="G191" s="7">
        <v>1.37615411872682</v>
      </c>
    </row>
    <row r="192" spans="1:7">
      <c r="A192" s="7" t="s">
        <v>20</v>
      </c>
      <c r="B192" s="7">
        <v>3</v>
      </c>
      <c r="C192" s="7" t="s">
        <v>10</v>
      </c>
      <c r="D192" s="7">
        <v>0.615</v>
      </c>
      <c r="E192" s="7">
        <v>1.223</v>
      </c>
      <c r="F192" s="7">
        <v>0.828553324351742</v>
      </c>
      <c r="G192" s="7">
        <v>1.37971269691091</v>
      </c>
    </row>
    <row r="193" spans="1:7">
      <c r="A193" s="7" t="s">
        <v>21</v>
      </c>
      <c r="B193" s="7">
        <v>3</v>
      </c>
      <c r="C193" s="7" t="s">
        <v>10</v>
      </c>
      <c r="D193" s="7">
        <v>0.982</v>
      </c>
      <c r="E193" s="7">
        <v>1.427</v>
      </c>
      <c r="F193" s="7">
        <v>1.26816938878057</v>
      </c>
      <c r="G193" s="7">
        <v>1.47639756188537</v>
      </c>
    </row>
    <row r="194" spans="1:7">
      <c r="A194" s="7" t="s">
        <v>22</v>
      </c>
      <c r="B194" s="7">
        <v>3</v>
      </c>
      <c r="C194" s="7" t="s">
        <v>10</v>
      </c>
      <c r="D194" s="7">
        <v>0.707</v>
      </c>
      <c r="E194" s="7">
        <v>1.2</v>
      </c>
      <c r="F194" s="7">
        <v>0.925268020584818</v>
      </c>
      <c r="G194" s="7">
        <v>1.39270002642492</v>
      </c>
    </row>
    <row r="195" spans="1:7">
      <c r="A195" s="7" t="s">
        <v>23</v>
      </c>
      <c r="B195" s="7">
        <v>3</v>
      </c>
      <c r="C195" s="7" t="s">
        <v>10</v>
      </c>
      <c r="D195" s="7">
        <v>0.43</v>
      </c>
      <c r="E195" s="7">
        <v>1.301</v>
      </c>
      <c r="F195" s="7">
        <v>0.560175237084837</v>
      </c>
      <c r="G195" s="7">
        <v>1.4228426107316</v>
      </c>
    </row>
    <row r="196" spans="1:7">
      <c r="A196" s="7" t="s">
        <v>24</v>
      </c>
      <c r="B196" s="7">
        <v>3</v>
      </c>
      <c r="C196" s="7" t="s">
        <v>10</v>
      </c>
      <c r="D196" s="7">
        <v>0.593</v>
      </c>
      <c r="E196" s="7">
        <v>0.89</v>
      </c>
      <c r="F196" s="7">
        <v>0.76171077632385</v>
      </c>
      <c r="G196" s="7">
        <v>1.23581307685427</v>
      </c>
    </row>
    <row r="197" spans="1:7">
      <c r="A197" s="7" t="s">
        <v>25</v>
      </c>
      <c r="B197" s="7">
        <v>3</v>
      </c>
      <c r="C197" s="7" t="s">
        <v>10</v>
      </c>
      <c r="D197" s="7">
        <v>0.463</v>
      </c>
      <c r="E197" s="7">
        <v>1.086</v>
      </c>
      <c r="F197" s="7">
        <v>0.583973458158239</v>
      </c>
      <c r="G197" s="7">
        <v>1.10496693114704</v>
      </c>
    </row>
    <row r="198" spans="1:7">
      <c r="A198" s="7" t="s">
        <v>26</v>
      </c>
      <c r="B198" s="7">
        <v>3</v>
      </c>
      <c r="C198" s="7" t="s">
        <v>10</v>
      </c>
      <c r="D198" s="7">
        <v>0.204</v>
      </c>
      <c r="E198" s="7">
        <v>0.743</v>
      </c>
      <c r="F198" s="7">
        <v>0.305577343961437</v>
      </c>
      <c r="G198" s="7">
        <v>1.04395012076952</v>
      </c>
    </row>
    <row r="199" spans="1:7">
      <c r="A199" s="7" t="s">
        <v>27</v>
      </c>
      <c r="B199" s="7">
        <v>3</v>
      </c>
      <c r="C199" s="7" t="s">
        <v>10</v>
      </c>
      <c r="D199" s="7">
        <v>0.523</v>
      </c>
      <c r="E199" s="7">
        <v>0.696</v>
      </c>
      <c r="F199" s="7">
        <v>0.888627255398005</v>
      </c>
      <c r="G199" s="7">
        <v>0.873843195020823</v>
      </c>
    </row>
    <row r="200" spans="1:7">
      <c r="A200" s="7" t="s">
        <v>29</v>
      </c>
      <c r="B200" s="7">
        <v>3</v>
      </c>
      <c r="C200" s="7" t="s">
        <v>10</v>
      </c>
      <c r="D200" s="7">
        <v>0.574</v>
      </c>
      <c r="E200" s="7">
        <v>0.902</v>
      </c>
      <c r="F200" s="7">
        <v>0.739004963413805</v>
      </c>
      <c r="G200" s="7">
        <v>1.19506539909101</v>
      </c>
    </row>
    <row r="201" spans="1:7">
      <c r="A201" s="7" t="s">
        <v>30</v>
      </c>
      <c r="B201" s="7">
        <v>3</v>
      </c>
      <c r="C201" s="7" t="s">
        <v>10</v>
      </c>
      <c r="D201" s="7">
        <v>0.102</v>
      </c>
      <c r="E201" s="7">
        <v>0.938</v>
      </c>
      <c r="F201" s="7">
        <v>0.237523448478353</v>
      </c>
      <c r="G201" s="7">
        <v>1.0142740856775</v>
      </c>
    </row>
    <row r="202" spans="1:7">
      <c r="A202" s="7" t="s">
        <v>99</v>
      </c>
      <c r="B202" s="7">
        <v>3</v>
      </c>
      <c r="C202" s="7" t="s">
        <v>10</v>
      </c>
      <c r="D202" s="7">
        <v>0.266</v>
      </c>
      <c r="E202" s="7">
        <v>0.75</v>
      </c>
      <c r="F202" s="7">
        <v>0.490384617183864</v>
      </c>
      <c r="G202" s="7">
        <v>0.833225926069605</v>
      </c>
    </row>
    <row r="203" spans="1:7">
      <c r="A203" s="7" t="s">
        <v>31</v>
      </c>
      <c r="B203" s="7">
        <v>3</v>
      </c>
      <c r="C203" s="7" t="s">
        <v>10</v>
      </c>
      <c r="D203" s="7">
        <v>0.562</v>
      </c>
      <c r="E203" s="7">
        <v>0.724</v>
      </c>
      <c r="F203" s="7">
        <v>0.620590524768278</v>
      </c>
      <c r="G203" s="7">
        <v>0.871514236849461</v>
      </c>
    </row>
    <row r="204" spans="1:7">
      <c r="A204" s="7" t="s">
        <v>32</v>
      </c>
      <c r="B204" s="7">
        <v>3</v>
      </c>
      <c r="C204" s="7" t="s">
        <v>10</v>
      </c>
      <c r="D204" s="7">
        <v>0.431</v>
      </c>
      <c r="E204" s="7">
        <v>0.868</v>
      </c>
      <c r="F204" s="7">
        <v>0.824997872908427</v>
      </c>
      <c r="G204" s="7">
        <v>0.977521018518731</v>
      </c>
    </row>
    <row r="205" spans="1:7">
      <c r="A205" s="7" t="s">
        <v>33</v>
      </c>
      <c r="B205" s="7">
        <v>3</v>
      </c>
      <c r="C205" s="7" t="s">
        <v>10</v>
      </c>
      <c r="D205" s="7">
        <v>0.41</v>
      </c>
      <c r="E205" s="7">
        <v>0.723</v>
      </c>
      <c r="F205" s="7">
        <v>0.699941558497208</v>
      </c>
      <c r="G205" s="7">
        <v>0.90674408569436</v>
      </c>
    </row>
    <row r="206" spans="1:7">
      <c r="A206" s="7" t="s">
        <v>34</v>
      </c>
      <c r="B206" s="7">
        <v>3</v>
      </c>
      <c r="C206" s="7" t="s">
        <v>10</v>
      </c>
      <c r="D206" s="7">
        <v>0.501</v>
      </c>
      <c r="E206" s="7">
        <v>1.055</v>
      </c>
      <c r="F206" s="7">
        <v>0.833440060515747</v>
      </c>
      <c r="G206" s="7">
        <v>1.18879485207123</v>
      </c>
    </row>
    <row r="207" spans="1:7">
      <c r="A207" s="7" t="s">
        <v>35</v>
      </c>
      <c r="B207" s="7">
        <v>3</v>
      </c>
      <c r="C207" s="7" t="s">
        <v>10</v>
      </c>
      <c r="D207" s="7">
        <v>0.697</v>
      </c>
      <c r="E207" s="7">
        <v>0.937</v>
      </c>
      <c r="F207" s="7">
        <v>1.06218563418474</v>
      </c>
      <c r="G207" s="7">
        <v>1.02689383406242</v>
      </c>
    </row>
    <row r="208" spans="1:7">
      <c r="A208" s="7" t="s">
        <v>36</v>
      </c>
      <c r="B208" s="7">
        <v>3</v>
      </c>
      <c r="C208" s="7" t="s">
        <v>10</v>
      </c>
      <c r="D208" s="7">
        <v>0.37</v>
      </c>
      <c r="E208" s="7">
        <v>0.986</v>
      </c>
      <c r="F208" s="7">
        <v>0.593954292336115</v>
      </c>
      <c r="G208" s="7">
        <v>1.16329214094366</v>
      </c>
    </row>
    <row r="209" spans="1:7">
      <c r="A209" s="7" t="s">
        <v>37</v>
      </c>
      <c r="B209" s="7">
        <v>3</v>
      </c>
      <c r="C209" s="7" t="s">
        <v>10</v>
      </c>
      <c r="D209" s="7">
        <v>1.279</v>
      </c>
      <c r="E209" s="7">
        <v>1.058</v>
      </c>
      <c r="F209" s="7">
        <v>1.33613075287054</v>
      </c>
      <c r="G209" s="7">
        <v>0.980766368679326</v>
      </c>
    </row>
    <row r="210" spans="1:7">
      <c r="A210" s="7" t="s">
        <v>38</v>
      </c>
      <c r="B210" s="7">
        <v>3</v>
      </c>
      <c r="C210" s="7" t="s">
        <v>10</v>
      </c>
      <c r="D210" s="7">
        <v>0.913</v>
      </c>
      <c r="E210" s="7">
        <v>0.375</v>
      </c>
      <c r="F210" s="7">
        <v>0.969887060628113</v>
      </c>
      <c r="G210" s="7">
        <v>0.63974185772697</v>
      </c>
    </row>
    <row r="211" spans="1:7">
      <c r="A211" s="7" t="s">
        <v>100</v>
      </c>
      <c r="B211" s="7">
        <v>3</v>
      </c>
      <c r="C211" s="7" t="s">
        <v>10</v>
      </c>
      <c r="D211" s="7">
        <v>0.265</v>
      </c>
      <c r="E211" s="7">
        <v>0.914</v>
      </c>
      <c r="F211" s="7">
        <v>0.373265730392351</v>
      </c>
      <c r="G211" s="7">
        <v>1.06014343585991</v>
      </c>
    </row>
    <row r="212" spans="1:7">
      <c r="A212" s="7" t="s">
        <v>39</v>
      </c>
      <c r="B212" s="7">
        <v>3</v>
      </c>
      <c r="C212" s="7" t="s">
        <v>10</v>
      </c>
      <c r="D212" s="7">
        <v>0.78</v>
      </c>
      <c r="E212" s="7">
        <v>0.866</v>
      </c>
      <c r="F212" s="7">
        <v>1.26262107627759</v>
      </c>
      <c r="G212" s="7">
        <v>1.047739518835</v>
      </c>
    </row>
    <row r="213" spans="1:7">
      <c r="A213" s="7" t="s">
        <v>40</v>
      </c>
      <c r="B213" s="7">
        <v>3</v>
      </c>
      <c r="C213" s="7" t="s">
        <v>10</v>
      </c>
      <c r="D213" s="7">
        <v>0.213</v>
      </c>
      <c r="E213" s="7">
        <v>1.08</v>
      </c>
      <c r="F213" s="7">
        <v>0.322362338902208</v>
      </c>
      <c r="G213" s="7">
        <v>1.1806541578111</v>
      </c>
    </row>
    <row r="214" spans="1:7">
      <c r="A214" s="7" t="s">
        <v>41</v>
      </c>
      <c r="B214" s="7">
        <v>3</v>
      </c>
      <c r="C214" s="7" t="s">
        <v>10</v>
      </c>
      <c r="D214" s="7">
        <v>0.328</v>
      </c>
      <c r="E214" s="7">
        <v>0.676</v>
      </c>
      <c r="F214" s="7">
        <v>0.466233820937879</v>
      </c>
      <c r="G214" s="7">
        <v>0.955381516951951</v>
      </c>
    </row>
    <row r="215" spans="1:7">
      <c r="A215" s="7" t="s">
        <v>42</v>
      </c>
      <c r="B215" s="7">
        <v>3</v>
      </c>
      <c r="C215" s="7" t="s">
        <v>10</v>
      </c>
      <c r="D215" s="7">
        <v>0.659</v>
      </c>
      <c r="E215" s="7">
        <v>0.803</v>
      </c>
      <c r="F215" s="7">
        <v>0.694912696923401</v>
      </c>
      <c r="G215" s="7">
        <v>0.972211543716628</v>
      </c>
    </row>
    <row r="216" spans="1:7">
      <c r="A216" s="7" t="s">
        <v>43</v>
      </c>
      <c r="B216" s="7">
        <v>3</v>
      </c>
      <c r="C216" s="7" t="s">
        <v>10</v>
      </c>
      <c r="D216" s="7">
        <v>0.632</v>
      </c>
      <c r="E216" s="7">
        <v>0.936</v>
      </c>
      <c r="F216" s="7">
        <v>0.764967900217728</v>
      </c>
      <c r="G216" s="7">
        <v>0.448350399103327</v>
      </c>
    </row>
    <row r="217" spans="1:7">
      <c r="A217" s="7" t="s">
        <v>45</v>
      </c>
      <c r="B217" s="7">
        <v>3</v>
      </c>
      <c r="C217" s="7" t="s">
        <v>10</v>
      </c>
      <c r="D217" s="7">
        <v>0.315</v>
      </c>
      <c r="E217" s="7">
        <v>1.013</v>
      </c>
      <c r="F217" s="7">
        <v>0.56438975801467</v>
      </c>
      <c r="G217" s="7">
        <v>1.0353332771389</v>
      </c>
    </row>
    <row r="218" spans="1:7">
      <c r="A218" s="7" t="s">
        <v>46</v>
      </c>
      <c r="B218" s="7">
        <v>3</v>
      </c>
      <c r="C218" s="7" t="s">
        <v>10</v>
      </c>
      <c r="D218" s="7">
        <v>0.708</v>
      </c>
      <c r="E218" s="7">
        <v>0.857</v>
      </c>
      <c r="F218" s="7">
        <v>1.15909029378803</v>
      </c>
      <c r="G218" s="7">
        <v>0.914247688266012</v>
      </c>
    </row>
    <row r="219" spans="1:7">
      <c r="A219" s="7" t="s">
        <v>47</v>
      </c>
      <c r="B219" s="7">
        <v>3</v>
      </c>
      <c r="C219" s="7" t="s">
        <v>10</v>
      </c>
      <c r="D219" s="7">
        <v>0.663</v>
      </c>
      <c r="E219" s="7">
        <v>0.685</v>
      </c>
      <c r="F219" s="7">
        <v>0.841532134443664</v>
      </c>
      <c r="G219" s="7">
        <v>1.02337291177897</v>
      </c>
    </row>
    <row r="220" spans="1:7">
      <c r="A220" s="7" t="s">
        <v>48</v>
      </c>
      <c r="B220" s="7">
        <v>3</v>
      </c>
      <c r="C220" s="7" t="s">
        <v>10</v>
      </c>
      <c r="D220" s="7">
        <v>0.436</v>
      </c>
      <c r="E220" s="7">
        <v>0.585</v>
      </c>
      <c r="F220" s="7">
        <v>0.552431635415966</v>
      </c>
      <c r="G220" s="7">
        <v>0.711396615164362</v>
      </c>
    </row>
    <row r="221" spans="1:7">
      <c r="A221" s="7" t="s">
        <v>49</v>
      </c>
      <c r="B221" s="7">
        <v>3</v>
      </c>
      <c r="C221" s="7" t="s">
        <v>10</v>
      </c>
      <c r="D221" s="7">
        <v>0.545</v>
      </c>
      <c r="E221" s="7">
        <v>0.931</v>
      </c>
      <c r="F221" s="7">
        <v>0.681814373548417</v>
      </c>
      <c r="G221" s="7">
        <v>1.15058860471811</v>
      </c>
    </row>
    <row r="222" spans="1:7">
      <c r="A222" s="7" t="s">
        <v>50</v>
      </c>
      <c r="B222" s="7">
        <v>3</v>
      </c>
      <c r="C222" s="7" t="s">
        <v>10</v>
      </c>
      <c r="D222" s="7">
        <v>0.684</v>
      </c>
      <c r="E222" s="7">
        <v>0.512</v>
      </c>
      <c r="F222" s="7">
        <v>0.774604876748811</v>
      </c>
      <c r="G222" s="7">
        <v>0.750852459195499</v>
      </c>
    </row>
    <row r="223" spans="1:7">
      <c r="A223" s="7" t="s">
        <v>51</v>
      </c>
      <c r="B223" s="7">
        <v>3</v>
      </c>
      <c r="C223" s="7" t="s">
        <v>10</v>
      </c>
      <c r="D223" s="7">
        <v>1.027</v>
      </c>
      <c r="E223" s="7">
        <v>0.683</v>
      </c>
      <c r="F223" s="7">
        <v>1.26707756810345</v>
      </c>
      <c r="G223" s="7">
        <v>0.994494545934137</v>
      </c>
    </row>
    <row r="224" spans="1:7">
      <c r="A224" s="7" t="s">
        <v>52</v>
      </c>
      <c r="B224" s="7">
        <v>3</v>
      </c>
      <c r="C224" s="7" t="s">
        <v>10</v>
      </c>
      <c r="D224" s="7">
        <v>0.608</v>
      </c>
      <c r="E224" s="7">
        <v>0.97</v>
      </c>
      <c r="F224" s="7">
        <v>0.695774021327821</v>
      </c>
      <c r="G224" s="7">
        <v>0.937970107802462</v>
      </c>
    </row>
    <row r="225" spans="1:7">
      <c r="A225" s="7" t="s">
        <v>53</v>
      </c>
      <c r="B225" s="7">
        <v>3</v>
      </c>
      <c r="C225" s="7" t="s">
        <v>10</v>
      </c>
      <c r="D225" s="7">
        <v>0.477</v>
      </c>
      <c r="E225" s="7">
        <v>0.942</v>
      </c>
      <c r="F225" s="7">
        <v>0.659242584995274</v>
      </c>
      <c r="G225" s="7">
        <v>1.40689948994109</v>
      </c>
    </row>
    <row r="226" spans="1:7">
      <c r="A226" s="7" t="s">
        <v>54</v>
      </c>
      <c r="B226" s="7">
        <v>3</v>
      </c>
      <c r="C226" s="7" t="s">
        <v>10</v>
      </c>
      <c r="D226" s="7">
        <v>0.39</v>
      </c>
      <c r="E226" s="7">
        <v>1.098</v>
      </c>
      <c r="F226" s="7">
        <v>0.454425187909645</v>
      </c>
      <c r="G226" s="7">
        <v>1.24751860571338</v>
      </c>
    </row>
    <row r="227" spans="1:7">
      <c r="A227" s="7" t="s">
        <v>56</v>
      </c>
      <c r="B227" s="7">
        <v>3</v>
      </c>
      <c r="C227" s="7" t="s">
        <v>10</v>
      </c>
      <c r="D227" s="7">
        <v>0.526</v>
      </c>
      <c r="E227" s="7">
        <v>1.021</v>
      </c>
      <c r="F227" s="7">
        <v>0.554299325668399</v>
      </c>
      <c r="G227" s="7">
        <v>1.26488493819369</v>
      </c>
    </row>
    <row r="228" spans="1:7">
      <c r="A228" s="7" t="s">
        <v>57</v>
      </c>
      <c r="B228" s="7">
        <v>3</v>
      </c>
      <c r="C228" s="7" t="s">
        <v>10</v>
      </c>
      <c r="D228" s="7">
        <v>0.83</v>
      </c>
      <c r="E228" s="7">
        <v>0.92</v>
      </c>
      <c r="F228" s="7">
        <v>1.4556761084913</v>
      </c>
      <c r="G228" s="7">
        <v>1.17977170592428</v>
      </c>
    </row>
    <row r="229" spans="1:7">
      <c r="A229" s="7" t="s">
        <v>58</v>
      </c>
      <c r="B229" s="7">
        <v>3</v>
      </c>
      <c r="C229" s="7" t="s">
        <v>10</v>
      </c>
      <c r="D229" s="7">
        <v>0.573</v>
      </c>
      <c r="E229" s="7">
        <v>0.47</v>
      </c>
      <c r="F229" s="7">
        <v>0.985283580641928</v>
      </c>
      <c r="G229" s="7">
        <v>0.674861648703726</v>
      </c>
    </row>
    <row r="230" spans="1:7">
      <c r="A230" s="7" t="s">
        <v>59</v>
      </c>
      <c r="B230" s="7">
        <v>3</v>
      </c>
      <c r="C230" s="7" t="s">
        <v>10</v>
      </c>
      <c r="D230" s="7">
        <v>0.582</v>
      </c>
      <c r="E230" s="7">
        <v>0.788</v>
      </c>
      <c r="F230" s="7">
        <v>0.838483412506082</v>
      </c>
      <c r="G230" s="7">
        <v>1.11572297571543</v>
      </c>
    </row>
    <row r="231" spans="1:7">
      <c r="A231" s="7" t="s">
        <v>60</v>
      </c>
      <c r="B231" s="7">
        <v>3</v>
      </c>
      <c r="C231" s="7" t="s">
        <v>10</v>
      </c>
      <c r="D231" s="7">
        <v>0.959</v>
      </c>
      <c r="E231" s="7">
        <v>1.225</v>
      </c>
      <c r="F231" s="7">
        <v>1.06491244010758</v>
      </c>
      <c r="G231" s="7">
        <v>1.19314647714028</v>
      </c>
    </row>
    <row r="232" spans="1:7">
      <c r="A232" s="7" t="s">
        <v>61</v>
      </c>
      <c r="B232" s="7">
        <v>3</v>
      </c>
      <c r="C232" s="7" t="s">
        <v>10</v>
      </c>
      <c r="D232" s="7">
        <v>0.604</v>
      </c>
      <c r="E232" s="7">
        <v>0.732</v>
      </c>
      <c r="F232" s="7">
        <v>0.861851645489411</v>
      </c>
      <c r="G232" s="7">
        <v>0.856895686092552</v>
      </c>
    </row>
    <row r="233" spans="1:7">
      <c r="A233" s="7" t="s">
        <v>62</v>
      </c>
      <c r="B233" s="7">
        <v>3</v>
      </c>
      <c r="C233" s="7" t="s">
        <v>10</v>
      </c>
      <c r="D233" s="7">
        <v>0.599</v>
      </c>
      <c r="E233" s="7">
        <v>0.931</v>
      </c>
      <c r="F233" s="7">
        <v>1.06737990289194</v>
      </c>
      <c r="G233" s="7">
        <v>1.04057542504984</v>
      </c>
    </row>
    <row r="234" spans="1:7">
      <c r="A234" s="7" t="s">
        <v>63</v>
      </c>
      <c r="B234" s="7">
        <v>3</v>
      </c>
      <c r="C234" s="7" t="s">
        <v>10</v>
      </c>
      <c r="D234" s="7">
        <v>0.565</v>
      </c>
      <c r="E234" s="7">
        <v>0.88</v>
      </c>
      <c r="F234" s="7">
        <v>1.36401162732204</v>
      </c>
      <c r="G234" s="7">
        <v>1.31363618300521</v>
      </c>
    </row>
    <row r="235" spans="1:7">
      <c r="A235" s="7" t="s">
        <v>64</v>
      </c>
      <c r="B235" s="7">
        <v>3</v>
      </c>
      <c r="C235" s="7" t="s">
        <v>10</v>
      </c>
      <c r="D235" s="7">
        <v>0.525</v>
      </c>
      <c r="E235" s="7">
        <v>0.591</v>
      </c>
      <c r="F235" s="7">
        <v>0.633528472634342</v>
      </c>
      <c r="G235" s="7">
        <v>0.874314251295636</v>
      </c>
    </row>
    <row r="236" spans="1:7">
      <c r="A236" s="7" t="s">
        <v>65</v>
      </c>
      <c r="B236" s="7">
        <v>3</v>
      </c>
      <c r="C236" s="7" t="s">
        <v>10</v>
      </c>
      <c r="D236" s="7">
        <v>0.459</v>
      </c>
      <c r="E236" s="7">
        <v>1.253</v>
      </c>
      <c r="F236" s="7">
        <v>0.478433336980441</v>
      </c>
      <c r="G236" s="7">
        <v>1.52151643608499</v>
      </c>
    </row>
    <row r="237" spans="1:7">
      <c r="A237" s="7" t="s">
        <v>66</v>
      </c>
      <c r="B237" s="7">
        <v>3</v>
      </c>
      <c r="C237" s="7" t="s">
        <v>10</v>
      </c>
      <c r="D237" s="7">
        <v>0.423</v>
      </c>
      <c r="E237" s="7">
        <v>1.289</v>
      </c>
      <c r="F237" s="7">
        <v>0.587787016667492</v>
      </c>
      <c r="G237" s="7">
        <v>1.42489687252437</v>
      </c>
    </row>
    <row r="238" spans="1:7">
      <c r="A238" s="7" t="s">
        <v>68</v>
      </c>
      <c r="B238" s="7">
        <v>3</v>
      </c>
      <c r="C238" s="7" t="s">
        <v>10</v>
      </c>
      <c r="D238" s="7">
        <v>0.6</v>
      </c>
      <c r="E238" s="7">
        <v>0.802</v>
      </c>
      <c r="F238" s="7">
        <v>0.730595017628862</v>
      </c>
      <c r="G238" s="7">
        <v>0.950306158052059</v>
      </c>
    </row>
    <row r="239" spans="1:7">
      <c r="A239" s="7" t="s">
        <v>69</v>
      </c>
      <c r="B239" s="7">
        <v>3</v>
      </c>
      <c r="C239" s="7" t="s">
        <v>10</v>
      </c>
      <c r="D239" s="7">
        <v>1.074</v>
      </c>
      <c r="E239" s="7">
        <v>0.71</v>
      </c>
      <c r="F239" s="7">
        <v>1.51401129087035</v>
      </c>
      <c r="G239" s="7">
        <v>0.952083434198643</v>
      </c>
    </row>
    <row r="240" spans="1:7">
      <c r="A240" s="7" t="s">
        <v>101</v>
      </c>
      <c r="B240" s="7">
        <v>3</v>
      </c>
      <c r="C240" s="7" t="s">
        <v>10</v>
      </c>
      <c r="D240" s="7">
        <v>0.733</v>
      </c>
      <c r="E240" s="7">
        <v>0.878</v>
      </c>
      <c r="F240" s="7">
        <v>1.00664046557398</v>
      </c>
      <c r="G240" s="7">
        <v>1.05891263144459</v>
      </c>
    </row>
    <row r="241" spans="1:7">
      <c r="A241" s="7" t="s">
        <v>102</v>
      </c>
      <c r="B241" s="7">
        <v>3</v>
      </c>
      <c r="C241" s="7" t="s">
        <v>10</v>
      </c>
      <c r="D241" s="7">
        <v>0.746</v>
      </c>
      <c r="E241" s="7">
        <v>1.308</v>
      </c>
      <c r="F241" s="7">
        <v>0.816967909577672</v>
      </c>
      <c r="G241" s="7">
        <v>1.50883773482256</v>
      </c>
    </row>
    <row r="242" spans="1:7">
      <c r="A242" s="7" t="s">
        <v>70</v>
      </c>
      <c r="B242" s="7">
        <v>3</v>
      </c>
      <c r="C242" s="7" t="s">
        <v>10</v>
      </c>
      <c r="D242" s="7">
        <v>0.494</v>
      </c>
      <c r="E242" s="7">
        <v>1.625</v>
      </c>
      <c r="F242" s="7">
        <v>0.71220208629662</v>
      </c>
      <c r="G242" s="7">
        <v>1.54350001441613</v>
      </c>
    </row>
    <row r="243" spans="1:7">
      <c r="A243" s="7" t="s">
        <v>72</v>
      </c>
      <c r="B243" s="7">
        <v>3</v>
      </c>
      <c r="C243" s="7" t="s">
        <v>10</v>
      </c>
      <c r="D243" s="7">
        <v>0.472</v>
      </c>
      <c r="E243" s="7">
        <v>0.771</v>
      </c>
      <c r="F243" s="7">
        <v>0.823310844796505</v>
      </c>
      <c r="G243" s="7">
        <v>0.794355891708959</v>
      </c>
    </row>
    <row r="244" spans="1:7">
      <c r="A244" s="7" t="s">
        <v>74</v>
      </c>
      <c r="B244" s="7">
        <v>3</v>
      </c>
      <c r="C244" s="7" t="s">
        <v>10</v>
      </c>
      <c r="D244" s="7">
        <v>1.209</v>
      </c>
      <c r="E244" s="7">
        <v>1.136</v>
      </c>
      <c r="F244" s="7">
        <v>1.10660168407866</v>
      </c>
      <c r="G244" s="7">
        <v>1.19613643245208</v>
      </c>
    </row>
    <row r="245" spans="1:7">
      <c r="A245" s="7" t="s">
        <v>75</v>
      </c>
      <c r="B245" s="7">
        <v>3</v>
      </c>
      <c r="C245" s="7" t="s">
        <v>10</v>
      </c>
      <c r="D245" s="7">
        <v>0.512</v>
      </c>
      <c r="E245" s="7">
        <v>1.142</v>
      </c>
      <c r="F245" s="7">
        <v>0.656316794080973</v>
      </c>
      <c r="G245" s="7">
        <v>1.38343363465327</v>
      </c>
    </row>
    <row r="246" spans="1:7">
      <c r="A246" s="7" t="s">
        <v>76</v>
      </c>
      <c r="B246" s="7">
        <v>3</v>
      </c>
      <c r="C246" s="7" t="s">
        <v>10</v>
      </c>
      <c r="D246" s="7">
        <v>0.671</v>
      </c>
      <c r="E246" s="7">
        <v>0.789</v>
      </c>
      <c r="F246" s="7">
        <v>0.544642632447367</v>
      </c>
      <c r="G246" s="7">
        <v>0.937613862686709</v>
      </c>
    </row>
    <row r="247" spans="1:7">
      <c r="A247" s="7" t="s">
        <v>77</v>
      </c>
      <c r="B247" s="7">
        <v>3</v>
      </c>
      <c r="C247" s="7" t="s">
        <v>10</v>
      </c>
      <c r="D247" s="7">
        <v>0.415</v>
      </c>
      <c r="E247" s="7">
        <v>0.86</v>
      </c>
      <c r="F247" s="7">
        <v>0.635988108172117</v>
      </c>
      <c r="G247" s="7">
        <v>1.2140737101654</v>
      </c>
    </row>
    <row r="248" spans="1:7">
      <c r="A248" s="7" t="s">
        <v>78</v>
      </c>
      <c r="B248" s="7">
        <v>3</v>
      </c>
      <c r="C248" s="7" t="s">
        <v>10</v>
      </c>
      <c r="D248" s="7">
        <v>0.7</v>
      </c>
      <c r="E248" s="7">
        <v>0.062</v>
      </c>
      <c r="F248" s="7">
        <v>0.84663501801564</v>
      </c>
      <c r="G248" s="7">
        <v>0.0717640823656204</v>
      </c>
    </row>
    <row r="249" spans="1:7">
      <c r="A249" s="7" t="s">
        <v>79</v>
      </c>
      <c r="B249" s="7">
        <v>3</v>
      </c>
      <c r="C249" s="7" t="s">
        <v>10</v>
      </c>
      <c r="D249" s="7">
        <v>0.618</v>
      </c>
      <c r="E249" s="7">
        <v>0.851</v>
      </c>
      <c r="F249" s="7">
        <v>0.691266933035893</v>
      </c>
      <c r="G249" s="7">
        <v>0.740190611092674</v>
      </c>
    </row>
    <row r="250" spans="1:7">
      <c r="A250" s="7" t="s">
        <v>80</v>
      </c>
      <c r="B250" s="7">
        <v>3</v>
      </c>
      <c r="C250" s="7" t="s">
        <v>10</v>
      </c>
      <c r="D250" s="7">
        <v>1.232</v>
      </c>
      <c r="E250" s="7">
        <v>1.168</v>
      </c>
      <c r="F250" s="7">
        <v>1.22270036887378</v>
      </c>
      <c r="G250" s="7">
        <v>1.39131509345874</v>
      </c>
    </row>
    <row r="251" spans="1:7">
      <c r="A251" s="7" t="s">
        <v>81</v>
      </c>
      <c r="B251" s="7">
        <v>3</v>
      </c>
      <c r="C251" s="7" t="s">
        <v>10</v>
      </c>
      <c r="D251" s="7">
        <v>0.897</v>
      </c>
      <c r="E251" s="7">
        <v>1.519</v>
      </c>
      <c r="F251" s="7">
        <v>0.959117942279421</v>
      </c>
      <c r="G251" s="7">
        <v>1.62926990871977</v>
      </c>
    </row>
    <row r="252" spans="1:7">
      <c r="A252" s="7" t="s">
        <v>82</v>
      </c>
      <c r="B252" s="7">
        <v>3</v>
      </c>
      <c r="C252" s="7" t="s">
        <v>10</v>
      </c>
      <c r="D252" s="7">
        <v>0.571</v>
      </c>
      <c r="E252" s="7">
        <v>1.379</v>
      </c>
      <c r="F252" s="7">
        <v>0.640074328520543</v>
      </c>
      <c r="G252" s="7">
        <v>1.55991921743724</v>
      </c>
    </row>
    <row r="253" spans="1:7">
      <c r="A253" s="7" t="s">
        <v>83</v>
      </c>
      <c r="B253" s="7">
        <v>3</v>
      </c>
      <c r="C253" s="7" t="s">
        <v>10</v>
      </c>
      <c r="D253" s="7">
        <v>0.46</v>
      </c>
      <c r="E253" s="7">
        <v>1.184</v>
      </c>
      <c r="F253" s="7">
        <v>0.656733277359687</v>
      </c>
      <c r="G253" s="7">
        <v>1.10186511278235</v>
      </c>
    </row>
    <row r="254" spans="1:7">
      <c r="A254" s="7" t="s">
        <v>84</v>
      </c>
      <c r="B254" s="7">
        <v>3</v>
      </c>
      <c r="C254" s="7" t="s">
        <v>10</v>
      </c>
      <c r="D254" s="7">
        <v>0.462</v>
      </c>
      <c r="E254" s="7">
        <v>1.135</v>
      </c>
      <c r="F254" s="7">
        <v>0.643428600161724</v>
      </c>
      <c r="G254" s="7">
        <v>1.00191868167015</v>
      </c>
    </row>
    <row r="255" spans="1:7">
      <c r="A255" s="7" t="s">
        <v>85</v>
      </c>
      <c r="B255" s="7">
        <v>3</v>
      </c>
      <c r="C255" s="7" t="s">
        <v>10</v>
      </c>
      <c r="D255" s="7">
        <v>0.278</v>
      </c>
      <c r="E255" s="7">
        <v>1.08</v>
      </c>
      <c r="F255" s="7">
        <v>0.458281586318172</v>
      </c>
      <c r="G255" s="7">
        <v>1.08158824021731</v>
      </c>
    </row>
    <row r="256" spans="1:7">
      <c r="A256" s="7" t="s">
        <v>86</v>
      </c>
      <c r="B256" s="7">
        <v>3</v>
      </c>
      <c r="C256" s="7" t="s">
        <v>10</v>
      </c>
      <c r="D256" s="7">
        <v>0.353</v>
      </c>
      <c r="E256" s="7">
        <v>1.015</v>
      </c>
      <c r="F256" s="7">
        <v>0.570494022578466</v>
      </c>
      <c r="G256" s="7">
        <v>1.1330757440209</v>
      </c>
    </row>
    <row r="257" spans="1:7">
      <c r="A257" s="7" t="s">
        <v>87</v>
      </c>
      <c r="B257" s="7">
        <v>3</v>
      </c>
      <c r="C257" s="7" t="s">
        <v>10</v>
      </c>
      <c r="D257" s="7">
        <v>0.541</v>
      </c>
      <c r="E257" s="7">
        <v>1.199</v>
      </c>
      <c r="F257" s="7">
        <v>0.883910066641728</v>
      </c>
      <c r="G257" s="7">
        <v>1.19621408299593</v>
      </c>
    </row>
    <row r="258" spans="1:7">
      <c r="A258" s="7" t="s">
        <v>88</v>
      </c>
      <c r="B258" s="7">
        <v>3</v>
      </c>
      <c r="C258" s="7" t="s">
        <v>10</v>
      </c>
      <c r="D258" s="7">
        <v>0.711</v>
      </c>
      <c r="E258" s="7">
        <v>1.432</v>
      </c>
      <c r="F258" s="7">
        <v>0.768741231213542</v>
      </c>
      <c r="G258" s="7">
        <v>2.02277973310154</v>
      </c>
    </row>
    <row r="259" spans="1:7">
      <c r="A259" s="7" t="s">
        <v>89</v>
      </c>
      <c r="B259" s="7">
        <v>3</v>
      </c>
      <c r="C259" s="7" t="s">
        <v>10</v>
      </c>
      <c r="D259" s="7">
        <v>0.656</v>
      </c>
      <c r="E259" s="7">
        <v>1.104</v>
      </c>
      <c r="F259" s="7">
        <v>0.77978682760871</v>
      </c>
      <c r="G259" s="7">
        <v>1.32960992917559</v>
      </c>
    </row>
    <row r="260" spans="1:7">
      <c r="A260" s="7" t="s">
        <v>90</v>
      </c>
      <c r="B260" s="7">
        <v>3</v>
      </c>
      <c r="C260" s="7" t="s">
        <v>10</v>
      </c>
      <c r="D260" s="7">
        <v>0.525</v>
      </c>
      <c r="E260" s="7">
        <v>1.042</v>
      </c>
      <c r="F260" s="7">
        <v>0.9152501694944</v>
      </c>
      <c r="G260" s="7">
        <v>1.23599891017231</v>
      </c>
    </row>
    <row r="261" spans="1:7">
      <c r="A261" s="7" t="s">
        <v>91</v>
      </c>
      <c r="B261" s="7">
        <v>3</v>
      </c>
      <c r="C261" s="7" t="s">
        <v>10</v>
      </c>
      <c r="D261" s="7">
        <v>0.432</v>
      </c>
      <c r="E261" s="7">
        <v>0.666</v>
      </c>
      <c r="F261" s="7">
        <v>0.700342740997851</v>
      </c>
      <c r="G261" s="7">
        <v>0.846714863112589</v>
      </c>
    </row>
    <row r="262" spans="1:7">
      <c r="A262" s="7" t="s">
        <v>92</v>
      </c>
      <c r="B262" s="7">
        <v>3</v>
      </c>
      <c r="C262" s="7" t="s">
        <v>10</v>
      </c>
      <c r="D262" s="7">
        <v>0.803</v>
      </c>
      <c r="E262" s="7">
        <v>0.943</v>
      </c>
      <c r="F262" s="7">
        <v>1.00227780840542</v>
      </c>
      <c r="G262" s="7">
        <v>1.25675018902866</v>
      </c>
    </row>
    <row r="263" spans="1:7">
      <c r="A263" s="7" t="s">
        <v>93</v>
      </c>
      <c r="B263" s="7">
        <v>3</v>
      </c>
      <c r="C263" s="7" t="s">
        <v>10</v>
      </c>
      <c r="D263" s="7">
        <v>0.714</v>
      </c>
      <c r="E263" s="7">
        <v>0.643</v>
      </c>
      <c r="F263" s="7">
        <v>0.906695812636285</v>
      </c>
      <c r="G263" s="7">
        <v>0.939496970109973</v>
      </c>
    </row>
    <row r="264" spans="1:7">
      <c r="A264" s="7" t="s">
        <v>95</v>
      </c>
      <c r="B264" s="7">
        <v>3</v>
      </c>
      <c r="C264" s="7" t="s">
        <v>10</v>
      </c>
      <c r="D264" s="7">
        <v>0.732</v>
      </c>
      <c r="E264" s="7">
        <v>1.068</v>
      </c>
      <c r="F264" s="7">
        <v>0.947070749810602</v>
      </c>
      <c r="G264" s="7">
        <v>1.22081791152131</v>
      </c>
    </row>
    <row r="265" spans="1:7">
      <c r="A265" s="7" t="s">
        <v>96</v>
      </c>
      <c r="B265" s="7">
        <v>3</v>
      </c>
      <c r="C265" s="7" t="s">
        <v>10</v>
      </c>
      <c r="D265" s="7">
        <v>1.113</v>
      </c>
      <c r="E265" s="7">
        <v>0.947</v>
      </c>
      <c r="F265" s="7">
        <v>1.28011490281255</v>
      </c>
      <c r="G265" s="7">
        <v>1.19805621481924</v>
      </c>
    </row>
    <row r="266" spans="1:7">
      <c r="A266" s="7" t="s">
        <v>97</v>
      </c>
      <c r="B266" s="7">
        <v>3</v>
      </c>
      <c r="C266" s="7" t="s">
        <v>10</v>
      </c>
      <c r="D266" s="7">
        <v>0.643</v>
      </c>
      <c r="E266" s="7">
        <v>0.953</v>
      </c>
      <c r="F266" s="7">
        <v>1.06317007741472</v>
      </c>
      <c r="G266" s="7">
        <v>1.14043818854103</v>
      </c>
    </row>
    <row r="267" spans="1:7">
      <c r="A267" s="7" t="s">
        <v>44</v>
      </c>
      <c r="B267" s="7">
        <v>3</v>
      </c>
      <c r="C267" s="7" t="s">
        <v>10</v>
      </c>
      <c r="D267" s="7">
        <v>0.49</v>
      </c>
      <c r="E267" s="7">
        <v>0.209</v>
      </c>
      <c r="F267" s="7">
        <v>0.629553124692526</v>
      </c>
      <c r="G267" s="7">
        <v>0.324622834849775</v>
      </c>
    </row>
    <row r="268" spans="1:7">
      <c r="A268" s="7">
        <v>90183</v>
      </c>
      <c r="B268" s="7">
        <v>4</v>
      </c>
      <c r="C268" s="7" t="s">
        <v>10</v>
      </c>
      <c r="D268" s="7">
        <v>0.502</v>
      </c>
      <c r="E268" s="7">
        <v>0.73</v>
      </c>
      <c r="F268" s="7">
        <v>0.809542900549854</v>
      </c>
      <c r="G268" s="7">
        <v>0.995694804689735</v>
      </c>
    </row>
    <row r="269" spans="1:7">
      <c r="A269" s="7" t="s">
        <v>12</v>
      </c>
      <c r="B269" s="7">
        <v>4</v>
      </c>
      <c r="C269" s="7" t="s">
        <v>10</v>
      </c>
      <c r="D269" s="7">
        <v>0.385</v>
      </c>
      <c r="E269" s="7">
        <v>0.602</v>
      </c>
      <c r="F269" s="7">
        <v>0.70321374745667</v>
      </c>
      <c r="G269" s="7">
        <v>0.845061609495461</v>
      </c>
    </row>
    <row r="270" spans="1:7">
      <c r="A270" s="7" t="s">
        <v>14</v>
      </c>
      <c r="B270" s="7">
        <v>4</v>
      </c>
      <c r="C270" s="7" t="s">
        <v>10</v>
      </c>
      <c r="D270" s="7">
        <v>0.701</v>
      </c>
      <c r="E270" s="7">
        <v>0.775</v>
      </c>
      <c r="F270" s="7">
        <v>0.9099897001237</v>
      </c>
      <c r="G270" s="7">
        <v>0.740687889454518</v>
      </c>
    </row>
    <row r="271" spans="1:7">
      <c r="A271" s="7" t="s">
        <v>15</v>
      </c>
      <c r="B271" s="7">
        <v>4</v>
      </c>
      <c r="C271" s="7" t="s">
        <v>10</v>
      </c>
      <c r="D271" s="7">
        <v>0.562</v>
      </c>
      <c r="E271" s="7">
        <v>0.397</v>
      </c>
      <c r="F271" s="7">
        <v>0.755480461264652</v>
      </c>
      <c r="G271" s="7">
        <v>0.622697194582809</v>
      </c>
    </row>
    <row r="272" spans="1:7">
      <c r="A272" s="7" t="s">
        <v>17</v>
      </c>
      <c r="B272" s="7">
        <v>4</v>
      </c>
      <c r="C272" s="7" t="s">
        <v>10</v>
      </c>
      <c r="D272" s="7">
        <v>0.503</v>
      </c>
      <c r="E272" s="7">
        <v>0.787</v>
      </c>
      <c r="F272" s="7">
        <v>0.624126210172879</v>
      </c>
      <c r="G272" s="7">
        <v>1.0856687770646</v>
      </c>
    </row>
    <row r="273" spans="1:7">
      <c r="A273" s="7" t="s">
        <v>18</v>
      </c>
      <c r="B273" s="7">
        <v>4</v>
      </c>
      <c r="C273" s="7" t="s">
        <v>10</v>
      </c>
      <c r="D273" s="7">
        <v>0.278</v>
      </c>
      <c r="E273" s="7">
        <v>0.865</v>
      </c>
      <c r="F273" s="7">
        <v>0.544459203235831</v>
      </c>
      <c r="G273" s="7">
        <v>1.03503212612632</v>
      </c>
    </row>
    <row r="274" spans="1:7">
      <c r="A274" s="7" t="s">
        <v>19</v>
      </c>
      <c r="B274" s="7">
        <v>4</v>
      </c>
      <c r="C274" s="7" t="s">
        <v>10</v>
      </c>
      <c r="D274" s="7">
        <v>0.555</v>
      </c>
      <c r="E274" s="7">
        <v>0.756</v>
      </c>
      <c r="F274" s="7">
        <v>0.827463764324786</v>
      </c>
      <c r="G274" s="7">
        <v>0.815298606172807</v>
      </c>
    </row>
    <row r="275" spans="1:7">
      <c r="A275" s="7" t="s">
        <v>20</v>
      </c>
      <c r="B275" s="7">
        <v>4</v>
      </c>
      <c r="C275" s="7" t="s">
        <v>10</v>
      </c>
      <c r="D275" s="7">
        <v>0.577</v>
      </c>
      <c r="E275" s="7">
        <v>1.065</v>
      </c>
      <c r="F275" s="7">
        <v>0.84926140233977</v>
      </c>
      <c r="G275" s="7">
        <v>0.932768600873058</v>
      </c>
    </row>
    <row r="276" spans="1:7">
      <c r="A276" s="7" t="s">
        <v>21</v>
      </c>
      <c r="B276" s="7">
        <v>4</v>
      </c>
      <c r="C276" s="7" t="s">
        <v>10</v>
      </c>
      <c r="D276" s="7">
        <v>0.267</v>
      </c>
      <c r="E276" s="7">
        <v>0.968</v>
      </c>
      <c r="F276" s="7">
        <v>0.54769718341324</v>
      </c>
      <c r="G276" s="7">
        <v>0.945807743169188</v>
      </c>
    </row>
    <row r="277" spans="1:7">
      <c r="A277" s="7" t="s">
        <v>22</v>
      </c>
      <c r="B277" s="7">
        <v>4</v>
      </c>
      <c r="C277" s="7" t="s">
        <v>10</v>
      </c>
      <c r="D277" s="7">
        <v>0.727</v>
      </c>
      <c r="E277" s="7">
        <v>1.069</v>
      </c>
      <c r="F277" s="7">
        <v>1.06700167129566</v>
      </c>
      <c r="G277" s="7">
        <v>1.03887092458866</v>
      </c>
    </row>
    <row r="278" spans="1:7">
      <c r="A278" s="7" t="s">
        <v>23</v>
      </c>
      <c r="B278" s="7">
        <v>4</v>
      </c>
      <c r="C278" s="7" t="s">
        <v>10</v>
      </c>
      <c r="D278" s="7">
        <v>0.23</v>
      </c>
      <c r="E278" s="7">
        <v>0.761</v>
      </c>
      <c r="F278" s="7">
        <v>0.384637217187688</v>
      </c>
      <c r="G278" s="7">
        <v>0.872410090446173</v>
      </c>
    </row>
    <row r="279" spans="1:7">
      <c r="A279" s="7" t="s">
        <v>24</v>
      </c>
      <c r="B279" s="7">
        <v>4</v>
      </c>
      <c r="C279" s="7" t="s">
        <v>10</v>
      </c>
      <c r="D279" s="7">
        <v>0.92</v>
      </c>
      <c r="E279" s="7">
        <v>0.659</v>
      </c>
      <c r="F279" s="7">
        <v>1.22015813284552</v>
      </c>
      <c r="G279" s="7">
        <v>0.859404660111895</v>
      </c>
    </row>
    <row r="280" spans="1:7">
      <c r="A280" s="7" t="s">
        <v>25</v>
      </c>
      <c r="B280" s="7">
        <v>4</v>
      </c>
      <c r="C280" s="7" t="s">
        <v>10</v>
      </c>
      <c r="D280" s="7">
        <v>0.591</v>
      </c>
      <c r="E280" s="7">
        <v>0.854</v>
      </c>
      <c r="F280" s="7">
        <v>0.749932727631419</v>
      </c>
      <c r="G280" s="7">
        <v>0.8427922938988</v>
      </c>
    </row>
    <row r="281" spans="1:7">
      <c r="A281" s="7" t="s">
        <v>26</v>
      </c>
      <c r="B281" s="7">
        <v>4</v>
      </c>
      <c r="C281" s="7" t="s">
        <v>10</v>
      </c>
      <c r="D281" s="7">
        <v>0.707</v>
      </c>
      <c r="E281" s="7">
        <v>0.983</v>
      </c>
      <c r="F281" s="7">
        <v>0.684754604958452</v>
      </c>
      <c r="G281" s="7">
        <v>1.25243162610704</v>
      </c>
    </row>
    <row r="282" spans="1:7">
      <c r="A282" s="7" t="s">
        <v>27</v>
      </c>
      <c r="B282" s="7">
        <v>4</v>
      </c>
      <c r="C282" s="7" t="s">
        <v>10</v>
      </c>
      <c r="D282" s="7">
        <v>0.205</v>
      </c>
      <c r="E282" s="7">
        <v>0.436</v>
      </c>
      <c r="F282" s="7">
        <v>0.339027663120284</v>
      </c>
      <c r="G282" s="7">
        <v>0.603397561669669</v>
      </c>
    </row>
    <row r="283" spans="1:7">
      <c r="A283" s="7" t="s">
        <v>28</v>
      </c>
      <c r="B283" s="7">
        <v>4</v>
      </c>
      <c r="C283" s="7" t="s">
        <v>10</v>
      </c>
      <c r="D283" s="7">
        <v>0.551</v>
      </c>
      <c r="E283" s="7">
        <v>0.641</v>
      </c>
      <c r="F283" s="7">
        <v>0.676817256128799</v>
      </c>
      <c r="G283" s="7">
        <v>0.899772882642096</v>
      </c>
    </row>
    <row r="284" spans="1:7">
      <c r="A284" s="7" t="s">
        <v>29</v>
      </c>
      <c r="B284" s="7">
        <v>4</v>
      </c>
      <c r="C284" s="7" t="s">
        <v>10</v>
      </c>
      <c r="D284" s="7">
        <v>0.462</v>
      </c>
      <c r="E284" s="7">
        <v>1.016</v>
      </c>
      <c r="F284" s="7">
        <v>0.608354179580356</v>
      </c>
      <c r="G284" s="7">
        <v>1.02426051691686</v>
      </c>
    </row>
    <row r="285" spans="1:7">
      <c r="A285" s="7" t="s">
        <v>30</v>
      </c>
      <c r="B285" s="7">
        <v>4</v>
      </c>
      <c r="C285" s="7" t="s">
        <v>10</v>
      </c>
      <c r="D285" s="7">
        <v>0.113</v>
      </c>
      <c r="E285" s="7">
        <v>0.789</v>
      </c>
      <c r="F285" s="7">
        <v>0.243723581905079</v>
      </c>
      <c r="G285" s="7">
        <v>0.744833097402226</v>
      </c>
    </row>
    <row r="286" spans="1:7">
      <c r="A286" s="7" t="s">
        <v>99</v>
      </c>
      <c r="B286" s="7">
        <v>4</v>
      </c>
      <c r="C286" s="7" t="s">
        <v>10</v>
      </c>
      <c r="D286" s="7">
        <v>0.418</v>
      </c>
      <c r="E286" s="7">
        <v>0.867</v>
      </c>
      <c r="F286" s="7">
        <v>0.609772090204327</v>
      </c>
      <c r="G286" s="7">
        <v>0.741347802631527</v>
      </c>
    </row>
    <row r="287" spans="1:7">
      <c r="A287" s="7" t="s">
        <v>31</v>
      </c>
      <c r="B287" s="7">
        <v>4</v>
      </c>
      <c r="C287" s="7" t="s">
        <v>10</v>
      </c>
      <c r="D287" s="7">
        <v>0.476</v>
      </c>
      <c r="E287" s="7">
        <v>0.864</v>
      </c>
      <c r="F287" s="7">
        <v>0.539331788892407</v>
      </c>
      <c r="G287" s="7">
        <v>0.770062000386739</v>
      </c>
    </row>
    <row r="288" spans="1:7">
      <c r="A288" s="7" t="s">
        <v>32</v>
      </c>
      <c r="B288" s="7">
        <v>4</v>
      </c>
      <c r="C288" s="7" t="s">
        <v>10</v>
      </c>
      <c r="D288" s="7">
        <v>0.3</v>
      </c>
      <c r="E288" s="7">
        <v>0.703</v>
      </c>
      <c r="F288" s="7">
        <v>0.6106420367502</v>
      </c>
      <c r="G288" s="7">
        <v>0.741116832524221</v>
      </c>
    </row>
    <row r="289" spans="1:7">
      <c r="A289" s="7" t="s">
        <v>33</v>
      </c>
      <c r="B289" s="7">
        <v>4</v>
      </c>
      <c r="C289" s="7" t="s">
        <v>10</v>
      </c>
      <c r="D289" s="7">
        <v>0.354</v>
      </c>
      <c r="E289" s="7">
        <v>0.93</v>
      </c>
      <c r="F289" s="7">
        <v>0.54924558602723</v>
      </c>
      <c r="G289" s="7">
        <v>1.06921353470179</v>
      </c>
    </row>
    <row r="290" spans="1:7">
      <c r="A290" s="7" t="s">
        <v>34</v>
      </c>
      <c r="B290" s="7">
        <v>4</v>
      </c>
      <c r="C290" s="7" t="s">
        <v>10</v>
      </c>
      <c r="D290" s="7">
        <v>0.745</v>
      </c>
      <c r="E290" s="7">
        <v>0.894</v>
      </c>
      <c r="F290" s="7">
        <v>0.837343915886677</v>
      </c>
      <c r="G290" s="7">
        <v>0.730564203117531</v>
      </c>
    </row>
    <row r="291" spans="1:7">
      <c r="A291" s="7" t="s">
        <v>35</v>
      </c>
      <c r="B291" s="7">
        <v>4</v>
      </c>
      <c r="C291" s="7" t="s">
        <v>10</v>
      </c>
      <c r="D291" s="7">
        <v>0.401</v>
      </c>
      <c r="E291" s="7">
        <v>0.838</v>
      </c>
      <c r="F291" s="7">
        <v>0.755181963423801</v>
      </c>
      <c r="G291" s="7">
        <v>0.876213920894378</v>
      </c>
    </row>
    <row r="292" spans="1:7">
      <c r="A292" s="7" t="s">
        <v>36</v>
      </c>
      <c r="B292" s="7">
        <v>4</v>
      </c>
      <c r="C292" s="7" t="s">
        <v>10</v>
      </c>
      <c r="D292" s="7">
        <v>0.102</v>
      </c>
      <c r="E292" s="7">
        <v>0.589</v>
      </c>
      <c r="F292" s="7">
        <v>0.329490796667614</v>
      </c>
      <c r="G292" s="7">
        <v>0.735151146936886</v>
      </c>
    </row>
    <row r="293" spans="1:7">
      <c r="A293" s="7" t="s">
        <v>37</v>
      </c>
      <c r="B293" s="7">
        <v>4</v>
      </c>
      <c r="C293" s="7" t="s">
        <v>10</v>
      </c>
      <c r="D293" s="7">
        <v>0.769</v>
      </c>
      <c r="E293" s="7">
        <v>0.766</v>
      </c>
      <c r="F293" s="7">
        <v>0.915984194946815</v>
      </c>
      <c r="G293" s="7">
        <v>0.728156731595781</v>
      </c>
    </row>
    <row r="294" spans="1:7">
      <c r="A294" s="7" t="s">
        <v>38</v>
      </c>
      <c r="B294" s="7">
        <v>4</v>
      </c>
      <c r="C294" s="7" t="s">
        <v>10</v>
      </c>
      <c r="D294" s="7">
        <v>0.584</v>
      </c>
      <c r="E294" s="7">
        <v>0.2</v>
      </c>
      <c r="F294" s="7">
        <v>0.885247225136795</v>
      </c>
      <c r="G294" s="7">
        <v>0.35500974240921</v>
      </c>
    </row>
    <row r="295" spans="1:7">
      <c r="A295" s="7" t="s">
        <v>100</v>
      </c>
      <c r="B295" s="7">
        <v>4</v>
      </c>
      <c r="C295" s="7" t="s">
        <v>10</v>
      </c>
      <c r="D295" s="7">
        <v>0.512</v>
      </c>
      <c r="E295" s="7">
        <v>0.844</v>
      </c>
      <c r="F295" s="7">
        <v>0.831369118137324</v>
      </c>
      <c r="G295" s="7">
        <v>0.718882269346839</v>
      </c>
    </row>
    <row r="296" spans="1:7">
      <c r="A296" s="7" t="s">
        <v>39</v>
      </c>
      <c r="B296" s="7">
        <v>4</v>
      </c>
      <c r="C296" s="7" t="s">
        <v>10</v>
      </c>
      <c r="D296" s="7">
        <v>0.681</v>
      </c>
      <c r="E296" s="7">
        <v>0.918</v>
      </c>
      <c r="F296" s="7">
        <v>0.913184550758951</v>
      </c>
      <c r="G296" s="7">
        <v>0.936818344000028</v>
      </c>
    </row>
    <row r="297" spans="1:7">
      <c r="A297" s="7" t="s">
        <v>40</v>
      </c>
      <c r="B297" s="7">
        <v>4</v>
      </c>
      <c r="C297" s="7" t="s">
        <v>10</v>
      </c>
      <c r="D297" s="7">
        <v>0.444</v>
      </c>
      <c r="E297" s="7">
        <v>0.865</v>
      </c>
      <c r="F297" s="7">
        <v>0.676436999063286</v>
      </c>
      <c r="G297" s="7">
        <v>0.944073581045888</v>
      </c>
    </row>
    <row r="298" spans="1:7">
      <c r="A298" s="7" t="s">
        <v>41</v>
      </c>
      <c r="B298" s="7">
        <v>4</v>
      </c>
      <c r="C298" s="7" t="s">
        <v>10</v>
      </c>
      <c r="D298" s="7">
        <v>0.481</v>
      </c>
      <c r="E298" s="7">
        <v>0.593</v>
      </c>
      <c r="F298" s="7">
        <v>0.646839646710048</v>
      </c>
      <c r="G298" s="7">
        <v>0.61476318068938</v>
      </c>
    </row>
    <row r="299" spans="1:7">
      <c r="A299" s="7" t="s">
        <v>43</v>
      </c>
      <c r="B299" s="7">
        <v>4</v>
      </c>
      <c r="C299" s="7" t="s">
        <v>10</v>
      </c>
      <c r="D299" s="7">
        <v>0.67</v>
      </c>
      <c r="E299" s="7">
        <v>1.042</v>
      </c>
      <c r="F299" s="7">
        <v>0.760850913736571</v>
      </c>
      <c r="G299" s="7">
        <v>1.04040029218905</v>
      </c>
    </row>
    <row r="300" spans="1:7">
      <c r="A300" s="7" t="s">
        <v>44</v>
      </c>
      <c r="B300" s="7">
        <v>4</v>
      </c>
      <c r="C300" s="7" t="s">
        <v>10</v>
      </c>
      <c r="D300" s="7">
        <v>0.227</v>
      </c>
      <c r="E300" s="7">
        <v>0.875</v>
      </c>
      <c r="F300" s="7">
        <v>0.359454883638034</v>
      </c>
      <c r="G300" s="7">
        <v>0.981112970661644</v>
      </c>
    </row>
    <row r="301" spans="1:7">
      <c r="A301" s="7" t="s">
        <v>45</v>
      </c>
      <c r="B301" s="7">
        <v>4</v>
      </c>
      <c r="C301" s="7" t="s">
        <v>10</v>
      </c>
      <c r="D301" s="7">
        <v>0.333</v>
      </c>
      <c r="E301" s="7">
        <v>0.759</v>
      </c>
      <c r="F301" s="7">
        <v>0.495140539848625</v>
      </c>
      <c r="G301" s="7">
        <v>0.944157412998821</v>
      </c>
    </row>
    <row r="302" spans="1:7">
      <c r="A302" s="7" t="s">
        <v>46</v>
      </c>
      <c r="B302" s="7">
        <v>4</v>
      </c>
      <c r="C302" s="7" t="s">
        <v>10</v>
      </c>
      <c r="D302" s="7">
        <v>0.181</v>
      </c>
      <c r="E302" s="7">
        <v>0.802</v>
      </c>
      <c r="F302" s="7">
        <v>0.379411826432254</v>
      </c>
      <c r="G302" s="7">
        <v>0.890576585915364</v>
      </c>
    </row>
    <row r="303" spans="1:7">
      <c r="A303" s="7" t="s">
        <v>47</v>
      </c>
      <c r="B303" s="7">
        <v>4</v>
      </c>
      <c r="C303" s="7" t="s">
        <v>10</v>
      </c>
      <c r="D303" s="7">
        <v>0.641</v>
      </c>
      <c r="E303" s="7">
        <v>0.451</v>
      </c>
      <c r="F303" s="7">
        <v>0.67157558458645</v>
      </c>
      <c r="G303" s="7">
        <v>0.688484123446684</v>
      </c>
    </row>
    <row r="304" spans="1:7">
      <c r="A304" s="7" t="s">
        <v>48</v>
      </c>
      <c r="B304" s="7">
        <v>4</v>
      </c>
      <c r="C304" s="7" t="s">
        <v>10</v>
      </c>
      <c r="D304" s="7">
        <v>0.46</v>
      </c>
      <c r="E304" s="7">
        <v>0.37</v>
      </c>
      <c r="F304" s="7">
        <v>0.71517094131336</v>
      </c>
      <c r="G304" s="7">
        <v>0.481878379925371</v>
      </c>
    </row>
    <row r="305" spans="1:7">
      <c r="A305" s="7" t="s">
        <v>49</v>
      </c>
      <c r="B305" s="7">
        <v>4</v>
      </c>
      <c r="C305" s="7" t="s">
        <v>10</v>
      </c>
      <c r="D305" s="7">
        <v>0.512</v>
      </c>
      <c r="E305" s="7">
        <v>1.095</v>
      </c>
      <c r="F305" s="7">
        <v>0.611043439058709</v>
      </c>
      <c r="G305" s="7">
        <v>1.01473275911175</v>
      </c>
    </row>
    <row r="306" spans="1:7">
      <c r="A306" s="7" t="s">
        <v>50</v>
      </c>
      <c r="B306" s="7">
        <v>4</v>
      </c>
      <c r="C306" s="7" t="s">
        <v>10</v>
      </c>
      <c r="D306" s="7">
        <v>0.679</v>
      </c>
      <c r="E306" s="7">
        <v>0.445</v>
      </c>
      <c r="F306" s="7">
        <v>0.776792433668296</v>
      </c>
      <c r="G306" s="7">
        <v>0.569802930971324</v>
      </c>
    </row>
    <row r="307" spans="1:7">
      <c r="A307" s="7" t="s">
        <v>51</v>
      </c>
      <c r="B307" s="7">
        <v>4</v>
      </c>
      <c r="C307" s="7" t="s">
        <v>10</v>
      </c>
      <c r="D307" s="7">
        <v>0.703</v>
      </c>
      <c r="E307" s="7">
        <v>0.632</v>
      </c>
      <c r="F307" s="7">
        <v>0.998900699605305</v>
      </c>
      <c r="G307" s="7">
        <v>0.76607363336979</v>
      </c>
    </row>
    <row r="308" spans="1:7">
      <c r="A308" s="7" t="s">
        <v>52</v>
      </c>
      <c r="B308" s="7">
        <v>4</v>
      </c>
      <c r="C308" s="7" t="s">
        <v>10</v>
      </c>
      <c r="D308" s="7">
        <v>1.074</v>
      </c>
      <c r="E308" s="7">
        <v>1.201</v>
      </c>
      <c r="F308" s="7">
        <v>1.38474797075521</v>
      </c>
      <c r="G308" s="7">
        <v>1.07576834479574</v>
      </c>
    </row>
    <row r="309" spans="1:7">
      <c r="A309" s="7" t="s">
        <v>53</v>
      </c>
      <c r="B309" s="7">
        <v>4</v>
      </c>
      <c r="C309" s="7" t="s">
        <v>10</v>
      </c>
      <c r="D309" s="7">
        <v>0.42</v>
      </c>
      <c r="E309" s="7">
        <v>1.211</v>
      </c>
      <c r="F309" s="7">
        <v>0.590371127413784</v>
      </c>
      <c r="G309" s="7">
        <v>1.37957255012776</v>
      </c>
    </row>
    <row r="310" spans="1:7">
      <c r="A310" s="7" t="s">
        <v>54</v>
      </c>
      <c r="B310" s="7">
        <v>4</v>
      </c>
      <c r="C310" s="7" t="s">
        <v>10</v>
      </c>
      <c r="D310" s="7">
        <v>0.561</v>
      </c>
      <c r="E310" s="7">
        <v>1.016</v>
      </c>
      <c r="F310" s="7">
        <v>0.71533475267316</v>
      </c>
      <c r="G310" s="7">
        <v>1.22741906014492</v>
      </c>
    </row>
    <row r="311" spans="1:7">
      <c r="A311" s="7" t="s">
        <v>56</v>
      </c>
      <c r="B311" s="7">
        <v>4</v>
      </c>
      <c r="C311" s="7" t="s">
        <v>10</v>
      </c>
      <c r="D311" s="7">
        <v>0.601</v>
      </c>
      <c r="E311" s="7">
        <v>0.589</v>
      </c>
      <c r="F311" s="7">
        <v>0.752761766301545</v>
      </c>
      <c r="G311" s="7">
        <v>0.749451841440769</v>
      </c>
    </row>
    <row r="312" spans="1:7">
      <c r="A312" s="7" t="s">
        <v>57</v>
      </c>
      <c r="B312" s="7">
        <v>4</v>
      </c>
      <c r="C312" s="7" t="s">
        <v>10</v>
      </c>
      <c r="D312" s="7">
        <v>0.32</v>
      </c>
      <c r="E312" s="7">
        <v>1.074</v>
      </c>
      <c r="F312" s="7">
        <v>0.478375828852234</v>
      </c>
      <c r="G312" s="7">
        <v>1.00944550503991</v>
      </c>
    </row>
    <row r="313" spans="1:7">
      <c r="A313" s="7" t="s">
        <v>59</v>
      </c>
      <c r="B313" s="7">
        <v>4</v>
      </c>
      <c r="C313" s="7" t="s">
        <v>10</v>
      </c>
      <c r="D313" s="7">
        <v>0.344</v>
      </c>
      <c r="E313" s="7">
        <v>0.492</v>
      </c>
      <c r="F313" s="7">
        <v>0.627610269328837</v>
      </c>
      <c r="G313" s="7">
        <v>0.734175638902001</v>
      </c>
    </row>
    <row r="314" spans="1:7">
      <c r="A314" s="7" t="s">
        <v>60</v>
      </c>
      <c r="B314" s="7">
        <v>4</v>
      </c>
      <c r="C314" s="7" t="s">
        <v>10</v>
      </c>
      <c r="D314" s="7">
        <v>0.278</v>
      </c>
      <c r="E314" s="7">
        <v>0.622</v>
      </c>
      <c r="F314" s="7">
        <v>0.326105227862599</v>
      </c>
      <c r="G314" s="7">
        <v>0.729767613031948</v>
      </c>
    </row>
    <row r="315" spans="1:7">
      <c r="A315" s="7" t="s">
        <v>61</v>
      </c>
      <c r="B315" s="7">
        <v>4</v>
      </c>
      <c r="C315" s="7" t="s">
        <v>10</v>
      </c>
      <c r="D315" s="7">
        <v>0.628</v>
      </c>
      <c r="E315" s="7">
        <v>0.844</v>
      </c>
      <c r="F315" s="7">
        <v>1.1397368594808</v>
      </c>
      <c r="G315" s="7">
        <v>1.06396956482639</v>
      </c>
    </row>
    <row r="316" spans="1:7">
      <c r="A316" s="7" t="s">
        <v>62</v>
      </c>
      <c r="B316" s="7">
        <v>4</v>
      </c>
      <c r="C316" s="7" t="s">
        <v>10</v>
      </c>
      <c r="D316" s="7">
        <v>0.76</v>
      </c>
      <c r="E316" s="7">
        <v>0.756</v>
      </c>
      <c r="F316" s="7">
        <v>0.955269948154642</v>
      </c>
      <c r="G316" s="7">
        <v>0.79564409966217</v>
      </c>
    </row>
    <row r="317" spans="1:7">
      <c r="A317" s="7" t="s">
        <v>63</v>
      </c>
      <c r="B317" s="7">
        <v>4</v>
      </c>
      <c r="C317" s="7" t="s">
        <v>10</v>
      </c>
      <c r="D317" s="7">
        <v>0.292</v>
      </c>
      <c r="E317" s="7">
        <v>0.694</v>
      </c>
      <c r="F317" s="7">
        <v>0.219861469529719</v>
      </c>
      <c r="G317" s="7">
        <v>0.910296162093539</v>
      </c>
    </row>
    <row r="318" spans="1:7">
      <c r="A318" s="7" t="s">
        <v>64</v>
      </c>
      <c r="B318" s="7">
        <v>4</v>
      </c>
      <c r="C318" s="7" t="s">
        <v>10</v>
      </c>
      <c r="D318" s="7">
        <v>0.381</v>
      </c>
      <c r="E318" s="7">
        <v>0.475</v>
      </c>
      <c r="F318" s="7">
        <v>0.476211420695321</v>
      </c>
      <c r="G318" s="7">
        <v>0.647428019536663</v>
      </c>
    </row>
    <row r="319" spans="1:7">
      <c r="A319" s="7" t="s">
        <v>65</v>
      </c>
      <c r="B319" s="7">
        <v>4</v>
      </c>
      <c r="C319" s="7" t="s">
        <v>10</v>
      </c>
      <c r="D319" s="7">
        <v>0.352</v>
      </c>
      <c r="E319" s="7">
        <v>0.918</v>
      </c>
      <c r="F319" s="7">
        <v>0.536281818347964</v>
      </c>
      <c r="G319" s="7">
        <v>0.772260318776954</v>
      </c>
    </row>
    <row r="320" spans="1:7">
      <c r="A320" s="7" t="s">
        <v>66</v>
      </c>
      <c r="B320" s="7">
        <v>4</v>
      </c>
      <c r="C320" s="7" t="s">
        <v>10</v>
      </c>
      <c r="D320" s="7">
        <v>0.45</v>
      </c>
      <c r="E320" s="7">
        <v>0.98</v>
      </c>
      <c r="F320" s="7">
        <v>0.759431495013017</v>
      </c>
      <c r="G320" s="7">
        <v>1.07720368464814</v>
      </c>
    </row>
    <row r="321" spans="1:7">
      <c r="A321" s="7" t="s">
        <v>67</v>
      </c>
      <c r="B321" s="7">
        <v>4</v>
      </c>
      <c r="C321" s="7" t="s">
        <v>10</v>
      </c>
      <c r="D321" s="7">
        <v>0.417</v>
      </c>
      <c r="E321" s="7">
        <v>0.637</v>
      </c>
      <c r="F321" s="7">
        <v>0.650341145350948</v>
      </c>
      <c r="G321" s="7">
        <v>0.807058379456605</v>
      </c>
    </row>
    <row r="322" spans="1:7">
      <c r="A322" s="7" t="s">
        <v>68</v>
      </c>
      <c r="B322" s="7">
        <v>4</v>
      </c>
      <c r="C322" s="7" t="s">
        <v>10</v>
      </c>
      <c r="D322" s="7">
        <v>0.133</v>
      </c>
      <c r="E322" s="7">
        <v>0.681</v>
      </c>
      <c r="F322" s="7">
        <v>0.319824214308385</v>
      </c>
      <c r="G322" s="7">
        <v>0.782732217977867</v>
      </c>
    </row>
    <row r="323" spans="1:7">
      <c r="A323" s="7" t="s">
        <v>69</v>
      </c>
      <c r="B323" s="7">
        <v>4</v>
      </c>
      <c r="C323" s="7" t="s">
        <v>10</v>
      </c>
      <c r="D323" s="7">
        <v>0.596</v>
      </c>
      <c r="E323" s="7">
        <v>1.178</v>
      </c>
      <c r="F323" s="7">
        <v>0.784281809489873</v>
      </c>
      <c r="G323" s="7">
        <v>1.01867219074104</v>
      </c>
    </row>
    <row r="324" spans="1:7">
      <c r="A324" s="7" t="s">
        <v>101</v>
      </c>
      <c r="B324" s="7">
        <v>4</v>
      </c>
      <c r="C324" s="7" t="s">
        <v>10</v>
      </c>
      <c r="D324" s="7">
        <v>0.214</v>
      </c>
      <c r="E324" s="7">
        <v>0.586</v>
      </c>
      <c r="F324" s="7">
        <v>0.433411850509613</v>
      </c>
      <c r="G324" s="7">
        <v>0.854989863789781</v>
      </c>
    </row>
    <row r="325" spans="1:7">
      <c r="A325" s="7" t="s">
        <v>102</v>
      </c>
      <c r="B325" s="7">
        <v>4</v>
      </c>
      <c r="C325" s="7" t="s">
        <v>10</v>
      </c>
      <c r="D325" s="7">
        <v>0.71</v>
      </c>
      <c r="E325" s="7">
        <v>0.967</v>
      </c>
      <c r="F325" s="7">
        <v>0.880138353422775</v>
      </c>
      <c r="G325" s="7">
        <v>1.14869506965942</v>
      </c>
    </row>
    <row r="326" spans="1:7">
      <c r="A326" s="7" t="s">
        <v>70</v>
      </c>
      <c r="B326" s="7">
        <v>4</v>
      </c>
      <c r="C326" s="7" t="s">
        <v>10</v>
      </c>
      <c r="D326" s="7">
        <v>0.355</v>
      </c>
      <c r="E326" s="7">
        <v>0.974</v>
      </c>
      <c r="F326" s="7">
        <v>0.615986991001096</v>
      </c>
      <c r="G326" s="7">
        <v>1.13047290093647</v>
      </c>
    </row>
    <row r="327" spans="1:7">
      <c r="A327" s="7" t="s">
        <v>71</v>
      </c>
      <c r="B327" s="7">
        <v>4</v>
      </c>
      <c r="C327" s="7" t="s">
        <v>10</v>
      </c>
      <c r="D327" s="7">
        <v>0.485</v>
      </c>
      <c r="E327" s="7">
        <v>0.308</v>
      </c>
      <c r="F327" s="7">
        <v>0.725200331356218</v>
      </c>
      <c r="G327" s="7">
        <v>0.531952834462773</v>
      </c>
    </row>
    <row r="328" spans="1:7">
      <c r="A328" s="7" t="s">
        <v>72</v>
      </c>
      <c r="B328" s="7">
        <v>4</v>
      </c>
      <c r="C328" s="7" t="s">
        <v>10</v>
      </c>
      <c r="D328" s="7">
        <v>0.24</v>
      </c>
      <c r="E328" s="7">
        <v>0.842</v>
      </c>
      <c r="F328" s="7">
        <v>0.510612356284253</v>
      </c>
      <c r="G328" s="7">
        <v>1.03443268252297</v>
      </c>
    </row>
    <row r="329" spans="1:7">
      <c r="A329" s="7" t="s">
        <v>74</v>
      </c>
      <c r="B329" s="7">
        <v>4</v>
      </c>
      <c r="C329" s="7" t="s">
        <v>10</v>
      </c>
      <c r="D329" s="7">
        <v>0.28</v>
      </c>
      <c r="E329" s="7">
        <v>0.706</v>
      </c>
      <c r="F329" s="7">
        <v>0.607130861721373</v>
      </c>
      <c r="G329" s="7">
        <v>1.04135819196856</v>
      </c>
    </row>
    <row r="330" spans="1:7">
      <c r="A330" s="7" t="s">
        <v>75</v>
      </c>
      <c r="B330" s="7">
        <v>4</v>
      </c>
      <c r="C330" s="7" t="s">
        <v>10</v>
      </c>
      <c r="D330" s="7">
        <v>0.314</v>
      </c>
      <c r="E330" s="7">
        <v>0.626</v>
      </c>
      <c r="F330" s="7">
        <v>0.639250876511005</v>
      </c>
      <c r="G330" s="7">
        <v>0.902645161081584</v>
      </c>
    </row>
    <row r="331" spans="1:7">
      <c r="A331" s="7" t="s">
        <v>76</v>
      </c>
      <c r="B331" s="7">
        <v>4</v>
      </c>
      <c r="C331" s="7" t="s">
        <v>10</v>
      </c>
      <c r="D331" s="7">
        <v>0.48</v>
      </c>
      <c r="E331" s="7">
        <v>0.682</v>
      </c>
      <c r="F331" s="7">
        <v>0.624939244797802</v>
      </c>
      <c r="G331" s="7">
        <v>0.840110126489224</v>
      </c>
    </row>
    <row r="332" spans="1:7">
      <c r="A332" s="7" t="s">
        <v>78</v>
      </c>
      <c r="B332" s="7">
        <v>4</v>
      </c>
      <c r="C332" s="7" t="s">
        <v>10</v>
      </c>
      <c r="D332" s="7">
        <v>0.175</v>
      </c>
      <c r="E332" s="7">
        <v>0.749</v>
      </c>
      <c r="F332" s="7">
        <v>0.507798261677469</v>
      </c>
      <c r="G332" s="7">
        <v>0.84037819931257</v>
      </c>
    </row>
    <row r="333" spans="1:7">
      <c r="A333" s="7" t="s">
        <v>79</v>
      </c>
      <c r="B333" s="7">
        <v>4</v>
      </c>
      <c r="C333" s="7" t="s">
        <v>10</v>
      </c>
      <c r="D333" s="7">
        <v>0.474</v>
      </c>
      <c r="E333" s="7">
        <v>0.919</v>
      </c>
      <c r="F333" s="7">
        <v>0.268821319912611</v>
      </c>
      <c r="G333" s="7">
        <v>1.01317497030031</v>
      </c>
    </row>
    <row r="334" spans="1:7">
      <c r="A334" s="7" t="s">
        <v>80</v>
      </c>
      <c r="B334" s="7">
        <v>4</v>
      </c>
      <c r="C334" s="7" t="s">
        <v>10</v>
      </c>
      <c r="D334" s="7">
        <v>0.687</v>
      </c>
      <c r="E334" s="7">
        <v>0.848</v>
      </c>
      <c r="F334" s="7">
        <v>0.624547724529999</v>
      </c>
      <c r="G334" s="7">
        <v>0.906041223763873</v>
      </c>
    </row>
    <row r="335" spans="1:7">
      <c r="A335" s="7" t="s">
        <v>81</v>
      </c>
      <c r="B335" s="7">
        <v>4</v>
      </c>
      <c r="C335" s="7" t="s">
        <v>10</v>
      </c>
      <c r="D335" s="7">
        <v>0.714</v>
      </c>
      <c r="E335" s="7">
        <v>0.954</v>
      </c>
      <c r="F335" s="7">
        <v>0.850267619571792</v>
      </c>
      <c r="G335" s="7">
        <v>0.906489972766524</v>
      </c>
    </row>
    <row r="336" spans="1:7">
      <c r="A336" s="7" t="s">
        <v>82</v>
      </c>
      <c r="B336" s="7">
        <v>4</v>
      </c>
      <c r="C336" s="7" t="s">
        <v>10</v>
      </c>
      <c r="D336" s="7">
        <v>0.523</v>
      </c>
      <c r="E336" s="7">
        <v>1.144</v>
      </c>
      <c r="F336" s="7">
        <v>0.889591127659212</v>
      </c>
      <c r="G336" s="7">
        <v>0.916692581702453</v>
      </c>
    </row>
    <row r="337" spans="1:7">
      <c r="A337" s="7" t="s">
        <v>83</v>
      </c>
      <c r="B337" s="7">
        <v>4</v>
      </c>
      <c r="C337" s="7" t="s">
        <v>10</v>
      </c>
      <c r="D337" s="7">
        <v>0.516</v>
      </c>
      <c r="E337" s="7">
        <v>1.096</v>
      </c>
      <c r="F337" s="7">
        <v>0.66634320717344</v>
      </c>
      <c r="G337" s="7">
        <v>1.22057548995355</v>
      </c>
    </row>
    <row r="338" spans="1:7">
      <c r="A338" s="7" t="s">
        <v>84</v>
      </c>
      <c r="B338" s="7">
        <v>4</v>
      </c>
      <c r="C338" s="7" t="s">
        <v>10</v>
      </c>
      <c r="D338" s="7">
        <v>0.13</v>
      </c>
      <c r="E338" s="7">
        <v>0.508</v>
      </c>
      <c r="F338" s="7">
        <v>0.252594891327281</v>
      </c>
      <c r="G338" s="7">
        <v>0.615850099451531</v>
      </c>
    </row>
    <row r="339" spans="1:7">
      <c r="A339" s="7" t="s">
        <v>85</v>
      </c>
      <c r="B339" s="7">
        <v>4</v>
      </c>
      <c r="C339" s="7" t="s">
        <v>10</v>
      </c>
      <c r="D339" s="7">
        <v>0.186</v>
      </c>
      <c r="E339" s="7">
        <v>0.78</v>
      </c>
      <c r="F339" s="7">
        <v>0.291098974086942</v>
      </c>
      <c r="G339" s="7">
        <v>1.07427858849595</v>
      </c>
    </row>
    <row r="340" spans="1:7">
      <c r="A340" s="7" t="s">
        <v>86</v>
      </c>
      <c r="B340" s="7">
        <v>4</v>
      </c>
      <c r="C340" s="7" t="s">
        <v>10</v>
      </c>
      <c r="D340" s="7">
        <v>0.332</v>
      </c>
      <c r="E340" s="7">
        <v>0.823</v>
      </c>
      <c r="F340" s="7">
        <v>0.631766731277348</v>
      </c>
      <c r="G340" s="7">
        <v>0.916247767397658</v>
      </c>
    </row>
    <row r="341" spans="1:7">
      <c r="A341" s="7" t="s">
        <v>87</v>
      </c>
      <c r="B341" s="7">
        <v>4</v>
      </c>
      <c r="C341" s="7" t="s">
        <v>10</v>
      </c>
      <c r="D341" s="7">
        <v>0.57</v>
      </c>
      <c r="E341" s="7">
        <v>0.622</v>
      </c>
      <c r="F341" s="7">
        <v>0.658788238449786</v>
      </c>
      <c r="G341" s="7">
        <v>0.829891325191995</v>
      </c>
    </row>
    <row r="342" spans="1:7">
      <c r="A342" s="7" t="s">
        <v>88</v>
      </c>
      <c r="B342" s="7">
        <v>4</v>
      </c>
      <c r="C342" s="7" t="s">
        <v>10</v>
      </c>
      <c r="D342" s="7">
        <v>0.679</v>
      </c>
      <c r="E342" s="7">
        <v>1.212</v>
      </c>
      <c r="F342" s="7">
        <v>0.875174148625702</v>
      </c>
      <c r="G342" s="7">
        <v>1.33966357934648</v>
      </c>
    </row>
    <row r="343" spans="1:7">
      <c r="A343" s="7" t="s">
        <v>89</v>
      </c>
      <c r="B343" s="7">
        <v>4</v>
      </c>
      <c r="C343" s="7" t="s">
        <v>10</v>
      </c>
      <c r="D343" s="7">
        <v>0.544</v>
      </c>
      <c r="E343" s="7">
        <v>1.077</v>
      </c>
      <c r="F343" s="7">
        <v>0.762406786287727</v>
      </c>
      <c r="G343" s="7">
        <v>1.16442360357973</v>
      </c>
    </row>
    <row r="344" spans="1:7">
      <c r="A344" s="7" t="s">
        <v>90</v>
      </c>
      <c r="B344" s="7">
        <v>4</v>
      </c>
      <c r="C344" s="7" t="s">
        <v>10</v>
      </c>
      <c r="D344" s="7">
        <v>0.616</v>
      </c>
      <c r="E344" s="7">
        <v>0.795</v>
      </c>
      <c r="F344" s="7">
        <v>1.15986300980066</v>
      </c>
      <c r="G344" s="7">
        <v>0.894295073871334</v>
      </c>
    </row>
    <row r="345" spans="1:7">
      <c r="A345" s="7" t="s">
        <v>91</v>
      </c>
      <c r="B345" s="7">
        <v>4</v>
      </c>
      <c r="C345" s="7" t="s">
        <v>10</v>
      </c>
      <c r="D345" s="7">
        <v>0.272</v>
      </c>
      <c r="E345" s="7">
        <v>0.498</v>
      </c>
      <c r="F345" s="7">
        <v>0.47376712241407</v>
      </c>
      <c r="G345" s="7">
        <v>0.545827157607069</v>
      </c>
    </row>
    <row r="346" spans="1:7">
      <c r="A346" s="7" t="s">
        <v>92</v>
      </c>
      <c r="B346" s="7">
        <v>4</v>
      </c>
      <c r="C346" s="7" t="s">
        <v>10</v>
      </c>
      <c r="D346" s="7">
        <v>0.569</v>
      </c>
      <c r="E346" s="7">
        <v>0.556</v>
      </c>
      <c r="F346" s="7">
        <v>0.688898595334811</v>
      </c>
      <c r="G346" s="7">
        <v>0.800803793956204</v>
      </c>
    </row>
    <row r="347" spans="1:7">
      <c r="A347" s="7" t="s">
        <v>93</v>
      </c>
      <c r="B347" s="7">
        <v>4</v>
      </c>
      <c r="C347" s="7" t="s">
        <v>10</v>
      </c>
      <c r="D347" s="7">
        <v>0.532</v>
      </c>
      <c r="E347" s="7">
        <v>1.07</v>
      </c>
      <c r="F347" s="7">
        <v>0.649226632058352</v>
      </c>
      <c r="G347" s="7">
        <v>1.14585327829048</v>
      </c>
    </row>
    <row r="348" spans="1:7">
      <c r="A348" s="7" t="s">
        <v>94</v>
      </c>
      <c r="B348" s="7">
        <v>4</v>
      </c>
      <c r="C348" s="7" t="s">
        <v>10</v>
      </c>
      <c r="D348" s="7">
        <v>0.456</v>
      </c>
      <c r="E348" s="7">
        <v>0.916</v>
      </c>
      <c r="F348" s="7">
        <v>0.70384872185063</v>
      </c>
      <c r="G348" s="7">
        <v>1.08557149433456</v>
      </c>
    </row>
    <row r="349" spans="1:7">
      <c r="A349" s="7" t="s">
        <v>95</v>
      </c>
      <c r="B349" s="7">
        <v>4</v>
      </c>
      <c r="C349" s="7" t="s">
        <v>10</v>
      </c>
      <c r="D349" s="7">
        <v>0.294</v>
      </c>
      <c r="E349" s="7">
        <v>0.844</v>
      </c>
      <c r="F349" s="7">
        <v>0.373998119618273</v>
      </c>
      <c r="G349" s="7">
        <v>1.14236276548616</v>
      </c>
    </row>
    <row r="350" spans="1:7">
      <c r="A350" s="7" t="s">
        <v>97</v>
      </c>
      <c r="B350" s="7">
        <v>4</v>
      </c>
      <c r="C350" s="7" t="s">
        <v>10</v>
      </c>
      <c r="D350" s="7">
        <v>0.398</v>
      </c>
      <c r="E350" s="7">
        <v>0.771</v>
      </c>
      <c r="F350" s="7">
        <v>0.695234435867568</v>
      </c>
      <c r="G350" s="7">
        <v>1.00049015986974</v>
      </c>
    </row>
    <row r="351" spans="1:7">
      <c r="A351" s="7">
        <v>90301</v>
      </c>
      <c r="B351" s="7">
        <v>4</v>
      </c>
      <c r="C351" s="7" t="s">
        <v>10</v>
      </c>
      <c r="D351" s="7">
        <v>0.354</v>
      </c>
      <c r="E351" s="7">
        <v>0.982</v>
      </c>
      <c r="F351" s="7">
        <v>0.462631927876555</v>
      </c>
      <c r="G351" s="7">
        <v>1.38160298764806</v>
      </c>
    </row>
    <row r="352" spans="1:7">
      <c r="A352" s="7" t="s">
        <v>16</v>
      </c>
      <c r="B352" s="7">
        <v>4</v>
      </c>
      <c r="C352" s="7" t="s">
        <v>10</v>
      </c>
      <c r="D352" s="7">
        <v>0.609</v>
      </c>
      <c r="E352" s="7">
        <v>0.823</v>
      </c>
      <c r="F352" s="7">
        <v>0.755209766716472</v>
      </c>
      <c r="G352" s="7">
        <v>0.952249157851647</v>
      </c>
    </row>
    <row r="353" spans="1:7">
      <c r="A353" s="7" t="s">
        <v>73</v>
      </c>
      <c r="B353" s="7">
        <v>4</v>
      </c>
      <c r="C353" s="7" t="s">
        <v>10</v>
      </c>
      <c r="D353" s="7">
        <v>0.53</v>
      </c>
      <c r="E353" s="7">
        <v>0.507</v>
      </c>
      <c r="F353" s="7">
        <v>0.8062074202452</v>
      </c>
      <c r="G353" s="7">
        <v>0.552013290530406</v>
      </c>
    </row>
    <row r="354" spans="1:7">
      <c r="A354" s="7" t="s">
        <v>96</v>
      </c>
      <c r="B354" s="7">
        <v>4</v>
      </c>
      <c r="C354" s="7" t="s">
        <v>10</v>
      </c>
      <c r="D354" s="7">
        <v>1.056</v>
      </c>
      <c r="E354" s="7">
        <v>0.757</v>
      </c>
      <c r="F354" s="7">
        <v>1.6319372674778</v>
      </c>
      <c r="G354" s="7">
        <v>0.78631536599848</v>
      </c>
    </row>
    <row r="355" spans="1:7">
      <c r="A355" s="7">
        <v>89248</v>
      </c>
      <c r="B355" s="7">
        <v>1</v>
      </c>
      <c r="C355" s="7" t="s">
        <v>55</v>
      </c>
      <c r="D355" s="7">
        <v>1.854</v>
      </c>
      <c r="E355" s="7">
        <v>1.842</v>
      </c>
      <c r="F355" s="7">
        <v>4.13971519800433</v>
      </c>
      <c r="G355" s="7">
        <v>6.92779932411</v>
      </c>
    </row>
    <row r="356" spans="1:7">
      <c r="A356" s="7">
        <v>90183</v>
      </c>
      <c r="B356" s="7">
        <v>1</v>
      </c>
      <c r="C356" s="7" t="s">
        <v>55</v>
      </c>
      <c r="D356" s="7">
        <v>1.909</v>
      </c>
      <c r="E356" s="7">
        <v>2.796</v>
      </c>
      <c r="F356" s="7">
        <v>6.44070650904795</v>
      </c>
      <c r="G356" s="7">
        <v>8.23733270537036</v>
      </c>
    </row>
    <row r="357" spans="1:7">
      <c r="A357" s="7">
        <v>90301</v>
      </c>
      <c r="B357" s="7">
        <v>1</v>
      </c>
      <c r="C357" s="7" t="s">
        <v>55</v>
      </c>
      <c r="D357" s="7">
        <v>1.305</v>
      </c>
      <c r="E357" s="7">
        <v>2.271</v>
      </c>
      <c r="F357" s="7">
        <v>8.72120897589149</v>
      </c>
      <c r="G357" s="7">
        <v>6.81540490650956</v>
      </c>
    </row>
    <row r="358" spans="1:7">
      <c r="A358" s="7" t="s">
        <v>12</v>
      </c>
      <c r="B358" s="7">
        <v>1</v>
      </c>
      <c r="C358" s="7" t="s">
        <v>55</v>
      </c>
      <c r="D358" s="7">
        <v>1.286</v>
      </c>
      <c r="E358" s="7">
        <v>1.683</v>
      </c>
      <c r="F358" s="7">
        <v>6.12804960568238</v>
      </c>
      <c r="G358" s="7">
        <v>7.02901940239306</v>
      </c>
    </row>
    <row r="359" spans="1:7">
      <c r="A359" s="7" t="s">
        <v>13</v>
      </c>
      <c r="B359" s="7">
        <v>1</v>
      </c>
      <c r="C359" s="7" t="s">
        <v>55</v>
      </c>
      <c r="D359" s="7">
        <v>0.761</v>
      </c>
      <c r="E359" s="7">
        <v>1.849</v>
      </c>
      <c r="F359" s="7">
        <v>3.22797544564912</v>
      </c>
      <c r="G359" s="7">
        <v>4.5880833701525</v>
      </c>
    </row>
    <row r="360" spans="1:7">
      <c r="A360" s="7" t="s">
        <v>14</v>
      </c>
      <c r="B360" s="7">
        <v>1</v>
      </c>
      <c r="C360" s="7" t="s">
        <v>55</v>
      </c>
      <c r="D360" s="7">
        <v>2.265</v>
      </c>
      <c r="E360" s="7">
        <v>2.715</v>
      </c>
      <c r="F360" s="7">
        <v>8.38133550348186</v>
      </c>
      <c r="G360" s="7">
        <v>8.23823104200733</v>
      </c>
    </row>
    <row r="361" spans="1:7">
      <c r="A361" s="7" t="s">
        <v>15</v>
      </c>
      <c r="B361" s="7">
        <v>1</v>
      </c>
      <c r="C361" s="7" t="s">
        <v>55</v>
      </c>
      <c r="D361" s="7">
        <v>0.353</v>
      </c>
      <c r="E361" s="7">
        <v>2.603</v>
      </c>
      <c r="F361" s="7">
        <v>1.94762935325155</v>
      </c>
      <c r="G361" s="7">
        <v>7.05838123180945</v>
      </c>
    </row>
    <row r="362" spans="1:7">
      <c r="A362" s="7" t="s">
        <v>16</v>
      </c>
      <c r="B362" s="7">
        <v>1</v>
      </c>
      <c r="C362" s="7" t="s">
        <v>55</v>
      </c>
      <c r="D362" s="7">
        <v>1.505</v>
      </c>
      <c r="E362" s="7">
        <v>2.44</v>
      </c>
      <c r="F362" s="7">
        <v>6.73111620124611</v>
      </c>
      <c r="G362" s="7">
        <v>6.27447100640573</v>
      </c>
    </row>
    <row r="363" spans="1:7">
      <c r="A363" s="7" t="s">
        <v>17</v>
      </c>
      <c r="B363" s="7">
        <v>1</v>
      </c>
      <c r="C363" s="7" t="s">
        <v>55</v>
      </c>
      <c r="D363" s="7">
        <v>1.27</v>
      </c>
      <c r="E363" s="7">
        <v>2.407</v>
      </c>
      <c r="F363" s="7">
        <v>3.44995439923385</v>
      </c>
      <c r="G363" s="7">
        <v>6.23654556067959</v>
      </c>
    </row>
    <row r="364" spans="1:7">
      <c r="A364" s="7" t="s">
        <v>18</v>
      </c>
      <c r="B364" s="7">
        <v>1</v>
      </c>
      <c r="C364" s="7" t="s">
        <v>55</v>
      </c>
      <c r="D364" s="7">
        <v>1.348</v>
      </c>
      <c r="E364" s="7">
        <v>2.418</v>
      </c>
      <c r="F364" s="7">
        <v>5.29658971822232</v>
      </c>
      <c r="G364" s="7">
        <v>8.82901897846078</v>
      </c>
    </row>
    <row r="365" spans="1:7">
      <c r="A365" s="7" t="s">
        <v>19</v>
      </c>
      <c r="B365" s="7">
        <v>1</v>
      </c>
      <c r="C365" s="7" t="s">
        <v>55</v>
      </c>
      <c r="D365" s="7">
        <v>0.979</v>
      </c>
      <c r="E365" s="7">
        <v>2.224</v>
      </c>
      <c r="F365" s="7">
        <v>4.28426005081289</v>
      </c>
      <c r="G365" s="7">
        <v>7.31460765138045</v>
      </c>
    </row>
    <row r="366" spans="1:7">
      <c r="A366" s="7" t="s">
        <v>20</v>
      </c>
      <c r="B366" s="7">
        <v>1</v>
      </c>
      <c r="C366" s="7" t="s">
        <v>55</v>
      </c>
      <c r="D366" s="7">
        <v>0.221</v>
      </c>
      <c r="E366" s="7">
        <v>2.502</v>
      </c>
      <c r="F366" s="7">
        <v>1.838984228086</v>
      </c>
      <c r="G366" s="7">
        <v>9.20198828959072</v>
      </c>
    </row>
    <row r="367" spans="1:7">
      <c r="A367" s="7" t="s">
        <v>21</v>
      </c>
      <c r="B367" s="7">
        <v>1</v>
      </c>
      <c r="C367" s="7" t="s">
        <v>55</v>
      </c>
      <c r="D367" s="7">
        <v>1.852</v>
      </c>
      <c r="E367" s="7">
        <v>2.235</v>
      </c>
      <c r="F367" s="7">
        <v>6.92208443768433</v>
      </c>
      <c r="G367" s="7">
        <v>7.14972250291374</v>
      </c>
    </row>
    <row r="368" spans="1:7">
      <c r="A368" s="7" t="s">
        <v>22</v>
      </c>
      <c r="B368" s="7">
        <v>1</v>
      </c>
      <c r="C368" s="7" t="s">
        <v>55</v>
      </c>
      <c r="D368" s="7">
        <v>0.877</v>
      </c>
      <c r="E368" s="7">
        <v>1.974</v>
      </c>
      <c r="F368" s="7">
        <v>3.3460800146922</v>
      </c>
      <c r="G368" s="7">
        <v>6.2899426945123</v>
      </c>
    </row>
    <row r="369" spans="1:7">
      <c r="A369" s="7" t="s">
        <v>23</v>
      </c>
      <c r="B369" s="7">
        <v>1</v>
      </c>
      <c r="C369" s="7" t="s">
        <v>55</v>
      </c>
      <c r="D369" s="7">
        <v>0.753</v>
      </c>
      <c r="E369" s="7">
        <v>2.235</v>
      </c>
      <c r="F369" s="7">
        <v>3.34858214820511</v>
      </c>
      <c r="G369" s="7">
        <v>7.27673713057372</v>
      </c>
    </row>
    <row r="370" spans="1:7">
      <c r="A370" s="7" t="s">
        <v>24</v>
      </c>
      <c r="B370" s="7">
        <v>1</v>
      </c>
      <c r="C370" s="7" t="s">
        <v>55</v>
      </c>
      <c r="D370" s="7">
        <v>0.942</v>
      </c>
      <c r="E370" s="7">
        <v>2.118</v>
      </c>
      <c r="F370" s="7">
        <v>4.99962706804139</v>
      </c>
      <c r="G370" s="7">
        <v>8.22201651350666</v>
      </c>
    </row>
    <row r="371" spans="1:7">
      <c r="A371" s="7" t="s">
        <v>25</v>
      </c>
      <c r="B371" s="7">
        <v>1</v>
      </c>
      <c r="C371" s="7" t="s">
        <v>55</v>
      </c>
      <c r="D371" s="7">
        <v>2.319</v>
      </c>
      <c r="E371" s="7">
        <v>1.253</v>
      </c>
      <c r="F371" s="7">
        <v>6.01251408117701</v>
      </c>
      <c r="G371" s="7">
        <v>5.35532090956401</v>
      </c>
    </row>
    <row r="372" spans="1:7">
      <c r="A372" s="7" t="s">
        <v>26</v>
      </c>
      <c r="B372" s="7">
        <v>1</v>
      </c>
      <c r="C372" s="7" t="s">
        <v>55</v>
      </c>
      <c r="D372" s="7">
        <v>1.993</v>
      </c>
      <c r="E372" s="7">
        <v>2.52</v>
      </c>
      <c r="F372" s="7">
        <v>5.9144102015455</v>
      </c>
      <c r="G372" s="7">
        <v>7.52243966091102</v>
      </c>
    </row>
    <row r="373" spans="1:7">
      <c r="A373" s="7" t="s">
        <v>27</v>
      </c>
      <c r="B373" s="7">
        <v>1</v>
      </c>
      <c r="C373" s="7" t="s">
        <v>55</v>
      </c>
      <c r="D373" s="7">
        <v>0.989</v>
      </c>
      <c r="E373" s="7">
        <v>1.486</v>
      </c>
      <c r="F373" s="7">
        <v>5.23730492847917</v>
      </c>
      <c r="G373" s="7">
        <v>4.65176317196033</v>
      </c>
    </row>
    <row r="374" spans="1:7">
      <c r="A374" s="7" t="s">
        <v>28</v>
      </c>
      <c r="B374" s="7">
        <v>1</v>
      </c>
      <c r="C374" s="7" t="s">
        <v>55</v>
      </c>
      <c r="D374" s="7">
        <v>0.38</v>
      </c>
      <c r="E374" s="7">
        <v>2.483</v>
      </c>
      <c r="F374" s="7">
        <v>2.82779170162846</v>
      </c>
      <c r="G374" s="7">
        <v>7.61697199366407</v>
      </c>
    </row>
    <row r="375" spans="1:7">
      <c r="A375" s="7" t="s">
        <v>29</v>
      </c>
      <c r="B375" s="7">
        <v>1</v>
      </c>
      <c r="C375" s="7" t="s">
        <v>55</v>
      </c>
      <c r="D375" s="7">
        <v>2.092</v>
      </c>
      <c r="E375" s="7">
        <v>2.366</v>
      </c>
      <c r="F375" s="7">
        <v>6.08018748731822</v>
      </c>
      <c r="G375" s="7">
        <v>7.53550214205495</v>
      </c>
    </row>
    <row r="376" spans="1:7">
      <c r="A376" s="7" t="s">
        <v>30</v>
      </c>
      <c r="B376" s="7">
        <v>1</v>
      </c>
      <c r="C376" s="7" t="s">
        <v>55</v>
      </c>
      <c r="D376" s="7">
        <v>0.442</v>
      </c>
      <c r="E376" s="7">
        <v>2.586</v>
      </c>
      <c r="F376" s="7">
        <v>2.45545136950717</v>
      </c>
      <c r="G376" s="7">
        <v>7.88664707326895</v>
      </c>
    </row>
    <row r="377" spans="1:7">
      <c r="A377" s="7" t="s">
        <v>99</v>
      </c>
      <c r="B377" s="7">
        <v>1</v>
      </c>
      <c r="C377" s="7" t="s">
        <v>55</v>
      </c>
      <c r="D377" s="7">
        <v>0.873</v>
      </c>
      <c r="E377" s="7">
        <v>1.612</v>
      </c>
      <c r="F377" s="7">
        <v>4.28839671058427</v>
      </c>
      <c r="G377" s="7">
        <v>3.23639955401636</v>
      </c>
    </row>
    <row r="378" spans="1:7">
      <c r="A378" s="7" t="s">
        <v>31</v>
      </c>
      <c r="B378" s="7">
        <v>1</v>
      </c>
      <c r="C378" s="7" t="s">
        <v>55</v>
      </c>
      <c r="D378" s="7">
        <v>1.023</v>
      </c>
      <c r="E378" s="7">
        <v>2.834</v>
      </c>
      <c r="F378" s="7">
        <v>4.3740688368771</v>
      </c>
      <c r="G378" s="7">
        <v>8.08475773513019</v>
      </c>
    </row>
    <row r="379" spans="1:7">
      <c r="A379" s="7" t="s">
        <v>32</v>
      </c>
      <c r="B379" s="7">
        <v>1</v>
      </c>
      <c r="C379" s="7" t="s">
        <v>55</v>
      </c>
      <c r="D379" s="7">
        <v>1.045</v>
      </c>
      <c r="E379" s="7">
        <v>2.808</v>
      </c>
      <c r="F379" s="7">
        <v>4.67505353751138</v>
      </c>
      <c r="G379" s="7">
        <v>7.49272554279219</v>
      </c>
    </row>
    <row r="380" spans="1:7">
      <c r="A380" s="7" t="s">
        <v>33</v>
      </c>
      <c r="B380" s="7">
        <v>1</v>
      </c>
      <c r="C380" s="7" t="s">
        <v>55</v>
      </c>
      <c r="D380" s="7">
        <v>2.04</v>
      </c>
      <c r="E380" s="7">
        <v>3.083</v>
      </c>
      <c r="F380" s="7">
        <v>9.66766053378029</v>
      </c>
      <c r="G380" s="7">
        <v>7.62077146751057</v>
      </c>
    </row>
    <row r="381" spans="1:7">
      <c r="A381" s="7" t="s">
        <v>34</v>
      </c>
      <c r="B381" s="7">
        <v>1</v>
      </c>
      <c r="C381" s="7" t="s">
        <v>55</v>
      </c>
      <c r="D381" s="7">
        <v>0.308</v>
      </c>
      <c r="E381" s="7">
        <v>3.055</v>
      </c>
      <c r="F381" s="7">
        <v>1.59638013863384</v>
      </c>
      <c r="G381" s="7">
        <v>8.24313369826829</v>
      </c>
    </row>
    <row r="382" spans="1:7">
      <c r="A382" s="7" t="s">
        <v>35</v>
      </c>
      <c r="B382" s="7">
        <v>1</v>
      </c>
      <c r="C382" s="7" t="s">
        <v>55</v>
      </c>
      <c r="D382" s="7">
        <v>1.458</v>
      </c>
      <c r="E382" s="7">
        <v>2.721</v>
      </c>
      <c r="F382" s="7">
        <v>5.1344514608181</v>
      </c>
      <c r="G382" s="7">
        <v>6.39971180961955</v>
      </c>
    </row>
    <row r="383" spans="1:7">
      <c r="A383" s="7" t="s">
        <v>36</v>
      </c>
      <c r="B383" s="7">
        <v>1</v>
      </c>
      <c r="C383" s="7" t="s">
        <v>55</v>
      </c>
      <c r="D383" s="7">
        <v>0.936</v>
      </c>
      <c r="E383" s="7">
        <v>2.57</v>
      </c>
      <c r="F383" s="7">
        <v>3.90295743657746</v>
      </c>
      <c r="G383" s="7">
        <v>6.6679964177725</v>
      </c>
    </row>
    <row r="384" spans="1:7">
      <c r="A384" s="7" t="s">
        <v>38</v>
      </c>
      <c r="B384" s="7">
        <v>1</v>
      </c>
      <c r="C384" s="7" t="s">
        <v>55</v>
      </c>
      <c r="D384" s="7">
        <v>1.756</v>
      </c>
      <c r="E384" s="7">
        <v>1.75</v>
      </c>
      <c r="F384" s="7">
        <v>9.41705858060138</v>
      </c>
      <c r="G384" s="7">
        <v>7.30529530768646</v>
      </c>
    </row>
    <row r="385" spans="1:7">
      <c r="A385" s="7" t="s">
        <v>39</v>
      </c>
      <c r="B385" s="7">
        <v>1</v>
      </c>
      <c r="C385" s="7" t="s">
        <v>55</v>
      </c>
      <c r="D385" s="7">
        <v>0.478</v>
      </c>
      <c r="E385" s="7">
        <v>2.564</v>
      </c>
      <c r="F385" s="7">
        <v>2.11657875572429</v>
      </c>
      <c r="G385" s="7">
        <v>7.89352117590423</v>
      </c>
    </row>
    <row r="386" spans="1:7">
      <c r="A386" s="7" t="s">
        <v>40</v>
      </c>
      <c r="B386" s="7">
        <v>1</v>
      </c>
      <c r="C386" s="7" t="s">
        <v>55</v>
      </c>
      <c r="D386" s="7">
        <v>1.996</v>
      </c>
      <c r="E386" s="7">
        <v>2.985</v>
      </c>
      <c r="F386" s="7">
        <v>6.63145193182791</v>
      </c>
      <c r="G386" s="7">
        <v>9.69576334093994</v>
      </c>
    </row>
    <row r="387" spans="1:7">
      <c r="A387" s="7" t="s">
        <v>41</v>
      </c>
      <c r="B387" s="7">
        <v>1</v>
      </c>
      <c r="C387" s="7" t="s">
        <v>55</v>
      </c>
      <c r="D387" s="7">
        <v>0.828</v>
      </c>
      <c r="E387" s="7">
        <v>1.992</v>
      </c>
      <c r="F387" s="7">
        <v>4.04610521825756</v>
      </c>
      <c r="G387" s="7">
        <v>6.73220038198695</v>
      </c>
    </row>
    <row r="388" spans="1:7">
      <c r="A388" s="7" t="s">
        <v>42</v>
      </c>
      <c r="B388" s="7">
        <v>1</v>
      </c>
      <c r="C388" s="7" t="s">
        <v>55</v>
      </c>
      <c r="D388" s="7">
        <v>0.596</v>
      </c>
      <c r="E388" s="7">
        <v>2.401</v>
      </c>
      <c r="F388" s="7">
        <v>3.14484339108104</v>
      </c>
      <c r="G388" s="7">
        <v>7.59803417991244</v>
      </c>
    </row>
    <row r="389" spans="1:7">
      <c r="A389" s="7" t="s">
        <v>43</v>
      </c>
      <c r="B389" s="7">
        <v>1</v>
      </c>
      <c r="C389" s="7" t="s">
        <v>55</v>
      </c>
      <c r="D389" s="7">
        <v>1.59</v>
      </c>
      <c r="E389" s="7">
        <v>2.361</v>
      </c>
      <c r="F389" s="7">
        <v>3.46856895164829</v>
      </c>
      <c r="G389" s="7">
        <v>5.42218798677332</v>
      </c>
    </row>
    <row r="390" spans="1:7">
      <c r="A390" s="7" t="s">
        <v>45</v>
      </c>
      <c r="B390" s="7">
        <v>1</v>
      </c>
      <c r="C390" s="7" t="s">
        <v>55</v>
      </c>
      <c r="D390" s="7">
        <v>0.969</v>
      </c>
      <c r="E390" s="7">
        <v>2.128</v>
      </c>
      <c r="F390" s="7">
        <v>3.95890573502608</v>
      </c>
      <c r="G390" s="7">
        <v>5.45050711253613</v>
      </c>
    </row>
    <row r="391" spans="1:7">
      <c r="A391" s="7" t="s">
        <v>46</v>
      </c>
      <c r="B391" s="7">
        <v>1</v>
      </c>
      <c r="C391" s="7" t="s">
        <v>55</v>
      </c>
      <c r="D391" s="7">
        <v>0.586</v>
      </c>
      <c r="E391" s="7">
        <v>2.328</v>
      </c>
      <c r="F391" s="7">
        <v>2.60167486391933</v>
      </c>
      <c r="G391" s="7">
        <v>5.85111213585669</v>
      </c>
    </row>
    <row r="392" spans="1:7">
      <c r="A392" s="7" t="s">
        <v>47</v>
      </c>
      <c r="B392" s="7">
        <v>1</v>
      </c>
      <c r="C392" s="7" t="s">
        <v>55</v>
      </c>
      <c r="D392" s="7">
        <v>0.05</v>
      </c>
      <c r="E392" s="7">
        <v>1.572</v>
      </c>
      <c r="F392" s="7">
        <v>0.135967937476602</v>
      </c>
      <c r="G392" s="7">
        <v>5.56964032699186</v>
      </c>
    </row>
    <row r="393" spans="1:7">
      <c r="A393" s="7" t="s">
        <v>48</v>
      </c>
      <c r="B393" s="7">
        <v>1</v>
      </c>
      <c r="C393" s="7" t="s">
        <v>55</v>
      </c>
      <c r="D393" s="7">
        <v>1.33</v>
      </c>
      <c r="E393" s="7">
        <v>0.99</v>
      </c>
      <c r="F393" s="7">
        <v>5.00804808863764</v>
      </c>
      <c r="G393" s="7">
        <v>4.43296084437308</v>
      </c>
    </row>
    <row r="394" spans="1:7">
      <c r="A394" s="7" t="s">
        <v>49</v>
      </c>
      <c r="B394" s="7">
        <v>1</v>
      </c>
      <c r="C394" s="7" t="s">
        <v>55</v>
      </c>
      <c r="D394" s="7">
        <v>1.244</v>
      </c>
      <c r="E394" s="7">
        <v>2.678</v>
      </c>
      <c r="F394" s="7">
        <v>4.35961975707749</v>
      </c>
      <c r="G394" s="7">
        <v>7.26884011054803</v>
      </c>
    </row>
    <row r="395" spans="1:7">
      <c r="A395" s="7" t="s">
        <v>50</v>
      </c>
      <c r="B395" s="7">
        <v>1</v>
      </c>
      <c r="C395" s="7" t="s">
        <v>55</v>
      </c>
      <c r="D395" s="7">
        <v>2.211</v>
      </c>
      <c r="E395" s="7">
        <v>1.626</v>
      </c>
      <c r="F395" s="7">
        <v>5.46348784321786</v>
      </c>
      <c r="G395" s="7">
        <v>6.41343020414223</v>
      </c>
    </row>
    <row r="396" spans="1:7">
      <c r="A396" s="7" t="s">
        <v>51</v>
      </c>
      <c r="B396" s="7">
        <v>1</v>
      </c>
      <c r="C396" s="7" t="s">
        <v>55</v>
      </c>
      <c r="D396" s="7">
        <v>2.002</v>
      </c>
      <c r="E396" s="7">
        <v>2.139</v>
      </c>
      <c r="F396" s="7">
        <v>8.77364097472957</v>
      </c>
      <c r="G396" s="7">
        <v>6.92685560346808</v>
      </c>
    </row>
    <row r="397" spans="1:7">
      <c r="A397" s="7" t="s">
        <v>52</v>
      </c>
      <c r="B397" s="7">
        <v>1</v>
      </c>
      <c r="C397" s="7" t="s">
        <v>55</v>
      </c>
      <c r="D397" s="7">
        <v>1.737</v>
      </c>
      <c r="E397" s="7">
        <v>2.687</v>
      </c>
      <c r="F397" s="7">
        <v>7.04348522305504</v>
      </c>
      <c r="G397" s="7">
        <v>8.52207327036021</v>
      </c>
    </row>
    <row r="398" spans="1:7">
      <c r="A398" s="7" t="s">
        <v>53</v>
      </c>
      <c r="B398" s="7">
        <v>1</v>
      </c>
      <c r="C398" s="7" t="s">
        <v>55</v>
      </c>
      <c r="D398" s="7">
        <v>2.06</v>
      </c>
      <c r="E398" s="7">
        <v>2.047</v>
      </c>
      <c r="F398" s="7">
        <v>6.82479429540166</v>
      </c>
      <c r="G398" s="7">
        <v>7.20325862108416</v>
      </c>
    </row>
    <row r="399" spans="1:7">
      <c r="A399" s="7" t="s">
        <v>54</v>
      </c>
      <c r="B399" s="7">
        <v>1</v>
      </c>
      <c r="C399" s="7" t="s">
        <v>55</v>
      </c>
      <c r="D399" s="7">
        <v>1.136</v>
      </c>
      <c r="E399" s="7">
        <v>2.54</v>
      </c>
      <c r="F399" s="7">
        <v>3.09514290709683</v>
      </c>
      <c r="G399" s="7">
        <v>10.3565699900493</v>
      </c>
    </row>
    <row r="400" spans="1:7">
      <c r="A400" s="7" t="s">
        <v>56</v>
      </c>
      <c r="B400" s="7">
        <v>1</v>
      </c>
      <c r="C400" s="7" t="s">
        <v>55</v>
      </c>
      <c r="D400" s="7">
        <v>1.845</v>
      </c>
      <c r="E400" s="7">
        <v>1.211</v>
      </c>
      <c r="F400" s="7">
        <v>6.44906214601101</v>
      </c>
      <c r="G400" s="7">
        <v>5.21843259142296</v>
      </c>
    </row>
    <row r="401" spans="1:7">
      <c r="A401" s="7" t="s">
        <v>57</v>
      </c>
      <c r="B401" s="7">
        <v>1</v>
      </c>
      <c r="C401" s="7" t="s">
        <v>55</v>
      </c>
      <c r="D401" s="7">
        <v>0.983</v>
      </c>
      <c r="E401" s="7">
        <v>2.073</v>
      </c>
      <c r="F401" s="7">
        <v>5.72937226248703</v>
      </c>
      <c r="G401" s="7">
        <v>6.71348097328326</v>
      </c>
    </row>
    <row r="402" spans="1:7">
      <c r="A402" s="7" t="s">
        <v>58</v>
      </c>
      <c r="B402" s="7">
        <v>1</v>
      </c>
      <c r="C402" s="7" t="s">
        <v>55</v>
      </c>
      <c r="D402" s="7">
        <v>1.23</v>
      </c>
      <c r="E402" s="7">
        <v>1.714</v>
      </c>
      <c r="F402" s="7">
        <v>3.70412115569396</v>
      </c>
      <c r="G402" s="7">
        <v>4.68475835705616</v>
      </c>
    </row>
    <row r="403" spans="1:7">
      <c r="A403" s="7" t="s">
        <v>59</v>
      </c>
      <c r="B403" s="7">
        <v>1</v>
      </c>
      <c r="C403" s="7" t="s">
        <v>55</v>
      </c>
      <c r="D403" s="7">
        <v>0.86</v>
      </c>
      <c r="E403" s="7">
        <v>2.248</v>
      </c>
      <c r="F403" s="7">
        <v>3.8146380327986</v>
      </c>
      <c r="G403" s="7">
        <v>6.1203773745648</v>
      </c>
    </row>
    <row r="404" spans="1:7">
      <c r="A404" s="7" t="s">
        <v>60</v>
      </c>
      <c r="B404" s="7">
        <v>1</v>
      </c>
      <c r="C404" s="7" t="s">
        <v>55</v>
      </c>
      <c r="D404" s="7">
        <v>0.824</v>
      </c>
      <c r="E404" s="7">
        <v>2.754</v>
      </c>
      <c r="F404" s="7">
        <v>3.4966288712713</v>
      </c>
      <c r="G404" s="7">
        <v>7.80841105472752</v>
      </c>
    </row>
    <row r="405" spans="1:7">
      <c r="A405" s="7" t="s">
        <v>61</v>
      </c>
      <c r="B405" s="7">
        <v>1</v>
      </c>
      <c r="C405" s="7" t="s">
        <v>55</v>
      </c>
      <c r="D405" s="7">
        <v>2.016</v>
      </c>
      <c r="E405" s="7">
        <v>2.278</v>
      </c>
      <c r="F405" s="7">
        <v>6.74977214362601</v>
      </c>
      <c r="G405" s="7">
        <v>7.03591301474832</v>
      </c>
    </row>
    <row r="406" spans="1:7">
      <c r="A406" s="7" t="s">
        <v>62</v>
      </c>
      <c r="B406" s="7">
        <v>1</v>
      </c>
      <c r="C406" s="7" t="s">
        <v>55</v>
      </c>
      <c r="D406" s="7">
        <v>2.136</v>
      </c>
      <c r="E406" s="7">
        <v>2.047</v>
      </c>
      <c r="F406" s="7">
        <v>7.76604853203017</v>
      </c>
      <c r="G406" s="7">
        <v>8.15613748814754</v>
      </c>
    </row>
    <row r="407" spans="1:7">
      <c r="A407" s="7" t="s">
        <v>63</v>
      </c>
      <c r="B407" s="7">
        <v>1</v>
      </c>
      <c r="C407" s="7" t="s">
        <v>55</v>
      </c>
      <c r="D407" s="7">
        <v>0.881</v>
      </c>
      <c r="E407" s="7">
        <v>2.136</v>
      </c>
      <c r="F407" s="7">
        <v>4.32332123187689</v>
      </c>
      <c r="G407" s="7">
        <v>6.64955107400872</v>
      </c>
    </row>
    <row r="408" spans="1:7">
      <c r="A408" s="7" t="s">
        <v>64</v>
      </c>
      <c r="B408" s="7">
        <v>1</v>
      </c>
      <c r="C408" s="7" t="s">
        <v>55</v>
      </c>
      <c r="D408" s="7">
        <v>2.127</v>
      </c>
      <c r="E408" s="7">
        <v>1.22</v>
      </c>
      <c r="F408" s="7">
        <v>5.69639606470225</v>
      </c>
      <c r="G408" s="7">
        <v>4.80194915093738</v>
      </c>
    </row>
    <row r="409" spans="1:7">
      <c r="A409" s="7" t="s">
        <v>65</v>
      </c>
      <c r="B409" s="7">
        <v>1</v>
      </c>
      <c r="C409" s="7" t="s">
        <v>55</v>
      </c>
      <c r="D409" s="7">
        <v>1.204</v>
      </c>
      <c r="E409" s="7">
        <v>1.674</v>
      </c>
      <c r="F409" s="7">
        <v>5.80977166656705</v>
      </c>
      <c r="G409" s="7">
        <v>6.10182161912315</v>
      </c>
    </row>
    <row r="410" spans="1:7">
      <c r="A410" s="7" t="s">
        <v>66</v>
      </c>
      <c r="B410" s="7">
        <v>1</v>
      </c>
      <c r="C410" s="7" t="s">
        <v>55</v>
      </c>
      <c r="D410" s="7">
        <v>1.915</v>
      </c>
      <c r="E410" s="7">
        <v>2.773</v>
      </c>
      <c r="F410" s="7">
        <v>7.00283486062936</v>
      </c>
      <c r="G410" s="7">
        <v>8.05447841179362</v>
      </c>
    </row>
    <row r="411" spans="1:7">
      <c r="A411" s="7" t="s">
        <v>67</v>
      </c>
      <c r="B411" s="7">
        <v>1</v>
      </c>
      <c r="C411" s="7" t="s">
        <v>55</v>
      </c>
      <c r="D411" s="7">
        <v>1.96</v>
      </c>
      <c r="E411" s="7">
        <v>2.324</v>
      </c>
      <c r="F411" s="7">
        <v>6.7725236291372</v>
      </c>
      <c r="G411" s="7">
        <v>4.63555258916627</v>
      </c>
    </row>
    <row r="412" spans="1:7">
      <c r="A412" s="7" t="s">
        <v>68</v>
      </c>
      <c r="B412" s="7">
        <v>1</v>
      </c>
      <c r="C412" s="7" t="s">
        <v>55</v>
      </c>
      <c r="D412" s="7">
        <v>1.581</v>
      </c>
      <c r="E412" s="7">
        <v>2.655</v>
      </c>
      <c r="F412" s="7">
        <v>4.66083276624921</v>
      </c>
      <c r="G412" s="7">
        <v>8.24385142163108</v>
      </c>
    </row>
    <row r="413" spans="1:7">
      <c r="A413" s="7" t="s">
        <v>69</v>
      </c>
      <c r="B413" s="7">
        <v>1</v>
      </c>
      <c r="C413" s="7" t="s">
        <v>55</v>
      </c>
      <c r="D413" s="7">
        <v>0.752</v>
      </c>
      <c r="E413" s="7">
        <v>2.557</v>
      </c>
      <c r="F413" s="7">
        <v>3.71003311572281</v>
      </c>
      <c r="G413" s="7">
        <v>10.477407494984</v>
      </c>
    </row>
    <row r="414" spans="1:7">
      <c r="A414" s="7" t="s">
        <v>101</v>
      </c>
      <c r="B414" s="7">
        <v>1</v>
      </c>
      <c r="C414" s="7" t="s">
        <v>55</v>
      </c>
      <c r="D414" s="7">
        <v>0.663</v>
      </c>
      <c r="E414" s="7">
        <v>2.29</v>
      </c>
      <c r="F414" s="7">
        <v>4.21417363586357</v>
      </c>
      <c r="G414" s="7">
        <v>7.50083588895911</v>
      </c>
    </row>
    <row r="415" spans="1:7">
      <c r="A415" s="7" t="s">
        <v>102</v>
      </c>
      <c r="B415" s="7">
        <v>1</v>
      </c>
      <c r="C415" s="7" t="s">
        <v>55</v>
      </c>
      <c r="D415" s="7">
        <v>1.241</v>
      </c>
      <c r="E415" s="7">
        <v>1.891</v>
      </c>
      <c r="F415" s="7">
        <v>4.11815126117589</v>
      </c>
      <c r="G415" s="7">
        <v>6.42786419749368</v>
      </c>
    </row>
    <row r="416" spans="1:7">
      <c r="A416" s="7" t="s">
        <v>70</v>
      </c>
      <c r="B416" s="7">
        <v>1</v>
      </c>
      <c r="C416" s="7" t="s">
        <v>55</v>
      </c>
      <c r="D416" s="7">
        <v>0.735</v>
      </c>
      <c r="E416" s="7">
        <v>2.076</v>
      </c>
      <c r="F416" s="7">
        <v>3.51536986114988</v>
      </c>
      <c r="G416" s="7">
        <v>5.73864414247577</v>
      </c>
    </row>
    <row r="417" spans="1:7">
      <c r="A417" s="7" t="s">
        <v>71</v>
      </c>
      <c r="B417" s="7">
        <v>1</v>
      </c>
      <c r="C417" s="7" t="s">
        <v>55</v>
      </c>
      <c r="D417" s="7">
        <v>2.224</v>
      </c>
      <c r="E417" s="7">
        <v>2.291</v>
      </c>
      <c r="F417" s="7">
        <v>5.37062397594909</v>
      </c>
      <c r="G417" s="7">
        <v>9.28778844659787</v>
      </c>
    </row>
    <row r="418" spans="1:7">
      <c r="A418" s="7" t="s">
        <v>72</v>
      </c>
      <c r="B418" s="7">
        <v>1</v>
      </c>
      <c r="C418" s="7" t="s">
        <v>55</v>
      </c>
      <c r="D418" s="7">
        <v>0.383</v>
      </c>
      <c r="E418" s="7">
        <v>2.006</v>
      </c>
      <c r="F418" s="7">
        <v>2.409237388091</v>
      </c>
      <c r="G418" s="7">
        <v>6.85694464513583</v>
      </c>
    </row>
    <row r="419" spans="1:7">
      <c r="A419" s="7" t="s">
        <v>73</v>
      </c>
      <c r="B419" s="7">
        <v>1</v>
      </c>
      <c r="C419" s="7" t="s">
        <v>55</v>
      </c>
      <c r="D419" s="7">
        <v>1.287</v>
      </c>
      <c r="E419" s="7">
        <v>1.278</v>
      </c>
      <c r="F419" s="7">
        <v>4.90839669716895</v>
      </c>
      <c r="G419" s="7">
        <v>5.2392110613149</v>
      </c>
    </row>
    <row r="420" spans="1:7">
      <c r="A420" s="7" t="s">
        <v>74</v>
      </c>
      <c r="B420" s="7">
        <v>1</v>
      </c>
      <c r="C420" s="7" t="s">
        <v>55</v>
      </c>
      <c r="D420" s="7">
        <v>1.665</v>
      </c>
      <c r="E420" s="7">
        <v>2.988</v>
      </c>
      <c r="F420" s="7">
        <v>5.45213520640446</v>
      </c>
      <c r="G420" s="7">
        <v>10.0433053996207</v>
      </c>
    </row>
    <row r="421" spans="1:7">
      <c r="A421" s="7" t="s">
        <v>75</v>
      </c>
      <c r="B421" s="7">
        <v>1</v>
      </c>
      <c r="C421" s="7" t="s">
        <v>55</v>
      </c>
      <c r="D421" s="7">
        <v>0.696</v>
      </c>
      <c r="E421" s="7">
        <v>2.048</v>
      </c>
      <c r="F421" s="7">
        <v>2.40905490583252</v>
      </c>
      <c r="G421" s="7">
        <v>6.84533666500586</v>
      </c>
    </row>
    <row r="422" spans="1:7">
      <c r="A422" s="7" t="s">
        <v>76</v>
      </c>
      <c r="B422" s="7">
        <v>1</v>
      </c>
      <c r="C422" s="7" t="s">
        <v>55</v>
      </c>
      <c r="D422" s="7">
        <v>1.63</v>
      </c>
      <c r="E422" s="7">
        <v>2.533</v>
      </c>
      <c r="F422" s="7">
        <v>4.62728677357546</v>
      </c>
      <c r="G422" s="7">
        <v>7.98085292156897</v>
      </c>
    </row>
    <row r="423" spans="1:7">
      <c r="A423" s="7" t="s">
        <v>77</v>
      </c>
      <c r="B423" s="7">
        <v>1</v>
      </c>
      <c r="C423" s="7" t="s">
        <v>55</v>
      </c>
      <c r="D423" s="7">
        <v>0.936</v>
      </c>
      <c r="E423" s="7">
        <v>1.68</v>
      </c>
      <c r="F423" s="7">
        <v>4.24639224475125</v>
      </c>
      <c r="G423" s="7">
        <v>5.69993442612943</v>
      </c>
    </row>
    <row r="424" spans="1:7">
      <c r="A424" s="7" t="s">
        <v>78</v>
      </c>
      <c r="B424" s="7">
        <v>1</v>
      </c>
      <c r="C424" s="7" t="s">
        <v>55</v>
      </c>
      <c r="D424" s="7">
        <v>1.16</v>
      </c>
      <c r="E424" s="7">
        <v>2.592</v>
      </c>
      <c r="F424" s="7">
        <v>3.03835161472827</v>
      </c>
      <c r="G424" s="7">
        <v>5.33456354149067</v>
      </c>
    </row>
    <row r="425" spans="1:7">
      <c r="A425" s="7" t="s">
        <v>79</v>
      </c>
      <c r="B425" s="7">
        <v>1</v>
      </c>
      <c r="C425" s="7" t="s">
        <v>55</v>
      </c>
      <c r="D425" s="7">
        <v>2.385</v>
      </c>
      <c r="E425" s="7">
        <v>2.862</v>
      </c>
      <c r="F425" s="7">
        <v>4.9682638853889</v>
      </c>
      <c r="G425" s="7">
        <v>6.37672603364894</v>
      </c>
    </row>
    <row r="426" spans="1:7">
      <c r="A426" s="7" t="s">
        <v>80</v>
      </c>
      <c r="B426" s="7">
        <v>1</v>
      </c>
      <c r="C426" s="7" t="s">
        <v>55</v>
      </c>
      <c r="D426" s="7">
        <v>2.193</v>
      </c>
      <c r="E426" s="7">
        <v>2.403</v>
      </c>
      <c r="F426" s="7">
        <v>5.26045307237129</v>
      </c>
      <c r="G426" s="7">
        <v>5.57507112491245</v>
      </c>
    </row>
    <row r="427" spans="1:7">
      <c r="A427" s="7" t="s">
        <v>81</v>
      </c>
      <c r="B427" s="7">
        <v>1</v>
      </c>
      <c r="C427" s="7" t="s">
        <v>55</v>
      </c>
      <c r="D427" s="7">
        <v>1.847</v>
      </c>
      <c r="E427" s="7">
        <v>2.283</v>
      </c>
      <c r="F427" s="7">
        <v>3.67311046305993</v>
      </c>
      <c r="G427" s="7">
        <v>6.84192440537682</v>
      </c>
    </row>
    <row r="428" spans="1:7">
      <c r="A428" s="7" t="s">
        <v>82</v>
      </c>
      <c r="B428" s="7">
        <v>1</v>
      </c>
      <c r="C428" s="7" t="s">
        <v>55</v>
      </c>
      <c r="D428" s="7">
        <v>1.613</v>
      </c>
      <c r="E428" s="7">
        <v>2.831</v>
      </c>
      <c r="F428" s="7">
        <v>6.49083355347643</v>
      </c>
      <c r="G428" s="7">
        <v>8.20845809434881</v>
      </c>
    </row>
    <row r="429" spans="1:7">
      <c r="A429" s="7" t="s">
        <v>83</v>
      </c>
      <c r="B429" s="7">
        <v>1</v>
      </c>
      <c r="C429" s="7" t="s">
        <v>55</v>
      </c>
      <c r="D429" s="7">
        <v>1.645</v>
      </c>
      <c r="E429" s="7">
        <v>2.181</v>
      </c>
      <c r="F429" s="7">
        <v>4.81293627186765</v>
      </c>
      <c r="G429" s="7">
        <v>5.09396994472864</v>
      </c>
    </row>
    <row r="430" spans="1:7">
      <c r="A430" s="7" t="s">
        <v>84</v>
      </c>
      <c r="B430" s="7">
        <v>1</v>
      </c>
      <c r="C430" s="7" t="s">
        <v>55</v>
      </c>
      <c r="D430" s="7">
        <v>1.432</v>
      </c>
      <c r="E430" s="7">
        <v>2.805</v>
      </c>
      <c r="F430" s="7">
        <v>5.20289396603461</v>
      </c>
      <c r="G430" s="7">
        <v>8.63233086450819</v>
      </c>
    </row>
    <row r="431" spans="1:7">
      <c r="A431" s="7" t="s">
        <v>85</v>
      </c>
      <c r="B431" s="7">
        <v>1</v>
      </c>
      <c r="C431" s="7" t="s">
        <v>55</v>
      </c>
      <c r="D431" s="7">
        <v>2.148</v>
      </c>
      <c r="E431" s="7">
        <v>2.695</v>
      </c>
      <c r="F431" s="7">
        <v>6.81648203587101</v>
      </c>
      <c r="G431" s="7">
        <v>6.80597422774854</v>
      </c>
    </row>
    <row r="432" spans="1:7">
      <c r="A432" s="7" t="s">
        <v>86</v>
      </c>
      <c r="B432" s="7">
        <v>1</v>
      </c>
      <c r="C432" s="7" t="s">
        <v>55</v>
      </c>
      <c r="D432" s="7">
        <v>0.695</v>
      </c>
      <c r="E432" s="7">
        <v>2.012</v>
      </c>
      <c r="F432" s="7">
        <v>4.60150710438487</v>
      </c>
      <c r="G432" s="7">
        <v>7.60340842848768</v>
      </c>
    </row>
    <row r="433" spans="1:7">
      <c r="A433" s="7" t="s">
        <v>87</v>
      </c>
      <c r="B433" s="7">
        <v>1</v>
      </c>
      <c r="C433" s="7" t="s">
        <v>55</v>
      </c>
      <c r="D433" s="7">
        <v>1.786</v>
      </c>
      <c r="E433" s="7">
        <v>2.816</v>
      </c>
      <c r="F433" s="7">
        <v>5.71020923952935</v>
      </c>
      <c r="G433" s="7">
        <v>7.89393683637096</v>
      </c>
    </row>
    <row r="434" spans="1:7">
      <c r="A434" s="7" t="s">
        <v>88</v>
      </c>
      <c r="B434" s="7">
        <v>1</v>
      </c>
      <c r="C434" s="7" t="s">
        <v>55</v>
      </c>
      <c r="D434" s="7">
        <v>0.349</v>
      </c>
      <c r="E434" s="7">
        <v>2.704</v>
      </c>
      <c r="F434" s="7">
        <v>2.27063360144948</v>
      </c>
      <c r="G434" s="7">
        <v>8.51480764163931</v>
      </c>
    </row>
    <row r="435" spans="1:7">
      <c r="A435" s="7" t="s">
        <v>89</v>
      </c>
      <c r="B435" s="7">
        <v>1</v>
      </c>
      <c r="C435" s="7" t="s">
        <v>55</v>
      </c>
      <c r="D435" s="7">
        <v>1.715</v>
      </c>
      <c r="E435" s="7">
        <v>1.781</v>
      </c>
      <c r="F435" s="7">
        <v>6.08791905335808</v>
      </c>
      <c r="G435" s="7">
        <v>7.73541173526397</v>
      </c>
    </row>
    <row r="436" spans="1:7">
      <c r="A436" s="7" t="s">
        <v>90</v>
      </c>
      <c r="B436" s="7">
        <v>1</v>
      </c>
      <c r="C436" s="7" t="s">
        <v>55</v>
      </c>
      <c r="D436" s="7">
        <v>0.511</v>
      </c>
      <c r="E436" s="7">
        <v>2.338</v>
      </c>
      <c r="F436" s="7">
        <v>2.70318461515927</v>
      </c>
      <c r="G436" s="7">
        <v>6.99467192596287</v>
      </c>
    </row>
    <row r="437" spans="1:7">
      <c r="A437" s="7" t="s">
        <v>92</v>
      </c>
      <c r="B437" s="7">
        <v>1</v>
      </c>
      <c r="C437" s="7" t="s">
        <v>55</v>
      </c>
      <c r="D437" s="7">
        <v>1.652</v>
      </c>
      <c r="E437" s="7">
        <v>2.562</v>
      </c>
      <c r="F437" s="7">
        <v>6.06283091073215</v>
      </c>
      <c r="G437" s="7">
        <v>8.38849371162758</v>
      </c>
    </row>
    <row r="438" spans="1:7">
      <c r="A438" s="7" t="s">
        <v>93</v>
      </c>
      <c r="B438" s="7">
        <v>1</v>
      </c>
      <c r="C438" s="7" t="s">
        <v>55</v>
      </c>
      <c r="D438" s="7">
        <v>1.384</v>
      </c>
      <c r="E438" s="7">
        <v>2.943</v>
      </c>
      <c r="F438" s="7">
        <v>4.37090104831777</v>
      </c>
      <c r="G438" s="7">
        <v>8.73321355017681</v>
      </c>
    </row>
    <row r="439" spans="1:7">
      <c r="A439" s="7" t="s">
        <v>94</v>
      </c>
      <c r="B439" s="7">
        <v>1</v>
      </c>
      <c r="C439" s="7" t="s">
        <v>55</v>
      </c>
      <c r="D439" s="7">
        <v>1.348</v>
      </c>
      <c r="E439" s="7">
        <v>2.018</v>
      </c>
      <c r="F439" s="7">
        <v>4.30182623519906</v>
      </c>
      <c r="G439" s="7">
        <v>6.04294337303059</v>
      </c>
    </row>
    <row r="440" spans="1:7">
      <c r="A440" s="7" t="s">
        <v>95</v>
      </c>
      <c r="B440" s="7">
        <v>1</v>
      </c>
      <c r="C440" s="7" t="s">
        <v>55</v>
      </c>
      <c r="D440" s="7">
        <v>1.456</v>
      </c>
      <c r="E440" s="7">
        <v>2.994</v>
      </c>
      <c r="F440" s="7">
        <v>5.02663817745933</v>
      </c>
      <c r="G440" s="7">
        <v>6.49765079940913</v>
      </c>
    </row>
    <row r="441" spans="1:7">
      <c r="A441" s="7" t="s">
        <v>96</v>
      </c>
      <c r="B441" s="7">
        <v>1</v>
      </c>
      <c r="C441" s="7" t="s">
        <v>55</v>
      </c>
      <c r="D441" s="7">
        <v>1.068</v>
      </c>
      <c r="E441" s="7">
        <v>2.341</v>
      </c>
      <c r="F441" s="7">
        <v>4.92434544613132</v>
      </c>
      <c r="G441" s="7">
        <v>4.6375940787243</v>
      </c>
    </row>
    <row r="442" spans="1:7">
      <c r="A442" s="7" t="s">
        <v>97</v>
      </c>
      <c r="B442" s="7">
        <v>1</v>
      </c>
      <c r="C442" s="7" t="s">
        <v>55</v>
      </c>
      <c r="D442" s="7">
        <v>1.675</v>
      </c>
      <c r="E442" s="7">
        <v>1.654</v>
      </c>
      <c r="F442" s="7">
        <v>6.46553931835638</v>
      </c>
      <c r="G442" s="7">
        <v>6.47183779320097</v>
      </c>
    </row>
    <row r="443" spans="1:7">
      <c r="A443" s="7" t="s">
        <v>98</v>
      </c>
      <c r="B443" s="7">
        <v>1</v>
      </c>
      <c r="C443" s="7" t="s">
        <v>55</v>
      </c>
      <c r="D443" s="7">
        <v>1.708</v>
      </c>
      <c r="E443" s="7">
        <v>2.478</v>
      </c>
      <c r="F443" s="7">
        <v>4.84641702270171</v>
      </c>
      <c r="G443" s="7">
        <v>8.05005966420996</v>
      </c>
    </row>
    <row r="444" spans="1:7">
      <c r="A444" s="7" t="s">
        <v>100</v>
      </c>
      <c r="B444" s="7">
        <v>1</v>
      </c>
      <c r="C444" s="7" t="s">
        <v>55</v>
      </c>
      <c r="D444" s="7">
        <v>0.867</v>
      </c>
      <c r="E444" s="7">
        <v>2.469</v>
      </c>
      <c r="F444" s="7">
        <v>4.20435730380095</v>
      </c>
      <c r="G444" s="7">
        <v>7.22629123139839</v>
      </c>
    </row>
    <row r="445" spans="1:7">
      <c r="A445" s="7" t="s">
        <v>44</v>
      </c>
      <c r="B445" s="7">
        <v>1</v>
      </c>
      <c r="C445" s="7" t="s">
        <v>55</v>
      </c>
      <c r="D445" s="7">
        <v>0.749</v>
      </c>
      <c r="E445" s="7">
        <v>1.733</v>
      </c>
      <c r="F445" s="7">
        <v>2.18458432223601</v>
      </c>
      <c r="G445" s="7">
        <v>5.37150912695615</v>
      </c>
    </row>
    <row r="446" spans="1:7">
      <c r="A446" s="7" t="s">
        <v>91</v>
      </c>
      <c r="B446" s="7">
        <v>1</v>
      </c>
      <c r="C446" s="7" t="s">
        <v>55</v>
      </c>
      <c r="D446" s="7">
        <v>0.143</v>
      </c>
      <c r="E446" s="7">
        <v>1.655</v>
      </c>
      <c r="F446" s="7">
        <v>0.767918424741484</v>
      </c>
      <c r="G446" s="7">
        <v>6.50838703344889</v>
      </c>
    </row>
    <row r="447" spans="1:7">
      <c r="A447" s="7">
        <v>89248</v>
      </c>
      <c r="B447" s="7">
        <v>2</v>
      </c>
      <c r="C447" s="7" t="s">
        <v>55</v>
      </c>
      <c r="D447" s="7">
        <v>1.09</v>
      </c>
      <c r="E447" s="7">
        <v>0.968</v>
      </c>
      <c r="F447" s="7">
        <v>3.59747404595283</v>
      </c>
      <c r="G447" s="7">
        <v>3.49835471632728</v>
      </c>
    </row>
    <row r="448" spans="1:7">
      <c r="A448" s="7">
        <v>90183</v>
      </c>
      <c r="B448" s="7">
        <v>2</v>
      </c>
      <c r="C448" s="7" t="s">
        <v>55</v>
      </c>
      <c r="D448" s="7">
        <v>0.405</v>
      </c>
      <c r="E448" s="7">
        <v>1.427</v>
      </c>
      <c r="F448" s="7">
        <v>2.59625514304944</v>
      </c>
      <c r="G448" s="7">
        <v>4.96324344480751</v>
      </c>
    </row>
    <row r="449" spans="1:7">
      <c r="A449" s="7">
        <v>90301</v>
      </c>
      <c r="B449" s="7">
        <v>2</v>
      </c>
      <c r="C449" s="7" t="s">
        <v>55</v>
      </c>
      <c r="D449" s="7">
        <v>0.279</v>
      </c>
      <c r="E449" s="7">
        <v>1.954</v>
      </c>
      <c r="F449" s="7">
        <v>1.84637602985686</v>
      </c>
      <c r="G449" s="7">
        <v>6.97322812266586</v>
      </c>
    </row>
    <row r="450" spans="1:7">
      <c r="A450" s="7" t="s">
        <v>12</v>
      </c>
      <c r="B450" s="7">
        <v>2</v>
      </c>
      <c r="C450" s="7" t="s">
        <v>55</v>
      </c>
      <c r="D450" s="7">
        <v>0.791</v>
      </c>
      <c r="E450" s="7">
        <v>1.286</v>
      </c>
      <c r="F450" s="7">
        <v>3.14959205774896</v>
      </c>
      <c r="G450" s="7">
        <v>5.03356501110224</v>
      </c>
    </row>
    <row r="451" spans="1:7">
      <c r="A451" s="7" t="s">
        <v>13</v>
      </c>
      <c r="B451" s="7">
        <v>2</v>
      </c>
      <c r="C451" s="7" t="s">
        <v>55</v>
      </c>
      <c r="D451" s="7">
        <v>0.46</v>
      </c>
      <c r="E451" s="7">
        <v>1.908</v>
      </c>
      <c r="F451" s="7">
        <v>2.13701794403555</v>
      </c>
      <c r="G451" s="7">
        <v>7.69484732868593</v>
      </c>
    </row>
    <row r="452" spans="1:7">
      <c r="A452" s="7" t="s">
        <v>14</v>
      </c>
      <c r="B452" s="7">
        <v>2</v>
      </c>
      <c r="C452" s="7" t="s">
        <v>55</v>
      </c>
      <c r="D452" s="7">
        <v>1.216</v>
      </c>
      <c r="E452" s="7">
        <v>1.913</v>
      </c>
      <c r="F452" s="7">
        <v>4.00333251652641</v>
      </c>
      <c r="G452" s="7">
        <v>6.97246793587431</v>
      </c>
    </row>
    <row r="453" spans="1:7">
      <c r="A453" s="7" t="s">
        <v>16</v>
      </c>
      <c r="B453" s="7">
        <v>2</v>
      </c>
      <c r="C453" s="7" t="s">
        <v>55</v>
      </c>
      <c r="D453" s="7">
        <v>0.894</v>
      </c>
      <c r="E453" s="7">
        <v>1.546</v>
      </c>
      <c r="F453" s="7">
        <v>2.08516805740786</v>
      </c>
      <c r="G453" s="7">
        <v>4.38677404613861</v>
      </c>
    </row>
    <row r="454" spans="1:7">
      <c r="A454" s="7" t="s">
        <v>17</v>
      </c>
      <c r="B454" s="7">
        <v>2</v>
      </c>
      <c r="C454" s="7" t="s">
        <v>55</v>
      </c>
      <c r="D454" s="7">
        <v>1.149</v>
      </c>
      <c r="E454" s="7">
        <v>1.517</v>
      </c>
      <c r="F454" s="7">
        <v>4.14983858853894</v>
      </c>
      <c r="G454" s="7">
        <v>3.48030935129141</v>
      </c>
    </row>
    <row r="455" spans="1:7">
      <c r="A455" s="7" t="s">
        <v>18</v>
      </c>
      <c r="B455" s="7">
        <v>2</v>
      </c>
      <c r="C455" s="7" t="s">
        <v>55</v>
      </c>
      <c r="D455" s="7">
        <v>1.272</v>
      </c>
      <c r="E455" s="7">
        <v>2.308</v>
      </c>
      <c r="F455" s="7">
        <v>5.35274067874562</v>
      </c>
      <c r="G455" s="7">
        <v>6.63857833709231</v>
      </c>
    </row>
    <row r="456" spans="1:7">
      <c r="A456" s="7" t="s">
        <v>19</v>
      </c>
      <c r="B456" s="7">
        <v>2</v>
      </c>
      <c r="C456" s="7" t="s">
        <v>55</v>
      </c>
      <c r="D456" s="7">
        <v>1.425</v>
      </c>
      <c r="E456" s="7">
        <v>2.128</v>
      </c>
      <c r="F456" s="7">
        <v>6.29667314124888</v>
      </c>
      <c r="G456" s="7">
        <v>6.98298083392203</v>
      </c>
    </row>
    <row r="457" spans="1:7">
      <c r="A457" s="7" t="s">
        <v>20</v>
      </c>
      <c r="B457" s="7">
        <v>2</v>
      </c>
      <c r="C457" s="7" t="s">
        <v>55</v>
      </c>
      <c r="D457" s="7">
        <v>0.927</v>
      </c>
      <c r="E457" s="7">
        <v>1.387</v>
      </c>
      <c r="F457" s="7">
        <v>3.86696564068394</v>
      </c>
      <c r="G457" s="7">
        <v>6.89768724022011</v>
      </c>
    </row>
    <row r="458" spans="1:7">
      <c r="A458" s="7" t="s">
        <v>21</v>
      </c>
      <c r="B458" s="7">
        <v>2</v>
      </c>
      <c r="C458" s="7" t="s">
        <v>55</v>
      </c>
      <c r="D458" s="7">
        <v>1.589</v>
      </c>
      <c r="E458" s="7">
        <v>2.479</v>
      </c>
      <c r="F458" s="7">
        <v>6.71744466391572</v>
      </c>
      <c r="G458" s="7">
        <v>8.88433940840664</v>
      </c>
    </row>
    <row r="459" spans="1:7">
      <c r="A459" s="7" t="s">
        <v>22</v>
      </c>
      <c r="B459" s="7">
        <v>2</v>
      </c>
      <c r="C459" s="7" t="s">
        <v>55</v>
      </c>
      <c r="D459" s="7">
        <v>0.903</v>
      </c>
      <c r="E459" s="7">
        <v>2.461</v>
      </c>
      <c r="F459" s="7">
        <v>2.80267967493779</v>
      </c>
      <c r="G459" s="7">
        <v>6.88900550780605</v>
      </c>
    </row>
    <row r="460" spans="1:7">
      <c r="A460" s="7" t="s">
        <v>23</v>
      </c>
      <c r="B460" s="7">
        <v>2</v>
      </c>
      <c r="C460" s="7" t="s">
        <v>55</v>
      </c>
      <c r="D460" s="7">
        <v>0.58</v>
      </c>
      <c r="E460" s="7">
        <v>1.784</v>
      </c>
      <c r="F460" s="7">
        <v>2.36847155206356</v>
      </c>
      <c r="G460" s="7">
        <v>5.70761142964596</v>
      </c>
    </row>
    <row r="461" spans="1:7">
      <c r="A461" s="7" t="s">
        <v>24</v>
      </c>
      <c r="B461" s="7">
        <v>2</v>
      </c>
      <c r="C461" s="7" t="s">
        <v>55</v>
      </c>
      <c r="D461" s="7">
        <v>1.28</v>
      </c>
      <c r="E461" s="7">
        <v>2.179</v>
      </c>
      <c r="F461" s="7">
        <v>4.20718731350318</v>
      </c>
      <c r="G461" s="7">
        <v>6.96152704150111</v>
      </c>
    </row>
    <row r="462" spans="1:7">
      <c r="A462" s="7" t="s">
        <v>25</v>
      </c>
      <c r="B462" s="7">
        <v>2</v>
      </c>
      <c r="C462" s="7" t="s">
        <v>55</v>
      </c>
      <c r="D462" s="7">
        <v>1.66</v>
      </c>
      <c r="E462" s="7">
        <v>2.069</v>
      </c>
      <c r="F462" s="7">
        <v>3.85127199173767</v>
      </c>
      <c r="G462" s="7">
        <v>6.38859821768984</v>
      </c>
    </row>
    <row r="463" spans="1:7">
      <c r="A463" s="7" t="s">
        <v>26</v>
      </c>
      <c r="B463" s="7">
        <v>2</v>
      </c>
      <c r="C463" s="7" t="s">
        <v>55</v>
      </c>
      <c r="D463" s="7">
        <v>1.744</v>
      </c>
      <c r="E463" s="7">
        <v>1.236</v>
      </c>
      <c r="F463" s="7">
        <v>4.23998537794268</v>
      </c>
      <c r="G463" s="7">
        <v>3.68039728104401</v>
      </c>
    </row>
    <row r="464" spans="1:7">
      <c r="A464" s="7" t="s">
        <v>27</v>
      </c>
      <c r="B464" s="7">
        <v>2</v>
      </c>
      <c r="C464" s="7" t="s">
        <v>55</v>
      </c>
      <c r="D464" s="7">
        <v>0.654</v>
      </c>
      <c r="E464" s="7">
        <v>1.465</v>
      </c>
      <c r="F464" s="7">
        <v>3.2236180588528</v>
      </c>
      <c r="G464" s="7">
        <v>6.02441307581759</v>
      </c>
    </row>
    <row r="465" spans="1:7">
      <c r="A465" s="7" t="s">
        <v>28</v>
      </c>
      <c r="B465" s="7">
        <v>2</v>
      </c>
      <c r="C465" s="7" t="s">
        <v>55</v>
      </c>
      <c r="D465" s="7">
        <v>0.349</v>
      </c>
      <c r="E465" s="7">
        <v>2.3</v>
      </c>
      <c r="F465" s="7">
        <v>0.933679600141028</v>
      </c>
      <c r="G465" s="7">
        <v>7.48944963449766</v>
      </c>
    </row>
    <row r="466" spans="1:7">
      <c r="A466" s="7" t="s">
        <v>29</v>
      </c>
      <c r="B466" s="7">
        <v>2</v>
      </c>
      <c r="C466" s="7" t="s">
        <v>55</v>
      </c>
      <c r="D466" s="7">
        <v>1.61</v>
      </c>
      <c r="E466" s="7">
        <v>2.157</v>
      </c>
      <c r="F466" s="7">
        <v>3.72505553590728</v>
      </c>
      <c r="G466" s="7">
        <v>6.77761173865808</v>
      </c>
    </row>
    <row r="467" spans="1:7">
      <c r="A467" s="7" t="s">
        <v>30</v>
      </c>
      <c r="B467" s="7">
        <v>2</v>
      </c>
      <c r="C467" s="7" t="s">
        <v>55</v>
      </c>
      <c r="D467" s="7">
        <v>0.575</v>
      </c>
      <c r="E467" s="7">
        <v>2.057</v>
      </c>
      <c r="F467" s="7">
        <v>2.01774037006255</v>
      </c>
      <c r="G467" s="7">
        <v>5.7091925795884</v>
      </c>
    </row>
    <row r="468" spans="1:7">
      <c r="A468" s="7" t="s">
        <v>99</v>
      </c>
      <c r="B468" s="7">
        <v>2</v>
      </c>
      <c r="C468" s="7" t="s">
        <v>55</v>
      </c>
      <c r="D468" s="7">
        <v>0.753</v>
      </c>
      <c r="E468" s="7">
        <v>1.706</v>
      </c>
      <c r="F468" s="7">
        <v>2.59554252569754</v>
      </c>
      <c r="G468" s="7">
        <v>6.24789234452422</v>
      </c>
    </row>
    <row r="469" spans="1:7">
      <c r="A469" s="7" t="s">
        <v>31</v>
      </c>
      <c r="B469" s="7">
        <v>2</v>
      </c>
      <c r="C469" s="7" t="s">
        <v>55</v>
      </c>
      <c r="D469" s="7">
        <v>0.574</v>
      </c>
      <c r="E469" s="7">
        <v>1.912</v>
      </c>
      <c r="F469" s="7">
        <v>1.63437307247172</v>
      </c>
      <c r="G469" s="7">
        <v>10.2674527524362</v>
      </c>
    </row>
    <row r="470" spans="1:7">
      <c r="A470" s="7" t="s">
        <v>32</v>
      </c>
      <c r="B470" s="7">
        <v>2</v>
      </c>
      <c r="C470" s="7" t="s">
        <v>55</v>
      </c>
      <c r="D470" s="7">
        <v>0.205</v>
      </c>
      <c r="E470" s="7">
        <v>1.957</v>
      </c>
      <c r="F470" s="7">
        <v>1.51617268462315</v>
      </c>
      <c r="G470" s="7">
        <v>5.84435592174565</v>
      </c>
    </row>
    <row r="471" spans="1:7">
      <c r="A471" s="7" t="s">
        <v>33</v>
      </c>
      <c r="B471" s="7">
        <v>2</v>
      </c>
      <c r="C471" s="7" t="s">
        <v>55</v>
      </c>
      <c r="D471" s="7">
        <v>0.432</v>
      </c>
      <c r="E471" s="7">
        <v>2.095</v>
      </c>
      <c r="F471" s="7">
        <v>1.87552612609377</v>
      </c>
      <c r="G471" s="7">
        <v>8.35064120669603</v>
      </c>
    </row>
    <row r="472" spans="1:7">
      <c r="A472" s="7" t="s">
        <v>34</v>
      </c>
      <c r="B472" s="7">
        <v>2</v>
      </c>
      <c r="C472" s="7" t="s">
        <v>55</v>
      </c>
      <c r="D472" s="7">
        <v>1.943</v>
      </c>
      <c r="E472" s="7">
        <v>2.33</v>
      </c>
      <c r="F472" s="7">
        <v>7.61321860561941</v>
      </c>
      <c r="G472" s="7">
        <v>7.43719364258574</v>
      </c>
    </row>
    <row r="473" spans="1:7">
      <c r="A473" s="7" t="s">
        <v>35</v>
      </c>
      <c r="B473" s="7">
        <v>2</v>
      </c>
      <c r="C473" s="7" t="s">
        <v>55</v>
      </c>
      <c r="D473" s="7">
        <v>0.665</v>
      </c>
      <c r="E473" s="7">
        <v>2.032</v>
      </c>
      <c r="F473" s="7">
        <v>2.31059003689665</v>
      </c>
      <c r="G473" s="7">
        <v>5.29899516672926</v>
      </c>
    </row>
    <row r="474" spans="1:7">
      <c r="A474" s="7" t="s">
        <v>36</v>
      </c>
      <c r="B474" s="7">
        <v>2</v>
      </c>
      <c r="C474" s="7" t="s">
        <v>55</v>
      </c>
      <c r="D474" s="7">
        <v>0.323</v>
      </c>
      <c r="E474" s="7">
        <v>1.8</v>
      </c>
      <c r="F474" s="7">
        <v>1.20824546849545</v>
      </c>
      <c r="G474" s="7">
        <v>5.05478365663586</v>
      </c>
    </row>
    <row r="475" spans="1:7">
      <c r="A475" s="7" t="s">
        <v>37</v>
      </c>
      <c r="B475" s="7">
        <v>2</v>
      </c>
      <c r="C475" s="7" t="s">
        <v>55</v>
      </c>
      <c r="D475" s="7">
        <v>1.373</v>
      </c>
      <c r="E475" s="7">
        <v>0.328</v>
      </c>
      <c r="F475" s="7">
        <v>4.20493852840252</v>
      </c>
      <c r="G475" s="7">
        <v>1.79241213047121</v>
      </c>
    </row>
    <row r="476" spans="1:7">
      <c r="A476" s="7" t="s">
        <v>38</v>
      </c>
      <c r="B476" s="7">
        <v>2</v>
      </c>
      <c r="C476" s="7" t="s">
        <v>55</v>
      </c>
      <c r="D476" s="7">
        <v>0.971</v>
      </c>
      <c r="E476" s="7">
        <v>1.376</v>
      </c>
      <c r="F476" s="7">
        <v>2.99665935271033</v>
      </c>
      <c r="G476" s="7">
        <v>6.03527346166852</v>
      </c>
    </row>
    <row r="477" spans="1:7">
      <c r="A477" s="7" t="s">
        <v>100</v>
      </c>
      <c r="B477" s="7">
        <v>2</v>
      </c>
      <c r="C477" s="7" t="s">
        <v>55</v>
      </c>
      <c r="D477" s="7">
        <v>1.925</v>
      </c>
      <c r="E477" s="7">
        <v>1.965</v>
      </c>
      <c r="F477" s="7">
        <v>4.66791028652137</v>
      </c>
      <c r="G477" s="7">
        <v>5.66781160586199</v>
      </c>
    </row>
    <row r="478" spans="1:7">
      <c r="A478" s="7" t="s">
        <v>39</v>
      </c>
      <c r="B478" s="7">
        <v>2</v>
      </c>
      <c r="C478" s="7" t="s">
        <v>55</v>
      </c>
      <c r="D478" s="7">
        <v>1</v>
      </c>
      <c r="E478" s="7">
        <v>2.202</v>
      </c>
      <c r="F478" s="7">
        <v>2.7105587740481</v>
      </c>
      <c r="G478" s="7">
        <v>6.77189914079466</v>
      </c>
    </row>
    <row r="479" spans="1:7">
      <c r="A479" s="7" t="s">
        <v>40</v>
      </c>
      <c r="B479" s="7">
        <v>2</v>
      </c>
      <c r="C479" s="7" t="s">
        <v>55</v>
      </c>
      <c r="D479" s="7">
        <v>1.036</v>
      </c>
      <c r="E479" s="7">
        <v>1.791</v>
      </c>
      <c r="F479" s="7">
        <v>3.78251517006512</v>
      </c>
      <c r="G479" s="7">
        <v>5.17762959238505</v>
      </c>
    </row>
    <row r="480" spans="1:7">
      <c r="A480" s="7" t="s">
        <v>41</v>
      </c>
      <c r="B480" s="7">
        <v>2</v>
      </c>
      <c r="C480" s="7" t="s">
        <v>55</v>
      </c>
      <c r="D480" s="7">
        <v>0.324</v>
      </c>
      <c r="E480" s="7">
        <v>1.377</v>
      </c>
      <c r="F480" s="7">
        <v>1.75702778891969</v>
      </c>
      <c r="G480" s="7">
        <v>4.01311159102168</v>
      </c>
    </row>
    <row r="481" spans="1:7">
      <c r="A481" s="7" t="s">
        <v>42</v>
      </c>
      <c r="B481" s="7">
        <v>2</v>
      </c>
      <c r="C481" s="7" t="s">
        <v>55</v>
      </c>
      <c r="D481" s="7">
        <v>0.86</v>
      </c>
      <c r="E481" s="7">
        <v>1.156</v>
      </c>
      <c r="F481" s="7">
        <v>2.57093251853499</v>
      </c>
      <c r="G481" s="7">
        <v>4.55097531094574</v>
      </c>
    </row>
    <row r="482" spans="1:7">
      <c r="A482" s="7" t="s">
        <v>43</v>
      </c>
      <c r="B482" s="7">
        <v>2</v>
      </c>
      <c r="C482" s="7" t="s">
        <v>55</v>
      </c>
      <c r="D482" s="7">
        <v>0.764</v>
      </c>
      <c r="E482" s="7">
        <v>2.176</v>
      </c>
      <c r="F482" s="7">
        <v>3.52059089542725</v>
      </c>
      <c r="G482" s="7">
        <v>6.12647630362562</v>
      </c>
    </row>
    <row r="483" spans="1:7">
      <c r="A483" s="7" t="s">
        <v>44</v>
      </c>
      <c r="B483" s="7">
        <v>2</v>
      </c>
      <c r="C483" s="7" t="s">
        <v>55</v>
      </c>
      <c r="D483" s="7">
        <v>0.207</v>
      </c>
      <c r="E483" s="7">
        <v>1.132</v>
      </c>
      <c r="F483" s="7">
        <v>0.929217544365184</v>
      </c>
      <c r="G483" s="7">
        <v>4.17216315043955</v>
      </c>
    </row>
    <row r="484" spans="1:7">
      <c r="A484" s="7" t="s">
        <v>45</v>
      </c>
      <c r="B484" s="7">
        <v>2</v>
      </c>
      <c r="C484" s="7" t="s">
        <v>55</v>
      </c>
      <c r="D484" s="7">
        <v>0.89</v>
      </c>
      <c r="E484" s="7">
        <v>1.436</v>
      </c>
      <c r="F484" s="7">
        <v>4.65094056590125</v>
      </c>
      <c r="G484" s="7">
        <v>4.82770100130283</v>
      </c>
    </row>
    <row r="485" spans="1:7">
      <c r="A485" s="7" t="s">
        <v>46</v>
      </c>
      <c r="B485" s="7">
        <v>2</v>
      </c>
      <c r="C485" s="7" t="s">
        <v>55</v>
      </c>
      <c r="D485" s="7">
        <v>0.398</v>
      </c>
      <c r="E485" s="7">
        <v>2.004</v>
      </c>
      <c r="F485" s="7">
        <v>1.56458411241337</v>
      </c>
      <c r="G485" s="7">
        <v>6.78370301110435</v>
      </c>
    </row>
    <row r="486" spans="1:7">
      <c r="A486" s="7" t="s">
        <v>47</v>
      </c>
      <c r="B486" s="7">
        <v>2</v>
      </c>
      <c r="C486" s="7" t="s">
        <v>55</v>
      </c>
      <c r="D486" s="7">
        <v>0.543</v>
      </c>
      <c r="E486" s="7">
        <v>1.614</v>
      </c>
      <c r="F486" s="7">
        <v>2.43008269514698</v>
      </c>
      <c r="G486" s="7">
        <v>5.63107688346829</v>
      </c>
    </row>
    <row r="487" spans="1:7">
      <c r="A487" s="7" t="s">
        <v>48</v>
      </c>
      <c r="B487" s="7">
        <v>2</v>
      </c>
      <c r="C487" s="7" t="s">
        <v>55</v>
      </c>
      <c r="D487" s="7">
        <v>1.063</v>
      </c>
      <c r="E487" s="7">
        <v>1.203</v>
      </c>
      <c r="F487" s="7">
        <v>3.15374496452355</v>
      </c>
      <c r="G487" s="7">
        <v>4.0673327706264</v>
      </c>
    </row>
    <row r="488" spans="1:7">
      <c r="A488" s="7" t="s">
        <v>49</v>
      </c>
      <c r="B488" s="7">
        <v>2</v>
      </c>
      <c r="C488" s="7" t="s">
        <v>55</v>
      </c>
      <c r="D488" s="7">
        <v>0.411</v>
      </c>
      <c r="E488" s="7">
        <v>1.69</v>
      </c>
      <c r="F488" s="7">
        <v>1.66160291085301</v>
      </c>
      <c r="G488" s="7">
        <v>5.13243187054289</v>
      </c>
    </row>
    <row r="489" spans="1:7">
      <c r="A489" s="7" t="s">
        <v>50</v>
      </c>
      <c r="B489" s="7">
        <v>2</v>
      </c>
      <c r="C489" s="7" t="s">
        <v>55</v>
      </c>
      <c r="D489" s="7">
        <v>1.53</v>
      </c>
      <c r="E489" s="7">
        <v>1.459</v>
      </c>
      <c r="F489" s="7">
        <v>4.76668626984187</v>
      </c>
      <c r="G489" s="7">
        <v>5.76242333628477</v>
      </c>
    </row>
    <row r="490" spans="1:7">
      <c r="A490" s="7" t="s">
        <v>51</v>
      </c>
      <c r="B490" s="7">
        <v>2</v>
      </c>
      <c r="C490" s="7" t="s">
        <v>55</v>
      </c>
      <c r="D490" s="7">
        <v>0.719</v>
      </c>
      <c r="E490" s="7">
        <v>1.48</v>
      </c>
      <c r="F490" s="7">
        <v>3.43937713984133</v>
      </c>
      <c r="G490" s="7">
        <v>4.92767852796313</v>
      </c>
    </row>
    <row r="491" spans="1:7">
      <c r="A491" s="7" t="s">
        <v>52</v>
      </c>
      <c r="B491" s="7">
        <v>2</v>
      </c>
      <c r="C491" s="7" t="s">
        <v>55</v>
      </c>
      <c r="D491" s="7">
        <v>1.173</v>
      </c>
      <c r="E491" s="7">
        <v>1.795</v>
      </c>
      <c r="F491" s="7">
        <v>5.47033084285028</v>
      </c>
      <c r="G491" s="7">
        <v>5.2524663600458</v>
      </c>
    </row>
    <row r="492" spans="1:7">
      <c r="A492" s="7" t="s">
        <v>53</v>
      </c>
      <c r="B492" s="7">
        <v>2</v>
      </c>
      <c r="C492" s="7" t="s">
        <v>55</v>
      </c>
      <c r="D492" s="7">
        <v>1.205</v>
      </c>
      <c r="E492" s="7">
        <v>2.391</v>
      </c>
      <c r="F492" s="7">
        <v>3.54232852547556</v>
      </c>
      <c r="G492" s="7">
        <v>8.43425356384996</v>
      </c>
    </row>
    <row r="493" spans="1:7">
      <c r="A493" s="7" t="s">
        <v>54</v>
      </c>
      <c r="B493" s="7">
        <v>2</v>
      </c>
      <c r="C493" s="7" t="s">
        <v>55</v>
      </c>
      <c r="D493" s="7">
        <v>0.981</v>
      </c>
      <c r="E493" s="7">
        <v>1.885</v>
      </c>
      <c r="F493" s="7">
        <v>4.68980483936969</v>
      </c>
      <c r="G493" s="7">
        <v>5.95484861886343</v>
      </c>
    </row>
    <row r="494" spans="1:7">
      <c r="A494" s="7" t="s">
        <v>56</v>
      </c>
      <c r="B494" s="7">
        <v>2</v>
      </c>
      <c r="C494" s="7" t="s">
        <v>55</v>
      </c>
      <c r="D494" s="7">
        <v>1.5</v>
      </c>
      <c r="E494" s="7">
        <v>1.724</v>
      </c>
      <c r="F494" s="7">
        <v>5.18153959026867</v>
      </c>
      <c r="G494" s="7">
        <v>5.64601485837444</v>
      </c>
    </row>
    <row r="495" spans="1:7">
      <c r="A495" s="7" t="s">
        <v>57</v>
      </c>
      <c r="B495" s="7">
        <v>2</v>
      </c>
      <c r="C495" s="7" t="s">
        <v>55</v>
      </c>
      <c r="D495" s="7">
        <v>1.375</v>
      </c>
      <c r="E495" s="7">
        <v>2.079</v>
      </c>
      <c r="F495" s="7">
        <v>5.86537139859217</v>
      </c>
      <c r="G495" s="7">
        <v>8.74823691405453</v>
      </c>
    </row>
    <row r="496" spans="1:7">
      <c r="A496" s="7" t="s">
        <v>58</v>
      </c>
      <c r="B496" s="7">
        <v>2</v>
      </c>
      <c r="C496" s="7" t="s">
        <v>55</v>
      </c>
      <c r="D496" s="7">
        <v>1.071</v>
      </c>
      <c r="E496" s="7">
        <v>2.035</v>
      </c>
      <c r="F496" s="7">
        <v>5.22437159694294</v>
      </c>
      <c r="G496" s="7">
        <v>7.96132614831386</v>
      </c>
    </row>
    <row r="497" spans="1:7">
      <c r="A497" s="7" t="s">
        <v>59</v>
      </c>
      <c r="B497" s="7">
        <v>2</v>
      </c>
      <c r="C497" s="7" t="s">
        <v>55</v>
      </c>
      <c r="D497" s="7">
        <v>0.687</v>
      </c>
      <c r="E497" s="7">
        <v>1.178</v>
      </c>
      <c r="F497" s="7">
        <v>2.76844211728159</v>
      </c>
      <c r="G497" s="7">
        <v>3.3303185449912</v>
      </c>
    </row>
    <row r="498" spans="1:7">
      <c r="A498" s="7" t="s">
        <v>60</v>
      </c>
      <c r="B498" s="7">
        <v>2</v>
      </c>
      <c r="C498" s="7" t="s">
        <v>55</v>
      </c>
      <c r="D498" s="7">
        <v>0.938</v>
      </c>
      <c r="E498" s="7">
        <v>1.806</v>
      </c>
      <c r="F498" s="7">
        <v>3.34420772638338</v>
      </c>
      <c r="G498" s="7">
        <v>4.36001596201763</v>
      </c>
    </row>
    <row r="499" spans="1:7">
      <c r="A499" s="7" t="s">
        <v>61</v>
      </c>
      <c r="B499" s="7">
        <v>2</v>
      </c>
      <c r="C499" s="7" t="s">
        <v>55</v>
      </c>
      <c r="D499" s="7">
        <v>0.994</v>
      </c>
      <c r="E499" s="7">
        <v>1.625</v>
      </c>
      <c r="F499" s="7">
        <v>4.88162510401554</v>
      </c>
      <c r="G499" s="7">
        <v>5.03236509081793</v>
      </c>
    </row>
    <row r="500" spans="1:7">
      <c r="A500" s="7" t="s">
        <v>62</v>
      </c>
      <c r="B500" s="7">
        <v>2</v>
      </c>
      <c r="C500" s="7" t="s">
        <v>55</v>
      </c>
      <c r="D500" s="7">
        <v>1.372</v>
      </c>
      <c r="E500" s="7">
        <v>1.753</v>
      </c>
      <c r="F500" s="7">
        <v>4.66859999801669</v>
      </c>
      <c r="G500" s="7">
        <v>7.1056278701574</v>
      </c>
    </row>
    <row r="501" spans="1:7">
      <c r="A501" s="7" t="s">
        <v>63</v>
      </c>
      <c r="B501" s="7">
        <v>2</v>
      </c>
      <c r="C501" s="7" t="s">
        <v>55</v>
      </c>
      <c r="D501" s="7">
        <v>0.897</v>
      </c>
      <c r="E501" s="7">
        <v>1.329</v>
      </c>
      <c r="F501" s="7">
        <v>3.50403110445485</v>
      </c>
      <c r="G501" s="7">
        <v>4.81364881132681</v>
      </c>
    </row>
    <row r="502" spans="1:7">
      <c r="A502" s="7" t="s">
        <v>65</v>
      </c>
      <c r="B502" s="7">
        <v>2</v>
      </c>
      <c r="C502" s="7" t="s">
        <v>55</v>
      </c>
      <c r="D502" s="7">
        <v>0.951</v>
      </c>
      <c r="E502" s="7">
        <v>2.331</v>
      </c>
      <c r="F502" s="7">
        <v>4.66993711809557</v>
      </c>
      <c r="G502" s="7">
        <v>7.5630250120384</v>
      </c>
    </row>
    <row r="503" spans="1:7">
      <c r="A503" s="7" t="s">
        <v>66</v>
      </c>
      <c r="B503" s="7">
        <v>2</v>
      </c>
      <c r="C503" s="7" t="s">
        <v>55</v>
      </c>
      <c r="D503" s="7">
        <v>0.675</v>
      </c>
      <c r="E503" s="7">
        <v>1.928</v>
      </c>
      <c r="F503" s="7">
        <v>2.56889522826902</v>
      </c>
      <c r="G503" s="7">
        <v>4.85466296786864</v>
      </c>
    </row>
    <row r="504" spans="1:7">
      <c r="A504" s="7" t="s">
        <v>67</v>
      </c>
      <c r="B504" s="7">
        <v>2</v>
      </c>
      <c r="C504" s="7" t="s">
        <v>55</v>
      </c>
      <c r="D504" s="7">
        <v>1.399</v>
      </c>
      <c r="E504" s="7">
        <v>1.995</v>
      </c>
      <c r="F504" s="7">
        <v>6.8316766756225</v>
      </c>
      <c r="G504" s="7">
        <v>5.31275938750848</v>
      </c>
    </row>
    <row r="505" spans="1:7">
      <c r="A505" s="7" t="s">
        <v>68</v>
      </c>
      <c r="B505" s="7">
        <v>2</v>
      </c>
      <c r="C505" s="7" t="s">
        <v>55</v>
      </c>
      <c r="D505" s="7">
        <v>0.96</v>
      </c>
      <c r="E505" s="7">
        <v>1.823</v>
      </c>
      <c r="F505" s="7">
        <v>6.29194376663647</v>
      </c>
      <c r="G505" s="7">
        <v>7.6185907896043</v>
      </c>
    </row>
    <row r="506" spans="1:7">
      <c r="A506" s="7" t="s">
        <v>69</v>
      </c>
      <c r="B506" s="7">
        <v>2</v>
      </c>
      <c r="C506" s="7" t="s">
        <v>55</v>
      </c>
      <c r="D506" s="7">
        <v>1.474</v>
      </c>
      <c r="E506" s="7">
        <v>2.313</v>
      </c>
      <c r="F506" s="7">
        <v>4.58185182043617</v>
      </c>
      <c r="G506" s="7">
        <v>7.73921194083043</v>
      </c>
    </row>
    <row r="507" spans="1:7">
      <c r="A507" s="7" t="s">
        <v>101</v>
      </c>
      <c r="B507" s="7">
        <v>2</v>
      </c>
      <c r="C507" s="7" t="s">
        <v>55</v>
      </c>
      <c r="D507" s="7">
        <v>0.275</v>
      </c>
      <c r="E507" s="7">
        <v>1.784</v>
      </c>
      <c r="F507" s="7">
        <v>2.30445317373152</v>
      </c>
      <c r="G507" s="7">
        <v>12.8419928349564</v>
      </c>
    </row>
    <row r="508" spans="1:7">
      <c r="A508" s="7" t="s">
        <v>102</v>
      </c>
      <c r="B508" s="7">
        <v>2</v>
      </c>
      <c r="C508" s="7" t="s">
        <v>55</v>
      </c>
      <c r="D508" s="7">
        <v>0.708</v>
      </c>
      <c r="E508" s="7">
        <v>1.807</v>
      </c>
      <c r="F508" s="7">
        <v>2.34777091547053</v>
      </c>
      <c r="G508" s="7">
        <v>6.89825930697828</v>
      </c>
    </row>
    <row r="509" spans="1:7">
      <c r="A509" s="7" t="s">
        <v>70</v>
      </c>
      <c r="B509" s="7">
        <v>2</v>
      </c>
      <c r="C509" s="7" t="s">
        <v>55</v>
      </c>
      <c r="D509" s="7">
        <v>0.667</v>
      </c>
      <c r="E509" s="7">
        <v>1.87</v>
      </c>
      <c r="F509" s="7">
        <v>2.80871048206322</v>
      </c>
      <c r="G509" s="7">
        <v>7.38237515899982</v>
      </c>
    </row>
    <row r="510" spans="1:7">
      <c r="A510" s="7" t="s">
        <v>71</v>
      </c>
      <c r="B510" s="7">
        <v>2</v>
      </c>
      <c r="C510" s="7" t="s">
        <v>55</v>
      </c>
      <c r="D510" s="7">
        <v>0.873</v>
      </c>
      <c r="E510" s="7">
        <v>1.504</v>
      </c>
      <c r="F510" s="7">
        <v>4.86081391484255</v>
      </c>
      <c r="G510" s="7">
        <v>8.58027610005428</v>
      </c>
    </row>
    <row r="511" spans="1:7">
      <c r="A511" s="7" t="s">
        <v>72</v>
      </c>
      <c r="B511" s="7">
        <v>2</v>
      </c>
      <c r="C511" s="7" t="s">
        <v>55</v>
      </c>
      <c r="D511" s="7">
        <v>0.307</v>
      </c>
      <c r="E511" s="7">
        <v>0.931</v>
      </c>
      <c r="F511" s="7">
        <v>2.08186283264535</v>
      </c>
      <c r="G511" s="7">
        <v>4.88281312323469</v>
      </c>
    </row>
    <row r="512" spans="1:7">
      <c r="A512" s="7" t="s">
        <v>73</v>
      </c>
      <c r="B512" s="7">
        <v>2</v>
      </c>
      <c r="C512" s="7" t="s">
        <v>55</v>
      </c>
      <c r="D512" s="7">
        <v>0.279</v>
      </c>
      <c r="E512" s="7">
        <v>0.96</v>
      </c>
      <c r="F512" s="7">
        <v>2.25622938064738</v>
      </c>
      <c r="G512" s="7">
        <v>3.72744817415225</v>
      </c>
    </row>
    <row r="513" spans="1:7">
      <c r="A513" s="7" t="s">
        <v>74</v>
      </c>
      <c r="B513" s="7">
        <v>2</v>
      </c>
      <c r="C513" s="7" t="s">
        <v>55</v>
      </c>
      <c r="D513" s="7">
        <v>0.995</v>
      </c>
      <c r="E513" s="7">
        <v>1.928</v>
      </c>
      <c r="F513" s="7">
        <v>4.26392048531833</v>
      </c>
      <c r="G513" s="7">
        <v>6.48734235053881</v>
      </c>
    </row>
    <row r="514" spans="1:7">
      <c r="A514" s="7" t="s">
        <v>75</v>
      </c>
      <c r="B514" s="7">
        <v>2</v>
      </c>
      <c r="C514" s="7" t="s">
        <v>55</v>
      </c>
      <c r="D514" s="7">
        <v>0.43</v>
      </c>
      <c r="E514" s="7">
        <v>1.445</v>
      </c>
      <c r="F514" s="7">
        <v>2.52358859684398</v>
      </c>
      <c r="G514" s="7">
        <v>4.71677806916222</v>
      </c>
    </row>
    <row r="515" spans="1:7">
      <c r="A515" s="7" t="s">
        <v>76</v>
      </c>
      <c r="B515" s="7">
        <v>2</v>
      </c>
      <c r="C515" s="7" t="s">
        <v>55</v>
      </c>
      <c r="D515" s="7">
        <v>0.727</v>
      </c>
      <c r="E515" s="7">
        <v>1.495</v>
      </c>
      <c r="F515" s="7">
        <v>2.45388863422607</v>
      </c>
      <c r="G515" s="7">
        <v>4.36761843548278</v>
      </c>
    </row>
    <row r="516" spans="1:7">
      <c r="A516" s="7" t="s">
        <v>77</v>
      </c>
      <c r="B516" s="7">
        <v>2</v>
      </c>
      <c r="C516" s="7" t="s">
        <v>55</v>
      </c>
      <c r="D516" s="7">
        <v>0.564</v>
      </c>
      <c r="E516" s="7">
        <v>1.562</v>
      </c>
      <c r="F516" s="7">
        <v>3.76374454326443</v>
      </c>
      <c r="G516" s="7">
        <v>3.94016056922339</v>
      </c>
    </row>
    <row r="517" spans="1:7">
      <c r="A517" s="7" t="s">
        <v>78</v>
      </c>
      <c r="B517" s="7">
        <v>2</v>
      </c>
      <c r="C517" s="7" t="s">
        <v>55</v>
      </c>
      <c r="D517" s="7">
        <v>0.96</v>
      </c>
      <c r="E517" s="7">
        <v>1.625</v>
      </c>
      <c r="F517" s="7">
        <v>6.06733930229512</v>
      </c>
      <c r="G517" s="7">
        <v>4.01011165106991</v>
      </c>
    </row>
    <row r="518" spans="1:7">
      <c r="A518" s="7" t="s">
        <v>79</v>
      </c>
      <c r="B518" s="7">
        <v>2</v>
      </c>
      <c r="C518" s="7" t="s">
        <v>55</v>
      </c>
      <c r="D518" s="7">
        <v>0.939</v>
      </c>
      <c r="E518" s="7">
        <v>2.079</v>
      </c>
      <c r="F518" s="7">
        <v>3.17391854930206</v>
      </c>
      <c r="G518" s="7">
        <v>6.46670751767404</v>
      </c>
    </row>
    <row r="519" spans="1:7">
      <c r="A519" s="7" t="s">
        <v>80</v>
      </c>
      <c r="B519" s="7">
        <v>2</v>
      </c>
      <c r="C519" s="7" t="s">
        <v>55</v>
      </c>
      <c r="D519" s="7">
        <v>1.465</v>
      </c>
      <c r="E519" s="7">
        <v>1.789</v>
      </c>
      <c r="F519" s="7">
        <v>3.17798737017106</v>
      </c>
      <c r="G519" s="7">
        <v>6.1139712379887</v>
      </c>
    </row>
    <row r="520" spans="1:7">
      <c r="A520" s="7" t="s">
        <v>81</v>
      </c>
      <c r="B520" s="7">
        <v>2</v>
      </c>
      <c r="C520" s="7" t="s">
        <v>55</v>
      </c>
      <c r="D520" s="7">
        <v>1.576</v>
      </c>
      <c r="E520" s="7">
        <v>2.328</v>
      </c>
      <c r="F520" s="7">
        <v>3.93389731982066</v>
      </c>
      <c r="G520" s="7">
        <v>6.76510449925332</v>
      </c>
    </row>
    <row r="521" spans="1:7">
      <c r="A521" s="7" t="s">
        <v>82</v>
      </c>
      <c r="B521" s="7">
        <v>2</v>
      </c>
      <c r="C521" s="7" t="s">
        <v>55</v>
      </c>
      <c r="D521" s="7">
        <v>1.059</v>
      </c>
      <c r="E521" s="7">
        <v>2.186</v>
      </c>
      <c r="F521" s="7">
        <v>4.14401979784539</v>
      </c>
      <c r="G521" s="7">
        <v>5.1143621785254</v>
      </c>
    </row>
    <row r="522" spans="1:7">
      <c r="A522" s="7" t="s">
        <v>83</v>
      </c>
      <c r="B522" s="7">
        <v>2</v>
      </c>
      <c r="C522" s="7" t="s">
        <v>55</v>
      </c>
      <c r="D522" s="7">
        <v>0.856</v>
      </c>
      <c r="E522" s="7">
        <v>2.045</v>
      </c>
      <c r="F522" s="7">
        <v>3.83426695890999</v>
      </c>
      <c r="G522" s="7">
        <v>4.39604662599981</v>
      </c>
    </row>
    <row r="523" spans="1:7">
      <c r="A523" s="7" t="s">
        <v>84</v>
      </c>
      <c r="B523" s="7">
        <v>2</v>
      </c>
      <c r="C523" s="7" t="s">
        <v>55</v>
      </c>
      <c r="D523" s="7">
        <v>0.277</v>
      </c>
      <c r="E523" s="7">
        <v>2.048</v>
      </c>
      <c r="F523" s="7">
        <v>1.18521579260619</v>
      </c>
      <c r="G523" s="7">
        <v>5.93172953104749</v>
      </c>
    </row>
    <row r="524" spans="1:7">
      <c r="A524" s="7" t="s">
        <v>85</v>
      </c>
      <c r="B524" s="7">
        <v>2</v>
      </c>
      <c r="C524" s="7" t="s">
        <v>55</v>
      </c>
      <c r="D524" s="7">
        <v>0.345</v>
      </c>
      <c r="E524" s="7">
        <v>1.941</v>
      </c>
      <c r="F524" s="7">
        <v>1.49619222128516</v>
      </c>
      <c r="G524" s="7">
        <v>5.85441825593526</v>
      </c>
    </row>
    <row r="525" spans="1:7">
      <c r="A525" s="7" t="s">
        <v>86</v>
      </c>
      <c r="B525" s="7">
        <v>2</v>
      </c>
      <c r="C525" s="7" t="s">
        <v>55</v>
      </c>
      <c r="D525" s="7">
        <v>0.186</v>
      </c>
      <c r="E525" s="7">
        <v>2.087</v>
      </c>
      <c r="F525" s="7">
        <v>1.25189994464888</v>
      </c>
      <c r="G525" s="7">
        <v>6.76493109560288</v>
      </c>
    </row>
    <row r="526" spans="1:7">
      <c r="A526" s="7" t="s">
        <v>87</v>
      </c>
      <c r="B526" s="7">
        <v>2</v>
      </c>
      <c r="C526" s="7" t="s">
        <v>55</v>
      </c>
      <c r="D526" s="7">
        <v>1.8</v>
      </c>
      <c r="E526" s="7">
        <v>1.515</v>
      </c>
      <c r="F526" s="7">
        <v>6.68300928617133</v>
      </c>
      <c r="G526" s="7">
        <v>5.87411813434177</v>
      </c>
    </row>
    <row r="527" spans="1:7">
      <c r="A527" s="7" t="s">
        <v>88</v>
      </c>
      <c r="B527" s="7">
        <v>2</v>
      </c>
      <c r="C527" s="7" t="s">
        <v>55</v>
      </c>
      <c r="D527" s="7">
        <v>1.034</v>
      </c>
      <c r="E527" s="7">
        <v>1.98</v>
      </c>
      <c r="F527" s="7">
        <v>5.18115416116161</v>
      </c>
      <c r="G527" s="7">
        <v>7.23073118087592</v>
      </c>
    </row>
    <row r="528" spans="1:7">
      <c r="A528" s="7" t="s">
        <v>89</v>
      </c>
      <c r="B528" s="7">
        <v>2</v>
      </c>
      <c r="C528" s="7" t="s">
        <v>55</v>
      </c>
      <c r="D528" s="7">
        <v>1.174</v>
      </c>
      <c r="E528" s="7">
        <v>1.673</v>
      </c>
      <c r="F528" s="7">
        <v>5.250390350767</v>
      </c>
      <c r="G528" s="7">
        <v>6.8030452998645</v>
      </c>
    </row>
    <row r="529" spans="1:7">
      <c r="A529" s="7" t="s">
        <v>90</v>
      </c>
      <c r="B529" s="7">
        <v>2</v>
      </c>
      <c r="C529" s="7" t="s">
        <v>55</v>
      </c>
      <c r="D529" s="7">
        <v>1.091</v>
      </c>
      <c r="E529" s="7">
        <v>2.245</v>
      </c>
      <c r="F529" s="7">
        <v>4.76610612715922</v>
      </c>
      <c r="G529" s="7">
        <v>8.33433781468652</v>
      </c>
    </row>
    <row r="530" spans="1:7">
      <c r="A530" s="7" t="s">
        <v>91</v>
      </c>
      <c r="B530" s="7">
        <v>2</v>
      </c>
      <c r="C530" s="7" t="s">
        <v>55</v>
      </c>
      <c r="D530" s="7">
        <v>0.556</v>
      </c>
      <c r="E530" s="7">
        <v>0.661</v>
      </c>
      <c r="F530" s="7">
        <v>3.30628614134884</v>
      </c>
      <c r="G530" s="7">
        <v>2.93878288115094</v>
      </c>
    </row>
    <row r="531" spans="1:7">
      <c r="A531" s="7" t="s">
        <v>92</v>
      </c>
      <c r="B531" s="7">
        <v>2</v>
      </c>
      <c r="C531" s="7" t="s">
        <v>55</v>
      </c>
      <c r="D531" s="7">
        <v>1.424</v>
      </c>
      <c r="E531" s="7">
        <v>1.761</v>
      </c>
      <c r="F531" s="7">
        <v>4.57928491018321</v>
      </c>
      <c r="G531" s="7">
        <v>6.62341766085273</v>
      </c>
    </row>
    <row r="532" spans="1:7">
      <c r="A532" s="7" t="s">
        <v>93</v>
      </c>
      <c r="B532" s="7">
        <v>2</v>
      </c>
      <c r="C532" s="7" t="s">
        <v>55</v>
      </c>
      <c r="D532" s="7">
        <v>1.22</v>
      </c>
      <c r="E532" s="7">
        <v>1.956</v>
      </c>
      <c r="F532" s="7">
        <v>3.68189656510554</v>
      </c>
      <c r="G532" s="7">
        <v>5.66491400746388</v>
      </c>
    </row>
    <row r="533" spans="1:7">
      <c r="A533" s="7" t="s">
        <v>94</v>
      </c>
      <c r="B533" s="7">
        <v>2</v>
      </c>
      <c r="C533" s="7" t="s">
        <v>55</v>
      </c>
      <c r="D533" s="7">
        <v>1.027</v>
      </c>
      <c r="E533" s="7">
        <v>1.615</v>
      </c>
      <c r="F533" s="7">
        <v>3.70361239479789</v>
      </c>
      <c r="G533" s="7">
        <v>5.52932102367525</v>
      </c>
    </row>
    <row r="534" spans="1:7">
      <c r="A534" s="7" t="s">
        <v>95</v>
      </c>
      <c r="B534" s="7">
        <v>2</v>
      </c>
      <c r="C534" s="7" t="s">
        <v>55</v>
      </c>
      <c r="D534" s="7">
        <v>1.266</v>
      </c>
      <c r="E534" s="7">
        <v>1.573</v>
      </c>
      <c r="F534" s="7">
        <v>2.81603753131474</v>
      </c>
      <c r="G534" s="7">
        <v>3.92525002355767</v>
      </c>
    </row>
    <row r="535" spans="1:7">
      <c r="A535" s="7" t="s">
        <v>96</v>
      </c>
      <c r="B535" s="7">
        <v>2</v>
      </c>
      <c r="C535" s="7" t="s">
        <v>55</v>
      </c>
      <c r="D535" s="7">
        <v>0.54</v>
      </c>
      <c r="E535" s="7">
        <v>1.257</v>
      </c>
      <c r="F535" s="7">
        <v>2.61074643716021</v>
      </c>
      <c r="G535" s="7">
        <v>4.20721419185987</v>
      </c>
    </row>
    <row r="536" spans="1:7">
      <c r="A536" s="7" t="s">
        <v>97</v>
      </c>
      <c r="B536" s="7">
        <v>2</v>
      </c>
      <c r="C536" s="7" t="s">
        <v>55</v>
      </c>
      <c r="D536" s="7">
        <v>0.725</v>
      </c>
      <c r="E536" s="7">
        <v>1.795</v>
      </c>
      <c r="F536" s="7">
        <v>3.38231613319222</v>
      </c>
      <c r="G536" s="7">
        <v>6.62767178221114</v>
      </c>
    </row>
    <row r="537" spans="1:7">
      <c r="A537" s="7" t="s">
        <v>98</v>
      </c>
      <c r="B537" s="7">
        <v>2</v>
      </c>
      <c r="C537" s="7" t="s">
        <v>55</v>
      </c>
      <c r="D537" s="7">
        <v>1.355</v>
      </c>
      <c r="E537" s="7">
        <v>1.026</v>
      </c>
      <c r="F537" s="7">
        <v>4.64630853783076</v>
      </c>
      <c r="G537" s="7">
        <v>3.89945099991133</v>
      </c>
    </row>
    <row r="538" spans="1:7">
      <c r="A538" s="7" t="s">
        <v>15</v>
      </c>
      <c r="B538" s="7">
        <v>2</v>
      </c>
      <c r="C538" s="7" t="s">
        <v>55</v>
      </c>
      <c r="D538" s="7">
        <v>0.146</v>
      </c>
      <c r="E538" s="7">
        <v>2.051</v>
      </c>
      <c r="F538" s="7">
        <v>0.582450838119771</v>
      </c>
      <c r="G538" s="7">
        <v>7.73040771895456</v>
      </c>
    </row>
    <row r="539" spans="1:7">
      <c r="A539" s="7" t="s">
        <v>64</v>
      </c>
      <c r="B539" s="7">
        <v>2</v>
      </c>
      <c r="C539" s="7" t="s">
        <v>55</v>
      </c>
      <c r="D539" s="7">
        <v>0.906</v>
      </c>
      <c r="E539" s="7">
        <v>1.191</v>
      </c>
      <c r="F539" s="7">
        <v>2.78696642092608</v>
      </c>
      <c r="G539" s="7">
        <v>3.27028714320449</v>
      </c>
    </row>
    <row r="540" spans="1:7">
      <c r="A540" s="7">
        <v>89248</v>
      </c>
      <c r="B540" s="7">
        <v>3</v>
      </c>
      <c r="C540" s="7" t="s">
        <v>55</v>
      </c>
      <c r="D540" s="7">
        <v>1.407</v>
      </c>
      <c r="E540" s="7">
        <v>1.527</v>
      </c>
      <c r="F540" s="7">
        <v>4.75935900554851</v>
      </c>
      <c r="G540" s="7">
        <v>4.62728305390562</v>
      </c>
    </row>
    <row r="541" spans="1:7">
      <c r="A541" s="7">
        <v>90183</v>
      </c>
      <c r="B541" s="7">
        <v>3</v>
      </c>
      <c r="C541" s="7" t="s">
        <v>55</v>
      </c>
      <c r="D541" s="7">
        <v>2.233</v>
      </c>
      <c r="E541" s="7">
        <v>2.516</v>
      </c>
      <c r="F541" s="7">
        <v>4.86694090815537</v>
      </c>
      <c r="G541" s="7">
        <v>6.99079127977768</v>
      </c>
    </row>
    <row r="542" spans="1:7">
      <c r="A542" s="7">
        <v>90301</v>
      </c>
      <c r="B542" s="7">
        <v>3</v>
      </c>
      <c r="C542" s="7" t="s">
        <v>55</v>
      </c>
      <c r="D542" s="7">
        <v>1.181</v>
      </c>
      <c r="E542" s="7">
        <v>2.093</v>
      </c>
      <c r="F542" s="7">
        <v>5.98220194086366</v>
      </c>
      <c r="G542" s="7">
        <v>6.66753058520853</v>
      </c>
    </row>
    <row r="543" spans="1:7">
      <c r="A543" s="7" t="s">
        <v>12</v>
      </c>
      <c r="B543" s="7">
        <v>3</v>
      </c>
      <c r="C543" s="7" t="s">
        <v>55</v>
      </c>
      <c r="D543" s="7">
        <v>1.133</v>
      </c>
      <c r="E543" s="7">
        <v>2.205</v>
      </c>
      <c r="F543" s="7">
        <v>2.97737774680195</v>
      </c>
      <c r="G543" s="7">
        <v>6.11646196032568</v>
      </c>
    </row>
    <row r="544" spans="1:7">
      <c r="A544" s="7" t="s">
        <v>13</v>
      </c>
      <c r="B544" s="7">
        <v>3</v>
      </c>
      <c r="C544" s="7" t="s">
        <v>55</v>
      </c>
      <c r="D544" s="7">
        <v>1.459</v>
      </c>
      <c r="E544" s="7">
        <v>2.189</v>
      </c>
      <c r="F544" s="7">
        <v>4.72769075594222</v>
      </c>
      <c r="G544" s="7">
        <v>7.17446467221469</v>
      </c>
    </row>
    <row r="545" spans="1:7">
      <c r="A545" s="7" t="s">
        <v>16</v>
      </c>
      <c r="B545" s="7">
        <v>3</v>
      </c>
      <c r="C545" s="7" t="s">
        <v>55</v>
      </c>
      <c r="D545" s="7">
        <v>0.442</v>
      </c>
      <c r="E545" s="7">
        <v>1.901</v>
      </c>
      <c r="F545" s="7">
        <v>2.29630806641821</v>
      </c>
      <c r="G545" s="7">
        <v>6.55031621194764</v>
      </c>
    </row>
    <row r="546" spans="1:7">
      <c r="A546" s="7" t="s">
        <v>17</v>
      </c>
      <c r="B546" s="7">
        <v>3</v>
      </c>
      <c r="C546" s="7" t="s">
        <v>55</v>
      </c>
      <c r="D546" s="7">
        <v>1.126</v>
      </c>
      <c r="E546" s="7">
        <v>1.695</v>
      </c>
      <c r="F546" s="7">
        <v>2.23763789002564</v>
      </c>
      <c r="G546" s="7">
        <v>9.69357054852008</v>
      </c>
    </row>
    <row r="547" spans="1:7">
      <c r="A547" s="7" t="s">
        <v>18</v>
      </c>
      <c r="B547" s="7">
        <v>3</v>
      </c>
      <c r="C547" s="7" t="s">
        <v>55</v>
      </c>
      <c r="D547" s="7">
        <v>1.046</v>
      </c>
      <c r="E547" s="7">
        <v>2.303</v>
      </c>
      <c r="F547" s="7">
        <v>3.1614401075622</v>
      </c>
      <c r="G547" s="7">
        <v>7.77377654122375</v>
      </c>
    </row>
    <row r="548" spans="1:7">
      <c r="A548" s="7" t="s">
        <v>19</v>
      </c>
      <c r="B548" s="7">
        <v>3</v>
      </c>
      <c r="C548" s="7" t="s">
        <v>55</v>
      </c>
      <c r="D548" s="7">
        <v>0.963</v>
      </c>
      <c r="E548" s="7">
        <v>1.908</v>
      </c>
      <c r="F548" s="7">
        <v>3.44072073951931</v>
      </c>
      <c r="G548" s="7">
        <v>5.45621570780564</v>
      </c>
    </row>
    <row r="549" spans="1:7">
      <c r="A549" s="7" t="s">
        <v>20</v>
      </c>
      <c r="B549" s="7">
        <v>3</v>
      </c>
      <c r="C549" s="7" t="s">
        <v>55</v>
      </c>
      <c r="D549" s="7">
        <v>0.983</v>
      </c>
      <c r="E549" s="7">
        <v>2.315</v>
      </c>
      <c r="F549" s="7">
        <v>3.44702710152871</v>
      </c>
      <c r="G549" s="7">
        <v>6.77883500024628</v>
      </c>
    </row>
    <row r="550" spans="1:7">
      <c r="A550" s="7" t="s">
        <v>21</v>
      </c>
      <c r="B550" s="7">
        <v>3</v>
      </c>
      <c r="C550" s="7" t="s">
        <v>55</v>
      </c>
      <c r="D550" s="7">
        <v>1.111</v>
      </c>
      <c r="E550" s="7">
        <v>2.436</v>
      </c>
      <c r="F550" s="7">
        <v>4.48612560961381</v>
      </c>
      <c r="G550" s="7">
        <v>6.05342987948315</v>
      </c>
    </row>
    <row r="551" spans="1:7">
      <c r="A551" s="7" t="s">
        <v>22</v>
      </c>
      <c r="B551" s="7">
        <v>3</v>
      </c>
      <c r="C551" s="7" t="s">
        <v>55</v>
      </c>
      <c r="D551" s="7">
        <v>1.115</v>
      </c>
      <c r="E551" s="7">
        <v>2.2</v>
      </c>
      <c r="F551" s="7">
        <v>3.30030000686198</v>
      </c>
      <c r="G551" s="7">
        <v>7.92930153413341</v>
      </c>
    </row>
    <row r="552" spans="1:7">
      <c r="A552" s="7" t="s">
        <v>23</v>
      </c>
      <c r="B552" s="7">
        <v>3</v>
      </c>
      <c r="C552" s="7" t="s">
        <v>55</v>
      </c>
      <c r="D552" s="7">
        <v>1.014</v>
      </c>
      <c r="E552" s="7">
        <v>2.006</v>
      </c>
      <c r="F552" s="7">
        <v>3.76689797181582</v>
      </c>
      <c r="G552" s="7">
        <v>6.22313232242532</v>
      </c>
    </row>
    <row r="553" spans="1:7">
      <c r="A553" s="7" t="s">
        <v>24</v>
      </c>
      <c r="B553" s="7">
        <v>3</v>
      </c>
      <c r="C553" s="7" t="s">
        <v>55</v>
      </c>
      <c r="D553" s="7">
        <v>0.94</v>
      </c>
      <c r="E553" s="7">
        <v>1.939</v>
      </c>
      <c r="F553" s="7">
        <v>4.35598724433103</v>
      </c>
      <c r="G553" s="7">
        <v>8.18133668014123</v>
      </c>
    </row>
    <row r="554" spans="1:7">
      <c r="A554" s="7" t="s">
        <v>25</v>
      </c>
      <c r="B554" s="7">
        <v>3</v>
      </c>
      <c r="C554" s="7" t="s">
        <v>55</v>
      </c>
      <c r="D554" s="7">
        <v>1.331</v>
      </c>
      <c r="E554" s="7">
        <v>1.932</v>
      </c>
      <c r="F554" s="7">
        <v>4.72361424524098</v>
      </c>
      <c r="G554" s="7">
        <v>5.13180549428821</v>
      </c>
    </row>
    <row r="555" spans="1:7">
      <c r="A555" s="7" t="s">
        <v>26</v>
      </c>
      <c r="B555" s="7">
        <v>3</v>
      </c>
      <c r="C555" s="7" t="s">
        <v>55</v>
      </c>
      <c r="D555" s="7">
        <v>1.319</v>
      </c>
      <c r="E555" s="7">
        <v>1.79</v>
      </c>
      <c r="F555" s="7">
        <v>3.04421960017305</v>
      </c>
      <c r="G555" s="7">
        <v>5.20235963516246</v>
      </c>
    </row>
    <row r="556" spans="1:7">
      <c r="A556" s="7" t="s">
        <v>27</v>
      </c>
      <c r="B556" s="7">
        <v>3</v>
      </c>
      <c r="C556" s="7" t="s">
        <v>55</v>
      </c>
      <c r="D556" s="7">
        <v>0.551</v>
      </c>
      <c r="E556" s="7">
        <v>1.483</v>
      </c>
      <c r="F556" s="7">
        <v>2.36465416864756</v>
      </c>
      <c r="G556" s="7">
        <v>4.32009369779038</v>
      </c>
    </row>
    <row r="557" spans="1:7">
      <c r="A557" s="7" t="s">
        <v>28</v>
      </c>
      <c r="B557" s="7">
        <v>3</v>
      </c>
      <c r="C557" s="7" t="s">
        <v>55</v>
      </c>
      <c r="D557" s="7">
        <v>1.67</v>
      </c>
      <c r="E557" s="7">
        <v>1.965</v>
      </c>
      <c r="F557" s="7">
        <v>6.49074340270767</v>
      </c>
      <c r="G557" s="7">
        <v>5.89677234847655</v>
      </c>
    </row>
    <row r="558" spans="1:7">
      <c r="A558" s="7" t="s">
        <v>29</v>
      </c>
      <c r="B558" s="7">
        <v>3</v>
      </c>
      <c r="C558" s="7" t="s">
        <v>55</v>
      </c>
      <c r="D558" s="7">
        <v>1.61</v>
      </c>
      <c r="E558" s="7">
        <v>2.379</v>
      </c>
      <c r="F558" s="7">
        <v>4.86447126093403</v>
      </c>
      <c r="G558" s="7">
        <v>6.55377852466528</v>
      </c>
    </row>
    <row r="559" spans="1:7">
      <c r="A559" s="7" t="s">
        <v>30</v>
      </c>
      <c r="B559" s="7">
        <v>3</v>
      </c>
      <c r="C559" s="7" t="s">
        <v>55</v>
      </c>
      <c r="D559" s="7">
        <v>0.17</v>
      </c>
      <c r="E559" s="7">
        <v>2.274</v>
      </c>
      <c r="F559" s="7">
        <v>0.94254995299333</v>
      </c>
      <c r="G559" s="7">
        <v>6.2345559002535</v>
      </c>
    </row>
    <row r="560" spans="1:7">
      <c r="A560" s="7" t="s">
        <v>99</v>
      </c>
      <c r="B560" s="7">
        <v>3</v>
      </c>
      <c r="C560" s="7" t="s">
        <v>55</v>
      </c>
      <c r="D560" s="7">
        <v>1.33</v>
      </c>
      <c r="E560" s="7">
        <v>2.253</v>
      </c>
      <c r="F560" s="7">
        <v>3.62486297390013</v>
      </c>
      <c r="G560" s="7">
        <v>7.1259613163257</v>
      </c>
    </row>
    <row r="561" spans="1:7">
      <c r="A561" s="7" t="s">
        <v>31</v>
      </c>
      <c r="B561" s="7">
        <v>3</v>
      </c>
      <c r="C561" s="7" t="s">
        <v>55</v>
      </c>
      <c r="D561" s="7">
        <v>2.086</v>
      </c>
      <c r="E561" s="7">
        <v>1.885</v>
      </c>
      <c r="F561" s="7">
        <v>7.2441836150995</v>
      </c>
      <c r="G561" s="7">
        <v>6.17223931730781</v>
      </c>
    </row>
    <row r="562" spans="1:7">
      <c r="A562" s="7" t="s">
        <v>32</v>
      </c>
      <c r="B562" s="7">
        <v>3</v>
      </c>
      <c r="C562" s="7" t="s">
        <v>55</v>
      </c>
      <c r="D562" s="7">
        <v>0.259</v>
      </c>
      <c r="E562" s="7">
        <v>1.92</v>
      </c>
      <c r="F562" s="7">
        <v>1.78369732067271</v>
      </c>
      <c r="G562" s="7">
        <v>5.90559733004294</v>
      </c>
    </row>
    <row r="563" spans="1:7">
      <c r="A563" s="7" t="s">
        <v>33</v>
      </c>
      <c r="B563" s="7">
        <v>3</v>
      </c>
      <c r="C563" s="7" t="s">
        <v>55</v>
      </c>
      <c r="D563" s="7">
        <v>0.864</v>
      </c>
      <c r="E563" s="7">
        <v>2.611</v>
      </c>
      <c r="F563" s="7">
        <v>2.92143977064465</v>
      </c>
      <c r="G563" s="7">
        <v>7.66443877269734</v>
      </c>
    </row>
    <row r="564" spans="1:7">
      <c r="A564" s="7" t="s">
        <v>34</v>
      </c>
      <c r="B564" s="7">
        <v>3</v>
      </c>
      <c r="C564" s="7" t="s">
        <v>55</v>
      </c>
      <c r="D564" s="7">
        <v>1.676</v>
      </c>
      <c r="E564" s="7">
        <v>2.523</v>
      </c>
      <c r="F564" s="7">
        <v>3.98083879873618</v>
      </c>
      <c r="G564" s="7">
        <v>8.22369201661579</v>
      </c>
    </row>
    <row r="565" spans="1:7">
      <c r="A565" s="7" t="s">
        <v>35</v>
      </c>
      <c r="B565" s="7">
        <v>3</v>
      </c>
      <c r="C565" s="7" t="s">
        <v>55</v>
      </c>
      <c r="D565" s="7">
        <v>0.775</v>
      </c>
      <c r="E565" s="7">
        <v>1.982</v>
      </c>
      <c r="F565" s="7">
        <v>2.6351556656326</v>
      </c>
      <c r="G565" s="7">
        <v>3.41351209512863</v>
      </c>
    </row>
    <row r="566" spans="1:7">
      <c r="A566" s="7" t="s">
        <v>36</v>
      </c>
      <c r="B566" s="7">
        <v>3</v>
      </c>
      <c r="C566" s="7" t="s">
        <v>55</v>
      </c>
      <c r="D566" s="7">
        <v>0.448</v>
      </c>
      <c r="E566" s="7">
        <v>1.85</v>
      </c>
      <c r="F566" s="7">
        <v>0.951271885857901</v>
      </c>
      <c r="G566" s="7">
        <v>6.51707874091818</v>
      </c>
    </row>
    <row r="567" spans="1:7">
      <c r="A567" s="7" t="s">
        <v>37</v>
      </c>
      <c r="B567" s="7">
        <v>3</v>
      </c>
      <c r="C567" s="7" t="s">
        <v>55</v>
      </c>
      <c r="D567" s="7">
        <v>2.164</v>
      </c>
      <c r="E567" s="7">
        <v>0.545</v>
      </c>
      <c r="F567" s="7">
        <v>6.62204899696515</v>
      </c>
      <c r="G567" s="7">
        <v>2.32800349807933</v>
      </c>
    </row>
    <row r="568" spans="1:7">
      <c r="A568" s="7" t="s">
        <v>38</v>
      </c>
      <c r="B568" s="7">
        <v>3</v>
      </c>
      <c r="C568" s="7" t="s">
        <v>55</v>
      </c>
      <c r="D568" s="7">
        <v>1.16</v>
      </c>
      <c r="E568" s="7">
        <v>1.622</v>
      </c>
      <c r="F568" s="7">
        <v>2.90651668983539</v>
      </c>
      <c r="G568" s="7">
        <v>5.76342704362282</v>
      </c>
    </row>
    <row r="569" spans="1:7">
      <c r="A569" s="7" t="s">
        <v>100</v>
      </c>
      <c r="B569" s="7">
        <v>3</v>
      </c>
      <c r="C569" s="7" t="s">
        <v>55</v>
      </c>
      <c r="D569" s="7">
        <v>0.212</v>
      </c>
      <c r="E569" s="7">
        <v>1.891</v>
      </c>
      <c r="F569" s="7">
        <v>1.61303087985125</v>
      </c>
      <c r="G569" s="7">
        <v>5.50482884493163</v>
      </c>
    </row>
    <row r="570" spans="1:7">
      <c r="A570" s="7" t="s">
        <v>39</v>
      </c>
      <c r="B570" s="7">
        <v>3</v>
      </c>
      <c r="C570" s="7" t="s">
        <v>55</v>
      </c>
      <c r="D570" s="7">
        <v>0.948</v>
      </c>
      <c r="E570" s="7">
        <v>2.158</v>
      </c>
      <c r="F570" s="7">
        <v>3.04494166208843</v>
      </c>
      <c r="G570" s="7">
        <v>5.31991150741035</v>
      </c>
    </row>
    <row r="571" spans="1:7">
      <c r="A571" s="7" t="s">
        <v>40</v>
      </c>
      <c r="B571" s="7">
        <v>3</v>
      </c>
      <c r="C571" s="7" t="s">
        <v>55</v>
      </c>
      <c r="D571" s="7">
        <v>0.469</v>
      </c>
      <c r="E571" s="7">
        <v>2.112</v>
      </c>
      <c r="F571" s="7">
        <v>1.91832629651912</v>
      </c>
      <c r="G571" s="7">
        <v>4.4303167391977</v>
      </c>
    </row>
    <row r="572" spans="1:7">
      <c r="A572" s="7" t="s">
        <v>41</v>
      </c>
      <c r="B572" s="7">
        <v>3</v>
      </c>
      <c r="C572" s="7" t="s">
        <v>55</v>
      </c>
      <c r="D572" s="7">
        <v>0.99</v>
      </c>
      <c r="E572" s="7">
        <v>1.646</v>
      </c>
      <c r="F572" s="7">
        <v>4.25577242626988</v>
      </c>
      <c r="G572" s="7">
        <v>3.43384261955731</v>
      </c>
    </row>
    <row r="573" spans="1:7">
      <c r="A573" s="7" t="s">
        <v>43</v>
      </c>
      <c r="B573" s="7">
        <v>3</v>
      </c>
      <c r="C573" s="7" t="s">
        <v>55</v>
      </c>
      <c r="D573" s="7">
        <v>1.59</v>
      </c>
      <c r="E573" s="7">
        <v>2.343</v>
      </c>
      <c r="F573" s="7">
        <v>4.45577070755647</v>
      </c>
      <c r="G573" s="7">
        <v>6.2879487183022</v>
      </c>
    </row>
    <row r="574" spans="1:7">
      <c r="A574" s="7" t="s">
        <v>44</v>
      </c>
      <c r="B574" s="7">
        <v>3</v>
      </c>
      <c r="C574" s="7" t="s">
        <v>55</v>
      </c>
      <c r="D574" s="7">
        <v>1.56</v>
      </c>
      <c r="E574" s="7">
        <v>0.4</v>
      </c>
      <c r="F574" s="7">
        <v>6.18124634559521</v>
      </c>
      <c r="G574" s="7">
        <v>2.09843977105441</v>
      </c>
    </row>
    <row r="575" spans="1:7">
      <c r="A575" s="7" t="s">
        <v>45</v>
      </c>
      <c r="B575" s="7">
        <v>3</v>
      </c>
      <c r="C575" s="7" t="s">
        <v>55</v>
      </c>
      <c r="D575" s="7">
        <v>0.56</v>
      </c>
      <c r="E575" s="7">
        <v>1.741</v>
      </c>
      <c r="F575" s="7">
        <v>2.9302944832426</v>
      </c>
      <c r="G575" s="7">
        <v>4.76063537503139</v>
      </c>
    </row>
    <row r="576" spans="1:7">
      <c r="A576" s="7" t="s">
        <v>46</v>
      </c>
      <c r="B576" s="7">
        <v>3</v>
      </c>
      <c r="C576" s="7" t="s">
        <v>55</v>
      </c>
      <c r="D576" s="7">
        <v>0.281</v>
      </c>
      <c r="E576" s="7">
        <v>2.155</v>
      </c>
      <c r="F576" s="7">
        <v>1.25170655524731</v>
      </c>
      <c r="G576" s="7">
        <v>5.97517909808288</v>
      </c>
    </row>
    <row r="577" spans="1:7">
      <c r="A577" s="7" t="s">
        <v>47</v>
      </c>
      <c r="B577" s="7">
        <v>3</v>
      </c>
      <c r="C577" s="7" t="s">
        <v>55</v>
      </c>
      <c r="D577" s="7">
        <v>0.378</v>
      </c>
      <c r="E577" s="7">
        <v>1.4</v>
      </c>
      <c r="F577" s="7">
        <v>1.61178424651497</v>
      </c>
      <c r="G577" s="7">
        <v>5.84510080262443</v>
      </c>
    </row>
    <row r="578" spans="1:7">
      <c r="A578" s="7" t="s">
        <v>48</v>
      </c>
      <c r="B578" s="7">
        <v>3</v>
      </c>
      <c r="C578" s="7" t="s">
        <v>55</v>
      </c>
      <c r="D578" s="7">
        <v>0.812</v>
      </c>
      <c r="E578" s="7">
        <v>1.624</v>
      </c>
      <c r="F578" s="7">
        <v>2.83758078527195</v>
      </c>
      <c r="G578" s="7">
        <v>4.65162408710001</v>
      </c>
    </row>
    <row r="579" spans="1:7">
      <c r="A579" s="7" t="s">
        <v>50</v>
      </c>
      <c r="B579" s="7">
        <v>3</v>
      </c>
      <c r="C579" s="7" t="s">
        <v>55</v>
      </c>
      <c r="D579" s="7">
        <v>1.422</v>
      </c>
      <c r="E579" s="7">
        <v>1.607</v>
      </c>
      <c r="F579" s="7">
        <v>3.00436904950821</v>
      </c>
      <c r="G579" s="7">
        <v>4.15381328847337</v>
      </c>
    </row>
    <row r="580" spans="1:7">
      <c r="A580" s="7" t="s">
        <v>51</v>
      </c>
      <c r="B580" s="7">
        <v>3</v>
      </c>
      <c r="C580" s="7" t="s">
        <v>55</v>
      </c>
      <c r="D580" s="7">
        <v>1.25</v>
      </c>
      <c r="E580" s="7">
        <v>1.473</v>
      </c>
      <c r="F580" s="7">
        <v>4.58157525007968</v>
      </c>
      <c r="G580" s="7">
        <v>4.69886168454127</v>
      </c>
    </row>
    <row r="581" spans="1:7">
      <c r="A581" s="7" t="s">
        <v>52</v>
      </c>
      <c r="B581" s="7">
        <v>3</v>
      </c>
      <c r="C581" s="7" t="s">
        <v>55</v>
      </c>
      <c r="D581" s="7">
        <v>1.295</v>
      </c>
      <c r="E581" s="7">
        <v>2.346</v>
      </c>
      <c r="F581" s="7">
        <v>3.91156284875812</v>
      </c>
      <c r="G581" s="7">
        <v>7.59017139307344</v>
      </c>
    </row>
    <row r="582" spans="1:7">
      <c r="A582" s="7" t="s">
        <v>53</v>
      </c>
      <c r="B582" s="7">
        <v>3</v>
      </c>
      <c r="C582" s="7" t="s">
        <v>55</v>
      </c>
      <c r="D582" s="7">
        <v>1.697</v>
      </c>
      <c r="E582" s="7">
        <v>2.25</v>
      </c>
      <c r="F582" s="7">
        <v>5.45141486963265</v>
      </c>
      <c r="G582" s="7">
        <v>5.31409363556027</v>
      </c>
    </row>
    <row r="583" spans="1:7">
      <c r="A583" s="7" t="s">
        <v>54</v>
      </c>
      <c r="B583" s="7">
        <v>3</v>
      </c>
      <c r="C583" s="7" t="s">
        <v>55</v>
      </c>
      <c r="D583" s="7">
        <v>1.132</v>
      </c>
      <c r="E583" s="7">
        <v>1.606</v>
      </c>
      <c r="F583" s="7">
        <v>3.99481999541361</v>
      </c>
      <c r="G583" s="7">
        <v>4.94168500469881</v>
      </c>
    </row>
    <row r="584" spans="1:7">
      <c r="A584" s="7" t="s">
        <v>56</v>
      </c>
      <c r="B584" s="7">
        <v>3</v>
      </c>
      <c r="C584" s="7" t="s">
        <v>55</v>
      </c>
      <c r="D584" s="7">
        <v>1.386</v>
      </c>
      <c r="E584" s="7">
        <v>0.866</v>
      </c>
      <c r="F584" s="7">
        <v>4.2240701379863</v>
      </c>
      <c r="G584" s="7">
        <v>2.9472053432121</v>
      </c>
    </row>
    <row r="585" spans="1:7">
      <c r="A585" s="7" t="s">
        <v>57</v>
      </c>
      <c r="B585" s="7">
        <v>3</v>
      </c>
      <c r="C585" s="7" t="s">
        <v>55</v>
      </c>
      <c r="D585" s="7">
        <v>1.073</v>
      </c>
      <c r="E585" s="7">
        <v>2.015</v>
      </c>
      <c r="F585" s="7">
        <v>5.76641484086011</v>
      </c>
      <c r="G585" s="7">
        <v>4.89686875342421</v>
      </c>
    </row>
    <row r="586" spans="1:7">
      <c r="A586" s="7" t="s">
        <v>58</v>
      </c>
      <c r="B586" s="7">
        <v>3</v>
      </c>
      <c r="C586" s="7" t="s">
        <v>55</v>
      </c>
      <c r="D586" s="7">
        <v>2.243</v>
      </c>
      <c r="E586" s="7">
        <v>1.227</v>
      </c>
      <c r="F586" s="7">
        <v>8.09524717476834</v>
      </c>
      <c r="G586" s="7">
        <v>4.84431254774007</v>
      </c>
    </row>
    <row r="587" spans="1:7">
      <c r="A587" s="7" t="s">
        <v>59</v>
      </c>
      <c r="B587" s="7">
        <v>3</v>
      </c>
      <c r="C587" s="7" t="s">
        <v>55</v>
      </c>
      <c r="D587" s="7">
        <v>0.751</v>
      </c>
      <c r="E587" s="7">
        <v>1.559</v>
      </c>
      <c r="F587" s="7">
        <v>3.2121012465716</v>
      </c>
      <c r="G587" s="7">
        <v>4.98418599700296</v>
      </c>
    </row>
    <row r="588" spans="1:7">
      <c r="A588" s="7" t="s">
        <v>60</v>
      </c>
      <c r="B588" s="7">
        <v>3</v>
      </c>
      <c r="C588" s="7" t="s">
        <v>55</v>
      </c>
      <c r="D588" s="7">
        <v>0.571</v>
      </c>
      <c r="E588" s="7">
        <v>2.143</v>
      </c>
      <c r="F588" s="7">
        <v>2.5618353575754</v>
      </c>
      <c r="G588" s="7">
        <v>5.71330695376054</v>
      </c>
    </row>
    <row r="589" spans="1:7">
      <c r="A589" s="7" t="s">
        <v>61</v>
      </c>
      <c r="B589" s="7">
        <v>3</v>
      </c>
      <c r="C589" s="7" t="s">
        <v>55</v>
      </c>
      <c r="D589" s="7">
        <v>1.612</v>
      </c>
      <c r="E589" s="7">
        <v>2.082</v>
      </c>
      <c r="F589" s="7">
        <v>3.43089061444339</v>
      </c>
      <c r="G589" s="7">
        <v>6.18789132551389</v>
      </c>
    </row>
    <row r="590" spans="1:7">
      <c r="A590" s="7" t="s">
        <v>62</v>
      </c>
      <c r="B590" s="7">
        <v>3</v>
      </c>
      <c r="C590" s="7" t="s">
        <v>55</v>
      </c>
      <c r="D590" s="7">
        <v>0.444</v>
      </c>
      <c r="E590" s="7">
        <v>2.083</v>
      </c>
      <c r="F590" s="7">
        <v>1.39389220365523</v>
      </c>
      <c r="G590" s="7">
        <v>6.07213942319304</v>
      </c>
    </row>
    <row r="591" spans="1:7">
      <c r="A591" s="7" t="s">
        <v>64</v>
      </c>
      <c r="B591" s="7">
        <v>3</v>
      </c>
      <c r="C591" s="7" t="s">
        <v>55</v>
      </c>
      <c r="D591" s="7">
        <v>1.905</v>
      </c>
      <c r="E591" s="7">
        <v>1.748</v>
      </c>
      <c r="F591" s="7">
        <v>5.3060008426521</v>
      </c>
      <c r="G591" s="7">
        <v>5.11622617796047</v>
      </c>
    </row>
    <row r="592" spans="1:7">
      <c r="A592" s="7" t="s">
        <v>65</v>
      </c>
      <c r="B592" s="7">
        <v>3</v>
      </c>
      <c r="C592" s="7" t="s">
        <v>55</v>
      </c>
      <c r="D592" s="7">
        <v>1.561</v>
      </c>
      <c r="E592" s="7">
        <v>2.255</v>
      </c>
      <c r="F592" s="7">
        <v>4.88977429727599</v>
      </c>
      <c r="G592" s="7">
        <v>6.88955681894631</v>
      </c>
    </row>
    <row r="593" spans="1:7">
      <c r="A593" s="7" t="s">
        <v>66</v>
      </c>
      <c r="B593" s="7">
        <v>3</v>
      </c>
      <c r="C593" s="7" t="s">
        <v>55</v>
      </c>
      <c r="D593" s="7">
        <v>1.384</v>
      </c>
      <c r="E593" s="7">
        <v>2.732</v>
      </c>
      <c r="F593" s="7">
        <v>3.23178624725166</v>
      </c>
      <c r="G593" s="7">
        <v>7.10737542339885</v>
      </c>
    </row>
    <row r="594" spans="1:7">
      <c r="A594" s="7" t="s">
        <v>67</v>
      </c>
      <c r="B594" s="7">
        <v>3</v>
      </c>
      <c r="C594" s="7" t="s">
        <v>55</v>
      </c>
      <c r="D594" s="7">
        <v>0.896</v>
      </c>
      <c r="E594" s="7">
        <v>1.978</v>
      </c>
      <c r="F594" s="7">
        <v>4.67884417711852</v>
      </c>
      <c r="G594" s="7">
        <v>7.11772090417269</v>
      </c>
    </row>
    <row r="595" spans="1:7">
      <c r="A595" s="7" t="s">
        <v>68</v>
      </c>
      <c r="B595" s="7">
        <v>3</v>
      </c>
      <c r="C595" s="7" t="s">
        <v>55</v>
      </c>
      <c r="D595" s="7">
        <v>1.463</v>
      </c>
      <c r="E595" s="7">
        <v>2.199</v>
      </c>
      <c r="F595" s="7">
        <v>4.88730820235948</v>
      </c>
      <c r="G595" s="7">
        <v>6.737333923799</v>
      </c>
    </row>
    <row r="596" spans="1:7">
      <c r="A596" s="7" t="s">
        <v>69</v>
      </c>
      <c r="B596" s="7">
        <v>3</v>
      </c>
      <c r="C596" s="7" t="s">
        <v>55</v>
      </c>
      <c r="D596" s="7">
        <v>1.598</v>
      </c>
      <c r="E596" s="7">
        <v>2.304</v>
      </c>
      <c r="F596" s="7">
        <v>6.18118073828507</v>
      </c>
      <c r="G596" s="7">
        <v>8.21934115247875</v>
      </c>
    </row>
    <row r="597" spans="1:7">
      <c r="A597" s="7" t="s">
        <v>101</v>
      </c>
      <c r="B597" s="7">
        <v>3</v>
      </c>
      <c r="C597" s="7" t="s">
        <v>55</v>
      </c>
      <c r="D597" s="7">
        <v>0.881</v>
      </c>
      <c r="E597" s="7">
        <v>1.652</v>
      </c>
      <c r="F597" s="7">
        <v>3.61961873020791</v>
      </c>
      <c r="G597" s="7">
        <v>7.22747710406982</v>
      </c>
    </row>
    <row r="598" spans="1:7">
      <c r="A598" s="7" t="s">
        <v>102</v>
      </c>
      <c r="B598" s="7">
        <v>3</v>
      </c>
      <c r="C598" s="7" t="s">
        <v>55</v>
      </c>
      <c r="D598" s="7">
        <v>0.857</v>
      </c>
      <c r="E598" s="7">
        <v>2.302</v>
      </c>
      <c r="F598" s="7">
        <v>2.45440078899382</v>
      </c>
      <c r="G598" s="7">
        <v>6.26324259212103</v>
      </c>
    </row>
    <row r="599" spans="1:7">
      <c r="A599" s="7" t="s">
        <v>70</v>
      </c>
      <c r="B599" s="7">
        <v>3</v>
      </c>
      <c r="C599" s="7" t="s">
        <v>55</v>
      </c>
      <c r="D599" s="7">
        <v>0.83</v>
      </c>
      <c r="E599" s="7">
        <v>2.197</v>
      </c>
      <c r="F599" s="7">
        <v>3.0646006091441</v>
      </c>
      <c r="G599" s="7">
        <v>6.3476002808456</v>
      </c>
    </row>
    <row r="600" spans="1:7">
      <c r="A600" s="7" t="s">
        <v>71</v>
      </c>
      <c r="B600" s="7">
        <v>3</v>
      </c>
      <c r="C600" s="7" t="s">
        <v>55</v>
      </c>
      <c r="D600" s="7">
        <v>1.414</v>
      </c>
      <c r="E600" s="7">
        <v>1.185</v>
      </c>
      <c r="F600" s="7">
        <v>5.10974397762065</v>
      </c>
      <c r="G600" s="7">
        <v>5.18733036641998</v>
      </c>
    </row>
    <row r="601" spans="1:7">
      <c r="A601" s="7" t="s">
        <v>72</v>
      </c>
      <c r="B601" s="7">
        <v>3</v>
      </c>
      <c r="C601" s="7" t="s">
        <v>55</v>
      </c>
      <c r="D601" s="7">
        <v>0.609</v>
      </c>
      <c r="E601" s="7">
        <v>2.444</v>
      </c>
      <c r="F601" s="7">
        <v>3.84778239332101</v>
      </c>
      <c r="G601" s="7">
        <v>5.21090474886256</v>
      </c>
    </row>
    <row r="602" spans="1:7">
      <c r="A602" s="7" t="s">
        <v>73</v>
      </c>
      <c r="B602" s="7">
        <v>3</v>
      </c>
      <c r="C602" s="7" t="s">
        <v>55</v>
      </c>
      <c r="D602" s="7">
        <v>0.901</v>
      </c>
      <c r="E602" s="7">
        <v>2.114</v>
      </c>
      <c r="F602" s="7">
        <v>4.28214636676846</v>
      </c>
      <c r="G602" s="7">
        <v>4.05609605006064</v>
      </c>
    </row>
    <row r="603" spans="1:7">
      <c r="A603" s="7" t="s">
        <v>74</v>
      </c>
      <c r="B603" s="7">
        <v>3</v>
      </c>
      <c r="C603" s="7" t="s">
        <v>55</v>
      </c>
      <c r="D603" s="7">
        <v>1.167</v>
      </c>
      <c r="E603" s="7">
        <v>2.153</v>
      </c>
      <c r="F603" s="7">
        <v>4.69245632877476</v>
      </c>
      <c r="G603" s="7">
        <v>6.72739656631161</v>
      </c>
    </row>
    <row r="604" spans="1:7">
      <c r="A604" s="7" t="s">
        <v>75</v>
      </c>
      <c r="B604" s="7">
        <v>3</v>
      </c>
      <c r="C604" s="7" t="s">
        <v>55</v>
      </c>
      <c r="D604" s="7">
        <v>0.7</v>
      </c>
      <c r="E604" s="7">
        <v>2.138</v>
      </c>
      <c r="F604" s="7">
        <v>3.02588984235301</v>
      </c>
      <c r="G604" s="7">
        <v>6.77731245490635</v>
      </c>
    </row>
    <row r="605" spans="1:7">
      <c r="A605" s="7" t="s">
        <v>76</v>
      </c>
      <c r="B605" s="7">
        <v>3</v>
      </c>
      <c r="C605" s="7" t="s">
        <v>55</v>
      </c>
      <c r="D605" s="7">
        <v>1.021</v>
      </c>
      <c r="E605" s="7">
        <v>2.126</v>
      </c>
      <c r="F605" s="7">
        <v>2.74500915795004</v>
      </c>
      <c r="G605" s="7">
        <v>8.05214883115761</v>
      </c>
    </row>
    <row r="606" spans="1:7">
      <c r="A606" s="7" t="s">
        <v>77</v>
      </c>
      <c r="B606" s="7">
        <v>3</v>
      </c>
      <c r="C606" s="7" t="s">
        <v>55</v>
      </c>
      <c r="D606" s="7">
        <v>0.541</v>
      </c>
      <c r="E606" s="7">
        <v>1.404</v>
      </c>
      <c r="F606" s="7">
        <v>2.69379599033479</v>
      </c>
      <c r="G606" s="7">
        <v>4.90467166108948</v>
      </c>
    </row>
    <row r="607" spans="1:7">
      <c r="A607" s="7" t="s">
        <v>78</v>
      </c>
      <c r="B607" s="7">
        <v>3</v>
      </c>
      <c r="C607" s="7" t="s">
        <v>55</v>
      </c>
      <c r="D607" s="7">
        <v>1.112</v>
      </c>
      <c r="E607" s="7">
        <v>2.211</v>
      </c>
      <c r="F607" s="7">
        <v>2.57599992078426</v>
      </c>
      <c r="G607" s="7">
        <v>5.33932185168219</v>
      </c>
    </row>
    <row r="608" spans="1:7">
      <c r="A608" s="7" t="s">
        <v>79</v>
      </c>
      <c r="B608" s="7">
        <v>3</v>
      </c>
      <c r="C608" s="7" t="s">
        <v>55</v>
      </c>
      <c r="D608" s="7">
        <v>1.365</v>
      </c>
      <c r="E608" s="7">
        <v>2.304</v>
      </c>
      <c r="F608" s="7">
        <v>4.33321072354775</v>
      </c>
      <c r="G608" s="7">
        <v>6.99915451549506</v>
      </c>
    </row>
    <row r="609" spans="1:7">
      <c r="A609" s="7" t="s">
        <v>80</v>
      </c>
      <c r="B609" s="7">
        <v>3</v>
      </c>
      <c r="C609" s="7" t="s">
        <v>55</v>
      </c>
      <c r="D609" s="7">
        <v>1.16</v>
      </c>
      <c r="E609" s="7">
        <v>2.275</v>
      </c>
      <c r="F609" s="7">
        <v>3.4461731003841</v>
      </c>
      <c r="G609" s="7">
        <v>6.59211193344388</v>
      </c>
    </row>
    <row r="610" spans="1:7">
      <c r="A610" s="7" t="s">
        <v>81</v>
      </c>
      <c r="B610" s="7">
        <v>3</v>
      </c>
      <c r="C610" s="7" t="s">
        <v>55</v>
      </c>
      <c r="D610" s="7">
        <v>0.897</v>
      </c>
      <c r="E610" s="7">
        <v>2.894</v>
      </c>
      <c r="F610" s="7">
        <v>2.15030762274965</v>
      </c>
      <c r="G610" s="7">
        <v>11.1329931298223</v>
      </c>
    </row>
    <row r="611" spans="1:7">
      <c r="A611" s="7" t="s">
        <v>82</v>
      </c>
      <c r="B611" s="7">
        <v>3</v>
      </c>
      <c r="C611" s="7" t="s">
        <v>55</v>
      </c>
      <c r="D611" s="7">
        <v>1.37</v>
      </c>
      <c r="E611" s="7">
        <v>2.457</v>
      </c>
      <c r="F611" s="7">
        <v>5.74871106380342</v>
      </c>
      <c r="G611" s="7">
        <v>11.3488759054189</v>
      </c>
    </row>
    <row r="612" spans="1:7">
      <c r="A612" s="7" t="s">
        <v>83</v>
      </c>
      <c r="B612" s="7">
        <v>3</v>
      </c>
      <c r="C612" s="7" t="s">
        <v>55</v>
      </c>
      <c r="D612" s="7">
        <v>1.21</v>
      </c>
      <c r="E612" s="7">
        <v>2.125</v>
      </c>
      <c r="F612" s="7">
        <v>4.24938961613231</v>
      </c>
      <c r="G612" s="7">
        <v>4.15177474050253</v>
      </c>
    </row>
    <row r="613" spans="1:7">
      <c r="A613" s="7" t="s">
        <v>84</v>
      </c>
      <c r="B613" s="7">
        <v>3</v>
      </c>
      <c r="C613" s="7" t="s">
        <v>55</v>
      </c>
      <c r="D613" s="7">
        <v>0.373</v>
      </c>
      <c r="E613" s="7">
        <v>2.11</v>
      </c>
      <c r="F613" s="7">
        <v>1.73059402516136</v>
      </c>
      <c r="G613" s="7">
        <v>6.46773272531388</v>
      </c>
    </row>
    <row r="614" spans="1:7">
      <c r="A614" s="7" t="s">
        <v>85</v>
      </c>
      <c r="B614" s="7">
        <v>3</v>
      </c>
      <c r="C614" s="7" t="s">
        <v>55</v>
      </c>
      <c r="D614" s="7">
        <v>0.824</v>
      </c>
      <c r="E614" s="7">
        <v>2.53</v>
      </c>
      <c r="F614" s="7">
        <v>2.63364230264283</v>
      </c>
      <c r="G614" s="7">
        <v>5.68594553419191</v>
      </c>
    </row>
    <row r="615" spans="1:7">
      <c r="A615" s="7" t="s">
        <v>86</v>
      </c>
      <c r="B615" s="7">
        <v>3</v>
      </c>
      <c r="C615" s="7" t="s">
        <v>55</v>
      </c>
      <c r="D615" s="7">
        <v>1.394</v>
      </c>
      <c r="E615" s="7">
        <v>2.1</v>
      </c>
      <c r="F615" s="7">
        <v>5.55133032978844</v>
      </c>
      <c r="G615" s="7">
        <v>6.3405786603097</v>
      </c>
    </row>
    <row r="616" spans="1:7">
      <c r="A616" s="7" t="s">
        <v>87</v>
      </c>
      <c r="B616" s="7">
        <v>3</v>
      </c>
      <c r="C616" s="7" t="s">
        <v>55</v>
      </c>
      <c r="D616" s="7">
        <v>2.218</v>
      </c>
      <c r="E616" s="7">
        <v>2.027</v>
      </c>
      <c r="F616" s="7">
        <v>5.89980277728992</v>
      </c>
      <c r="G616" s="7">
        <v>7.62055063767625</v>
      </c>
    </row>
    <row r="617" spans="1:7">
      <c r="A617" s="7" t="s">
        <v>88</v>
      </c>
      <c r="B617" s="7">
        <v>3</v>
      </c>
      <c r="C617" s="7" t="s">
        <v>55</v>
      </c>
      <c r="D617" s="7">
        <v>0.384</v>
      </c>
      <c r="E617" s="7">
        <v>2.161</v>
      </c>
      <c r="F617" s="7">
        <v>2.27171670954094</v>
      </c>
      <c r="G617" s="7">
        <v>7.10487496953722</v>
      </c>
    </row>
    <row r="618" spans="1:7">
      <c r="A618" s="7" t="s">
        <v>89</v>
      </c>
      <c r="B618" s="7">
        <v>3</v>
      </c>
      <c r="C618" s="7" t="s">
        <v>55</v>
      </c>
      <c r="D618" s="7">
        <v>1.668</v>
      </c>
      <c r="E618" s="7">
        <v>2.377</v>
      </c>
      <c r="F618" s="7">
        <v>4.5367469357689</v>
      </c>
      <c r="G618" s="7">
        <v>6.49552468313378</v>
      </c>
    </row>
    <row r="619" spans="1:7">
      <c r="A619" s="7" t="s">
        <v>90</v>
      </c>
      <c r="B619" s="7">
        <v>3</v>
      </c>
      <c r="C619" s="7" t="s">
        <v>55</v>
      </c>
      <c r="D619" s="7">
        <v>0.868</v>
      </c>
      <c r="E619" s="7">
        <v>1.961</v>
      </c>
      <c r="F619" s="7">
        <v>3.78973236503827</v>
      </c>
      <c r="G619" s="7">
        <v>5.40556264181574</v>
      </c>
    </row>
    <row r="620" spans="1:7">
      <c r="A620" s="7" t="s">
        <v>91</v>
      </c>
      <c r="B620" s="7">
        <v>3</v>
      </c>
      <c r="C620" s="7" t="s">
        <v>55</v>
      </c>
      <c r="D620" s="7">
        <v>1.461</v>
      </c>
      <c r="E620" s="7">
        <v>1.727</v>
      </c>
      <c r="F620" s="7">
        <v>7.0033911897618</v>
      </c>
      <c r="G620" s="7">
        <v>5.90488113001225</v>
      </c>
    </row>
    <row r="621" spans="1:7">
      <c r="A621" s="7" t="s">
        <v>92</v>
      </c>
      <c r="B621" s="7">
        <v>3</v>
      </c>
      <c r="C621" s="7" t="s">
        <v>55</v>
      </c>
      <c r="D621" s="7">
        <v>1.348</v>
      </c>
      <c r="E621" s="7">
        <v>2.002</v>
      </c>
      <c r="F621" s="7">
        <v>3.24577352219239</v>
      </c>
      <c r="G621" s="7">
        <v>7.63695468090309</v>
      </c>
    </row>
    <row r="622" spans="1:7">
      <c r="A622" s="7" t="s">
        <v>93</v>
      </c>
      <c r="B622" s="7">
        <v>3</v>
      </c>
      <c r="C622" s="7" t="s">
        <v>55</v>
      </c>
      <c r="D622" s="7">
        <v>1.349</v>
      </c>
      <c r="E622" s="7">
        <v>1.95</v>
      </c>
      <c r="F622" s="7">
        <v>5.03828104416068</v>
      </c>
      <c r="G622" s="7">
        <v>5.70518145537976</v>
      </c>
    </row>
    <row r="623" spans="1:7">
      <c r="A623" s="7" t="s">
        <v>94</v>
      </c>
      <c r="B623" s="7">
        <v>3</v>
      </c>
      <c r="C623" s="7" t="s">
        <v>55</v>
      </c>
      <c r="D623" s="7">
        <v>1.741</v>
      </c>
      <c r="E623" s="7">
        <v>2.25</v>
      </c>
      <c r="F623" s="7">
        <v>3.92341812915792</v>
      </c>
      <c r="G623" s="7">
        <v>6.67287186182966</v>
      </c>
    </row>
    <row r="624" spans="1:7">
      <c r="A624" s="7" t="s">
        <v>95</v>
      </c>
      <c r="B624" s="7">
        <v>3</v>
      </c>
      <c r="C624" s="7" t="s">
        <v>55</v>
      </c>
      <c r="D624" s="7">
        <v>1.321</v>
      </c>
      <c r="E624" s="7">
        <v>2.162</v>
      </c>
      <c r="F624" s="7">
        <v>3.39679304379415</v>
      </c>
      <c r="G624" s="7">
        <v>5.39703004646376</v>
      </c>
    </row>
    <row r="625" spans="1:7">
      <c r="A625" s="7" t="s">
        <v>96</v>
      </c>
      <c r="B625" s="7">
        <v>3</v>
      </c>
      <c r="C625" s="7" t="s">
        <v>55</v>
      </c>
      <c r="D625" s="7">
        <v>1.47</v>
      </c>
      <c r="E625" s="7">
        <v>2.481</v>
      </c>
      <c r="F625" s="7">
        <v>4.02751349410576</v>
      </c>
      <c r="G625" s="7">
        <v>5.57474661338152</v>
      </c>
    </row>
    <row r="626" spans="1:7">
      <c r="A626" s="7" t="s">
        <v>97</v>
      </c>
      <c r="B626" s="7">
        <v>3</v>
      </c>
      <c r="C626" s="7" t="s">
        <v>55</v>
      </c>
      <c r="D626" s="7">
        <v>0.825</v>
      </c>
      <c r="E626" s="7">
        <v>1.944</v>
      </c>
      <c r="F626" s="7">
        <v>3.33207990725824</v>
      </c>
      <c r="G626" s="7">
        <v>4.12107967519704</v>
      </c>
    </row>
    <row r="627" spans="1:7">
      <c r="A627" s="7" t="s">
        <v>98</v>
      </c>
      <c r="B627" s="7">
        <v>3</v>
      </c>
      <c r="C627" s="7" t="s">
        <v>55</v>
      </c>
      <c r="D627" s="7">
        <v>1.523</v>
      </c>
      <c r="E627" s="7">
        <v>2.149</v>
      </c>
      <c r="F627" s="7">
        <v>4.24027045485083</v>
      </c>
      <c r="G627" s="7">
        <v>7.65731452457768</v>
      </c>
    </row>
    <row r="628" spans="1:7">
      <c r="A628" s="7">
        <v>89248</v>
      </c>
      <c r="B628" s="7">
        <v>4</v>
      </c>
      <c r="C628" s="7" t="s">
        <v>55</v>
      </c>
      <c r="D628" s="7">
        <v>0.432</v>
      </c>
      <c r="E628" s="7">
        <v>0.847</v>
      </c>
      <c r="F628" s="7">
        <v>2.25008537099854</v>
      </c>
      <c r="G628" s="7">
        <v>3.02628243199878</v>
      </c>
    </row>
    <row r="629" spans="1:7">
      <c r="A629" s="7">
        <v>90183</v>
      </c>
      <c r="B629" s="7">
        <v>4</v>
      </c>
      <c r="C629" s="7" t="s">
        <v>55</v>
      </c>
      <c r="D629" s="7">
        <v>1.068</v>
      </c>
      <c r="E629" s="7">
        <v>1.557</v>
      </c>
      <c r="F629" s="7">
        <v>3.77102969027754</v>
      </c>
      <c r="G629" s="7">
        <v>3.66141966575032</v>
      </c>
    </row>
    <row r="630" spans="1:7">
      <c r="A630" s="7">
        <v>90301</v>
      </c>
      <c r="B630" s="7">
        <v>4</v>
      </c>
      <c r="C630" s="7" t="s">
        <v>55</v>
      </c>
      <c r="D630" s="7">
        <v>0.793</v>
      </c>
      <c r="E630" s="7">
        <v>1.694</v>
      </c>
      <c r="F630" s="7">
        <v>4.38708582140302</v>
      </c>
      <c r="G630" s="7">
        <v>4.51261960891542</v>
      </c>
    </row>
    <row r="631" spans="1:7">
      <c r="A631" s="7" t="s">
        <v>12</v>
      </c>
      <c r="B631" s="7">
        <v>4</v>
      </c>
      <c r="C631" s="7" t="s">
        <v>55</v>
      </c>
      <c r="D631" s="7">
        <v>0.747</v>
      </c>
      <c r="E631" s="7">
        <v>0.865</v>
      </c>
      <c r="F631" s="7">
        <v>2.81743423421976</v>
      </c>
      <c r="G631" s="7">
        <v>3.27895767966915</v>
      </c>
    </row>
    <row r="632" spans="1:7">
      <c r="A632" s="7" t="s">
        <v>13</v>
      </c>
      <c r="B632" s="7">
        <v>4</v>
      </c>
      <c r="C632" s="7" t="s">
        <v>55</v>
      </c>
      <c r="D632" s="7">
        <v>0.682</v>
      </c>
      <c r="E632" s="7">
        <v>1.687</v>
      </c>
      <c r="F632" s="7">
        <v>3.53852725496256</v>
      </c>
      <c r="G632" s="7">
        <v>4.90191425405748</v>
      </c>
    </row>
    <row r="633" spans="1:7">
      <c r="A633" s="7" t="s">
        <v>14</v>
      </c>
      <c r="B633" s="7">
        <v>4</v>
      </c>
      <c r="C633" s="7" t="s">
        <v>55</v>
      </c>
      <c r="D633" s="7">
        <v>1.474</v>
      </c>
      <c r="E633" s="7">
        <v>1.736</v>
      </c>
      <c r="F633" s="7">
        <v>4.27607734080666</v>
      </c>
      <c r="G633" s="7">
        <v>6.50888367740299</v>
      </c>
    </row>
    <row r="634" spans="1:7">
      <c r="A634" s="7" t="s">
        <v>15</v>
      </c>
      <c r="B634" s="7">
        <v>4</v>
      </c>
      <c r="C634" s="7" t="s">
        <v>55</v>
      </c>
      <c r="D634" s="7">
        <v>0.199</v>
      </c>
      <c r="E634" s="7">
        <v>1.428</v>
      </c>
      <c r="F634" s="7">
        <v>0.706410604593955</v>
      </c>
      <c r="G634" s="7">
        <v>3.59865091829867</v>
      </c>
    </row>
    <row r="635" spans="1:7">
      <c r="A635" s="7" t="s">
        <v>16</v>
      </c>
      <c r="B635" s="7">
        <v>4</v>
      </c>
      <c r="C635" s="7" t="s">
        <v>55</v>
      </c>
      <c r="D635" s="7">
        <v>1.097</v>
      </c>
      <c r="E635" s="7">
        <v>1.736</v>
      </c>
      <c r="F635" s="7">
        <v>5.99393991329245</v>
      </c>
      <c r="G635" s="7">
        <v>8.07749509719822</v>
      </c>
    </row>
    <row r="636" spans="1:7">
      <c r="A636" s="7" t="s">
        <v>17</v>
      </c>
      <c r="B636" s="7">
        <v>4</v>
      </c>
      <c r="C636" s="7" t="s">
        <v>55</v>
      </c>
      <c r="D636" s="7">
        <v>1.052</v>
      </c>
      <c r="E636" s="7">
        <v>2.069</v>
      </c>
      <c r="F636" s="7">
        <v>3.06132462062328</v>
      </c>
      <c r="G636" s="7">
        <v>6.30129104417287</v>
      </c>
    </row>
    <row r="637" spans="1:7">
      <c r="A637" s="7" t="s">
        <v>18</v>
      </c>
      <c r="B637" s="7">
        <v>4</v>
      </c>
      <c r="C637" s="7" t="s">
        <v>55</v>
      </c>
      <c r="D637" s="7">
        <v>1.575</v>
      </c>
      <c r="E637" s="7">
        <v>1.228</v>
      </c>
      <c r="F637" s="7">
        <v>4.34902738254727</v>
      </c>
      <c r="G637" s="7">
        <v>3.34240219139437</v>
      </c>
    </row>
    <row r="638" spans="1:7">
      <c r="A638" s="7" t="s">
        <v>19</v>
      </c>
      <c r="B638" s="7">
        <v>4</v>
      </c>
      <c r="C638" s="7" t="s">
        <v>55</v>
      </c>
      <c r="D638" s="7">
        <v>0.758</v>
      </c>
      <c r="E638" s="7">
        <v>1.06</v>
      </c>
      <c r="F638" s="7">
        <v>2.87457545779529</v>
      </c>
      <c r="G638" s="7">
        <v>3.74930711296872</v>
      </c>
    </row>
    <row r="639" spans="1:7">
      <c r="A639" s="7" t="s">
        <v>20</v>
      </c>
      <c r="B639" s="7">
        <v>4</v>
      </c>
      <c r="C639" s="7" t="s">
        <v>55</v>
      </c>
      <c r="D639" s="7">
        <v>0.774</v>
      </c>
      <c r="E639" s="7">
        <v>1.891</v>
      </c>
      <c r="F639" s="7">
        <v>3.67063509456321</v>
      </c>
      <c r="G639" s="7">
        <v>6.4192277020671</v>
      </c>
    </row>
    <row r="640" spans="1:7">
      <c r="A640" s="7" t="s">
        <v>21</v>
      </c>
      <c r="B640" s="7">
        <v>4</v>
      </c>
      <c r="C640" s="7" t="s">
        <v>55</v>
      </c>
      <c r="D640" s="7">
        <v>1.205</v>
      </c>
      <c r="E640" s="7">
        <v>1.85</v>
      </c>
      <c r="F640" s="7">
        <v>4.06638593226995</v>
      </c>
      <c r="G640" s="7">
        <v>5.80963207347465</v>
      </c>
    </row>
    <row r="641" spans="1:7">
      <c r="A641" s="7" t="s">
        <v>22</v>
      </c>
      <c r="B641" s="7">
        <v>4</v>
      </c>
      <c r="C641" s="7" t="s">
        <v>55</v>
      </c>
      <c r="D641" s="7">
        <v>1.924</v>
      </c>
      <c r="E641" s="7">
        <v>1.524</v>
      </c>
      <c r="F641" s="7">
        <v>5.94180100156602</v>
      </c>
      <c r="G641" s="7">
        <v>5.06420058571572</v>
      </c>
    </row>
    <row r="642" spans="1:7">
      <c r="A642" s="7" t="s">
        <v>23</v>
      </c>
      <c r="B642" s="7">
        <v>4</v>
      </c>
      <c r="C642" s="7" t="s">
        <v>55</v>
      </c>
      <c r="D642" s="7">
        <v>0.56</v>
      </c>
      <c r="E642" s="7">
        <v>1.626</v>
      </c>
      <c r="F642" s="7">
        <v>1.77420215338915</v>
      </c>
      <c r="G642" s="7">
        <v>5.51774490344836</v>
      </c>
    </row>
    <row r="643" spans="1:7">
      <c r="A643" s="7" t="s">
        <v>24</v>
      </c>
      <c r="B643" s="7">
        <v>4</v>
      </c>
      <c r="C643" s="7" t="s">
        <v>55</v>
      </c>
      <c r="D643" s="7">
        <v>0.712</v>
      </c>
      <c r="E643" s="7">
        <v>1.887</v>
      </c>
      <c r="F643" s="7">
        <v>3.43668620703787</v>
      </c>
      <c r="G643" s="7">
        <v>5.85067977914738</v>
      </c>
    </row>
    <row r="644" spans="1:7">
      <c r="A644" s="7" t="s">
        <v>25</v>
      </c>
      <c r="B644" s="7">
        <v>4</v>
      </c>
      <c r="C644" s="7" t="s">
        <v>55</v>
      </c>
      <c r="D644" s="7">
        <v>0.92</v>
      </c>
      <c r="E644" s="7">
        <v>0.942</v>
      </c>
      <c r="F644" s="7">
        <v>1.79182539113244</v>
      </c>
      <c r="G644" s="7">
        <v>2.35034594646315</v>
      </c>
    </row>
    <row r="645" spans="1:7">
      <c r="A645" s="7" t="s">
        <v>26</v>
      </c>
      <c r="B645" s="7">
        <v>4</v>
      </c>
      <c r="C645" s="7" t="s">
        <v>55</v>
      </c>
      <c r="D645" s="7">
        <v>0.676</v>
      </c>
      <c r="E645" s="7">
        <v>1.453</v>
      </c>
      <c r="F645" s="7">
        <v>1.83486966800644</v>
      </c>
      <c r="G645" s="7">
        <v>4.8728256496795</v>
      </c>
    </row>
    <row r="646" spans="1:7">
      <c r="A646" s="7" t="s">
        <v>27</v>
      </c>
      <c r="B646" s="7">
        <v>4</v>
      </c>
      <c r="C646" s="7" t="s">
        <v>55</v>
      </c>
      <c r="D646" s="7">
        <v>0.602</v>
      </c>
      <c r="E646" s="7">
        <v>1.144</v>
      </c>
      <c r="F646" s="7">
        <v>2.93316922092902</v>
      </c>
      <c r="G646" s="7">
        <v>4.0611213419335</v>
      </c>
    </row>
    <row r="647" spans="1:7">
      <c r="A647" s="7" t="s">
        <v>28</v>
      </c>
      <c r="B647" s="7">
        <v>4</v>
      </c>
      <c r="C647" s="7" t="s">
        <v>55</v>
      </c>
      <c r="D647" s="7">
        <v>0.225</v>
      </c>
      <c r="E647" s="7">
        <v>1.615</v>
      </c>
      <c r="F647" s="7">
        <v>1.58447482524639</v>
      </c>
      <c r="G647" s="7">
        <v>6.07353800530381</v>
      </c>
    </row>
    <row r="648" spans="1:7">
      <c r="A648" s="7" t="s">
        <v>29</v>
      </c>
      <c r="B648" s="7">
        <v>4</v>
      </c>
      <c r="C648" s="7" t="s">
        <v>55</v>
      </c>
      <c r="D648" s="7">
        <v>1.063</v>
      </c>
      <c r="E648" s="7">
        <v>1.671</v>
      </c>
      <c r="F648" s="7">
        <v>2.90684510998876</v>
      </c>
      <c r="G648" s="7">
        <v>5.24502505567807</v>
      </c>
    </row>
    <row r="649" spans="1:7">
      <c r="A649" s="7" t="s">
        <v>30</v>
      </c>
      <c r="B649" s="7">
        <v>4</v>
      </c>
      <c r="C649" s="7" t="s">
        <v>55</v>
      </c>
      <c r="D649" s="7">
        <v>0.234</v>
      </c>
      <c r="E649" s="7">
        <v>1.07</v>
      </c>
      <c r="F649" s="7">
        <v>1.07828325773202</v>
      </c>
      <c r="G649" s="7">
        <v>2.2981310276486</v>
      </c>
    </row>
    <row r="650" spans="1:7">
      <c r="A650" s="7" t="s">
        <v>99</v>
      </c>
      <c r="B650" s="7">
        <v>4</v>
      </c>
      <c r="C650" s="7" t="s">
        <v>55</v>
      </c>
      <c r="D650" s="7">
        <v>0.784</v>
      </c>
      <c r="E650" s="7">
        <v>1.017</v>
      </c>
      <c r="F650" s="7">
        <v>2.83848860062654</v>
      </c>
      <c r="G650" s="7">
        <v>3.01706108320792</v>
      </c>
    </row>
    <row r="651" spans="1:7">
      <c r="A651" s="7" t="s">
        <v>31</v>
      </c>
      <c r="B651" s="7">
        <v>4</v>
      </c>
      <c r="C651" s="7" t="s">
        <v>55</v>
      </c>
      <c r="D651" s="7">
        <v>0.733</v>
      </c>
      <c r="E651" s="7">
        <v>1.766</v>
      </c>
      <c r="F651" s="7">
        <v>2.31470429975551</v>
      </c>
      <c r="G651" s="7">
        <v>7.74745497623853</v>
      </c>
    </row>
    <row r="652" spans="1:7">
      <c r="A652" s="7" t="s">
        <v>32</v>
      </c>
      <c r="B652" s="7">
        <v>4</v>
      </c>
      <c r="C652" s="7" t="s">
        <v>55</v>
      </c>
      <c r="D652" s="7">
        <v>1.178</v>
      </c>
      <c r="E652" s="7">
        <v>1.858</v>
      </c>
      <c r="F652" s="7">
        <v>4.12261292423995</v>
      </c>
      <c r="G652" s="7">
        <v>3.96690095133879</v>
      </c>
    </row>
    <row r="653" spans="1:7">
      <c r="A653" s="7" t="s">
        <v>33</v>
      </c>
      <c r="B653" s="7">
        <v>4</v>
      </c>
      <c r="C653" s="7" t="s">
        <v>55</v>
      </c>
      <c r="D653" s="7">
        <v>0.735</v>
      </c>
      <c r="E653" s="7">
        <v>1.799</v>
      </c>
      <c r="F653" s="7">
        <v>2.9053947667628</v>
      </c>
      <c r="G653" s="7">
        <v>5.79951059296036</v>
      </c>
    </row>
    <row r="654" spans="1:7">
      <c r="A654" s="7" t="s">
        <v>34</v>
      </c>
      <c r="B654" s="7">
        <v>4</v>
      </c>
      <c r="C654" s="7" t="s">
        <v>55</v>
      </c>
      <c r="D654" s="7">
        <v>0.336</v>
      </c>
      <c r="E654" s="7">
        <v>1.759</v>
      </c>
      <c r="F654" s="7">
        <v>1.11825144292412</v>
      </c>
      <c r="G654" s="7">
        <v>4.3665107524364</v>
      </c>
    </row>
    <row r="655" spans="1:7">
      <c r="A655" s="7" t="s">
        <v>35</v>
      </c>
      <c r="B655" s="7">
        <v>4</v>
      </c>
      <c r="C655" s="7" t="s">
        <v>55</v>
      </c>
      <c r="D655" s="7">
        <v>0.545</v>
      </c>
      <c r="E655" s="7">
        <v>1.204</v>
      </c>
      <c r="F655" s="7">
        <v>2.15786017697228</v>
      </c>
      <c r="G655" s="7">
        <v>3.08531036315351</v>
      </c>
    </row>
    <row r="656" spans="1:7">
      <c r="A656" s="7" t="s">
        <v>36</v>
      </c>
      <c r="B656" s="7">
        <v>4</v>
      </c>
      <c r="C656" s="7" t="s">
        <v>55</v>
      </c>
      <c r="D656" s="7">
        <v>0.286</v>
      </c>
      <c r="E656" s="7">
        <v>1.219</v>
      </c>
      <c r="F656" s="7">
        <v>1.52625531498103</v>
      </c>
      <c r="G656" s="7">
        <v>3.95247399668621</v>
      </c>
    </row>
    <row r="657" spans="1:7">
      <c r="A657" s="7" t="s">
        <v>37</v>
      </c>
      <c r="B657" s="7">
        <v>4</v>
      </c>
      <c r="C657" s="7" t="s">
        <v>55</v>
      </c>
      <c r="D657" s="7">
        <v>1.229</v>
      </c>
      <c r="E657" s="7">
        <v>0.51</v>
      </c>
      <c r="F657" s="7">
        <v>3.58723222008589</v>
      </c>
      <c r="G657" s="7">
        <v>2.12194869066618</v>
      </c>
    </row>
    <row r="658" spans="1:7">
      <c r="A658" s="7" t="s">
        <v>38</v>
      </c>
      <c r="B658" s="7">
        <v>4</v>
      </c>
      <c r="C658" s="7" t="s">
        <v>55</v>
      </c>
      <c r="D658" s="7">
        <v>1.48</v>
      </c>
      <c r="E658" s="7">
        <v>1.915</v>
      </c>
      <c r="F658" s="7">
        <v>3.56174711842399</v>
      </c>
      <c r="G658" s="7">
        <v>8.18331967794393</v>
      </c>
    </row>
    <row r="659" spans="1:7">
      <c r="A659" s="7" t="s">
        <v>100</v>
      </c>
      <c r="B659" s="7">
        <v>4</v>
      </c>
      <c r="C659" s="7" t="s">
        <v>55</v>
      </c>
      <c r="D659" s="7">
        <v>0.466</v>
      </c>
      <c r="E659" s="7">
        <v>1.574</v>
      </c>
      <c r="F659" s="7">
        <v>2.10372179922498</v>
      </c>
      <c r="G659" s="7">
        <v>4.5853815272565</v>
      </c>
    </row>
    <row r="660" spans="1:7">
      <c r="A660" s="7" t="s">
        <v>39</v>
      </c>
      <c r="B660" s="7">
        <v>4</v>
      </c>
      <c r="C660" s="7" t="s">
        <v>55</v>
      </c>
      <c r="D660" s="7">
        <v>0.705</v>
      </c>
      <c r="E660" s="7">
        <v>1.483</v>
      </c>
      <c r="F660" s="7">
        <v>3.14350808351441</v>
      </c>
      <c r="G660" s="7">
        <v>4.73978792247558</v>
      </c>
    </row>
    <row r="661" spans="1:7">
      <c r="A661" s="7" t="s">
        <v>40</v>
      </c>
      <c r="B661" s="7">
        <v>4</v>
      </c>
      <c r="C661" s="7" t="s">
        <v>55</v>
      </c>
      <c r="D661" s="7">
        <v>1.523</v>
      </c>
      <c r="E661" s="7">
        <v>1.811</v>
      </c>
      <c r="F661" s="7">
        <v>4.03825103382958</v>
      </c>
      <c r="G661" s="7">
        <v>4.95242177631449</v>
      </c>
    </row>
    <row r="662" spans="1:7">
      <c r="A662" s="7" t="s">
        <v>41</v>
      </c>
      <c r="B662" s="7">
        <v>4</v>
      </c>
      <c r="C662" s="7" t="s">
        <v>55</v>
      </c>
      <c r="D662" s="7">
        <v>0.928</v>
      </c>
      <c r="E662" s="7">
        <v>0.55</v>
      </c>
      <c r="F662" s="7">
        <v>2.86176803127564</v>
      </c>
      <c r="G662" s="7">
        <v>1.44566674840065</v>
      </c>
    </row>
    <row r="663" spans="1:7">
      <c r="A663" s="7" t="s">
        <v>42</v>
      </c>
      <c r="B663" s="7">
        <v>4</v>
      </c>
      <c r="C663" s="7" t="s">
        <v>55</v>
      </c>
      <c r="D663" s="7">
        <v>0.424</v>
      </c>
      <c r="E663" s="7">
        <v>2.006</v>
      </c>
      <c r="F663" s="7">
        <v>1.89664016062574</v>
      </c>
      <c r="G663" s="7">
        <v>9.35482884707031</v>
      </c>
    </row>
    <row r="664" spans="1:7">
      <c r="A664" s="7" t="s">
        <v>43</v>
      </c>
      <c r="B664" s="7">
        <v>4</v>
      </c>
      <c r="C664" s="7" t="s">
        <v>55</v>
      </c>
      <c r="D664" s="7">
        <v>1.152</v>
      </c>
      <c r="E664" s="7">
        <v>0.593</v>
      </c>
      <c r="F664" s="7">
        <v>3.13706566656207</v>
      </c>
      <c r="G664" s="7">
        <v>1.7537702752631</v>
      </c>
    </row>
    <row r="665" spans="1:7">
      <c r="A665" s="7" t="s">
        <v>44</v>
      </c>
      <c r="B665" s="7">
        <v>4</v>
      </c>
      <c r="C665" s="7" t="s">
        <v>55</v>
      </c>
      <c r="D665" s="7">
        <v>0.711</v>
      </c>
      <c r="E665" s="7">
        <v>1.262</v>
      </c>
      <c r="F665" s="7">
        <v>1.71820812633389</v>
      </c>
      <c r="G665" s="7">
        <v>6.12845428612242</v>
      </c>
    </row>
    <row r="666" spans="1:7">
      <c r="A666" s="7" t="s">
        <v>46</v>
      </c>
      <c r="B666" s="7">
        <v>4</v>
      </c>
      <c r="C666" s="7" t="s">
        <v>55</v>
      </c>
      <c r="D666" s="7">
        <v>0.318</v>
      </c>
      <c r="E666" s="7">
        <v>0.8</v>
      </c>
      <c r="F666" s="7">
        <v>1.64971673949754</v>
      </c>
      <c r="G666" s="7">
        <v>1.96250790501558</v>
      </c>
    </row>
    <row r="667" spans="1:7">
      <c r="A667" s="7" t="s">
        <v>47</v>
      </c>
      <c r="B667" s="7">
        <v>4</v>
      </c>
      <c r="C667" s="7" t="s">
        <v>55</v>
      </c>
      <c r="D667" s="7">
        <v>0.932</v>
      </c>
      <c r="E667" s="7">
        <v>1.387</v>
      </c>
      <c r="F667" s="7">
        <v>2.6694431271486</v>
      </c>
      <c r="G667" s="7">
        <v>7.4259407823251</v>
      </c>
    </row>
    <row r="668" spans="1:7">
      <c r="A668" s="7" t="s">
        <v>48</v>
      </c>
      <c r="B668" s="7">
        <v>4</v>
      </c>
      <c r="C668" s="7" t="s">
        <v>55</v>
      </c>
      <c r="D668" s="7">
        <v>0.544</v>
      </c>
      <c r="E668" s="7">
        <v>1.047</v>
      </c>
      <c r="F668" s="7">
        <v>2.00458324499184</v>
      </c>
      <c r="G668" s="7">
        <v>3.856089604937</v>
      </c>
    </row>
    <row r="669" spans="1:7">
      <c r="A669" s="7" t="s">
        <v>49</v>
      </c>
      <c r="B669" s="7">
        <v>4</v>
      </c>
      <c r="C669" s="7" t="s">
        <v>55</v>
      </c>
      <c r="D669" s="7">
        <v>0.617</v>
      </c>
      <c r="E669" s="7">
        <v>1.515</v>
      </c>
      <c r="F669" s="7">
        <v>1.9178539753588</v>
      </c>
      <c r="G669" s="7">
        <v>4.81773588163514</v>
      </c>
    </row>
    <row r="670" spans="1:7">
      <c r="A670" s="7" t="s">
        <v>50</v>
      </c>
      <c r="B670" s="7">
        <v>4</v>
      </c>
      <c r="C670" s="7" t="s">
        <v>55</v>
      </c>
      <c r="D670" s="7">
        <v>1.276</v>
      </c>
      <c r="E670" s="7">
        <v>2.182</v>
      </c>
      <c r="F670" s="7">
        <v>3.84870525753071</v>
      </c>
      <c r="G670" s="7">
        <v>7.2447024631724</v>
      </c>
    </row>
    <row r="671" spans="1:7">
      <c r="A671" s="7" t="s">
        <v>51</v>
      </c>
      <c r="B671" s="7">
        <v>4</v>
      </c>
      <c r="C671" s="7" t="s">
        <v>55</v>
      </c>
      <c r="D671" s="7">
        <v>1.137</v>
      </c>
      <c r="E671" s="7">
        <v>1.377</v>
      </c>
      <c r="F671" s="7">
        <v>3.65788787240026</v>
      </c>
      <c r="G671" s="7">
        <v>3.94459140832607</v>
      </c>
    </row>
    <row r="672" spans="1:7">
      <c r="A672" s="7" t="s">
        <v>52</v>
      </c>
      <c r="B672" s="7">
        <v>4</v>
      </c>
      <c r="C672" s="7" t="s">
        <v>55</v>
      </c>
      <c r="D672" s="7">
        <v>1.528</v>
      </c>
      <c r="E672" s="7">
        <v>1.775</v>
      </c>
      <c r="F672" s="7">
        <v>4.24618271092974</v>
      </c>
      <c r="G672" s="7">
        <v>4.82151382347537</v>
      </c>
    </row>
    <row r="673" spans="1:7">
      <c r="A673" s="7" t="s">
        <v>53</v>
      </c>
      <c r="B673" s="7">
        <v>4</v>
      </c>
      <c r="C673" s="7" t="s">
        <v>55</v>
      </c>
      <c r="D673" s="7">
        <v>0.123</v>
      </c>
      <c r="E673" s="7">
        <v>0.55</v>
      </c>
      <c r="F673" s="7">
        <v>0.781666472105948</v>
      </c>
      <c r="G673" s="7">
        <v>1.65048397741517</v>
      </c>
    </row>
    <row r="674" spans="1:7">
      <c r="A674" s="7" t="s">
        <v>54</v>
      </c>
      <c r="B674" s="7">
        <v>4</v>
      </c>
      <c r="C674" s="7" t="s">
        <v>55</v>
      </c>
      <c r="D674" s="7">
        <v>0.768</v>
      </c>
      <c r="E674" s="7">
        <v>1.331</v>
      </c>
      <c r="F674" s="7">
        <v>4.30170144743591</v>
      </c>
      <c r="G674" s="7">
        <v>3.5299349683039</v>
      </c>
    </row>
    <row r="675" spans="1:7">
      <c r="A675" s="7" t="s">
        <v>56</v>
      </c>
      <c r="B675" s="7">
        <v>4</v>
      </c>
      <c r="C675" s="7" t="s">
        <v>55</v>
      </c>
      <c r="D675" s="7">
        <v>0.606</v>
      </c>
      <c r="E675" s="7">
        <v>1.659</v>
      </c>
      <c r="F675" s="7">
        <v>2.73127299416522</v>
      </c>
      <c r="G675" s="7">
        <v>9.05749395213458</v>
      </c>
    </row>
    <row r="676" spans="1:7">
      <c r="A676" s="7" t="s">
        <v>57</v>
      </c>
      <c r="B676" s="7">
        <v>4</v>
      </c>
      <c r="C676" s="7" t="s">
        <v>55</v>
      </c>
      <c r="D676" s="7">
        <v>1.009</v>
      </c>
      <c r="E676" s="7">
        <v>1.306</v>
      </c>
      <c r="F676" s="7">
        <v>3.54178800920404</v>
      </c>
      <c r="G676" s="7">
        <v>4.29990368394664</v>
      </c>
    </row>
    <row r="677" spans="1:7">
      <c r="A677" s="7" t="s">
        <v>58</v>
      </c>
      <c r="B677" s="7">
        <v>4</v>
      </c>
      <c r="C677" s="7" t="s">
        <v>55</v>
      </c>
      <c r="D677" s="7">
        <v>1.476</v>
      </c>
      <c r="E677" s="7">
        <v>1.547</v>
      </c>
      <c r="F677" s="7">
        <v>4.86143369737525</v>
      </c>
      <c r="G677" s="7">
        <v>9.46605864109606</v>
      </c>
    </row>
    <row r="678" spans="1:7">
      <c r="A678" s="7" t="s">
        <v>59</v>
      </c>
      <c r="B678" s="7">
        <v>4</v>
      </c>
      <c r="C678" s="7" t="s">
        <v>55</v>
      </c>
      <c r="D678" s="7">
        <v>0.412</v>
      </c>
      <c r="E678" s="7">
        <v>1.933</v>
      </c>
      <c r="F678" s="7">
        <v>2.24129238204392</v>
      </c>
      <c r="G678" s="7">
        <v>6.32844279788684</v>
      </c>
    </row>
    <row r="679" spans="1:7">
      <c r="A679" s="7" t="s">
        <v>60</v>
      </c>
      <c r="B679" s="7">
        <v>4</v>
      </c>
      <c r="C679" s="7" t="s">
        <v>55</v>
      </c>
      <c r="D679" s="7">
        <v>0.558</v>
      </c>
      <c r="E679" s="7">
        <v>1.385</v>
      </c>
      <c r="F679" s="7">
        <v>3.08257291666183</v>
      </c>
      <c r="G679" s="7">
        <v>3.83707963509544</v>
      </c>
    </row>
    <row r="680" spans="1:7">
      <c r="A680" s="7" t="s">
        <v>61</v>
      </c>
      <c r="B680" s="7">
        <v>4</v>
      </c>
      <c r="C680" s="7" t="s">
        <v>55</v>
      </c>
      <c r="D680" s="7">
        <v>1.415</v>
      </c>
      <c r="E680" s="7">
        <v>1.195</v>
      </c>
      <c r="F680" s="7">
        <v>5.83570719569316</v>
      </c>
      <c r="G680" s="7">
        <v>2.98648330492605</v>
      </c>
    </row>
    <row r="681" spans="1:7">
      <c r="A681" s="7" t="s">
        <v>62</v>
      </c>
      <c r="B681" s="7">
        <v>4</v>
      </c>
      <c r="C681" s="7" t="s">
        <v>55</v>
      </c>
      <c r="D681" s="7">
        <v>0.823</v>
      </c>
      <c r="E681" s="7">
        <v>0.515</v>
      </c>
      <c r="F681" s="7">
        <v>4.38968273679128</v>
      </c>
      <c r="G681" s="7">
        <v>1.80955272960976</v>
      </c>
    </row>
    <row r="682" spans="1:7">
      <c r="A682" s="7" t="s">
        <v>63</v>
      </c>
      <c r="B682" s="7">
        <v>4</v>
      </c>
      <c r="C682" s="7" t="s">
        <v>55</v>
      </c>
      <c r="D682" s="7">
        <v>0.538</v>
      </c>
      <c r="E682" s="7">
        <v>1.891</v>
      </c>
      <c r="F682" s="7">
        <v>2.609184085425</v>
      </c>
      <c r="G682" s="7">
        <v>5.67376071525924</v>
      </c>
    </row>
    <row r="683" spans="1:7">
      <c r="A683" s="7" t="s">
        <v>64</v>
      </c>
      <c r="B683" s="7">
        <v>4</v>
      </c>
      <c r="C683" s="7" t="s">
        <v>55</v>
      </c>
      <c r="D683" s="7">
        <v>0.978</v>
      </c>
      <c r="E683" s="7">
        <v>1.722</v>
      </c>
      <c r="F683" s="7">
        <v>3.81169376712007</v>
      </c>
      <c r="G683" s="7">
        <v>8.12295109096705</v>
      </c>
    </row>
    <row r="684" spans="1:7">
      <c r="A684" s="7" t="s">
        <v>65</v>
      </c>
      <c r="B684" s="7">
        <v>4</v>
      </c>
      <c r="C684" s="7" t="s">
        <v>55</v>
      </c>
      <c r="D684" s="7">
        <v>0.994</v>
      </c>
      <c r="E684" s="7">
        <v>1.219</v>
      </c>
      <c r="F684" s="7">
        <v>3.32398541826299</v>
      </c>
      <c r="G684" s="7">
        <v>3.02392372350162</v>
      </c>
    </row>
    <row r="685" spans="1:7">
      <c r="A685" s="7" t="s">
        <v>66</v>
      </c>
      <c r="B685" s="7">
        <v>4</v>
      </c>
      <c r="C685" s="7" t="s">
        <v>55</v>
      </c>
      <c r="D685" s="7">
        <v>0.653</v>
      </c>
      <c r="E685" s="7">
        <v>1.453</v>
      </c>
      <c r="F685" s="7">
        <v>2.30795524001341</v>
      </c>
      <c r="G685" s="7">
        <v>3.22211165437824</v>
      </c>
    </row>
    <row r="686" spans="1:7">
      <c r="A686" s="7" t="s">
        <v>67</v>
      </c>
      <c r="B686" s="7">
        <v>4</v>
      </c>
      <c r="C686" s="7" t="s">
        <v>55</v>
      </c>
      <c r="D686" s="7">
        <v>0.442</v>
      </c>
      <c r="E686" s="7">
        <v>2.13</v>
      </c>
      <c r="F686" s="7">
        <v>2.3988248752434</v>
      </c>
      <c r="G686" s="7">
        <v>7.68087016705897</v>
      </c>
    </row>
    <row r="687" spans="1:7">
      <c r="A687" s="7" t="s">
        <v>68</v>
      </c>
      <c r="B687" s="7">
        <v>4</v>
      </c>
      <c r="C687" s="7" t="s">
        <v>55</v>
      </c>
      <c r="D687" s="7">
        <v>0.7</v>
      </c>
      <c r="E687" s="7">
        <v>1.411</v>
      </c>
      <c r="F687" s="7">
        <v>2.30325821962384</v>
      </c>
      <c r="G687" s="7">
        <v>4.36445715982548</v>
      </c>
    </row>
    <row r="688" spans="1:7">
      <c r="A688" s="7" t="s">
        <v>69</v>
      </c>
      <c r="B688" s="7">
        <v>4</v>
      </c>
      <c r="C688" s="7" t="s">
        <v>55</v>
      </c>
      <c r="D688" s="7">
        <v>1.29</v>
      </c>
      <c r="E688" s="7">
        <v>1.05</v>
      </c>
      <c r="F688" s="7">
        <v>3.32466565015723</v>
      </c>
      <c r="G688" s="7">
        <v>2.45456925754997</v>
      </c>
    </row>
    <row r="689" spans="1:7">
      <c r="A689" s="7" t="s">
        <v>101</v>
      </c>
      <c r="B689" s="7">
        <v>4</v>
      </c>
      <c r="C689" s="7" t="s">
        <v>55</v>
      </c>
      <c r="D689" s="7">
        <v>0.149</v>
      </c>
      <c r="E689" s="7">
        <v>1.75</v>
      </c>
      <c r="F689" s="7">
        <v>0.915344862441901</v>
      </c>
      <c r="G689" s="7">
        <v>5.39857082023936</v>
      </c>
    </row>
    <row r="690" spans="1:7">
      <c r="A690" s="7" t="s">
        <v>70</v>
      </c>
      <c r="B690" s="7">
        <v>4</v>
      </c>
      <c r="C690" s="7" t="s">
        <v>55</v>
      </c>
      <c r="D690" s="7">
        <v>0.696</v>
      </c>
      <c r="E690" s="7">
        <v>1.6</v>
      </c>
      <c r="F690" s="7">
        <v>2.02323137768848</v>
      </c>
      <c r="G690" s="7">
        <v>5.43636847045048</v>
      </c>
    </row>
    <row r="691" spans="1:7">
      <c r="A691" s="7" t="s">
        <v>71</v>
      </c>
      <c r="B691" s="7">
        <v>4</v>
      </c>
      <c r="C691" s="7" t="s">
        <v>55</v>
      </c>
      <c r="D691" s="7">
        <v>1.07</v>
      </c>
      <c r="E691" s="7">
        <v>1.012</v>
      </c>
      <c r="F691" s="7">
        <v>3.43859464534544</v>
      </c>
      <c r="G691" s="7">
        <v>3.53337413018528</v>
      </c>
    </row>
    <row r="692" spans="1:7">
      <c r="A692" s="7" t="s">
        <v>72</v>
      </c>
      <c r="B692" s="7">
        <v>4</v>
      </c>
      <c r="C692" s="7" t="s">
        <v>55</v>
      </c>
      <c r="D692" s="7">
        <v>0.631</v>
      </c>
      <c r="E692" s="7">
        <v>1.36</v>
      </c>
      <c r="F692" s="7">
        <v>2.81257630913042</v>
      </c>
      <c r="G692" s="7">
        <v>4.4082376232658</v>
      </c>
    </row>
    <row r="693" spans="1:7">
      <c r="A693" s="7" t="s">
        <v>74</v>
      </c>
      <c r="B693" s="7">
        <v>4</v>
      </c>
      <c r="C693" s="7" t="s">
        <v>55</v>
      </c>
      <c r="D693" s="7">
        <v>0.545</v>
      </c>
      <c r="E693" s="7">
        <v>0.974</v>
      </c>
      <c r="F693" s="7">
        <v>1.93876813799873</v>
      </c>
      <c r="G693" s="7">
        <v>3.96417397161191</v>
      </c>
    </row>
    <row r="694" spans="1:7">
      <c r="A694" s="7" t="s">
        <v>76</v>
      </c>
      <c r="B694" s="7">
        <v>4</v>
      </c>
      <c r="C694" s="7" t="s">
        <v>55</v>
      </c>
      <c r="D694" s="7">
        <v>0.624</v>
      </c>
      <c r="E694" s="7">
        <v>1.428</v>
      </c>
      <c r="F694" s="7">
        <v>1.87639064169126</v>
      </c>
      <c r="G694" s="7">
        <v>5.09244563079459</v>
      </c>
    </row>
    <row r="695" spans="1:7">
      <c r="A695" s="7" t="s">
        <v>77</v>
      </c>
      <c r="B695" s="7">
        <v>4</v>
      </c>
      <c r="C695" s="7" t="s">
        <v>55</v>
      </c>
      <c r="D695" s="7">
        <v>0.536</v>
      </c>
      <c r="E695" s="7">
        <v>1.241</v>
      </c>
      <c r="F695" s="7">
        <v>2.68373800492171</v>
      </c>
      <c r="G695" s="7">
        <v>4.00231248418505</v>
      </c>
    </row>
    <row r="696" spans="1:7">
      <c r="A696" s="7" t="s">
        <v>78</v>
      </c>
      <c r="B696" s="7">
        <v>4</v>
      </c>
      <c r="C696" s="7" t="s">
        <v>55</v>
      </c>
      <c r="D696" s="7">
        <v>0.609</v>
      </c>
      <c r="E696" s="7">
        <v>1.613</v>
      </c>
      <c r="F696" s="7">
        <v>2.11479407137241</v>
      </c>
      <c r="G696" s="7">
        <v>6.10488569401216</v>
      </c>
    </row>
    <row r="697" spans="1:7">
      <c r="A697" s="7" t="s">
        <v>79</v>
      </c>
      <c r="B697" s="7">
        <v>4</v>
      </c>
      <c r="C697" s="7" t="s">
        <v>55</v>
      </c>
      <c r="D697" s="7">
        <v>1.001</v>
      </c>
      <c r="E697" s="7">
        <v>1.79</v>
      </c>
      <c r="F697" s="7">
        <v>3.0274648078904</v>
      </c>
      <c r="G697" s="7">
        <v>4.90808232905656</v>
      </c>
    </row>
    <row r="698" spans="1:7">
      <c r="A698" s="7" t="s">
        <v>80</v>
      </c>
      <c r="B698" s="7">
        <v>4</v>
      </c>
      <c r="C698" s="7" t="s">
        <v>55</v>
      </c>
      <c r="D698" s="7">
        <v>0.897</v>
      </c>
      <c r="E698" s="7">
        <v>2.502</v>
      </c>
      <c r="F698" s="7">
        <v>2.59894610160829</v>
      </c>
      <c r="G698" s="7">
        <v>6.32838618025014</v>
      </c>
    </row>
    <row r="699" spans="1:7">
      <c r="A699" s="7" t="s">
        <v>81</v>
      </c>
      <c r="B699" s="7">
        <v>4</v>
      </c>
      <c r="C699" s="7" t="s">
        <v>55</v>
      </c>
      <c r="D699" s="7">
        <v>0.815</v>
      </c>
      <c r="E699" s="7">
        <v>1.945</v>
      </c>
      <c r="F699" s="7">
        <v>2.89795852600097</v>
      </c>
      <c r="G699" s="7">
        <v>8.49472807717855</v>
      </c>
    </row>
    <row r="700" spans="1:7">
      <c r="A700" s="7" t="s">
        <v>82</v>
      </c>
      <c r="B700" s="7">
        <v>4</v>
      </c>
      <c r="C700" s="7" t="s">
        <v>55</v>
      </c>
      <c r="D700" s="7">
        <v>1.388</v>
      </c>
      <c r="E700" s="7">
        <v>1.707</v>
      </c>
      <c r="F700" s="7">
        <v>2.69182465684546</v>
      </c>
      <c r="G700" s="7">
        <v>4.41723902065499</v>
      </c>
    </row>
    <row r="701" spans="1:7">
      <c r="A701" s="7" t="s">
        <v>83</v>
      </c>
      <c r="B701" s="7">
        <v>4</v>
      </c>
      <c r="C701" s="7" t="s">
        <v>55</v>
      </c>
      <c r="D701" s="7">
        <v>0.79</v>
      </c>
      <c r="E701" s="7">
        <v>1.704</v>
      </c>
      <c r="F701" s="7">
        <v>2.57797522753766</v>
      </c>
      <c r="G701" s="7">
        <v>4.87455934382655</v>
      </c>
    </row>
    <row r="702" spans="1:7">
      <c r="A702" s="7" t="s">
        <v>84</v>
      </c>
      <c r="B702" s="7">
        <v>4</v>
      </c>
      <c r="C702" s="7" t="s">
        <v>55</v>
      </c>
      <c r="D702" s="7">
        <v>0.444</v>
      </c>
      <c r="E702" s="7">
        <v>1.449</v>
      </c>
      <c r="F702" s="7">
        <v>2.15336268930452</v>
      </c>
      <c r="G702" s="7">
        <v>4.36674841868325</v>
      </c>
    </row>
    <row r="703" spans="1:7">
      <c r="A703" s="7" t="s">
        <v>86</v>
      </c>
      <c r="B703" s="7">
        <v>4</v>
      </c>
      <c r="C703" s="7" t="s">
        <v>55</v>
      </c>
      <c r="D703" s="7">
        <v>1.118</v>
      </c>
      <c r="E703" s="7">
        <v>1.836</v>
      </c>
      <c r="F703" s="7">
        <v>3.91764339139872</v>
      </c>
      <c r="G703" s="7">
        <v>4.58994765698428</v>
      </c>
    </row>
    <row r="704" spans="1:7">
      <c r="A704" s="7" t="s">
        <v>87</v>
      </c>
      <c r="B704" s="7">
        <v>4</v>
      </c>
      <c r="C704" s="7" t="s">
        <v>55</v>
      </c>
      <c r="D704" s="7">
        <v>1.935</v>
      </c>
      <c r="E704" s="7">
        <v>1.453</v>
      </c>
      <c r="F704" s="7">
        <v>9.24917739986443</v>
      </c>
      <c r="G704" s="7">
        <v>6.25278889594983</v>
      </c>
    </row>
    <row r="705" spans="1:8">
      <c r="A705" s="7" t="s">
        <v>88</v>
      </c>
      <c r="B705" s="7">
        <v>4</v>
      </c>
      <c r="C705" s="7" t="s">
        <v>55</v>
      </c>
      <c r="D705" s="7">
        <v>1.378</v>
      </c>
      <c r="E705" s="7">
        <v>2.081</v>
      </c>
      <c r="F705" s="7">
        <v>4.21004401829053</v>
      </c>
      <c r="G705" s="7">
        <v>5.03380160994113</v>
      </c>
    </row>
    <row r="706" spans="1:8">
      <c r="A706" s="7" t="s">
        <v>89</v>
      </c>
      <c r="B706" s="7">
        <v>4</v>
      </c>
      <c r="C706" s="7" t="s">
        <v>55</v>
      </c>
      <c r="D706" s="7">
        <v>1.377</v>
      </c>
      <c r="E706" s="7">
        <v>1.876</v>
      </c>
      <c r="F706" s="7">
        <v>3.95035424858989</v>
      </c>
      <c r="G706" s="7">
        <v>4.47736043043883</v>
      </c>
    </row>
    <row r="707" spans="1:8">
      <c r="A707" s="7" t="s">
        <v>90</v>
      </c>
      <c r="B707" s="7">
        <v>4</v>
      </c>
      <c r="C707" s="7" t="s">
        <v>55</v>
      </c>
      <c r="D707" s="7">
        <v>0.798</v>
      </c>
      <c r="E707" s="7">
        <v>1.858</v>
      </c>
      <c r="F707" s="7">
        <v>4.01488132997117</v>
      </c>
      <c r="G707" s="7">
        <v>5.24733180340295</v>
      </c>
    </row>
    <row r="708" spans="1:8">
      <c r="A708" s="7" t="s">
        <v>92</v>
      </c>
      <c r="B708" s="7">
        <v>4</v>
      </c>
      <c r="C708" s="7" t="s">
        <v>55</v>
      </c>
      <c r="D708" s="7">
        <v>1.197</v>
      </c>
      <c r="E708" s="7">
        <v>0.842</v>
      </c>
      <c r="F708" s="7">
        <v>3.09201308657732</v>
      </c>
      <c r="G708" s="7">
        <v>2.8341419310758</v>
      </c>
    </row>
    <row r="709" spans="1:8">
      <c r="A709" s="7" t="s">
        <v>93</v>
      </c>
      <c r="B709" s="7">
        <v>4</v>
      </c>
      <c r="C709" s="7" t="s">
        <v>55</v>
      </c>
      <c r="D709" s="7">
        <v>1.007</v>
      </c>
      <c r="E709" s="7">
        <v>1.884</v>
      </c>
      <c r="F709" s="7">
        <v>2.79230828454718</v>
      </c>
      <c r="G709" s="7">
        <v>6.29389160321028</v>
      </c>
    </row>
    <row r="710" spans="1:8">
      <c r="A710" s="7" t="s">
        <v>94</v>
      </c>
      <c r="B710" s="7">
        <v>4</v>
      </c>
      <c r="C710" s="7" t="s">
        <v>55</v>
      </c>
      <c r="D710" s="7">
        <v>1.08</v>
      </c>
      <c r="E710" s="7">
        <v>1.659</v>
      </c>
      <c r="F710" s="7">
        <v>3.58780234513248</v>
      </c>
      <c r="G710" s="7">
        <v>4.79651599650608</v>
      </c>
    </row>
    <row r="711" spans="1:8">
      <c r="A711" s="7" t="s">
        <v>95</v>
      </c>
      <c r="B711" s="7">
        <v>4</v>
      </c>
      <c r="C711" s="7" t="s">
        <v>55</v>
      </c>
      <c r="D711" s="7">
        <v>1.093</v>
      </c>
      <c r="E711" s="7">
        <v>1.424</v>
      </c>
      <c r="F711" s="7">
        <v>1.40739144372133</v>
      </c>
      <c r="G711" s="7">
        <v>3.64019531057479</v>
      </c>
    </row>
    <row r="712" spans="1:8">
      <c r="A712" s="7" t="s">
        <v>96</v>
      </c>
      <c r="B712" s="7">
        <v>4</v>
      </c>
      <c r="C712" s="7" t="s">
        <v>55</v>
      </c>
      <c r="D712" s="7">
        <v>0.768</v>
      </c>
      <c r="E712" s="7">
        <v>1.583</v>
      </c>
      <c r="F712" s="7">
        <v>2.69974654019493</v>
      </c>
      <c r="G712" s="7">
        <v>3.76909451411091</v>
      </c>
    </row>
    <row r="713" spans="1:8">
      <c r="A713" s="7" t="s">
        <v>97</v>
      </c>
      <c r="B713" s="7">
        <v>4</v>
      </c>
      <c r="C713" s="7" t="s">
        <v>55</v>
      </c>
      <c r="D713" s="7">
        <v>0.334</v>
      </c>
      <c r="E713" s="7">
        <v>1.393</v>
      </c>
      <c r="F713" s="7">
        <v>1.42674182883247</v>
      </c>
      <c r="G713" s="7">
        <v>3.67766639853085</v>
      </c>
    </row>
    <row r="714" spans="1:8">
      <c r="A714" s="7" t="s">
        <v>98</v>
      </c>
      <c r="B714" s="7">
        <v>4</v>
      </c>
      <c r="C714" s="7" t="s">
        <v>55</v>
      </c>
      <c r="D714" s="7">
        <v>0.755</v>
      </c>
      <c r="E714" s="7">
        <v>1.335</v>
      </c>
      <c r="F714" s="7">
        <v>2.74664795941033</v>
      </c>
      <c r="G714" s="7">
        <v>4.3168013358891</v>
      </c>
    </row>
    <row r="715" spans="1:8">
      <c r="A715" s="7" t="s">
        <v>45</v>
      </c>
      <c r="B715" s="7">
        <v>4</v>
      </c>
      <c r="C715" s="7" t="s">
        <v>55</v>
      </c>
      <c r="D715" s="7">
        <v>0.186</v>
      </c>
      <c r="E715" s="7">
        <v>0.81</v>
      </c>
      <c r="F715" s="7">
        <v>0.901728165595906</v>
      </c>
      <c r="G715" s="7">
        <v>2.87296457948145</v>
      </c>
    </row>
    <row r="716" spans="1:8">
      <c r="A716" s="7" t="s">
        <v>102</v>
      </c>
      <c r="B716" s="7">
        <v>4</v>
      </c>
      <c r="C716" s="7" t="s">
        <v>55</v>
      </c>
      <c r="D716" s="7">
        <v>0.619</v>
      </c>
      <c r="E716" s="7">
        <v>1.036</v>
      </c>
      <c r="F716" s="7">
        <v>1.9598404770129</v>
      </c>
      <c r="G716" s="7">
        <v>4.26068920383046</v>
      </c>
    </row>
    <row r="717" spans="1:8">
      <c r="A717" s="7" t="s">
        <v>73</v>
      </c>
      <c r="B717" s="7">
        <v>4</v>
      </c>
      <c r="C717" s="7" t="s">
        <v>55</v>
      </c>
      <c r="D717" s="7">
        <v>0.217</v>
      </c>
      <c r="E717" s="7">
        <v>1.012</v>
      </c>
      <c r="F717" s="7">
        <v>1.09149059271126</v>
      </c>
      <c r="G717" s="7">
        <v>3.05101516618848</v>
      </c>
    </row>
    <row r="718" spans="1:8">
      <c r="A718" s="26" t="s">
        <v>91</v>
      </c>
      <c r="B718" s="26">
        <v>4</v>
      </c>
      <c r="C718" s="26" t="s">
        <v>55</v>
      </c>
      <c r="D718" s="26">
        <v>0.184</v>
      </c>
      <c r="E718" s="26">
        <v>0.994</v>
      </c>
      <c r="F718" s="26">
        <v>0.93505294198752</v>
      </c>
      <c r="G718" s="26">
        <v>4.16412700724894</v>
      </c>
      <c r="H718" s="26"/>
    </row>
  </sheetData>
  <mergeCells count="2">
    <mergeCell ref="D4:E4"/>
    <mergeCell ref="F4:G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4"/>
  <sheetViews>
    <sheetView workbookViewId="0">
      <selection activeCell="A2" sqref="A2"/>
    </sheetView>
  </sheetViews>
  <sheetFormatPr defaultColWidth="9" defaultRowHeight="14.4" outlineLevelCol="3"/>
  <cols>
    <col min="1" max="4" width="15.6296296296296" customWidth="1"/>
  </cols>
  <sheetData>
    <row r="2" spans="1:4">
      <c r="A2" s="20" t="s">
        <v>288</v>
      </c>
    </row>
    <row r="4" spans="1:4">
      <c r="A4" s="4" t="s">
        <v>275</v>
      </c>
      <c r="B4" s="49" t="s">
        <v>277</v>
      </c>
      <c r="C4" s="50" t="s">
        <v>289</v>
      </c>
      <c r="D4" s="50" t="s">
        <v>290</v>
      </c>
    </row>
    <row r="5" spans="1:4">
      <c r="A5" s="7" t="s">
        <v>278</v>
      </c>
      <c r="B5" s="51" t="s">
        <v>279</v>
      </c>
      <c r="C5" s="52">
        <v>0.842931937172775</v>
      </c>
      <c r="D5" s="52">
        <v>0.922605508341956</v>
      </c>
    </row>
    <row r="6" spans="1:4">
      <c r="A6" s="7" t="s">
        <v>278</v>
      </c>
      <c r="B6" s="8" t="s">
        <v>280</v>
      </c>
      <c r="C6" s="7">
        <v>0.751295336787565</v>
      </c>
      <c r="D6" s="7">
        <v>0.4586080000086</v>
      </c>
    </row>
    <row r="7" spans="1:4">
      <c r="A7" s="7" t="s">
        <v>278</v>
      </c>
      <c r="B7" s="8" t="s">
        <v>281</v>
      </c>
      <c r="C7" s="7">
        <v>0.785365853658537</v>
      </c>
      <c r="D7" s="7">
        <v>0.484864236079782</v>
      </c>
    </row>
    <row r="8" spans="1:4">
      <c r="A8" s="7" t="s">
        <v>278</v>
      </c>
      <c r="B8" s="8" t="s">
        <v>282</v>
      </c>
      <c r="C8" s="7">
        <v>0.806167400881057</v>
      </c>
      <c r="D8" s="7">
        <v>0.46370321050955</v>
      </c>
    </row>
    <row r="9" spans="1:4">
      <c r="A9" s="10" t="s">
        <v>284</v>
      </c>
      <c r="B9" s="8" t="s">
        <v>279</v>
      </c>
      <c r="C9" s="7">
        <v>0.85</v>
      </c>
      <c r="D9" s="7">
        <v>0.525661835192586</v>
      </c>
    </row>
    <row r="10" spans="1:4">
      <c r="A10" s="10" t="s">
        <v>284</v>
      </c>
      <c r="B10" s="8" t="s">
        <v>280</v>
      </c>
      <c r="C10" s="7">
        <v>0.940928270042194</v>
      </c>
      <c r="D10" s="7">
        <v>0.605799391310399</v>
      </c>
    </row>
    <row r="11" spans="1:4">
      <c r="A11" s="10" t="s">
        <v>284</v>
      </c>
      <c r="B11" s="8" t="s">
        <v>281</v>
      </c>
      <c r="C11" s="7">
        <v>0.983193277310924</v>
      </c>
      <c r="D11" s="7">
        <v>0.252755792179228</v>
      </c>
    </row>
    <row r="12" spans="1:4">
      <c r="A12" s="10" t="s">
        <v>284</v>
      </c>
      <c r="B12" s="8" t="s">
        <v>282</v>
      </c>
      <c r="C12" s="7">
        <v>0.936073059360731</v>
      </c>
      <c r="D12" s="7">
        <v>0.444486705670524</v>
      </c>
    </row>
    <row r="13" spans="1:4">
      <c r="A13" s="10" t="s">
        <v>285</v>
      </c>
      <c r="B13" s="8" t="s">
        <v>279</v>
      </c>
      <c r="C13" s="7">
        <v>0.873253493013972</v>
      </c>
      <c r="D13" s="7">
        <v>0.759082778504085</v>
      </c>
    </row>
    <row r="14" spans="1:4">
      <c r="A14" s="10" t="s">
        <v>285</v>
      </c>
      <c r="B14" s="8" t="s">
        <v>280</v>
      </c>
      <c r="C14" s="7">
        <v>0.605427974947808</v>
      </c>
      <c r="D14" s="7">
        <v>0.1564180936867</v>
      </c>
    </row>
    <row r="15" spans="1:4">
      <c r="A15" s="10" t="s">
        <v>285</v>
      </c>
      <c r="B15" s="8" t="s">
        <v>281</v>
      </c>
      <c r="C15" s="7">
        <v>1.2598814229249</v>
      </c>
      <c r="D15" s="7">
        <v>0.828403442513412</v>
      </c>
    </row>
    <row r="16" spans="1:4">
      <c r="A16" s="10" t="s">
        <v>285</v>
      </c>
      <c r="B16" s="8" t="s">
        <v>282</v>
      </c>
      <c r="C16" s="7">
        <v>0.54798962386511</v>
      </c>
      <c r="D16" s="7">
        <v>0.219029400497186</v>
      </c>
    </row>
    <row r="17" spans="1:4">
      <c r="A17" s="10" t="s">
        <v>286</v>
      </c>
      <c r="B17" s="8" t="s">
        <v>279</v>
      </c>
      <c r="C17" s="7">
        <v>0.0463623395149786</v>
      </c>
      <c r="D17" s="7">
        <v>0.181818718147943</v>
      </c>
    </row>
    <row r="18" spans="1:4">
      <c r="A18" s="10" t="s">
        <v>286</v>
      </c>
      <c r="B18" s="8" t="s">
        <v>280</v>
      </c>
      <c r="C18" s="7">
        <v>0.484406104844061</v>
      </c>
      <c r="D18" s="7">
        <v>0.131330612316935</v>
      </c>
    </row>
    <row r="19" spans="1:4">
      <c r="A19" s="10" t="s">
        <v>286</v>
      </c>
      <c r="B19" s="8" t="s">
        <v>281</v>
      </c>
      <c r="C19" s="7">
        <v>0.551529790660225</v>
      </c>
      <c r="D19" s="7">
        <v>0.23564100999829</v>
      </c>
    </row>
    <row r="20" spans="1:4">
      <c r="A20" s="10" t="s">
        <v>286</v>
      </c>
      <c r="B20" s="8" t="s">
        <v>282</v>
      </c>
      <c r="C20" s="7">
        <v>0.0574345883854498</v>
      </c>
      <c r="D20" s="7">
        <v>-0.115356877415421</v>
      </c>
    </row>
    <row r="21" spans="1:4">
      <c r="A21" s="10" t="s">
        <v>287</v>
      </c>
      <c r="B21" s="8" t="s">
        <v>279</v>
      </c>
      <c r="C21" s="7">
        <v>1.01932367149758</v>
      </c>
      <c r="D21" s="7">
        <v>0.403618365958766</v>
      </c>
    </row>
    <row r="22" spans="1:4">
      <c r="A22" s="10" t="s">
        <v>287</v>
      </c>
      <c r="B22" s="8" t="s">
        <v>280</v>
      </c>
      <c r="C22" s="7">
        <v>0.752</v>
      </c>
      <c r="D22" s="7">
        <v>0.437862172548691</v>
      </c>
    </row>
    <row r="23" spans="1:4">
      <c r="A23" s="10" t="s">
        <v>287</v>
      </c>
      <c r="B23" s="8" t="s">
        <v>281</v>
      </c>
      <c r="C23" s="7">
        <v>0.737704918032787</v>
      </c>
      <c r="D23" s="7">
        <v>0.324933236798526</v>
      </c>
    </row>
    <row r="24" spans="1:4">
      <c r="A24" s="11" t="s">
        <v>287</v>
      </c>
      <c r="B24" s="13" t="s">
        <v>282</v>
      </c>
      <c r="C24" s="26">
        <v>0.576642335766423</v>
      </c>
      <c r="D24" s="26">
        <v>0.276282588073244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6"/>
  <sheetViews>
    <sheetView workbookViewId="0">
      <selection activeCell="M8" sqref="M8"/>
    </sheetView>
  </sheetViews>
  <sheetFormatPr defaultColWidth="8.88888888888889" defaultRowHeight="14.4" outlineLevelCol="6"/>
  <cols>
    <col min="2" max="2" width="23.4444444444444" customWidth="1"/>
    <col min="3" max="3" width="10.6666666666667"/>
    <col min="4" max="6" width="11.7777777777778"/>
    <col min="7" max="14" width="10.6666666666667"/>
  </cols>
  <sheetData>
    <row r="2" ht="15.6" spans="1:7">
      <c r="A2" s="42" t="s">
        <v>291</v>
      </c>
    </row>
    <row r="3" ht="15" spans="1:7">
      <c r="A3" s="43"/>
    </row>
    <row r="4" spans="1:7">
      <c r="A4" s="21" t="s">
        <v>276</v>
      </c>
      <c r="B4" s="21" t="s">
        <v>277</v>
      </c>
      <c r="C4" s="44" t="s">
        <v>292</v>
      </c>
      <c r="D4" s="44" t="s">
        <v>293</v>
      </c>
      <c r="E4" s="44" t="s">
        <v>294</v>
      </c>
      <c r="F4" s="44" t="s">
        <v>295</v>
      </c>
      <c r="G4" s="44" t="s">
        <v>296</v>
      </c>
    </row>
    <row r="5" spans="1:7">
      <c r="A5" s="45" t="s">
        <v>11</v>
      </c>
      <c r="B5" s="8" t="s">
        <v>279</v>
      </c>
      <c r="C5" s="46">
        <v>9.631848</v>
      </c>
      <c r="D5" s="47">
        <v>37.964073</v>
      </c>
      <c r="E5" s="47">
        <v>4.528174</v>
      </c>
      <c r="F5" s="47">
        <v>56.459686</v>
      </c>
      <c r="G5" s="47">
        <v>0.995515</v>
      </c>
    </row>
    <row r="6" spans="1:7">
      <c r="A6" s="45" t="s">
        <v>11</v>
      </c>
      <c r="B6" s="8" t="s">
        <v>280</v>
      </c>
      <c r="C6" s="47">
        <v>8.496306</v>
      </c>
      <c r="D6" s="47">
        <v>42.398071</v>
      </c>
      <c r="E6" s="47">
        <v>7.407743</v>
      </c>
      <c r="F6" s="47">
        <v>55.987049</v>
      </c>
      <c r="G6" s="47">
        <v>0</v>
      </c>
    </row>
    <row r="7" spans="1:7">
      <c r="A7" s="45" t="s">
        <v>11</v>
      </c>
      <c r="B7" s="8" t="s">
        <v>281</v>
      </c>
      <c r="C7" s="47">
        <v>9.685903</v>
      </c>
      <c r="D7" s="47">
        <v>41.807915</v>
      </c>
      <c r="E7" s="47">
        <v>8.076286</v>
      </c>
      <c r="F7" s="47">
        <v>35.811668</v>
      </c>
      <c r="G7" s="47">
        <v>0</v>
      </c>
    </row>
    <row r="8" spans="1:7">
      <c r="A8" s="45" t="s">
        <v>11</v>
      </c>
      <c r="B8" s="8" t="s">
        <v>282</v>
      </c>
      <c r="C8" s="46">
        <v>12.674684</v>
      </c>
      <c r="D8" s="47">
        <v>24.430912</v>
      </c>
      <c r="E8" s="47">
        <v>4.175272</v>
      </c>
      <c r="F8" s="47">
        <v>36.873894</v>
      </c>
      <c r="G8" s="47">
        <v>0</v>
      </c>
    </row>
    <row r="9" spans="1:7">
      <c r="A9" s="45" t="s">
        <v>283</v>
      </c>
      <c r="B9" s="8" t="s">
        <v>279</v>
      </c>
      <c r="C9" s="47">
        <v>5.603931</v>
      </c>
      <c r="D9" s="47">
        <v>8.188287</v>
      </c>
      <c r="E9" s="47">
        <v>19.562945</v>
      </c>
      <c r="F9" s="47">
        <v>10.923471</v>
      </c>
      <c r="G9" s="47">
        <v>2.065056</v>
      </c>
    </row>
    <row r="10" spans="1:7">
      <c r="A10" s="45" t="s">
        <v>283</v>
      </c>
      <c r="B10" s="8" t="s">
        <v>280</v>
      </c>
      <c r="C10" s="47">
        <v>3.719877</v>
      </c>
      <c r="D10" s="47">
        <v>20.33853</v>
      </c>
      <c r="E10" s="47">
        <v>7.047004</v>
      </c>
      <c r="F10" s="47">
        <v>27.171518</v>
      </c>
      <c r="G10" s="47">
        <v>2.603124</v>
      </c>
    </row>
    <row r="11" spans="1:7">
      <c r="A11" s="45" t="s">
        <v>283</v>
      </c>
      <c r="B11" s="8" t="s">
        <v>281</v>
      </c>
      <c r="C11" s="46">
        <v>4.95902199999999</v>
      </c>
      <c r="D11" s="47">
        <v>16.428095</v>
      </c>
      <c r="E11" s="47">
        <v>14.572673</v>
      </c>
      <c r="F11" s="47">
        <v>14.325213</v>
      </c>
      <c r="G11" s="47">
        <v>1.116944</v>
      </c>
    </row>
    <row r="12" spans="1:7">
      <c r="A12" s="45" t="s">
        <v>283</v>
      </c>
      <c r="B12" s="8" t="s">
        <v>282</v>
      </c>
      <c r="C12" s="47">
        <v>5.104755</v>
      </c>
      <c r="D12" s="47">
        <v>33.190089</v>
      </c>
      <c r="E12" s="47">
        <v>16.5855</v>
      </c>
      <c r="F12" s="47">
        <v>15.102945</v>
      </c>
      <c r="G12" s="47">
        <v>3.766236</v>
      </c>
    </row>
    <row r="13" spans="1:7">
      <c r="A13" s="45" t="s">
        <v>70</v>
      </c>
      <c r="B13" s="8" t="s">
        <v>279</v>
      </c>
      <c r="C13" s="47">
        <v>4.296888</v>
      </c>
      <c r="D13" s="47">
        <v>8.071616</v>
      </c>
      <c r="E13" s="47">
        <v>22.449718</v>
      </c>
      <c r="F13" s="47">
        <v>8.890959</v>
      </c>
      <c r="G13" s="47">
        <v>0</v>
      </c>
    </row>
    <row r="14" spans="1:7">
      <c r="A14" s="45" t="s">
        <v>70</v>
      </c>
      <c r="B14" s="8" t="s">
        <v>280</v>
      </c>
      <c r="C14" s="47">
        <v>4.746752</v>
      </c>
      <c r="D14" s="47">
        <v>6.931794</v>
      </c>
      <c r="E14" s="47">
        <v>14.847968</v>
      </c>
      <c r="F14" s="47">
        <v>4.642479</v>
      </c>
      <c r="G14" s="47">
        <v>0</v>
      </c>
    </row>
    <row r="15" spans="1:7">
      <c r="A15" s="45" t="s">
        <v>70</v>
      </c>
      <c r="B15" s="8" t="s">
        <v>281</v>
      </c>
      <c r="C15" s="47">
        <v>9.289821</v>
      </c>
      <c r="D15" s="47">
        <v>8.187675</v>
      </c>
      <c r="E15" s="47">
        <v>24.230476</v>
      </c>
      <c r="F15" s="47">
        <v>11.829155</v>
      </c>
      <c r="G15" s="47">
        <v>0</v>
      </c>
    </row>
    <row r="16" spans="1:7">
      <c r="A16" s="26" t="s">
        <v>70</v>
      </c>
      <c r="B16" s="13" t="s">
        <v>282</v>
      </c>
      <c r="C16" s="48">
        <v>3.997584</v>
      </c>
      <c r="D16" s="48">
        <v>20.517342</v>
      </c>
      <c r="E16" s="48">
        <v>10.296646</v>
      </c>
      <c r="F16" s="48">
        <v>29.881636</v>
      </c>
      <c r="G16" s="48">
        <v>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A79"/>
  <sheetViews>
    <sheetView zoomScale="80" zoomScaleNormal="80" workbookViewId="0">
      <selection activeCell="A2" sqref="A2"/>
    </sheetView>
  </sheetViews>
  <sheetFormatPr defaultColWidth="8.88888888888889" defaultRowHeight="14.4"/>
  <cols>
    <col min="1" max="1" width="14.8888888888889" customWidth="1"/>
    <col min="2" max="4" width="14.1111111111111"/>
    <col min="5" max="27" width="12.8888888888889"/>
  </cols>
  <sheetData>
    <row r="2" ht="15.6" spans="1:27">
      <c r="A2" s="3" t="s">
        <v>297</v>
      </c>
    </row>
    <row r="4" spans="1:27">
      <c r="A4" s="4" t="s">
        <v>275</v>
      </c>
      <c r="B4" s="5" t="s">
        <v>276</v>
      </c>
      <c r="C4" s="4" t="s">
        <v>277</v>
      </c>
      <c r="D4" s="5" t="s">
        <v>298</v>
      </c>
      <c r="E4" s="5" t="s">
        <v>299</v>
      </c>
      <c r="F4" s="5" t="s">
        <v>300</v>
      </c>
      <c r="G4" s="5" t="s">
        <v>301</v>
      </c>
      <c r="H4" s="5" t="s">
        <v>302</v>
      </c>
      <c r="I4" s="5" t="s">
        <v>303</v>
      </c>
      <c r="J4" s="5" t="s">
        <v>304</v>
      </c>
      <c r="K4" s="5" t="s">
        <v>305</v>
      </c>
      <c r="L4" s="5" t="s">
        <v>306</v>
      </c>
      <c r="M4" s="5" t="s">
        <v>307</v>
      </c>
      <c r="N4" s="5" t="s">
        <v>308</v>
      </c>
      <c r="O4" s="5" t="s">
        <v>309</v>
      </c>
      <c r="P4" s="5" t="s">
        <v>310</v>
      </c>
      <c r="Q4" s="5" t="s">
        <v>311</v>
      </c>
      <c r="R4" s="5" t="s">
        <v>312</v>
      </c>
      <c r="S4" s="5" t="s">
        <v>313</v>
      </c>
      <c r="T4" s="5" t="s">
        <v>314</v>
      </c>
      <c r="U4" s="5" t="s">
        <v>315</v>
      </c>
      <c r="V4" s="5" t="s">
        <v>316</v>
      </c>
      <c r="W4" s="5" t="s">
        <v>317</v>
      </c>
      <c r="X4" s="5" t="s">
        <v>318</v>
      </c>
      <c r="Y4" s="5" t="s">
        <v>319</v>
      </c>
      <c r="Z4" s="5" t="s">
        <v>320</v>
      </c>
      <c r="AA4" s="5" t="s">
        <v>321</v>
      </c>
    </row>
    <row r="5" spans="1:27">
      <c r="A5" s="7" t="s">
        <v>278</v>
      </c>
      <c r="B5" s="7" t="s">
        <v>11</v>
      </c>
      <c r="C5" s="8" t="s">
        <v>279</v>
      </c>
      <c r="D5" s="16">
        <v>44684.82807</v>
      </c>
      <c r="E5" s="16">
        <v>10.00273706</v>
      </c>
      <c r="F5" s="16">
        <v>1481.715029</v>
      </c>
      <c r="G5" s="16">
        <v>196630.3526</v>
      </c>
      <c r="H5" s="16">
        <v>11884.13791</v>
      </c>
      <c r="I5" s="16">
        <v>2474.195252</v>
      </c>
      <c r="J5" s="16">
        <v>102679.1553</v>
      </c>
      <c r="K5" s="16">
        <v>1847399.9</v>
      </c>
      <c r="L5" s="16">
        <v>10.00273706</v>
      </c>
      <c r="M5" s="16">
        <v>298508.9373</v>
      </c>
      <c r="N5" s="16">
        <v>358535.9021</v>
      </c>
      <c r="O5" s="16">
        <v>7125.130379</v>
      </c>
      <c r="P5" s="16">
        <v>189672.9337</v>
      </c>
      <c r="Q5" s="16">
        <v>117503.1222</v>
      </c>
      <c r="R5" s="16">
        <v>6107.797286</v>
      </c>
      <c r="S5" s="16">
        <v>10.00273706</v>
      </c>
      <c r="T5" s="16">
        <v>20695.96155</v>
      </c>
      <c r="U5" s="16">
        <v>10.00273706</v>
      </c>
      <c r="V5" s="16">
        <v>7135.226653</v>
      </c>
      <c r="W5" s="16">
        <v>1596.534084</v>
      </c>
      <c r="X5" s="16">
        <v>10.00273706</v>
      </c>
      <c r="Y5" s="16">
        <v>10.00273706</v>
      </c>
      <c r="Z5" s="16">
        <v>177.1095586</v>
      </c>
      <c r="AA5" s="16">
        <v>349.2311153</v>
      </c>
    </row>
    <row r="6" spans="1:27">
      <c r="A6" s="7" t="s">
        <v>278</v>
      </c>
      <c r="B6" s="7" t="s">
        <v>11</v>
      </c>
      <c r="C6" s="8" t="s">
        <v>280</v>
      </c>
      <c r="D6" s="16">
        <v>95508.46466</v>
      </c>
      <c r="E6" s="16">
        <v>75781.66055</v>
      </c>
      <c r="F6" s="16">
        <v>9703.548854</v>
      </c>
      <c r="G6" s="16">
        <v>206364.6135</v>
      </c>
      <c r="H6" s="16">
        <v>61993.19347</v>
      </c>
      <c r="I6" s="16">
        <v>10.00273706</v>
      </c>
      <c r="J6" s="16">
        <v>181177.3614</v>
      </c>
      <c r="K6" s="16">
        <v>1275804.124</v>
      </c>
      <c r="L6" s="16">
        <v>87914.10926</v>
      </c>
      <c r="M6" s="16">
        <v>219847.6113</v>
      </c>
      <c r="N6" s="16">
        <v>484773.6996</v>
      </c>
      <c r="O6" s="16">
        <v>10851.72742</v>
      </c>
      <c r="P6" s="16">
        <v>10.00273706</v>
      </c>
      <c r="Q6" s="16">
        <v>236233.103</v>
      </c>
      <c r="R6" s="16">
        <v>30037.4599</v>
      </c>
      <c r="S6" s="16">
        <v>30651.65917</v>
      </c>
      <c r="T6" s="16">
        <v>19460.44542</v>
      </c>
      <c r="U6" s="16">
        <v>2768.419348</v>
      </c>
      <c r="V6" s="16">
        <v>10.00273706</v>
      </c>
      <c r="W6" s="16">
        <v>10.00273706</v>
      </c>
      <c r="X6" s="16">
        <v>146201.6875</v>
      </c>
      <c r="Y6" s="16">
        <v>153876.7783</v>
      </c>
      <c r="Z6" s="16">
        <v>264.4211257</v>
      </c>
      <c r="AA6" s="16">
        <v>497.98418</v>
      </c>
    </row>
    <row r="7" spans="1:27">
      <c r="A7" s="7" t="s">
        <v>278</v>
      </c>
      <c r="B7" s="7" t="s">
        <v>11</v>
      </c>
      <c r="C7" s="8" t="s">
        <v>281</v>
      </c>
      <c r="D7" s="16">
        <v>29081.5181</v>
      </c>
      <c r="E7" s="16">
        <v>63832.39559</v>
      </c>
      <c r="F7" s="16">
        <v>13133.03687</v>
      </c>
      <c r="G7" s="16">
        <v>663027.6316</v>
      </c>
      <c r="H7" s="16">
        <v>56922.24927</v>
      </c>
      <c r="I7" s="16">
        <v>31600.54631</v>
      </c>
      <c r="J7" s="16">
        <v>73750.65658</v>
      </c>
      <c r="K7" s="16">
        <v>5941274.836</v>
      </c>
      <c r="L7" s="16">
        <v>95837.62464</v>
      </c>
      <c r="M7" s="16">
        <v>568179.3894</v>
      </c>
      <c r="N7" s="16">
        <v>920408.2248</v>
      </c>
      <c r="O7" s="16">
        <v>10.00273706</v>
      </c>
      <c r="P7" s="16">
        <v>344491.8006</v>
      </c>
      <c r="Q7" s="16">
        <v>99351.12732</v>
      </c>
      <c r="R7" s="16">
        <v>20273.92956</v>
      </c>
      <c r="S7" s="16">
        <v>36144.50955</v>
      </c>
      <c r="T7" s="16">
        <v>70131.3171</v>
      </c>
      <c r="U7" s="16">
        <v>44685.49129</v>
      </c>
      <c r="V7" s="16">
        <v>18356.395</v>
      </c>
      <c r="W7" s="16">
        <v>3577.8078</v>
      </c>
      <c r="X7" s="16">
        <v>526623</v>
      </c>
      <c r="Y7" s="16">
        <v>540136</v>
      </c>
      <c r="Z7" s="16">
        <v>10.00273706</v>
      </c>
      <c r="AA7" s="16">
        <v>217.3560008</v>
      </c>
    </row>
    <row r="8" spans="1:27">
      <c r="A8" s="7" t="s">
        <v>278</v>
      </c>
      <c r="B8" s="7" t="s">
        <v>11</v>
      </c>
      <c r="C8" s="8" t="s">
        <v>282</v>
      </c>
      <c r="D8" s="16">
        <v>117279.7717</v>
      </c>
      <c r="E8" s="16">
        <v>105735.8364</v>
      </c>
      <c r="F8" s="16">
        <v>12769</v>
      </c>
      <c r="G8" s="16">
        <v>932570.5489</v>
      </c>
      <c r="H8" s="16">
        <v>232846.2977</v>
      </c>
      <c r="I8" s="16">
        <v>28544</v>
      </c>
      <c r="J8" s="16">
        <v>186497.4724</v>
      </c>
      <c r="K8" s="16">
        <v>15976470.06</v>
      </c>
      <c r="L8" s="16">
        <v>441621.5653</v>
      </c>
      <c r="M8" s="16">
        <v>566162.5658</v>
      </c>
      <c r="N8" s="16">
        <v>762098.0137</v>
      </c>
      <c r="O8" s="16">
        <v>4670.587644</v>
      </c>
      <c r="P8" s="16">
        <v>880419.9639</v>
      </c>
      <c r="Q8" s="16">
        <v>269600.8742</v>
      </c>
      <c r="R8" s="16">
        <v>46759.76165</v>
      </c>
      <c r="S8" s="16">
        <v>223462.5229</v>
      </c>
      <c r="T8" s="16">
        <v>122379.6371</v>
      </c>
      <c r="U8" s="16">
        <v>45891</v>
      </c>
      <c r="V8" s="16">
        <v>17549</v>
      </c>
      <c r="W8" s="16">
        <v>2691.544192</v>
      </c>
      <c r="X8" s="16">
        <v>520481.1606</v>
      </c>
      <c r="Y8" s="16">
        <v>569230.3763</v>
      </c>
      <c r="Z8" s="16">
        <v>10.00273706</v>
      </c>
      <c r="AA8" s="16">
        <v>276.4786583</v>
      </c>
    </row>
    <row r="9" spans="1:27">
      <c r="A9" s="7" t="s">
        <v>278</v>
      </c>
      <c r="B9" s="7" t="s">
        <v>70</v>
      </c>
      <c r="C9" s="8" t="s">
        <v>279</v>
      </c>
      <c r="D9" s="16">
        <v>16755</v>
      </c>
      <c r="E9" s="16">
        <v>98017</v>
      </c>
      <c r="F9" s="16">
        <v>2692.23677</v>
      </c>
      <c r="G9" s="16">
        <v>453442.7678</v>
      </c>
      <c r="H9" s="16">
        <v>28844.55403</v>
      </c>
      <c r="I9" s="16">
        <v>10.00273706</v>
      </c>
      <c r="J9" s="16">
        <v>73231.67439</v>
      </c>
      <c r="K9" s="16">
        <v>5904415.466</v>
      </c>
      <c r="L9" s="16">
        <v>97909.21599</v>
      </c>
      <c r="M9" s="16">
        <v>456404.9424</v>
      </c>
      <c r="N9" s="16">
        <v>549700.5291</v>
      </c>
      <c r="O9" s="16">
        <v>10572.14624</v>
      </c>
      <c r="P9" s="16">
        <v>295562</v>
      </c>
      <c r="Q9" s="16">
        <v>115136.5942</v>
      </c>
      <c r="R9" s="16">
        <v>7054.249483</v>
      </c>
      <c r="S9" s="16">
        <v>50070</v>
      </c>
      <c r="T9" s="16">
        <v>50361.62104</v>
      </c>
      <c r="U9" s="16">
        <v>26713.53183</v>
      </c>
      <c r="V9" s="16">
        <v>45642.00515</v>
      </c>
      <c r="W9" s="16">
        <v>10.00273706</v>
      </c>
      <c r="X9" s="16">
        <v>199259.8794</v>
      </c>
      <c r="Y9" s="16">
        <v>222156.6707</v>
      </c>
      <c r="Z9" s="16">
        <v>10.00273706</v>
      </c>
      <c r="AA9" s="16">
        <v>129.6195666</v>
      </c>
    </row>
    <row r="10" spans="1:27">
      <c r="A10" s="7" t="s">
        <v>278</v>
      </c>
      <c r="B10" s="7" t="s">
        <v>70</v>
      </c>
      <c r="C10" s="8" t="s">
        <v>280</v>
      </c>
      <c r="D10" s="16">
        <v>7772.842218</v>
      </c>
      <c r="E10" s="16">
        <v>84803</v>
      </c>
      <c r="F10" s="16">
        <v>6349.500611</v>
      </c>
      <c r="G10" s="16">
        <v>480843.9765</v>
      </c>
      <c r="H10" s="16">
        <v>27115.74311</v>
      </c>
      <c r="I10" s="16">
        <v>10.00273706</v>
      </c>
      <c r="J10" s="16">
        <v>50146.1331</v>
      </c>
      <c r="K10" s="16">
        <v>5870976.469</v>
      </c>
      <c r="L10" s="16">
        <v>65548.18264</v>
      </c>
      <c r="M10" s="16">
        <v>480341.4112</v>
      </c>
      <c r="N10" s="16">
        <v>650357.1257</v>
      </c>
      <c r="O10" s="16">
        <v>10.00273706</v>
      </c>
      <c r="P10" s="16">
        <v>314909</v>
      </c>
      <c r="Q10" s="16">
        <v>98238.51846</v>
      </c>
      <c r="R10" s="16">
        <v>11440.89375</v>
      </c>
      <c r="S10" s="16">
        <v>55120.46201</v>
      </c>
      <c r="T10" s="16">
        <v>78484.84684</v>
      </c>
      <c r="U10" s="16">
        <v>53821.24208</v>
      </c>
      <c r="V10" s="16">
        <v>12195.73199</v>
      </c>
      <c r="W10" s="16">
        <v>10.00273706</v>
      </c>
      <c r="X10" s="16">
        <v>130110.2941</v>
      </c>
      <c r="Y10" s="16">
        <v>129436.9387</v>
      </c>
      <c r="Z10" s="16">
        <v>10.00273706</v>
      </c>
      <c r="AA10" s="16">
        <v>1014.851378</v>
      </c>
    </row>
    <row r="11" spans="1:27">
      <c r="A11" s="7" t="s">
        <v>278</v>
      </c>
      <c r="B11" s="7" t="s">
        <v>70</v>
      </c>
      <c r="C11" s="8" t="s">
        <v>281</v>
      </c>
      <c r="D11" s="16">
        <v>18896.51011</v>
      </c>
      <c r="E11" s="16">
        <v>52284.27334</v>
      </c>
      <c r="F11" s="16">
        <v>10252.89646</v>
      </c>
      <c r="G11" s="16">
        <v>483857.5662</v>
      </c>
      <c r="H11" s="16">
        <v>29094.00955</v>
      </c>
      <c r="I11" s="16">
        <v>10.00273706</v>
      </c>
      <c r="J11" s="16">
        <v>108165.0649</v>
      </c>
      <c r="K11" s="16">
        <v>12514894.28</v>
      </c>
      <c r="L11" s="16">
        <v>73819.60215</v>
      </c>
      <c r="M11" s="16">
        <v>454595.0761</v>
      </c>
      <c r="N11" s="16">
        <v>425837.6577</v>
      </c>
      <c r="O11" s="16">
        <v>1153.656825</v>
      </c>
      <c r="P11" s="16">
        <v>57305.64568</v>
      </c>
      <c r="Q11" s="16">
        <v>114791.3235</v>
      </c>
      <c r="R11" s="16">
        <v>6544.124213</v>
      </c>
      <c r="S11" s="16">
        <v>47106.84273</v>
      </c>
      <c r="T11" s="16">
        <v>76313.43797</v>
      </c>
      <c r="U11" s="16">
        <v>64230.73032</v>
      </c>
      <c r="V11" s="16">
        <v>16716.70845</v>
      </c>
      <c r="W11" s="16">
        <v>883.54763</v>
      </c>
      <c r="X11" s="16">
        <v>208289.0399</v>
      </c>
      <c r="Y11" s="16">
        <v>213826.7677</v>
      </c>
      <c r="Z11" s="16">
        <v>10.00273706</v>
      </c>
      <c r="AA11" s="16">
        <v>119.6621913</v>
      </c>
    </row>
    <row r="12" spans="1:27">
      <c r="A12" s="7" t="s">
        <v>278</v>
      </c>
      <c r="B12" s="7" t="s">
        <v>70</v>
      </c>
      <c r="C12" s="8" t="s">
        <v>282</v>
      </c>
      <c r="D12" s="16">
        <v>23472.03944</v>
      </c>
      <c r="E12" s="16">
        <v>134553.2079</v>
      </c>
      <c r="F12" s="16">
        <v>23958.9693</v>
      </c>
      <c r="G12" s="16">
        <v>445977.6475</v>
      </c>
      <c r="H12" s="16">
        <v>30030.31074</v>
      </c>
      <c r="I12" s="16">
        <v>10.00273706</v>
      </c>
      <c r="J12" s="16">
        <v>66584.039</v>
      </c>
      <c r="K12" s="16">
        <v>17632332.96</v>
      </c>
      <c r="L12" s="16">
        <v>49432.18873</v>
      </c>
      <c r="M12" s="16">
        <v>425708.8478</v>
      </c>
      <c r="N12" s="16">
        <v>547208.0514</v>
      </c>
      <c r="O12" s="16">
        <v>10.00273706</v>
      </c>
      <c r="P12" s="16">
        <v>588234.9743</v>
      </c>
      <c r="Q12" s="16">
        <v>114646</v>
      </c>
      <c r="R12" s="16">
        <v>5618.208939</v>
      </c>
      <c r="S12" s="16">
        <v>45294.00281</v>
      </c>
      <c r="T12" s="16">
        <v>27837.18489</v>
      </c>
      <c r="U12" s="16">
        <v>85289.07528</v>
      </c>
      <c r="V12" s="16">
        <v>17563.53458</v>
      </c>
      <c r="W12" s="16">
        <v>547.2391312</v>
      </c>
      <c r="X12" s="16">
        <v>327783.3754</v>
      </c>
      <c r="Y12" s="16">
        <v>382447.8376</v>
      </c>
      <c r="Z12" s="16">
        <v>10.00273706</v>
      </c>
      <c r="AA12" s="16">
        <v>142.1114319</v>
      </c>
    </row>
    <row r="13" spans="1:27">
      <c r="A13" s="7" t="s">
        <v>278</v>
      </c>
      <c r="B13" s="7" t="s">
        <v>283</v>
      </c>
      <c r="C13" s="8" t="s">
        <v>279</v>
      </c>
      <c r="D13" s="16">
        <v>246573.5083</v>
      </c>
      <c r="E13" s="16">
        <v>1294094.623</v>
      </c>
      <c r="F13" s="16">
        <v>64415.5808</v>
      </c>
      <c r="G13" s="16">
        <v>975001.7197</v>
      </c>
      <c r="H13" s="16">
        <v>660213.2759</v>
      </c>
      <c r="I13" s="16">
        <v>93686.80835</v>
      </c>
      <c r="J13" s="16">
        <v>248146.5406</v>
      </c>
      <c r="K13" s="16">
        <v>69893437.58</v>
      </c>
      <c r="L13" s="16">
        <v>385769.321</v>
      </c>
      <c r="M13" s="16">
        <v>891783.7537</v>
      </c>
      <c r="N13" s="16">
        <v>1116594.33</v>
      </c>
      <c r="O13" s="16">
        <v>20262.39273</v>
      </c>
      <c r="P13" s="16">
        <v>1017899.255</v>
      </c>
      <c r="Q13" s="16">
        <v>702136.3196</v>
      </c>
      <c r="R13" s="16">
        <v>145968.5915</v>
      </c>
      <c r="S13" s="16">
        <v>471734.5305</v>
      </c>
      <c r="T13" s="16">
        <v>43439.16819</v>
      </c>
      <c r="U13" s="16">
        <v>402006.9004</v>
      </c>
      <c r="V13" s="16">
        <v>37641</v>
      </c>
      <c r="W13" s="16">
        <v>7110.155373</v>
      </c>
      <c r="X13" s="16">
        <v>1883230.492</v>
      </c>
      <c r="Y13" s="16">
        <v>1930637.698</v>
      </c>
      <c r="Z13" s="16">
        <v>250.5133458</v>
      </c>
      <c r="AA13" s="16">
        <v>407.3491528</v>
      </c>
    </row>
    <row r="14" spans="1:27">
      <c r="A14" s="7" t="s">
        <v>278</v>
      </c>
      <c r="B14" s="7" t="s">
        <v>283</v>
      </c>
      <c r="C14" s="8" t="s">
        <v>280</v>
      </c>
      <c r="D14" s="16">
        <v>56368.43801</v>
      </c>
      <c r="E14" s="16">
        <v>91639.26343</v>
      </c>
      <c r="F14" s="16">
        <v>9080.670236</v>
      </c>
      <c r="G14" s="16">
        <v>488187.1853</v>
      </c>
      <c r="H14" s="16">
        <v>103247.696</v>
      </c>
      <c r="I14" s="16">
        <v>53778</v>
      </c>
      <c r="J14" s="16">
        <v>152509.1899</v>
      </c>
      <c r="K14" s="16">
        <v>5396937.974</v>
      </c>
      <c r="L14" s="16">
        <v>122459.4076</v>
      </c>
      <c r="M14" s="16">
        <v>371274.7215</v>
      </c>
      <c r="N14" s="16">
        <v>396114.7777</v>
      </c>
      <c r="O14" s="16">
        <v>18932</v>
      </c>
      <c r="P14" s="16">
        <v>1044020</v>
      </c>
      <c r="Q14" s="16">
        <v>100850.2694</v>
      </c>
      <c r="R14" s="16">
        <v>28691.84109</v>
      </c>
      <c r="S14" s="16">
        <v>60228.13355</v>
      </c>
      <c r="T14" s="16">
        <v>74476.31213</v>
      </c>
      <c r="U14" s="16">
        <v>15253.51428</v>
      </c>
      <c r="V14" s="16">
        <v>6136.847078</v>
      </c>
      <c r="W14" s="16">
        <v>10.00273706</v>
      </c>
      <c r="X14" s="16">
        <v>162640.3289</v>
      </c>
      <c r="Y14" s="16">
        <v>185021.4466</v>
      </c>
      <c r="Z14" s="16">
        <v>10.00273706</v>
      </c>
      <c r="AA14" s="16">
        <v>10.00273706</v>
      </c>
    </row>
    <row r="15" spans="1:27">
      <c r="A15" s="7" t="s">
        <v>278</v>
      </c>
      <c r="B15" s="7" t="s">
        <v>283</v>
      </c>
      <c r="C15" s="8" t="s">
        <v>281</v>
      </c>
      <c r="D15" s="16">
        <v>78227.23865</v>
      </c>
      <c r="E15" s="16">
        <v>124677.7763</v>
      </c>
      <c r="F15" s="16">
        <v>11860.50561</v>
      </c>
      <c r="G15" s="16">
        <v>498284.5271</v>
      </c>
      <c r="H15" s="16">
        <v>145488.8883</v>
      </c>
      <c r="I15" s="16">
        <v>28719.75444</v>
      </c>
      <c r="J15" s="16">
        <v>53383.54611</v>
      </c>
      <c r="K15" s="16">
        <v>18666967.67</v>
      </c>
      <c r="L15" s="16">
        <v>118334.547</v>
      </c>
      <c r="M15" s="16">
        <v>526545.2805</v>
      </c>
      <c r="N15" s="16">
        <v>652810.443</v>
      </c>
      <c r="O15" s="16">
        <v>19610</v>
      </c>
      <c r="P15" s="16">
        <v>1077542</v>
      </c>
      <c r="Q15" s="16">
        <v>141220.9009</v>
      </c>
      <c r="R15" s="16">
        <v>51856.15587</v>
      </c>
      <c r="S15" s="16">
        <v>115124.4785</v>
      </c>
      <c r="T15" s="16">
        <v>58471.08303</v>
      </c>
      <c r="U15" s="16">
        <v>101540.4535</v>
      </c>
      <c r="V15" s="16">
        <v>70236.64622</v>
      </c>
      <c r="W15" s="16">
        <v>2650.529581</v>
      </c>
      <c r="X15" s="16">
        <v>190899.6159</v>
      </c>
      <c r="Y15" s="16">
        <v>217048.0426</v>
      </c>
      <c r="Z15" s="16">
        <v>10.00273706</v>
      </c>
      <c r="AA15" s="16">
        <v>171.5141052</v>
      </c>
    </row>
    <row r="16" spans="1:27">
      <c r="A16" s="7" t="s">
        <v>278</v>
      </c>
      <c r="B16" s="7" t="s">
        <v>283</v>
      </c>
      <c r="C16" s="8" t="s">
        <v>282</v>
      </c>
      <c r="D16" s="16">
        <v>100658.5096</v>
      </c>
      <c r="E16" s="16">
        <v>120745.6276</v>
      </c>
      <c r="F16" s="16">
        <v>5429.702057</v>
      </c>
      <c r="G16" s="16">
        <v>589174.2902</v>
      </c>
      <c r="H16" s="16">
        <v>54240.59106</v>
      </c>
      <c r="I16" s="16">
        <v>34226.34644</v>
      </c>
      <c r="J16" s="16">
        <v>197898.2428</v>
      </c>
      <c r="K16" s="16">
        <v>10084097.57</v>
      </c>
      <c r="L16" s="16">
        <v>204812.0834</v>
      </c>
      <c r="M16" s="16">
        <v>646245.9528</v>
      </c>
      <c r="N16" s="16">
        <v>544854.8472</v>
      </c>
      <c r="O16" s="16">
        <v>18376</v>
      </c>
      <c r="P16" s="16">
        <v>1033385</v>
      </c>
      <c r="Q16" s="16">
        <v>328121</v>
      </c>
      <c r="R16" s="16">
        <v>51683.19592</v>
      </c>
      <c r="S16" s="16">
        <v>63434.13504</v>
      </c>
      <c r="T16" s="16">
        <v>92300.38472</v>
      </c>
      <c r="U16" s="16">
        <v>177679</v>
      </c>
      <c r="V16" s="16">
        <v>40859</v>
      </c>
      <c r="W16" s="16">
        <v>2193.659349</v>
      </c>
      <c r="X16" s="16">
        <v>152654.9398</v>
      </c>
      <c r="Y16" s="16">
        <v>157622.5271</v>
      </c>
      <c r="Z16" s="16">
        <v>10.00273706</v>
      </c>
      <c r="AA16" s="16">
        <v>132.8837427</v>
      </c>
    </row>
    <row r="17" spans="1:27">
      <c r="A17" s="10" t="s">
        <v>286</v>
      </c>
      <c r="B17" s="7" t="s">
        <v>11</v>
      </c>
      <c r="C17" s="8" t="s">
        <v>279</v>
      </c>
      <c r="D17" s="16">
        <v>30938.31405</v>
      </c>
      <c r="E17" s="16">
        <v>277463.3499</v>
      </c>
      <c r="F17" s="16">
        <v>20900</v>
      </c>
      <c r="G17" s="16">
        <v>882203.2712</v>
      </c>
      <c r="H17" s="16">
        <v>87297.89276</v>
      </c>
      <c r="I17" s="16">
        <v>27273.67451</v>
      </c>
      <c r="J17" s="16">
        <v>79036.13383</v>
      </c>
      <c r="K17" s="16">
        <v>16247777.97</v>
      </c>
      <c r="L17" s="16">
        <v>236913.0268</v>
      </c>
      <c r="M17" s="16">
        <v>456835.5997</v>
      </c>
      <c r="N17" s="16">
        <v>703256.9759</v>
      </c>
      <c r="O17" s="16">
        <v>25713.96958</v>
      </c>
      <c r="P17" s="16">
        <v>249134</v>
      </c>
      <c r="Q17" s="16">
        <v>274255</v>
      </c>
      <c r="R17" s="16">
        <v>17565.94107</v>
      </c>
      <c r="S17" s="16">
        <v>37512</v>
      </c>
      <c r="T17" s="16">
        <v>75896.65963</v>
      </c>
      <c r="U17" s="16">
        <v>83243.78419</v>
      </c>
      <c r="V17" s="16">
        <v>46746.41431</v>
      </c>
      <c r="W17" s="16">
        <v>12383.44879</v>
      </c>
      <c r="X17" s="16">
        <v>687194.7252</v>
      </c>
      <c r="Y17" s="16">
        <v>682060.7766</v>
      </c>
      <c r="Z17" s="16">
        <v>10.00273706</v>
      </c>
      <c r="AA17" s="16">
        <v>10.00273706</v>
      </c>
    </row>
    <row r="18" spans="1:27">
      <c r="A18" s="10" t="s">
        <v>286</v>
      </c>
      <c r="B18" s="7" t="s">
        <v>11</v>
      </c>
      <c r="C18" s="8" t="s">
        <v>280</v>
      </c>
      <c r="D18" s="16">
        <v>76278.21412</v>
      </c>
      <c r="E18" s="16">
        <v>457301</v>
      </c>
      <c r="F18" s="16">
        <v>24124</v>
      </c>
      <c r="G18" s="16">
        <v>688341.4304</v>
      </c>
      <c r="H18" s="16">
        <v>160884.8575</v>
      </c>
      <c r="I18" s="16">
        <v>9948.428118</v>
      </c>
      <c r="J18" s="16">
        <v>139560.1105</v>
      </c>
      <c r="K18" s="16">
        <v>1511608.467</v>
      </c>
      <c r="L18" s="16">
        <v>90520.6102</v>
      </c>
      <c r="M18" s="16">
        <v>505714.0862</v>
      </c>
      <c r="N18" s="16">
        <v>342561.8755</v>
      </c>
      <c r="O18" s="16">
        <v>178.8144632</v>
      </c>
      <c r="P18" s="16">
        <v>71724.61609</v>
      </c>
      <c r="Q18" s="16">
        <v>105765.3509</v>
      </c>
      <c r="R18" s="16">
        <v>39102.08751</v>
      </c>
      <c r="S18" s="16">
        <v>40538.40525</v>
      </c>
      <c r="T18" s="16">
        <v>72401.50327</v>
      </c>
      <c r="U18" s="16">
        <v>73644.26293</v>
      </c>
      <c r="V18" s="16">
        <v>19903.68325</v>
      </c>
      <c r="W18" s="16">
        <v>10.00273706</v>
      </c>
      <c r="X18" s="16">
        <v>458987.8658</v>
      </c>
      <c r="Y18" s="16">
        <v>493927.0203</v>
      </c>
      <c r="Z18" s="16">
        <v>10.00273706</v>
      </c>
      <c r="AA18" s="16">
        <v>160.1023884</v>
      </c>
    </row>
    <row r="19" spans="1:27">
      <c r="A19" s="10" t="s">
        <v>286</v>
      </c>
      <c r="B19" s="7" t="s">
        <v>11</v>
      </c>
      <c r="C19" s="8" t="s">
        <v>281</v>
      </c>
      <c r="D19" s="16">
        <v>49168.39324</v>
      </c>
      <c r="E19" s="16">
        <v>470783.5624</v>
      </c>
      <c r="F19" s="16">
        <v>21998</v>
      </c>
      <c r="G19" s="16">
        <v>873293.5649</v>
      </c>
      <c r="H19" s="16">
        <v>288564.0386</v>
      </c>
      <c r="I19" s="16">
        <v>18859</v>
      </c>
      <c r="J19" s="16">
        <v>101192.6171</v>
      </c>
      <c r="K19" s="16">
        <v>7948359.772</v>
      </c>
      <c r="L19" s="16">
        <v>518646.162</v>
      </c>
      <c r="M19" s="16">
        <v>601366.5277</v>
      </c>
      <c r="N19" s="16">
        <v>937859.5156</v>
      </c>
      <c r="O19" s="16">
        <v>13582</v>
      </c>
      <c r="P19" s="16">
        <v>259287</v>
      </c>
      <c r="Q19" s="16">
        <v>312613.7184</v>
      </c>
      <c r="R19" s="16">
        <v>35454.25555</v>
      </c>
      <c r="S19" s="16">
        <v>40574</v>
      </c>
      <c r="T19" s="16">
        <v>63462.32175</v>
      </c>
      <c r="U19" s="16">
        <v>132041.899</v>
      </c>
      <c r="V19" s="16">
        <v>123242.2459</v>
      </c>
      <c r="W19" s="16">
        <v>2581.068001</v>
      </c>
      <c r="X19" s="16">
        <v>949397.0115</v>
      </c>
      <c r="Y19" s="16">
        <v>814641.0013</v>
      </c>
      <c r="Z19" s="16">
        <v>10.00273706</v>
      </c>
      <c r="AA19" s="16">
        <v>137.4769898</v>
      </c>
    </row>
    <row r="20" spans="1:27">
      <c r="A20" s="10" t="s">
        <v>286</v>
      </c>
      <c r="B20" s="7" t="s">
        <v>11</v>
      </c>
      <c r="C20" s="8" t="s">
        <v>282</v>
      </c>
      <c r="D20" s="16">
        <v>28051.95925</v>
      </c>
      <c r="E20" s="16">
        <v>620123.9857</v>
      </c>
      <c r="F20" s="16">
        <v>22110.03927</v>
      </c>
      <c r="G20" s="16">
        <v>982990.5406</v>
      </c>
      <c r="H20" s="16">
        <v>178248.1403</v>
      </c>
      <c r="I20" s="16">
        <v>18364.29984</v>
      </c>
      <c r="J20" s="16">
        <v>271117.6962</v>
      </c>
      <c r="K20" s="16">
        <v>19984454.29</v>
      </c>
      <c r="L20" s="16">
        <v>373401.5093</v>
      </c>
      <c r="M20" s="16">
        <v>493576.9655</v>
      </c>
      <c r="N20" s="16">
        <v>327647.5259</v>
      </c>
      <c r="O20" s="16">
        <v>12609.17529</v>
      </c>
      <c r="P20" s="16">
        <v>423247.3166</v>
      </c>
      <c r="Q20" s="16">
        <v>393099.8545</v>
      </c>
      <c r="R20" s="16">
        <v>77424.90469</v>
      </c>
      <c r="S20" s="16">
        <v>37035</v>
      </c>
      <c r="T20" s="16">
        <v>64156.85668</v>
      </c>
      <c r="U20" s="16">
        <v>249693.7557</v>
      </c>
      <c r="V20" s="16">
        <v>187356.2389</v>
      </c>
      <c r="W20" s="16">
        <v>10.00273706</v>
      </c>
      <c r="X20" s="16">
        <v>816896.1965</v>
      </c>
      <c r="Y20" s="16">
        <v>766742.0591</v>
      </c>
      <c r="Z20" s="16">
        <v>226.6870421</v>
      </c>
      <c r="AA20" s="16">
        <v>228.4875233</v>
      </c>
    </row>
    <row r="21" spans="1:27">
      <c r="A21" s="10" t="s">
        <v>286</v>
      </c>
      <c r="B21" s="7" t="s">
        <v>70</v>
      </c>
      <c r="C21" s="8" t="s">
        <v>279</v>
      </c>
      <c r="D21" s="16">
        <v>36665.53802</v>
      </c>
      <c r="E21" s="16">
        <v>62223.83706</v>
      </c>
      <c r="F21" s="16">
        <v>6329.520594</v>
      </c>
      <c r="G21" s="16">
        <v>391992.8795</v>
      </c>
      <c r="H21" s="16">
        <v>19839</v>
      </c>
      <c r="I21" s="16">
        <v>10.00273706</v>
      </c>
      <c r="J21" s="16">
        <v>76004.7865</v>
      </c>
      <c r="K21" s="16">
        <v>1200396.5</v>
      </c>
      <c r="L21" s="16">
        <v>63138</v>
      </c>
      <c r="M21" s="16">
        <v>354659.0294</v>
      </c>
      <c r="N21" s="16">
        <v>473234.2526</v>
      </c>
      <c r="O21" s="16">
        <v>12677.22749</v>
      </c>
      <c r="P21" s="16">
        <v>72742.27328</v>
      </c>
      <c r="Q21" s="16">
        <v>157562.4329</v>
      </c>
      <c r="R21" s="16">
        <v>2092.252398</v>
      </c>
      <c r="S21" s="16">
        <v>10.00273706</v>
      </c>
      <c r="T21" s="16">
        <v>44221.59084</v>
      </c>
      <c r="U21" s="16">
        <v>21978.18906</v>
      </c>
      <c r="V21" s="16">
        <v>15688</v>
      </c>
      <c r="W21" s="16">
        <v>1767.048471</v>
      </c>
      <c r="X21" s="16">
        <v>343398</v>
      </c>
      <c r="Y21" s="16">
        <v>193235.3598</v>
      </c>
      <c r="Z21" s="16">
        <v>127.589727</v>
      </c>
      <c r="AA21" s="16">
        <v>10.00273706</v>
      </c>
    </row>
    <row r="22" spans="1:27">
      <c r="A22" s="10" t="s">
        <v>286</v>
      </c>
      <c r="B22" s="7" t="s">
        <v>70</v>
      </c>
      <c r="C22" s="8" t="s">
        <v>280</v>
      </c>
      <c r="D22" s="16">
        <v>4888.973159</v>
      </c>
      <c r="E22" s="16">
        <v>44703.65366</v>
      </c>
      <c r="F22" s="16">
        <v>9133.980806</v>
      </c>
      <c r="G22" s="16">
        <v>300515.0183</v>
      </c>
      <c r="H22" s="16">
        <v>20418</v>
      </c>
      <c r="I22" s="16">
        <v>10.00273706</v>
      </c>
      <c r="J22" s="16">
        <v>41085.8666</v>
      </c>
      <c r="K22" s="16">
        <v>2277295.383</v>
      </c>
      <c r="L22" s="16">
        <v>69541.2108</v>
      </c>
      <c r="M22" s="16">
        <v>239633.5955</v>
      </c>
      <c r="N22" s="16">
        <v>429645.1277</v>
      </c>
      <c r="O22" s="16">
        <v>1591.689803</v>
      </c>
      <c r="P22" s="16">
        <v>83898</v>
      </c>
      <c r="Q22" s="16">
        <v>139284</v>
      </c>
      <c r="R22" s="16">
        <v>19922</v>
      </c>
      <c r="S22" s="16">
        <v>10.00273706</v>
      </c>
      <c r="T22" s="16">
        <v>51165.88521</v>
      </c>
      <c r="U22" s="16">
        <v>23839</v>
      </c>
      <c r="V22" s="16">
        <v>10835.2042</v>
      </c>
      <c r="W22" s="16">
        <v>10.00273706</v>
      </c>
      <c r="X22" s="16">
        <v>194456.8258</v>
      </c>
      <c r="Y22" s="16">
        <v>185064.4771</v>
      </c>
      <c r="Z22" s="16">
        <v>10.00273706</v>
      </c>
      <c r="AA22" s="16">
        <v>261.0913704</v>
      </c>
    </row>
    <row r="23" spans="1:27">
      <c r="A23" s="10" t="s">
        <v>286</v>
      </c>
      <c r="B23" s="7" t="s">
        <v>70</v>
      </c>
      <c r="C23" s="8" t="s">
        <v>281</v>
      </c>
      <c r="D23" s="16">
        <v>5238.284956</v>
      </c>
      <c r="E23" s="16">
        <v>129793.158</v>
      </c>
      <c r="F23" s="16">
        <v>35916.23059</v>
      </c>
      <c r="G23" s="16">
        <v>489383.2995</v>
      </c>
      <c r="H23" s="16">
        <v>21747.63218</v>
      </c>
      <c r="I23" s="16">
        <v>10.00273706</v>
      </c>
      <c r="J23" s="16">
        <v>94315.63332</v>
      </c>
      <c r="K23" s="16">
        <v>2214042.347</v>
      </c>
      <c r="L23" s="16">
        <v>58687.44118</v>
      </c>
      <c r="M23" s="16">
        <v>424429.183</v>
      </c>
      <c r="N23" s="16">
        <v>594865.1421</v>
      </c>
      <c r="O23" s="16">
        <v>5073.027964</v>
      </c>
      <c r="P23" s="16">
        <v>109953.9965</v>
      </c>
      <c r="Q23" s="16">
        <v>114239.3662</v>
      </c>
      <c r="R23" s="16">
        <v>9600.328222</v>
      </c>
      <c r="S23" s="16">
        <v>10.00273706</v>
      </c>
      <c r="T23" s="16">
        <v>31976.97666</v>
      </c>
      <c r="U23" s="16">
        <v>21199</v>
      </c>
      <c r="V23" s="16">
        <v>18169.75534</v>
      </c>
      <c r="W23" s="16">
        <v>10.00273706</v>
      </c>
      <c r="X23" s="16">
        <v>415968.6553</v>
      </c>
      <c r="Y23" s="16">
        <v>439684.0907</v>
      </c>
      <c r="Z23" s="16">
        <v>10.00273706</v>
      </c>
      <c r="AA23" s="16">
        <v>138.7774835</v>
      </c>
    </row>
    <row r="24" spans="1:27">
      <c r="A24" s="10" t="s">
        <v>286</v>
      </c>
      <c r="B24" s="7" t="s">
        <v>70</v>
      </c>
      <c r="C24" s="8" t="s">
        <v>282</v>
      </c>
      <c r="D24" s="16">
        <v>13411.57215</v>
      </c>
      <c r="E24" s="16">
        <v>83695.06064</v>
      </c>
      <c r="F24" s="16">
        <v>10899.33248</v>
      </c>
      <c r="G24" s="16">
        <v>544127.8364</v>
      </c>
      <c r="H24" s="16">
        <v>21747</v>
      </c>
      <c r="I24" s="16">
        <v>10.00273706</v>
      </c>
      <c r="J24" s="16">
        <v>109390.8272</v>
      </c>
      <c r="K24" s="16">
        <v>3611078.777</v>
      </c>
      <c r="L24" s="16">
        <v>66156</v>
      </c>
      <c r="M24" s="16">
        <v>458710.2183</v>
      </c>
      <c r="N24" s="16">
        <v>557196.35</v>
      </c>
      <c r="O24" s="16">
        <v>10.00273706</v>
      </c>
      <c r="P24" s="16">
        <v>98462</v>
      </c>
      <c r="Q24" s="16">
        <v>129218.1733</v>
      </c>
      <c r="R24" s="16">
        <v>49233.51277</v>
      </c>
      <c r="S24" s="16">
        <v>10.00273706</v>
      </c>
      <c r="T24" s="16">
        <v>22504.38614</v>
      </c>
      <c r="U24" s="16">
        <v>21449</v>
      </c>
      <c r="V24" s="16">
        <v>15284</v>
      </c>
      <c r="W24" s="16">
        <v>10.00273706</v>
      </c>
      <c r="X24" s="16">
        <v>341133.7537</v>
      </c>
      <c r="Y24" s="16">
        <v>311086.7118</v>
      </c>
      <c r="Z24" s="16">
        <v>10.00273706</v>
      </c>
      <c r="AA24" s="16">
        <v>200.8560468</v>
      </c>
    </row>
    <row r="25" spans="1:27">
      <c r="A25" s="10" t="s">
        <v>286</v>
      </c>
      <c r="B25" s="7" t="s">
        <v>283</v>
      </c>
      <c r="C25" s="8" t="s">
        <v>279</v>
      </c>
      <c r="D25" s="16">
        <v>15773.58895</v>
      </c>
      <c r="E25" s="16">
        <v>543930.2216</v>
      </c>
      <c r="F25" s="16">
        <v>19970.56706</v>
      </c>
      <c r="G25" s="16">
        <v>654222.4796</v>
      </c>
      <c r="H25" s="16">
        <v>165662.6066</v>
      </c>
      <c r="I25" s="16">
        <v>10.00273706</v>
      </c>
      <c r="J25" s="16">
        <v>78859.19738</v>
      </c>
      <c r="K25" s="16">
        <v>16238163.92</v>
      </c>
      <c r="L25" s="16">
        <v>100047.059</v>
      </c>
      <c r="M25" s="16">
        <v>574981.1606</v>
      </c>
      <c r="N25" s="16">
        <v>650804.3663</v>
      </c>
      <c r="O25" s="16">
        <v>5185.554742</v>
      </c>
      <c r="P25" s="16">
        <v>264514</v>
      </c>
      <c r="Q25" s="16">
        <v>278898.2595</v>
      </c>
      <c r="R25" s="16">
        <v>20578.5421</v>
      </c>
      <c r="S25" s="16">
        <v>56809</v>
      </c>
      <c r="T25" s="16">
        <v>141376.4013</v>
      </c>
      <c r="U25" s="16">
        <v>157390.0428</v>
      </c>
      <c r="V25" s="16">
        <v>14557.31243</v>
      </c>
      <c r="W25" s="16">
        <v>7155.248507</v>
      </c>
      <c r="X25" s="16">
        <v>934569.0096</v>
      </c>
      <c r="Y25" s="16">
        <v>1066463.112</v>
      </c>
      <c r="Z25" s="16">
        <v>153.648118</v>
      </c>
      <c r="AA25" s="16">
        <v>204.1378979</v>
      </c>
    </row>
    <row r="26" spans="1:27">
      <c r="A26" s="10" t="s">
        <v>286</v>
      </c>
      <c r="B26" s="7" t="s">
        <v>283</v>
      </c>
      <c r="C26" s="8" t="s">
        <v>280</v>
      </c>
      <c r="D26" s="16">
        <v>37253.31276</v>
      </c>
      <c r="E26" s="16">
        <v>222349.8945</v>
      </c>
      <c r="F26" s="16">
        <v>15018.62911</v>
      </c>
      <c r="G26" s="16">
        <v>759900.5058</v>
      </c>
      <c r="H26" s="16">
        <v>87888</v>
      </c>
      <c r="I26" s="16">
        <v>10.00273706</v>
      </c>
      <c r="J26" s="16">
        <v>61498.23441</v>
      </c>
      <c r="K26" s="16">
        <v>12120809.41</v>
      </c>
      <c r="L26" s="16">
        <v>101276.3138</v>
      </c>
      <c r="M26" s="16">
        <v>577393.644</v>
      </c>
      <c r="N26" s="16">
        <v>213959.4247</v>
      </c>
      <c r="O26" s="16">
        <v>1202.397427</v>
      </c>
      <c r="P26" s="16">
        <v>275890.5113</v>
      </c>
      <c r="Q26" s="16">
        <v>202807</v>
      </c>
      <c r="R26" s="16">
        <v>1159.930096</v>
      </c>
      <c r="S26" s="16">
        <v>44683.86374</v>
      </c>
      <c r="T26" s="16">
        <v>170345.0758</v>
      </c>
      <c r="U26" s="16">
        <v>96574.68414</v>
      </c>
      <c r="V26" s="16">
        <v>10.00273706</v>
      </c>
      <c r="W26" s="16">
        <v>4434.619424</v>
      </c>
      <c r="X26" s="16">
        <v>650514.8522</v>
      </c>
      <c r="Y26" s="16">
        <v>539200.6938</v>
      </c>
      <c r="Z26" s="16">
        <v>10.00273706</v>
      </c>
      <c r="AA26" s="16">
        <v>10.00273706</v>
      </c>
    </row>
    <row r="27" spans="1:27">
      <c r="A27" s="10" t="s">
        <v>286</v>
      </c>
      <c r="B27" s="7" t="s">
        <v>283</v>
      </c>
      <c r="C27" s="8" t="s">
        <v>281</v>
      </c>
      <c r="D27" s="16">
        <v>36795.30605</v>
      </c>
      <c r="E27" s="16">
        <v>327419.2695</v>
      </c>
      <c r="F27" s="16">
        <v>29086.48825</v>
      </c>
      <c r="G27" s="16">
        <v>642210.7757</v>
      </c>
      <c r="H27" s="16">
        <v>90727</v>
      </c>
      <c r="I27" s="16">
        <v>10.00273706</v>
      </c>
      <c r="J27" s="16">
        <v>179409.4824</v>
      </c>
      <c r="K27" s="16">
        <v>28827189.37</v>
      </c>
      <c r="L27" s="16">
        <v>160897.0439</v>
      </c>
      <c r="M27" s="16">
        <v>418530.3887</v>
      </c>
      <c r="N27" s="16">
        <v>311738.23</v>
      </c>
      <c r="O27" s="16">
        <v>10.00273706</v>
      </c>
      <c r="P27" s="16">
        <v>514801.7289</v>
      </c>
      <c r="Q27" s="16">
        <v>258993.473</v>
      </c>
      <c r="R27" s="16">
        <v>4905.658206</v>
      </c>
      <c r="S27" s="16">
        <v>50453</v>
      </c>
      <c r="T27" s="16">
        <v>61082.529</v>
      </c>
      <c r="U27" s="16">
        <v>154636.095</v>
      </c>
      <c r="V27" s="16">
        <v>8109.118027</v>
      </c>
      <c r="W27" s="16">
        <v>11488.12119</v>
      </c>
      <c r="X27" s="16">
        <v>1591953.436</v>
      </c>
      <c r="Y27" s="16">
        <v>1523179.12</v>
      </c>
      <c r="Z27" s="16">
        <v>139.6247023</v>
      </c>
      <c r="AA27" s="16">
        <v>351.3484539</v>
      </c>
    </row>
    <row r="28" spans="1:27">
      <c r="A28" s="10" t="s">
        <v>286</v>
      </c>
      <c r="B28" s="7" t="s">
        <v>283</v>
      </c>
      <c r="C28" s="8" t="s">
        <v>282</v>
      </c>
      <c r="D28" s="16">
        <v>17301.72239</v>
      </c>
      <c r="E28" s="16">
        <v>220861.7382</v>
      </c>
      <c r="F28" s="16">
        <v>12511.91007</v>
      </c>
      <c r="G28" s="16">
        <v>651204.511</v>
      </c>
      <c r="H28" s="16">
        <v>23380.21838</v>
      </c>
      <c r="I28" s="16">
        <v>10.00273706</v>
      </c>
      <c r="J28" s="16">
        <v>52534.61382</v>
      </c>
      <c r="K28" s="16">
        <v>10144921.37</v>
      </c>
      <c r="L28" s="16">
        <v>76610.43252</v>
      </c>
      <c r="M28" s="16">
        <v>469500.2216</v>
      </c>
      <c r="N28" s="16">
        <v>544704.7983</v>
      </c>
      <c r="O28" s="16">
        <v>526.8793062</v>
      </c>
      <c r="P28" s="16">
        <v>54731.5187</v>
      </c>
      <c r="Q28" s="16">
        <v>116122.228</v>
      </c>
      <c r="R28" s="16">
        <v>3665.177726</v>
      </c>
      <c r="S28" s="16">
        <v>63966.27207</v>
      </c>
      <c r="T28" s="16">
        <v>114391.8198</v>
      </c>
      <c r="U28" s="16">
        <v>114262.1458</v>
      </c>
      <c r="V28" s="16">
        <v>4894.491022</v>
      </c>
      <c r="W28" s="16">
        <v>897.2407818</v>
      </c>
      <c r="X28" s="16">
        <v>354357.4182</v>
      </c>
      <c r="Y28" s="16">
        <v>313469.7106</v>
      </c>
      <c r="Z28" s="16">
        <v>247.705105</v>
      </c>
      <c r="AA28" s="16">
        <v>221.2035292</v>
      </c>
    </row>
    <row r="29" spans="1:27">
      <c r="A29" s="10" t="s">
        <v>284</v>
      </c>
      <c r="B29" s="7" t="s">
        <v>11</v>
      </c>
      <c r="C29" s="8" t="s">
        <v>279</v>
      </c>
      <c r="D29" s="16">
        <v>273289.7814</v>
      </c>
      <c r="E29" s="16">
        <v>1664954.711</v>
      </c>
      <c r="F29" s="16">
        <v>95934.55968</v>
      </c>
      <c r="G29" s="16">
        <v>1092276.466</v>
      </c>
      <c r="H29" s="16">
        <v>211393.0699</v>
      </c>
      <c r="I29" s="16">
        <v>62910.01069</v>
      </c>
      <c r="J29" s="16">
        <v>451018.7918</v>
      </c>
      <c r="K29" s="16">
        <v>111077302.2</v>
      </c>
      <c r="L29" s="16">
        <v>380014.5888</v>
      </c>
      <c r="M29" s="16">
        <v>743076.8107</v>
      </c>
      <c r="N29" s="16">
        <v>915651.2311</v>
      </c>
      <c r="O29" s="16">
        <v>10047.55907</v>
      </c>
      <c r="P29" s="16">
        <v>2529942.657</v>
      </c>
      <c r="Q29" s="16">
        <v>306007.6102</v>
      </c>
      <c r="R29" s="16">
        <v>68096.91144</v>
      </c>
      <c r="S29" s="16">
        <v>701937.8148</v>
      </c>
      <c r="T29" s="16">
        <v>81842.14944</v>
      </c>
      <c r="U29" s="16">
        <v>398502.9137</v>
      </c>
      <c r="V29" s="16">
        <v>81886.02061</v>
      </c>
      <c r="W29" s="16">
        <v>18592.19237</v>
      </c>
      <c r="X29" s="16">
        <v>1721796.352</v>
      </c>
      <c r="Y29" s="16">
        <v>1700798.122</v>
      </c>
      <c r="Z29" s="16">
        <v>184.2293799</v>
      </c>
      <c r="AA29" s="16">
        <v>1673.009818</v>
      </c>
    </row>
    <row r="30" spans="1:27">
      <c r="A30" s="10" t="s">
        <v>284</v>
      </c>
      <c r="B30" s="7" t="s">
        <v>11</v>
      </c>
      <c r="C30" s="8" t="s">
        <v>280</v>
      </c>
      <c r="D30" s="16">
        <v>102640.0241</v>
      </c>
      <c r="E30" s="16">
        <v>255745.6858</v>
      </c>
      <c r="F30" s="16">
        <v>26593.33031</v>
      </c>
      <c r="G30" s="16">
        <v>743561.6004</v>
      </c>
      <c r="H30" s="16">
        <v>133822.5172</v>
      </c>
      <c r="I30" s="16">
        <v>108625</v>
      </c>
      <c r="J30" s="16">
        <v>204453.5539</v>
      </c>
      <c r="K30" s="16">
        <v>18556207.72</v>
      </c>
      <c r="L30" s="16">
        <v>130534.8809</v>
      </c>
      <c r="M30" s="16">
        <v>557556.519</v>
      </c>
      <c r="N30" s="16">
        <v>595923.982</v>
      </c>
      <c r="O30" s="16">
        <v>11225</v>
      </c>
      <c r="P30" s="16">
        <v>613547.0494</v>
      </c>
      <c r="Q30" s="16">
        <v>223768.5611</v>
      </c>
      <c r="R30" s="16">
        <v>67209.54926</v>
      </c>
      <c r="S30" s="16">
        <v>140783.9771</v>
      </c>
      <c r="T30" s="16">
        <v>101940.7536</v>
      </c>
      <c r="U30" s="16">
        <v>141453.0521</v>
      </c>
      <c r="V30" s="16">
        <v>47697</v>
      </c>
      <c r="W30" s="16">
        <v>6184.825913</v>
      </c>
      <c r="X30" s="16">
        <v>458540.7478</v>
      </c>
      <c r="Y30" s="16">
        <v>412779.7627</v>
      </c>
      <c r="Z30" s="16">
        <v>170.0290294</v>
      </c>
      <c r="AA30" s="16">
        <v>190.1592447</v>
      </c>
    </row>
    <row r="31" spans="1:27">
      <c r="A31" s="10" t="s">
        <v>284</v>
      </c>
      <c r="B31" s="7" t="s">
        <v>11</v>
      </c>
      <c r="C31" s="8" t="s">
        <v>281</v>
      </c>
      <c r="D31" s="16">
        <v>89241.00102</v>
      </c>
      <c r="E31" s="16">
        <v>342810.3095</v>
      </c>
      <c r="F31" s="16">
        <v>20932.16807</v>
      </c>
      <c r="G31" s="16">
        <v>871591.0625</v>
      </c>
      <c r="H31" s="16">
        <v>121630.4881</v>
      </c>
      <c r="I31" s="16">
        <v>138138.2154</v>
      </c>
      <c r="J31" s="16">
        <v>149568.6639</v>
      </c>
      <c r="K31" s="16">
        <v>4082499.609</v>
      </c>
      <c r="L31" s="16">
        <v>151658.5888</v>
      </c>
      <c r="M31" s="16">
        <v>575991.0777</v>
      </c>
      <c r="N31" s="16">
        <v>707025.3443</v>
      </c>
      <c r="O31" s="16">
        <v>10414.27885</v>
      </c>
      <c r="P31" s="16">
        <v>164495.4568</v>
      </c>
      <c r="Q31" s="16">
        <v>205143.0655</v>
      </c>
      <c r="R31" s="16">
        <v>72086.50557</v>
      </c>
      <c r="S31" s="16">
        <v>164626.0254</v>
      </c>
      <c r="T31" s="16">
        <v>64177.11398</v>
      </c>
      <c r="U31" s="16">
        <v>173548.0137</v>
      </c>
      <c r="V31" s="16">
        <v>32925.22031</v>
      </c>
      <c r="W31" s="16">
        <v>4417.598362</v>
      </c>
      <c r="X31" s="16">
        <v>442165.1114</v>
      </c>
      <c r="Y31" s="16">
        <v>609684.6596</v>
      </c>
      <c r="Z31" s="16">
        <v>10.00273706</v>
      </c>
      <c r="AA31" s="16">
        <v>472.6061042</v>
      </c>
    </row>
    <row r="32" spans="1:27">
      <c r="A32" s="10" t="s">
        <v>284</v>
      </c>
      <c r="B32" s="7" t="s">
        <v>11</v>
      </c>
      <c r="C32" s="8" t="s">
        <v>282</v>
      </c>
      <c r="D32" s="16">
        <v>24927.68214</v>
      </c>
      <c r="E32" s="16">
        <v>120441.279</v>
      </c>
      <c r="F32" s="16">
        <v>12120.29015</v>
      </c>
      <c r="G32" s="16">
        <v>420227.8095</v>
      </c>
      <c r="H32" s="16">
        <v>40751.15965</v>
      </c>
      <c r="I32" s="16">
        <v>91353</v>
      </c>
      <c r="J32" s="16">
        <v>188937.4171</v>
      </c>
      <c r="K32" s="16">
        <v>6105335.461</v>
      </c>
      <c r="L32" s="16">
        <v>48173.82836</v>
      </c>
      <c r="M32" s="16">
        <v>388243.345</v>
      </c>
      <c r="N32" s="16">
        <v>597698.6684</v>
      </c>
      <c r="O32" s="16">
        <v>10197</v>
      </c>
      <c r="P32" s="16">
        <v>96031.33713</v>
      </c>
      <c r="Q32" s="16">
        <v>104394.2074</v>
      </c>
      <c r="R32" s="16">
        <v>16591.54584</v>
      </c>
      <c r="S32" s="16">
        <v>52661.7723</v>
      </c>
      <c r="T32" s="16">
        <v>18117.0957</v>
      </c>
      <c r="U32" s="16">
        <v>253779</v>
      </c>
      <c r="V32" s="16">
        <v>20400.87415</v>
      </c>
      <c r="W32" s="16">
        <v>1804.316051</v>
      </c>
      <c r="X32" s="16">
        <v>286848.6358</v>
      </c>
      <c r="Y32" s="16">
        <v>280900.1315</v>
      </c>
      <c r="Z32" s="16">
        <v>10.00273706</v>
      </c>
      <c r="AA32" s="16">
        <v>123.0613712</v>
      </c>
    </row>
    <row r="33" spans="1:27">
      <c r="A33" s="10" t="s">
        <v>284</v>
      </c>
      <c r="B33" s="7" t="s">
        <v>70</v>
      </c>
      <c r="C33" s="8" t="s">
        <v>279</v>
      </c>
      <c r="D33" s="16">
        <v>144440.6807</v>
      </c>
      <c r="E33" s="16">
        <v>1510082.282</v>
      </c>
      <c r="F33" s="16">
        <v>77583.90241</v>
      </c>
      <c r="G33" s="16">
        <v>727458.6428</v>
      </c>
      <c r="H33" s="16">
        <v>125914.5583</v>
      </c>
      <c r="I33" s="16">
        <v>73501.19788</v>
      </c>
      <c r="J33" s="16">
        <v>193945.3824</v>
      </c>
      <c r="K33" s="16">
        <v>41719264</v>
      </c>
      <c r="L33" s="16">
        <v>381743.136</v>
      </c>
      <c r="M33" s="16">
        <v>593203.5937</v>
      </c>
      <c r="N33" s="16">
        <v>902518.3622</v>
      </c>
      <c r="O33" s="16">
        <v>18180</v>
      </c>
      <c r="P33" s="16">
        <v>724066.5879</v>
      </c>
      <c r="Q33" s="16">
        <v>287726.3464</v>
      </c>
      <c r="R33" s="16">
        <v>82354.57036</v>
      </c>
      <c r="S33" s="16">
        <v>313058.3377</v>
      </c>
      <c r="T33" s="16">
        <v>103124.6941</v>
      </c>
      <c r="U33" s="16">
        <v>129348.971</v>
      </c>
      <c r="V33" s="16">
        <v>61625.01248</v>
      </c>
      <c r="W33" s="16">
        <v>2633.905829</v>
      </c>
      <c r="X33" s="16">
        <v>1163469.496</v>
      </c>
      <c r="Y33" s="16">
        <v>1242054.377</v>
      </c>
      <c r="Z33" s="16">
        <v>238.7938656</v>
      </c>
      <c r="AA33" s="16">
        <v>286.9460715</v>
      </c>
    </row>
    <row r="34" spans="1:27">
      <c r="A34" s="10" t="s">
        <v>284</v>
      </c>
      <c r="B34" s="7" t="s">
        <v>70</v>
      </c>
      <c r="C34" s="8" t="s">
        <v>280</v>
      </c>
      <c r="D34" s="16">
        <v>56375.68243</v>
      </c>
      <c r="E34" s="16">
        <v>156816.2089</v>
      </c>
      <c r="F34" s="16">
        <v>21769.27332</v>
      </c>
      <c r="G34" s="16">
        <v>332805.5843</v>
      </c>
      <c r="H34" s="16">
        <v>289829</v>
      </c>
      <c r="I34" s="16">
        <v>24714.22954</v>
      </c>
      <c r="J34" s="16">
        <v>103857.2449</v>
      </c>
      <c r="K34" s="16">
        <v>20671884.46</v>
      </c>
      <c r="L34" s="16">
        <v>162939.6155</v>
      </c>
      <c r="M34" s="16">
        <v>286701.353</v>
      </c>
      <c r="N34" s="16">
        <v>767453.6537</v>
      </c>
      <c r="O34" s="16">
        <v>17813</v>
      </c>
      <c r="P34" s="16">
        <v>249765.2853</v>
      </c>
      <c r="Q34" s="16">
        <v>270903</v>
      </c>
      <c r="R34" s="16">
        <v>5235.108337</v>
      </c>
      <c r="S34" s="16">
        <v>342830</v>
      </c>
      <c r="T34" s="16">
        <v>92125.22304</v>
      </c>
      <c r="U34" s="16">
        <v>26340.01082</v>
      </c>
      <c r="V34" s="16">
        <v>40083</v>
      </c>
      <c r="W34" s="16">
        <v>10.00273706</v>
      </c>
      <c r="X34" s="16">
        <v>192475.6599</v>
      </c>
      <c r="Y34" s="16">
        <v>924824</v>
      </c>
      <c r="Z34" s="16">
        <v>10.00273706</v>
      </c>
      <c r="AA34" s="16">
        <v>114.8084342</v>
      </c>
    </row>
    <row r="35" spans="1:27">
      <c r="A35" s="10" t="s">
        <v>284</v>
      </c>
      <c r="B35" s="7" t="s">
        <v>70</v>
      </c>
      <c r="C35" s="8" t="s">
        <v>281</v>
      </c>
      <c r="D35" s="16">
        <v>425320.2535</v>
      </c>
      <c r="E35" s="16">
        <v>1716224.99</v>
      </c>
      <c r="F35" s="16">
        <v>108015.6088</v>
      </c>
      <c r="G35" s="16">
        <v>1040919.668</v>
      </c>
      <c r="H35" s="16">
        <v>407874.0859</v>
      </c>
      <c r="I35" s="16">
        <v>149788.1956</v>
      </c>
      <c r="J35" s="16">
        <v>487245.5282</v>
      </c>
      <c r="K35" s="16">
        <v>80661332.86</v>
      </c>
      <c r="L35" s="16">
        <v>374880.3958</v>
      </c>
      <c r="M35" s="16">
        <v>972132.9898</v>
      </c>
      <c r="N35" s="16">
        <v>1253663.411</v>
      </c>
      <c r="O35" s="16">
        <v>27067.19845</v>
      </c>
      <c r="P35" s="16">
        <v>880856.9059</v>
      </c>
      <c r="Q35" s="16">
        <v>451170.1167</v>
      </c>
      <c r="R35" s="16">
        <v>295039.9016</v>
      </c>
      <c r="S35" s="16">
        <v>571187.4799</v>
      </c>
      <c r="T35" s="16">
        <v>65411.20525</v>
      </c>
      <c r="U35" s="16">
        <v>72955.85723</v>
      </c>
      <c r="V35" s="16">
        <v>25768.85226</v>
      </c>
      <c r="W35" s="16">
        <v>1767.220946</v>
      </c>
      <c r="X35" s="16">
        <v>1239443.219</v>
      </c>
      <c r="Y35" s="16">
        <v>1169483.535</v>
      </c>
      <c r="Z35" s="16">
        <v>387.29248</v>
      </c>
      <c r="AA35" s="16">
        <v>366.1762503</v>
      </c>
    </row>
    <row r="36" spans="1:27">
      <c r="A36" s="10" t="s">
        <v>284</v>
      </c>
      <c r="B36" s="7" t="s">
        <v>70</v>
      </c>
      <c r="C36" s="8" t="s">
        <v>282</v>
      </c>
      <c r="D36" s="16">
        <v>89107.43723</v>
      </c>
      <c r="E36" s="16">
        <v>236414.0752</v>
      </c>
      <c r="F36" s="16">
        <v>10818.05109</v>
      </c>
      <c r="G36" s="16">
        <v>372339.5327</v>
      </c>
      <c r="H36" s="16">
        <v>285619</v>
      </c>
      <c r="I36" s="16">
        <v>79756</v>
      </c>
      <c r="J36" s="16">
        <v>168753.9072</v>
      </c>
      <c r="K36" s="16">
        <v>22832792.62</v>
      </c>
      <c r="L36" s="16">
        <v>473039.3152</v>
      </c>
      <c r="M36" s="16">
        <v>281418.6393</v>
      </c>
      <c r="N36" s="16">
        <v>612475.8576</v>
      </c>
      <c r="O36" s="16">
        <v>10423.136</v>
      </c>
      <c r="P36" s="16">
        <v>227223.3705</v>
      </c>
      <c r="Q36" s="16">
        <v>116335.3063</v>
      </c>
      <c r="R36" s="16">
        <v>138622</v>
      </c>
      <c r="S36" s="16">
        <v>87678.18522</v>
      </c>
      <c r="T36" s="16">
        <v>85281.4575</v>
      </c>
      <c r="U36" s="16">
        <v>72994.10131</v>
      </c>
      <c r="V36" s="16">
        <v>40525</v>
      </c>
      <c r="W36" s="16">
        <v>10.00273706</v>
      </c>
      <c r="X36" s="16">
        <v>278546.3048</v>
      </c>
      <c r="Y36" s="16">
        <v>189586.8718</v>
      </c>
      <c r="Z36" s="16">
        <v>183.2718734</v>
      </c>
      <c r="AA36" s="16">
        <v>189.5397458</v>
      </c>
    </row>
    <row r="37" spans="1:27">
      <c r="A37" s="10" t="s">
        <v>284</v>
      </c>
      <c r="B37" s="7" t="s">
        <v>283</v>
      </c>
      <c r="C37" s="8" t="s">
        <v>279</v>
      </c>
      <c r="D37" s="16">
        <v>680479.048</v>
      </c>
      <c r="E37" s="16">
        <v>1146598.259</v>
      </c>
      <c r="F37" s="16">
        <v>38912.54563</v>
      </c>
      <c r="G37" s="16">
        <v>1117335.59</v>
      </c>
      <c r="H37" s="16">
        <v>501493.0063</v>
      </c>
      <c r="I37" s="16">
        <v>194291.0451</v>
      </c>
      <c r="J37" s="16">
        <v>470801.679</v>
      </c>
      <c r="K37" s="16">
        <v>65323804.8</v>
      </c>
      <c r="L37" s="16">
        <v>211180.1228</v>
      </c>
      <c r="M37" s="16">
        <v>607633.2129</v>
      </c>
      <c r="N37" s="16">
        <v>3695244.393</v>
      </c>
      <c r="O37" s="16">
        <v>98186.72049</v>
      </c>
      <c r="P37" s="16">
        <v>1732752.858</v>
      </c>
      <c r="Q37" s="16">
        <v>341083.7361</v>
      </c>
      <c r="R37" s="16">
        <v>543688.9386</v>
      </c>
      <c r="S37" s="16">
        <v>364344.4507</v>
      </c>
      <c r="T37" s="16">
        <v>104640.3146</v>
      </c>
      <c r="U37" s="16">
        <v>344923.2414</v>
      </c>
      <c r="V37" s="16">
        <v>365595.0017</v>
      </c>
      <c r="W37" s="16">
        <v>17463.68872</v>
      </c>
      <c r="X37" s="16">
        <v>857295.3504</v>
      </c>
      <c r="Y37" s="16">
        <v>867915.8023</v>
      </c>
      <c r="Z37" s="16">
        <v>497.9192493</v>
      </c>
      <c r="AA37" s="16">
        <v>219.9144784</v>
      </c>
    </row>
    <row r="38" spans="1:27">
      <c r="A38" s="10" t="s">
        <v>284</v>
      </c>
      <c r="B38" s="7" t="s">
        <v>283</v>
      </c>
      <c r="C38" s="8" t="s">
        <v>280</v>
      </c>
      <c r="D38" s="16">
        <v>256157.5434</v>
      </c>
      <c r="E38" s="16">
        <v>755743.287</v>
      </c>
      <c r="F38" s="16">
        <v>40458.06472</v>
      </c>
      <c r="G38" s="16">
        <v>595600.0837</v>
      </c>
      <c r="H38" s="16">
        <v>304409.2621</v>
      </c>
      <c r="I38" s="16">
        <v>198474.9479</v>
      </c>
      <c r="J38" s="16">
        <v>299847.5156</v>
      </c>
      <c r="K38" s="16">
        <v>32021207.18</v>
      </c>
      <c r="L38" s="16">
        <v>402326.8566</v>
      </c>
      <c r="M38" s="16">
        <v>519234.2569</v>
      </c>
      <c r="N38" s="16">
        <v>706327.7161</v>
      </c>
      <c r="O38" s="16">
        <v>3033.425799</v>
      </c>
      <c r="P38" s="16">
        <v>1000408</v>
      </c>
      <c r="Q38" s="16">
        <v>197236.4384</v>
      </c>
      <c r="R38" s="16">
        <v>132329.9682</v>
      </c>
      <c r="S38" s="16">
        <v>207088.6074</v>
      </c>
      <c r="T38" s="16">
        <v>123105.2036</v>
      </c>
      <c r="U38" s="16">
        <v>384297.4827</v>
      </c>
      <c r="V38" s="16">
        <v>9690.570611</v>
      </c>
      <c r="W38" s="16">
        <v>1804.247882</v>
      </c>
      <c r="X38" s="16">
        <v>927229.6284</v>
      </c>
      <c r="Y38" s="16">
        <v>974415.0568</v>
      </c>
      <c r="Z38" s="16">
        <v>10.00273706</v>
      </c>
      <c r="AA38" s="16">
        <v>106.0544731</v>
      </c>
    </row>
    <row r="39" spans="1:27">
      <c r="A39" s="10" t="s">
        <v>284</v>
      </c>
      <c r="B39" s="7" t="s">
        <v>283</v>
      </c>
      <c r="C39" s="8" t="s">
        <v>281</v>
      </c>
      <c r="D39" s="16">
        <v>1156377.077</v>
      </c>
      <c r="E39" s="16">
        <v>2336573.248</v>
      </c>
      <c r="F39" s="16">
        <v>65305.04229</v>
      </c>
      <c r="G39" s="16">
        <v>1035457.472</v>
      </c>
      <c r="H39" s="16">
        <v>704781.4586</v>
      </c>
      <c r="I39" s="16">
        <v>479425.6137</v>
      </c>
      <c r="J39" s="16">
        <v>1235748.43</v>
      </c>
      <c r="K39" s="16">
        <v>87722329.65</v>
      </c>
      <c r="L39" s="16">
        <v>674441.008</v>
      </c>
      <c r="M39" s="16">
        <v>746507.5341</v>
      </c>
      <c r="N39" s="16">
        <v>827324.5307</v>
      </c>
      <c r="O39" s="16">
        <v>47265</v>
      </c>
      <c r="P39" s="16">
        <v>1240780.07</v>
      </c>
      <c r="Q39" s="16">
        <v>830433.0226</v>
      </c>
      <c r="R39" s="16">
        <v>230118.2088</v>
      </c>
      <c r="S39" s="16">
        <v>431209.6104</v>
      </c>
      <c r="T39" s="16">
        <v>209351.5392</v>
      </c>
      <c r="U39" s="16">
        <v>802650.7302</v>
      </c>
      <c r="V39" s="16">
        <v>132274</v>
      </c>
      <c r="W39" s="16">
        <v>24129.08852</v>
      </c>
      <c r="X39" s="16">
        <v>2019308.341</v>
      </c>
      <c r="Y39" s="16">
        <v>1974100.883</v>
      </c>
      <c r="Z39" s="16">
        <v>718.8589094</v>
      </c>
      <c r="AA39" s="16">
        <v>666.2988111</v>
      </c>
    </row>
    <row r="40" spans="1:27">
      <c r="A40" s="11" t="s">
        <v>284</v>
      </c>
      <c r="B40" s="26" t="s">
        <v>283</v>
      </c>
      <c r="C40" s="13" t="s">
        <v>282</v>
      </c>
      <c r="D40" s="36">
        <v>156411.9318</v>
      </c>
      <c r="E40" s="36">
        <v>490399.6671</v>
      </c>
      <c r="F40" s="36">
        <v>5813.767009</v>
      </c>
      <c r="G40" s="36">
        <v>603723.7796</v>
      </c>
      <c r="H40" s="36">
        <v>175461.2178</v>
      </c>
      <c r="I40" s="36">
        <v>88121.6784</v>
      </c>
      <c r="J40" s="36">
        <v>124532.7694</v>
      </c>
      <c r="K40" s="36">
        <v>25286838.66</v>
      </c>
      <c r="L40" s="36">
        <v>238587.7048</v>
      </c>
      <c r="M40" s="36">
        <v>520084.4952</v>
      </c>
      <c r="N40" s="36">
        <v>656092.1267</v>
      </c>
      <c r="O40" s="36">
        <v>46665</v>
      </c>
      <c r="P40" s="36">
        <v>115958.603</v>
      </c>
      <c r="Q40" s="36">
        <v>55963.13767</v>
      </c>
      <c r="R40" s="36">
        <v>57218.0476</v>
      </c>
      <c r="S40" s="36">
        <v>119950.4175</v>
      </c>
      <c r="T40" s="36">
        <v>55489.10969</v>
      </c>
      <c r="U40" s="36">
        <v>144672.0043</v>
      </c>
      <c r="V40" s="36">
        <v>41620.19276</v>
      </c>
      <c r="W40" s="36">
        <v>3527.264771</v>
      </c>
      <c r="X40" s="36">
        <v>314281.4269</v>
      </c>
      <c r="Y40" s="36">
        <v>282659.4572</v>
      </c>
      <c r="Z40" s="36">
        <v>10.00273706</v>
      </c>
      <c r="AA40" s="36">
        <v>314.5193227</v>
      </c>
    </row>
    <row r="42" spans="1:27">
      <c r="A42" s="5" t="s">
        <v>322</v>
      </c>
      <c r="B42" s="15" t="s">
        <v>323</v>
      </c>
    </row>
    <row r="43" spans="1:27">
      <c r="A43" s="37" t="s">
        <v>298</v>
      </c>
      <c r="B43" s="38">
        <v>2.73242546553969</v>
      </c>
    </row>
    <row r="44" spans="1:27">
      <c r="A44" s="37" t="s">
        <v>299</v>
      </c>
      <c r="B44" s="38">
        <v>0.575521845582206</v>
      </c>
    </row>
    <row r="45" spans="1:27">
      <c r="A45" s="37" t="s">
        <v>300</v>
      </c>
      <c r="B45" s="38">
        <v>-0.194742469860881</v>
      </c>
    </row>
    <row r="46" spans="1:27">
      <c r="A46" s="37" t="s">
        <v>301</v>
      </c>
      <c r="B46" s="38">
        <v>0.196932327167379</v>
      </c>
    </row>
    <row r="47" spans="1:27">
      <c r="A47" s="37" t="s">
        <v>302</v>
      </c>
      <c r="B47" s="38">
        <v>1.08573678056613</v>
      </c>
    </row>
    <row r="48" spans="1:27">
      <c r="A48" s="37" t="s">
        <v>303</v>
      </c>
      <c r="B48" s="38">
        <v>1.63537851694772</v>
      </c>
    </row>
    <row r="49" spans="1:2">
      <c r="A49" s="37" t="s">
        <v>304</v>
      </c>
      <c r="B49" s="38">
        <v>1.18806010800161</v>
      </c>
    </row>
    <row r="50" spans="1:2">
      <c r="A50" s="37" t="s">
        <v>305</v>
      </c>
      <c r="B50" s="38">
        <v>0.37618335531143</v>
      </c>
    </row>
    <row r="51" spans="1:2">
      <c r="A51" s="37" t="s">
        <v>306</v>
      </c>
      <c r="B51" s="38">
        <v>0.451780364095025</v>
      </c>
    </row>
    <row r="52" spans="1:2">
      <c r="A52" s="37" t="s">
        <v>307</v>
      </c>
      <c r="B52" s="38">
        <v>0.0883506174177546</v>
      </c>
    </row>
    <row r="53" spans="1:2">
      <c r="A53" s="37" t="s">
        <v>308</v>
      </c>
      <c r="B53" s="38">
        <v>0.85283641759546</v>
      </c>
    </row>
    <row r="54" spans="1:2">
      <c r="A54" s="37" t="s">
        <v>309</v>
      </c>
      <c r="B54" s="38">
        <v>2.38311397046508</v>
      </c>
    </row>
    <row r="55" spans="1:2">
      <c r="A55" s="37" t="s">
        <v>310</v>
      </c>
      <c r="B55" s="38">
        <v>0.49105093849596</v>
      </c>
    </row>
    <row r="56" spans="1:2">
      <c r="A56" s="37" t="s">
        <v>311</v>
      </c>
      <c r="B56" s="38">
        <v>0.4497622729631</v>
      </c>
    </row>
    <row r="57" spans="1:2">
      <c r="A57" s="37" t="s">
        <v>312</v>
      </c>
      <c r="B57" s="38">
        <v>1.58536904751488</v>
      </c>
    </row>
    <row r="58" spans="1:2">
      <c r="A58" s="37" t="s">
        <v>313</v>
      </c>
      <c r="B58" s="38">
        <v>-0.0545643451978116</v>
      </c>
    </row>
    <row r="59" spans="1:2">
      <c r="A59" s="37" t="s">
        <v>314</v>
      </c>
      <c r="B59" s="38">
        <v>0.609706919688589</v>
      </c>
    </row>
    <row r="60" spans="1:2">
      <c r="A60" s="37" t="s">
        <v>315</v>
      </c>
      <c r="B60" s="38">
        <v>1.64246906347866</v>
      </c>
    </row>
    <row r="61" spans="1:2">
      <c r="A61" s="37" t="s">
        <v>316</v>
      </c>
      <c r="B61" s="38">
        <v>2.13002326326952</v>
      </c>
    </row>
    <row r="62" spans="1:2">
      <c r="A62" s="37" t="s">
        <v>317</v>
      </c>
      <c r="B62" s="38">
        <v>1.64958802112332</v>
      </c>
    </row>
    <row r="63" spans="1:2">
      <c r="A63" s="37" t="s">
        <v>318</v>
      </c>
      <c r="B63" s="38">
        <v>0.424143673241683</v>
      </c>
    </row>
    <row r="64" spans="1:2">
      <c r="A64" s="37" t="s">
        <v>319</v>
      </c>
      <c r="B64" s="38">
        <v>0.255442950601976</v>
      </c>
    </row>
    <row r="65" spans="1:3">
      <c r="A65" s="37" t="s">
        <v>320</v>
      </c>
      <c r="B65" s="38">
        <v>1.07231550804322</v>
      </c>
    </row>
    <row r="66" spans="1:3">
      <c r="A66" s="39" t="s">
        <v>321</v>
      </c>
      <c r="B66" s="40">
        <v>-0.234970937894241</v>
      </c>
    </row>
    <row r="67" spans="1:3">
      <c r="A67" s="41"/>
      <c r="B67" s="41"/>
      <c r="C67" s="41"/>
    </row>
    <row r="68" spans="1:3">
      <c r="A68" s="41"/>
      <c r="B68" s="41"/>
      <c r="C68" s="41"/>
    </row>
    <row r="69" spans="1:3">
      <c r="A69" s="41"/>
      <c r="B69" s="41"/>
      <c r="C69" s="41"/>
    </row>
    <row r="70" spans="1:3">
      <c r="A70" s="41"/>
      <c r="B70" s="41"/>
      <c r="C70" s="41"/>
    </row>
    <row r="71" spans="1:3">
      <c r="A71" s="41"/>
      <c r="B71" s="41"/>
      <c r="C71" s="41"/>
    </row>
    <row r="72" spans="1:3">
      <c r="A72" s="41"/>
      <c r="B72" s="41"/>
      <c r="C72" s="41"/>
    </row>
    <row r="73" spans="1:3">
      <c r="A73" s="41"/>
      <c r="B73" s="41"/>
      <c r="C73" s="41"/>
    </row>
    <row r="74" spans="1:3">
      <c r="A74" s="41"/>
      <c r="B74" s="41"/>
      <c r="C74" s="41"/>
    </row>
    <row r="75" spans="1:3">
      <c r="A75" s="41"/>
      <c r="B75" s="41"/>
      <c r="C75" s="41"/>
    </row>
    <row r="76" spans="1:3">
      <c r="A76" s="41"/>
      <c r="B76" s="41"/>
      <c r="C76" s="41"/>
    </row>
    <row r="77" spans="1:3">
      <c r="A77" s="41"/>
      <c r="B77" s="41"/>
      <c r="C77" s="41"/>
    </row>
    <row r="78" spans="1:3">
      <c r="A78" s="41"/>
      <c r="B78" s="41"/>
      <c r="C78" s="41"/>
    </row>
    <row r="79" spans="1:3">
      <c r="A79" s="41"/>
      <c r="B79" s="41"/>
      <c r="C79" s="41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90"/>
  <sheetViews>
    <sheetView topLeftCell="A49" workbookViewId="0">
      <selection activeCell="E26" sqref="E26"/>
    </sheetView>
  </sheetViews>
  <sheetFormatPr defaultColWidth="8.88888888888889" defaultRowHeight="13.8"/>
  <cols>
    <col min="1" max="14" width="15.1111111111111" style="17" customWidth="1"/>
    <col min="15" max="16383" width="8.88888888888889" style="17"/>
  </cols>
  <sheetData>
    <row r="2" ht="14.4" spans="1:9">
      <c r="A2" s="16" t="s">
        <v>324</v>
      </c>
    </row>
    <row r="4" ht="15.6" spans="1:9">
      <c r="A4" s="33" t="s">
        <v>325</v>
      </c>
      <c r="B4" s="33" t="s">
        <v>326</v>
      </c>
      <c r="C4" s="33" t="s">
        <v>3</v>
      </c>
      <c r="D4" s="33" t="s">
        <v>327</v>
      </c>
      <c r="E4" s="33" t="s">
        <v>328</v>
      </c>
      <c r="F4" s="33" t="s">
        <v>329</v>
      </c>
      <c r="G4" s="33" t="s">
        <v>330</v>
      </c>
      <c r="I4" s="34"/>
    </row>
    <row r="5" spans="1:9">
      <c r="A5" s="16" t="s">
        <v>331</v>
      </c>
      <c r="B5" s="16" t="s">
        <v>278</v>
      </c>
      <c r="C5" s="16" t="s">
        <v>11</v>
      </c>
      <c r="D5" s="17">
        <v>0.094</v>
      </c>
      <c r="E5" s="17">
        <v>36</v>
      </c>
      <c r="F5" s="17">
        <v>5.5</v>
      </c>
      <c r="G5" s="17">
        <v>6.54545454545455</v>
      </c>
    </row>
    <row r="6" spans="1:9">
      <c r="A6" s="16" t="s">
        <v>331</v>
      </c>
      <c r="B6" s="16" t="s">
        <v>278</v>
      </c>
      <c r="C6" s="16" t="s">
        <v>11</v>
      </c>
      <c r="D6" s="17">
        <v>0.1</v>
      </c>
      <c r="E6" s="17">
        <v>33</v>
      </c>
      <c r="F6" s="17">
        <v>5.7</v>
      </c>
      <c r="G6" s="17">
        <v>5.78947368421053</v>
      </c>
    </row>
    <row r="7" spans="1:9">
      <c r="A7" s="16" t="s">
        <v>331</v>
      </c>
      <c r="B7" s="16" t="s">
        <v>278</v>
      </c>
      <c r="C7" s="16" t="s">
        <v>11</v>
      </c>
      <c r="D7" s="17">
        <v>0.097</v>
      </c>
      <c r="E7" s="17">
        <v>39</v>
      </c>
      <c r="F7" s="17">
        <v>4.5</v>
      </c>
      <c r="G7" s="17">
        <v>8.66666666666667</v>
      </c>
    </row>
    <row r="8" spans="1:9">
      <c r="A8" s="16" t="s">
        <v>331</v>
      </c>
      <c r="B8" s="16" t="s">
        <v>278</v>
      </c>
      <c r="C8" s="16" t="s">
        <v>11</v>
      </c>
      <c r="D8" s="17">
        <v>0.1</v>
      </c>
      <c r="E8" s="17">
        <v>37</v>
      </c>
      <c r="F8" s="17">
        <v>5.7</v>
      </c>
      <c r="G8" s="17">
        <v>6.49122807017544</v>
      </c>
    </row>
    <row r="9" spans="1:9">
      <c r="A9" s="16" t="s">
        <v>331</v>
      </c>
      <c r="B9" s="16" t="s">
        <v>278</v>
      </c>
      <c r="C9" s="16" t="s">
        <v>11</v>
      </c>
      <c r="D9" s="17">
        <v>0.051</v>
      </c>
      <c r="E9" s="17">
        <v>24</v>
      </c>
      <c r="F9" s="17">
        <v>5.3</v>
      </c>
      <c r="G9" s="17">
        <v>4.52830188679245</v>
      </c>
    </row>
    <row r="10" spans="1:9">
      <c r="A10" s="16" t="s">
        <v>331</v>
      </c>
      <c r="B10" s="16" t="s">
        <v>278</v>
      </c>
      <c r="C10" s="16" t="s">
        <v>332</v>
      </c>
      <c r="D10" s="17">
        <v>0.109</v>
      </c>
      <c r="E10" s="17">
        <v>49</v>
      </c>
      <c r="F10" s="17">
        <v>8.2</v>
      </c>
      <c r="G10" s="17">
        <v>5.97560975609756</v>
      </c>
    </row>
    <row r="11" spans="1:9">
      <c r="A11" s="16" t="s">
        <v>331</v>
      </c>
      <c r="B11" s="16" t="s">
        <v>278</v>
      </c>
      <c r="C11" s="16" t="s">
        <v>332</v>
      </c>
      <c r="D11" s="17">
        <v>0.127</v>
      </c>
      <c r="E11" s="17">
        <v>48</v>
      </c>
      <c r="F11" s="17">
        <v>5.7</v>
      </c>
      <c r="G11" s="17">
        <v>8.42105263157895</v>
      </c>
    </row>
    <row r="12" spans="1:9">
      <c r="A12" s="16" t="s">
        <v>331</v>
      </c>
      <c r="B12" s="16" t="s">
        <v>278</v>
      </c>
      <c r="C12" s="16" t="s">
        <v>332</v>
      </c>
      <c r="D12" s="17">
        <v>0.09</v>
      </c>
      <c r="E12" s="17">
        <v>37</v>
      </c>
      <c r="F12" s="17">
        <v>7.2</v>
      </c>
      <c r="G12" s="17">
        <v>5.13888888888889</v>
      </c>
    </row>
    <row r="13" spans="1:9">
      <c r="A13" s="16" t="s">
        <v>331</v>
      </c>
      <c r="B13" s="16" t="s">
        <v>278</v>
      </c>
      <c r="C13" s="16" t="s">
        <v>332</v>
      </c>
      <c r="D13" s="17">
        <v>0.134</v>
      </c>
      <c r="E13" s="17">
        <v>41</v>
      </c>
      <c r="F13" s="17">
        <v>6.5</v>
      </c>
      <c r="G13" s="17">
        <v>6.30769230769231</v>
      </c>
    </row>
    <row r="14" spans="1:9">
      <c r="A14" s="16" t="s">
        <v>331</v>
      </c>
      <c r="B14" s="16" t="s">
        <v>278</v>
      </c>
      <c r="C14" s="16" t="s">
        <v>332</v>
      </c>
      <c r="D14" s="17">
        <v>0.132</v>
      </c>
      <c r="E14" s="17">
        <v>48</v>
      </c>
      <c r="F14" s="17">
        <v>8.1</v>
      </c>
      <c r="G14" s="17">
        <v>5.92592592592593</v>
      </c>
    </row>
    <row r="15" spans="1:9">
      <c r="A15" s="16" t="s">
        <v>331</v>
      </c>
      <c r="B15" s="16" t="s">
        <v>278</v>
      </c>
      <c r="C15" s="16" t="s">
        <v>70</v>
      </c>
      <c r="D15" s="17">
        <v>0.051</v>
      </c>
      <c r="E15" s="17">
        <v>29</v>
      </c>
      <c r="F15" s="17">
        <v>7.9</v>
      </c>
      <c r="G15" s="17">
        <v>3.67088607594937</v>
      </c>
    </row>
    <row r="16" spans="1:9">
      <c r="A16" s="16" t="s">
        <v>331</v>
      </c>
      <c r="B16" s="16" t="s">
        <v>278</v>
      </c>
      <c r="C16" s="16" t="s">
        <v>70</v>
      </c>
      <c r="D16" s="17">
        <v>0.06</v>
      </c>
      <c r="E16" s="17">
        <v>20</v>
      </c>
      <c r="F16" s="17">
        <v>7.8</v>
      </c>
      <c r="G16" s="17">
        <v>2.56410256410256</v>
      </c>
    </row>
    <row r="17" spans="1:7">
      <c r="A17" s="16" t="s">
        <v>331</v>
      </c>
      <c r="B17" s="16" t="s">
        <v>278</v>
      </c>
      <c r="C17" s="16" t="s">
        <v>70</v>
      </c>
      <c r="D17" s="17">
        <v>0.044</v>
      </c>
      <c r="E17" s="17">
        <v>29</v>
      </c>
      <c r="F17" s="17">
        <v>4.5</v>
      </c>
      <c r="G17" s="17">
        <v>6.44444444444444</v>
      </c>
    </row>
    <row r="18" spans="1:7">
      <c r="A18" s="16" t="s">
        <v>331</v>
      </c>
      <c r="B18" s="16" t="s">
        <v>278</v>
      </c>
      <c r="C18" s="16" t="s">
        <v>70</v>
      </c>
      <c r="D18" s="17">
        <v>0.043</v>
      </c>
      <c r="E18" s="17">
        <v>22</v>
      </c>
      <c r="F18" s="17">
        <v>5.5</v>
      </c>
      <c r="G18" s="17">
        <v>4</v>
      </c>
    </row>
    <row r="19" spans="1:7">
      <c r="A19" s="16" t="s">
        <v>331</v>
      </c>
      <c r="B19" s="16" t="s">
        <v>278</v>
      </c>
      <c r="C19" s="16" t="s">
        <v>70</v>
      </c>
      <c r="D19" s="17">
        <v>0.039</v>
      </c>
      <c r="E19" s="17">
        <v>33</v>
      </c>
      <c r="F19" s="17">
        <v>6.9</v>
      </c>
      <c r="G19" s="17">
        <v>4.78260869565217</v>
      </c>
    </row>
    <row r="20" spans="1:7">
      <c r="A20" s="16" t="s">
        <v>331</v>
      </c>
      <c r="B20" s="16" t="s">
        <v>333</v>
      </c>
      <c r="C20" s="16" t="s">
        <v>11</v>
      </c>
      <c r="D20" s="17">
        <v>0.088</v>
      </c>
      <c r="E20" s="17">
        <v>19</v>
      </c>
      <c r="F20" s="17">
        <v>3</v>
      </c>
      <c r="G20" s="17">
        <v>6.33333333333333</v>
      </c>
    </row>
    <row r="21" spans="1:7">
      <c r="A21" s="16" t="s">
        <v>331</v>
      </c>
      <c r="B21" s="16" t="s">
        <v>333</v>
      </c>
      <c r="C21" s="16" t="s">
        <v>11</v>
      </c>
      <c r="D21" s="17">
        <v>0.088</v>
      </c>
      <c r="E21" s="17">
        <v>24</v>
      </c>
      <c r="F21" s="17">
        <v>3.5</v>
      </c>
      <c r="G21" s="17">
        <v>6.85714285714286</v>
      </c>
    </row>
    <row r="22" spans="1:7">
      <c r="A22" s="16" t="s">
        <v>331</v>
      </c>
      <c r="B22" s="16" t="s">
        <v>333</v>
      </c>
      <c r="C22" s="16" t="s">
        <v>11</v>
      </c>
      <c r="D22" s="17">
        <v>0.069</v>
      </c>
      <c r="E22" s="17">
        <v>14</v>
      </c>
      <c r="F22" s="17">
        <v>2.1</v>
      </c>
      <c r="G22" s="17">
        <v>6.66666666666667</v>
      </c>
    </row>
    <row r="23" spans="1:7">
      <c r="A23" s="16" t="s">
        <v>331</v>
      </c>
      <c r="B23" s="16" t="s">
        <v>333</v>
      </c>
      <c r="C23" s="16" t="s">
        <v>11</v>
      </c>
      <c r="D23" s="17">
        <v>0.096</v>
      </c>
      <c r="E23" s="17">
        <v>28</v>
      </c>
      <c r="F23" s="17">
        <v>4.2</v>
      </c>
      <c r="G23" s="17">
        <v>6.66666666666667</v>
      </c>
    </row>
    <row r="24" spans="1:7">
      <c r="A24" s="16" t="s">
        <v>331</v>
      </c>
      <c r="B24" s="16" t="s">
        <v>333</v>
      </c>
      <c r="C24" s="16" t="s">
        <v>11</v>
      </c>
      <c r="D24" s="17">
        <v>0.078</v>
      </c>
      <c r="E24" s="17">
        <v>24</v>
      </c>
      <c r="F24" s="17">
        <v>5.1</v>
      </c>
      <c r="G24" s="17">
        <v>4.70588235294118</v>
      </c>
    </row>
    <row r="25" spans="1:7">
      <c r="A25" s="16" t="s">
        <v>331</v>
      </c>
      <c r="B25" s="16" t="s">
        <v>333</v>
      </c>
      <c r="C25" s="16" t="s">
        <v>332</v>
      </c>
      <c r="D25" s="17">
        <v>0.096</v>
      </c>
      <c r="E25" s="17">
        <v>42</v>
      </c>
      <c r="F25" s="17">
        <v>5.4</v>
      </c>
      <c r="G25" s="17">
        <v>7.77777777777778</v>
      </c>
    </row>
    <row r="26" spans="1:7">
      <c r="A26" s="16" t="s">
        <v>331</v>
      </c>
      <c r="B26" s="16" t="s">
        <v>333</v>
      </c>
      <c r="C26" s="16" t="s">
        <v>332</v>
      </c>
      <c r="D26" s="17">
        <v>0.116</v>
      </c>
      <c r="E26" s="17">
        <v>44</v>
      </c>
      <c r="F26" s="17">
        <v>6</v>
      </c>
      <c r="G26" s="17">
        <v>7.33333333333333</v>
      </c>
    </row>
    <row r="27" spans="1:7">
      <c r="A27" s="16" t="s">
        <v>331</v>
      </c>
      <c r="B27" s="16" t="s">
        <v>333</v>
      </c>
      <c r="C27" s="16" t="s">
        <v>332</v>
      </c>
      <c r="D27" s="17">
        <v>0.147</v>
      </c>
      <c r="E27" s="17">
        <v>60</v>
      </c>
      <c r="F27" s="17">
        <v>7.5</v>
      </c>
      <c r="G27" s="17">
        <v>8</v>
      </c>
    </row>
    <row r="28" spans="1:7">
      <c r="A28" s="16" t="s">
        <v>331</v>
      </c>
      <c r="B28" s="16" t="s">
        <v>333</v>
      </c>
      <c r="C28" s="16" t="s">
        <v>332</v>
      </c>
      <c r="D28" s="17">
        <v>0.108</v>
      </c>
      <c r="E28" s="17">
        <v>49</v>
      </c>
      <c r="F28" s="17">
        <v>6.7</v>
      </c>
      <c r="G28" s="17">
        <v>7.3134328358209</v>
      </c>
    </row>
    <row r="29" spans="1:7">
      <c r="A29" s="16" t="s">
        <v>331</v>
      </c>
      <c r="B29" s="16" t="s">
        <v>333</v>
      </c>
      <c r="C29" s="16" t="s">
        <v>332</v>
      </c>
      <c r="D29" s="17">
        <v>0.133</v>
      </c>
      <c r="E29" s="17">
        <v>66</v>
      </c>
      <c r="F29" s="17">
        <v>7.2</v>
      </c>
      <c r="G29" s="17">
        <v>9.16666666666667</v>
      </c>
    </row>
    <row r="30" spans="1:7">
      <c r="A30" s="16" t="s">
        <v>331</v>
      </c>
      <c r="B30" s="16" t="s">
        <v>333</v>
      </c>
      <c r="C30" s="16" t="s">
        <v>70</v>
      </c>
      <c r="D30" s="17">
        <v>0.036</v>
      </c>
      <c r="E30" s="17">
        <v>24</v>
      </c>
      <c r="F30" s="17">
        <v>6.1</v>
      </c>
      <c r="G30" s="17">
        <v>3.9344262295082</v>
      </c>
    </row>
    <row r="31" spans="1:7">
      <c r="A31" s="16" t="s">
        <v>331</v>
      </c>
      <c r="B31" s="16" t="s">
        <v>333</v>
      </c>
      <c r="C31" s="16" t="s">
        <v>70</v>
      </c>
      <c r="D31" s="17">
        <v>0.051</v>
      </c>
      <c r="E31" s="17">
        <v>39</v>
      </c>
      <c r="F31" s="17">
        <v>6</v>
      </c>
      <c r="G31" s="17">
        <v>6.5</v>
      </c>
    </row>
    <row r="32" spans="1:7">
      <c r="A32" s="16" t="s">
        <v>331</v>
      </c>
      <c r="B32" s="16" t="s">
        <v>333</v>
      </c>
      <c r="C32" s="16" t="s">
        <v>70</v>
      </c>
      <c r="D32" s="17">
        <v>0.058</v>
      </c>
      <c r="E32" s="17">
        <v>38</v>
      </c>
      <c r="F32" s="17">
        <v>7</v>
      </c>
      <c r="G32" s="17">
        <v>5.42857142857143</v>
      </c>
    </row>
    <row r="33" spans="1:7">
      <c r="A33" s="16" t="s">
        <v>331</v>
      </c>
      <c r="B33" s="16" t="s">
        <v>333</v>
      </c>
      <c r="C33" s="16" t="s">
        <v>70</v>
      </c>
      <c r="D33" s="17">
        <v>0.061</v>
      </c>
      <c r="E33" s="17">
        <v>47</v>
      </c>
      <c r="F33" s="17">
        <v>5</v>
      </c>
      <c r="G33" s="17">
        <v>9.4</v>
      </c>
    </row>
    <row r="34" spans="1:7">
      <c r="A34" s="16" t="s">
        <v>331</v>
      </c>
      <c r="B34" s="16" t="s">
        <v>333</v>
      </c>
      <c r="C34" s="16" t="s">
        <v>70</v>
      </c>
      <c r="D34" s="17">
        <v>0.048</v>
      </c>
      <c r="E34" s="17">
        <v>42</v>
      </c>
      <c r="F34" s="17">
        <v>7.2</v>
      </c>
      <c r="G34" s="17">
        <v>5.83333333333333</v>
      </c>
    </row>
    <row r="35" spans="1:7">
      <c r="A35" s="16" t="s">
        <v>334</v>
      </c>
      <c r="B35" s="16" t="s">
        <v>278</v>
      </c>
      <c r="C35" s="16" t="s">
        <v>11</v>
      </c>
      <c r="D35" s="17">
        <v>0.078</v>
      </c>
      <c r="E35" s="17">
        <v>53</v>
      </c>
      <c r="F35" s="17">
        <v>8.2</v>
      </c>
      <c r="G35" s="17">
        <v>6.46341463414634</v>
      </c>
    </row>
    <row r="36" spans="1:7">
      <c r="A36" s="16" t="s">
        <v>334</v>
      </c>
      <c r="B36" s="16" t="s">
        <v>278</v>
      </c>
      <c r="C36" s="16" t="s">
        <v>11</v>
      </c>
      <c r="D36" s="17">
        <v>0.088</v>
      </c>
      <c r="E36" s="17">
        <v>42</v>
      </c>
      <c r="F36" s="17">
        <v>8.4</v>
      </c>
      <c r="G36" s="17">
        <v>5</v>
      </c>
    </row>
    <row r="37" spans="1:7">
      <c r="A37" s="16" t="s">
        <v>334</v>
      </c>
      <c r="B37" s="16" t="s">
        <v>278</v>
      </c>
      <c r="C37" s="16" t="s">
        <v>11</v>
      </c>
      <c r="D37" s="17">
        <v>0.091</v>
      </c>
      <c r="E37" s="17">
        <v>41</v>
      </c>
      <c r="F37" s="17">
        <v>6.7</v>
      </c>
      <c r="G37" s="17">
        <v>6.11940298507463</v>
      </c>
    </row>
    <row r="38" spans="1:7">
      <c r="A38" s="16" t="s">
        <v>334</v>
      </c>
      <c r="B38" s="16" t="s">
        <v>278</v>
      </c>
      <c r="C38" s="16" t="s">
        <v>11</v>
      </c>
      <c r="D38" s="17">
        <v>0.123</v>
      </c>
      <c r="E38" s="17">
        <v>57</v>
      </c>
      <c r="F38" s="17">
        <v>8.2</v>
      </c>
      <c r="G38" s="17">
        <v>6.95121951219512</v>
      </c>
    </row>
    <row r="39" spans="1:7">
      <c r="A39" s="16" t="s">
        <v>334</v>
      </c>
      <c r="B39" s="16" t="s">
        <v>278</v>
      </c>
      <c r="C39" s="16" t="s">
        <v>11</v>
      </c>
      <c r="D39" s="17">
        <v>0.1</v>
      </c>
      <c r="E39" s="17">
        <v>37</v>
      </c>
      <c r="F39" s="17">
        <v>6.8</v>
      </c>
      <c r="G39" s="17">
        <v>5.44117647058824</v>
      </c>
    </row>
    <row r="40" spans="1:7">
      <c r="A40" s="16" t="s">
        <v>334</v>
      </c>
      <c r="B40" s="16" t="s">
        <v>278</v>
      </c>
      <c r="C40" s="16" t="s">
        <v>332</v>
      </c>
      <c r="D40" s="17">
        <v>0.185</v>
      </c>
      <c r="E40" s="17">
        <v>62</v>
      </c>
      <c r="F40" s="17">
        <v>12.2</v>
      </c>
      <c r="G40" s="17">
        <v>5.08196721311475</v>
      </c>
    </row>
    <row r="41" spans="1:7">
      <c r="A41" s="16" t="s">
        <v>334</v>
      </c>
      <c r="B41" s="16" t="s">
        <v>278</v>
      </c>
      <c r="C41" s="16" t="s">
        <v>332</v>
      </c>
      <c r="D41" s="17">
        <v>0.151</v>
      </c>
      <c r="E41" s="17">
        <v>54</v>
      </c>
      <c r="F41" s="17">
        <v>9.2</v>
      </c>
      <c r="G41" s="17">
        <v>5.8695652173913</v>
      </c>
    </row>
    <row r="42" spans="1:7">
      <c r="A42" s="16" t="s">
        <v>334</v>
      </c>
      <c r="B42" s="16" t="s">
        <v>278</v>
      </c>
      <c r="C42" s="16" t="s">
        <v>332</v>
      </c>
      <c r="D42" s="17">
        <v>0.142</v>
      </c>
      <c r="E42" s="17">
        <v>50</v>
      </c>
      <c r="F42" s="17">
        <v>8.3</v>
      </c>
      <c r="G42" s="17">
        <v>6.02409638554217</v>
      </c>
    </row>
    <row r="43" spans="1:7">
      <c r="A43" s="16" t="s">
        <v>334</v>
      </c>
      <c r="B43" s="16" t="s">
        <v>278</v>
      </c>
      <c r="C43" s="16" t="s">
        <v>332</v>
      </c>
      <c r="D43" s="17">
        <v>0.161</v>
      </c>
      <c r="E43" s="17">
        <v>60</v>
      </c>
      <c r="F43" s="17">
        <v>11.5</v>
      </c>
      <c r="G43" s="17">
        <v>5.21739130434783</v>
      </c>
    </row>
    <row r="44" spans="1:7">
      <c r="A44" s="16" t="s">
        <v>334</v>
      </c>
      <c r="B44" s="16" t="s">
        <v>278</v>
      </c>
      <c r="C44" s="16" t="s">
        <v>332</v>
      </c>
      <c r="D44" s="17">
        <v>0.139</v>
      </c>
      <c r="E44" s="17">
        <v>53</v>
      </c>
      <c r="F44" s="17">
        <v>11.4</v>
      </c>
      <c r="G44" s="17">
        <v>4.64912280701754</v>
      </c>
    </row>
    <row r="45" spans="1:7">
      <c r="A45" s="16" t="s">
        <v>334</v>
      </c>
      <c r="B45" s="16" t="s">
        <v>278</v>
      </c>
      <c r="C45" s="16" t="s">
        <v>70</v>
      </c>
      <c r="D45" s="17">
        <v>0.077</v>
      </c>
      <c r="E45" s="17">
        <v>38</v>
      </c>
      <c r="F45" s="17">
        <v>9.8</v>
      </c>
      <c r="G45" s="17">
        <v>3.87755102040816</v>
      </c>
    </row>
    <row r="46" spans="1:7">
      <c r="A46" s="16" t="s">
        <v>334</v>
      </c>
      <c r="B46" s="16" t="s">
        <v>278</v>
      </c>
      <c r="C46" s="16" t="s">
        <v>70</v>
      </c>
      <c r="D46" s="17">
        <v>0.08</v>
      </c>
      <c r="E46" s="17">
        <v>54</v>
      </c>
      <c r="F46" s="17">
        <v>9</v>
      </c>
      <c r="G46" s="17">
        <v>6</v>
      </c>
    </row>
    <row r="47" spans="1:7">
      <c r="A47" s="16" t="s">
        <v>334</v>
      </c>
      <c r="B47" s="16" t="s">
        <v>278</v>
      </c>
      <c r="C47" s="16" t="s">
        <v>70</v>
      </c>
      <c r="D47" s="17">
        <v>0.049</v>
      </c>
      <c r="E47" s="17">
        <v>39</v>
      </c>
      <c r="F47" s="17">
        <v>7.3</v>
      </c>
      <c r="G47" s="17">
        <v>5.34246575342466</v>
      </c>
    </row>
    <row r="48" spans="1:7">
      <c r="A48" s="16" t="s">
        <v>334</v>
      </c>
      <c r="B48" s="16" t="s">
        <v>278</v>
      </c>
      <c r="C48" s="16" t="s">
        <v>70</v>
      </c>
      <c r="D48" s="17">
        <v>0.065</v>
      </c>
      <c r="E48" s="17">
        <v>24</v>
      </c>
      <c r="F48" s="17">
        <v>9.2</v>
      </c>
      <c r="G48" s="17">
        <v>2.60869565217391</v>
      </c>
    </row>
    <row r="49" spans="1:7">
      <c r="A49" s="16" t="s">
        <v>334</v>
      </c>
      <c r="B49" s="16" t="s">
        <v>278</v>
      </c>
      <c r="C49" s="16" t="s">
        <v>70</v>
      </c>
      <c r="D49" s="17">
        <v>0.07</v>
      </c>
      <c r="E49" s="17">
        <v>50</v>
      </c>
      <c r="F49" s="17">
        <v>7.9</v>
      </c>
      <c r="G49" s="17">
        <v>6.32911392405063</v>
      </c>
    </row>
    <row r="50" spans="1:7">
      <c r="A50" s="16" t="s">
        <v>334</v>
      </c>
      <c r="B50" s="16" t="s">
        <v>333</v>
      </c>
      <c r="C50" s="16" t="s">
        <v>11</v>
      </c>
      <c r="D50" s="17">
        <v>0.105</v>
      </c>
      <c r="E50" s="17">
        <v>39</v>
      </c>
      <c r="F50" s="17">
        <v>5.8</v>
      </c>
      <c r="G50" s="17">
        <v>6.72413793103448</v>
      </c>
    </row>
    <row r="51" spans="1:7">
      <c r="A51" s="16" t="s">
        <v>334</v>
      </c>
      <c r="B51" s="16" t="s">
        <v>333</v>
      </c>
      <c r="C51" s="16" t="s">
        <v>11</v>
      </c>
      <c r="D51" s="17">
        <v>0.115</v>
      </c>
      <c r="E51" s="17">
        <v>56</v>
      </c>
      <c r="F51" s="17">
        <v>5.6</v>
      </c>
      <c r="G51" s="17">
        <v>10</v>
      </c>
    </row>
    <row r="52" spans="1:7">
      <c r="A52" s="16" t="s">
        <v>334</v>
      </c>
      <c r="B52" s="16" t="s">
        <v>333</v>
      </c>
      <c r="C52" s="16" t="s">
        <v>11</v>
      </c>
      <c r="D52" s="17">
        <v>0.108</v>
      </c>
      <c r="E52" s="17">
        <v>50</v>
      </c>
      <c r="F52" s="17">
        <v>7.1</v>
      </c>
      <c r="G52" s="17">
        <v>7.04225352112676</v>
      </c>
    </row>
    <row r="53" spans="1:7">
      <c r="A53" s="16" t="s">
        <v>334</v>
      </c>
      <c r="B53" s="16" t="s">
        <v>333</v>
      </c>
      <c r="C53" s="16" t="s">
        <v>11</v>
      </c>
      <c r="D53" s="17">
        <v>0.102</v>
      </c>
      <c r="E53" s="17">
        <v>53</v>
      </c>
      <c r="F53" s="17">
        <v>4.5</v>
      </c>
      <c r="G53" s="17">
        <v>11.7777777777778</v>
      </c>
    </row>
    <row r="54" spans="1:7">
      <c r="A54" s="16" t="s">
        <v>334</v>
      </c>
      <c r="B54" s="16" t="s">
        <v>333</v>
      </c>
      <c r="C54" s="16" t="s">
        <v>11</v>
      </c>
      <c r="D54" s="17">
        <v>0.106</v>
      </c>
      <c r="E54" s="17">
        <v>47</v>
      </c>
      <c r="F54" s="17">
        <v>6.2</v>
      </c>
      <c r="G54" s="17">
        <v>7.58064516129032</v>
      </c>
    </row>
    <row r="55" spans="1:7">
      <c r="A55" s="16" t="s">
        <v>334</v>
      </c>
      <c r="B55" s="16" t="s">
        <v>333</v>
      </c>
      <c r="C55" s="16" t="s">
        <v>332</v>
      </c>
      <c r="D55" s="17">
        <v>0.201</v>
      </c>
      <c r="E55" s="17">
        <v>67</v>
      </c>
      <c r="F55" s="17">
        <v>7.5</v>
      </c>
      <c r="G55" s="17">
        <v>8.93333333333333</v>
      </c>
    </row>
    <row r="56" spans="1:7">
      <c r="A56" s="16" t="s">
        <v>334</v>
      </c>
      <c r="B56" s="16" t="s">
        <v>333</v>
      </c>
      <c r="C56" s="16" t="s">
        <v>332</v>
      </c>
      <c r="D56" s="17">
        <v>0.217</v>
      </c>
      <c r="E56" s="17">
        <v>83</v>
      </c>
      <c r="F56" s="17">
        <v>8.8</v>
      </c>
      <c r="G56" s="17">
        <v>9.43181818181818</v>
      </c>
    </row>
    <row r="57" spans="1:7">
      <c r="A57" s="16" t="s">
        <v>334</v>
      </c>
      <c r="B57" s="16" t="s">
        <v>333</v>
      </c>
      <c r="C57" s="16" t="s">
        <v>332</v>
      </c>
      <c r="D57" s="17">
        <v>0.286</v>
      </c>
      <c r="E57" s="17">
        <v>96</v>
      </c>
      <c r="F57" s="17">
        <v>8.5</v>
      </c>
      <c r="G57" s="17">
        <v>11.2941176470588</v>
      </c>
    </row>
    <row r="58" spans="1:7">
      <c r="A58" s="16" t="s">
        <v>334</v>
      </c>
      <c r="B58" s="16" t="s">
        <v>333</v>
      </c>
      <c r="C58" s="16" t="s">
        <v>332</v>
      </c>
      <c r="D58" s="17">
        <v>0.207</v>
      </c>
      <c r="E58" s="17">
        <v>67</v>
      </c>
      <c r="F58" s="17">
        <v>7.1</v>
      </c>
      <c r="G58" s="17">
        <v>9.43661971830986</v>
      </c>
    </row>
    <row r="59" spans="1:7">
      <c r="A59" s="16" t="s">
        <v>334</v>
      </c>
      <c r="B59" s="16" t="s">
        <v>333</v>
      </c>
      <c r="C59" s="16" t="s">
        <v>332</v>
      </c>
      <c r="D59" s="17">
        <v>0.214</v>
      </c>
      <c r="E59" s="17">
        <v>78</v>
      </c>
      <c r="F59" s="17">
        <v>5.9</v>
      </c>
      <c r="G59" s="17">
        <v>13.2203389830508</v>
      </c>
    </row>
    <row r="60" spans="1:7">
      <c r="A60" s="16" t="s">
        <v>334</v>
      </c>
      <c r="B60" s="16" t="s">
        <v>333</v>
      </c>
      <c r="C60" s="16" t="s">
        <v>70</v>
      </c>
      <c r="D60" s="17">
        <v>0.064</v>
      </c>
      <c r="E60" s="17">
        <v>45</v>
      </c>
      <c r="F60" s="17">
        <v>7.4</v>
      </c>
      <c r="G60" s="17">
        <v>6.08108108108108</v>
      </c>
    </row>
    <row r="61" spans="1:7">
      <c r="A61" s="16" t="s">
        <v>334</v>
      </c>
      <c r="B61" s="16" t="s">
        <v>333</v>
      </c>
      <c r="C61" s="16" t="s">
        <v>70</v>
      </c>
      <c r="D61" s="17">
        <v>0.081</v>
      </c>
      <c r="E61" s="17">
        <v>43</v>
      </c>
      <c r="F61" s="17">
        <v>6</v>
      </c>
      <c r="G61" s="17">
        <v>7.16666666666667</v>
      </c>
    </row>
    <row r="62" spans="1:7">
      <c r="A62" s="16" t="s">
        <v>334</v>
      </c>
      <c r="B62" s="16" t="s">
        <v>333</v>
      </c>
      <c r="C62" s="16" t="s">
        <v>70</v>
      </c>
      <c r="D62" s="17">
        <v>0.082</v>
      </c>
      <c r="E62" s="17">
        <v>44</v>
      </c>
      <c r="F62" s="17">
        <v>6.2</v>
      </c>
      <c r="G62" s="17">
        <v>7.09677419354839</v>
      </c>
    </row>
    <row r="63" spans="1:7">
      <c r="A63" s="16" t="s">
        <v>334</v>
      </c>
      <c r="B63" s="16" t="s">
        <v>333</v>
      </c>
      <c r="C63" s="16" t="s">
        <v>70</v>
      </c>
      <c r="D63" s="17">
        <v>0.053</v>
      </c>
      <c r="E63" s="17">
        <v>40</v>
      </c>
      <c r="F63" s="17">
        <v>6.3</v>
      </c>
      <c r="G63" s="17">
        <v>6.34920634920635</v>
      </c>
    </row>
    <row r="64" spans="1:7">
      <c r="A64" s="18" t="s">
        <v>334</v>
      </c>
      <c r="B64" s="18" t="s">
        <v>333</v>
      </c>
      <c r="C64" s="18" t="s">
        <v>70</v>
      </c>
      <c r="D64" s="19">
        <v>0.052</v>
      </c>
      <c r="E64" s="19">
        <v>39</v>
      </c>
      <c r="F64" s="19">
        <v>6.2</v>
      </c>
      <c r="G64" s="19">
        <v>6.29032258064516</v>
      </c>
    </row>
    <row r="67" ht="15.6" spans="1:6">
      <c r="A67" s="3" t="s">
        <v>335</v>
      </c>
    </row>
    <row r="70" spans="1:6">
      <c r="A70" s="35" t="s">
        <v>325</v>
      </c>
      <c r="B70" s="35" t="s">
        <v>326</v>
      </c>
      <c r="C70" s="33" t="s">
        <v>327</v>
      </c>
      <c r="D70" s="33" t="s">
        <v>328</v>
      </c>
      <c r="E70" s="33" t="s">
        <v>329</v>
      </c>
      <c r="F70" s="33" t="s">
        <v>330</v>
      </c>
    </row>
    <row r="71" spans="1:6">
      <c r="A71" s="17" t="s">
        <v>331</v>
      </c>
      <c r="B71" s="17" t="s">
        <v>278</v>
      </c>
      <c r="C71" s="17">
        <v>0.605301914580265</v>
      </c>
      <c r="D71" s="17">
        <v>0.622516556291391</v>
      </c>
      <c r="E71" s="17">
        <v>0.382799325463744</v>
      </c>
      <c r="F71" s="17">
        <v>0.117287949132099</v>
      </c>
    </row>
    <row r="72" spans="1:6">
      <c r="A72" s="17" t="s">
        <v>331</v>
      </c>
      <c r="B72" s="17" t="s">
        <v>278</v>
      </c>
      <c r="C72" s="17">
        <v>0.87039764359352</v>
      </c>
      <c r="D72" s="17">
        <v>0.589403973509934</v>
      </c>
      <c r="E72" s="17">
        <v>-0.0387858347386171</v>
      </c>
      <c r="F72" s="17">
        <v>0.574523941204418</v>
      </c>
    </row>
    <row r="73" spans="1:6">
      <c r="A73" s="17" t="s">
        <v>331</v>
      </c>
      <c r="B73" s="17" t="s">
        <v>278</v>
      </c>
      <c r="C73" s="17">
        <v>0.325478645066274</v>
      </c>
      <c r="D73" s="17">
        <v>0.225165562913907</v>
      </c>
      <c r="E73" s="17">
        <v>0.214165261382799</v>
      </c>
      <c r="F73" s="17">
        <v>-0.0391576990740399</v>
      </c>
    </row>
    <row r="74" spans="1:6">
      <c r="A74" s="17" t="s">
        <v>331</v>
      </c>
      <c r="B74" s="17" t="s">
        <v>278</v>
      </c>
      <c r="C74" s="17">
        <v>0.973490427098675</v>
      </c>
      <c r="D74" s="17">
        <v>0.357615894039735</v>
      </c>
      <c r="E74" s="17">
        <v>0.0961214165261383</v>
      </c>
      <c r="F74" s="17">
        <v>0.179378990575233</v>
      </c>
    </row>
    <row r="75" spans="1:6">
      <c r="A75" s="17" t="s">
        <v>331</v>
      </c>
      <c r="B75" s="17" t="s">
        <v>278</v>
      </c>
      <c r="C75" s="17">
        <v>0.944035346097202</v>
      </c>
      <c r="D75" s="17">
        <v>0.589403973509934</v>
      </c>
      <c r="E75" s="17">
        <v>0.365935919055649</v>
      </c>
      <c r="F75" s="17">
        <v>0.107998328995702</v>
      </c>
    </row>
    <row r="76" spans="1:6">
      <c r="A76" s="17" t="s">
        <v>331</v>
      </c>
      <c r="B76" s="17" t="s">
        <v>333</v>
      </c>
      <c r="C76" s="17">
        <v>0.426448736998514</v>
      </c>
      <c r="D76" s="17">
        <v>0.404682274247492</v>
      </c>
      <c r="E76" s="17">
        <v>0.0975609756097562</v>
      </c>
      <c r="F76" s="17">
        <v>0.247918192089663</v>
      </c>
    </row>
    <row r="77" spans="1:6">
      <c r="A77" s="17" t="s">
        <v>331</v>
      </c>
      <c r="B77" s="17" t="s">
        <v>333</v>
      </c>
      <c r="C77" s="17">
        <v>0.723625557206538</v>
      </c>
      <c r="D77" s="17">
        <v>0.471571906354515</v>
      </c>
      <c r="E77" s="17">
        <v>0.219512195121951</v>
      </c>
      <c r="F77" s="17">
        <v>0.176608581113111</v>
      </c>
    </row>
    <row r="78" spans="1:6">
      <c r="A78" s="17" t="s">
        <v>331</v>
      </c>
      <c r="B78" s="17" t="s">
        <v>333</v>
      </c>
      <c r="C78" s="17">
        <v>1.18424962852897</v>
      </c>
      <c r="D78" s="17">
        <v>1.0066889632107</v>
      </c>
      <c r="E78" s="17">
        <v>0.524390243902439</v>
      </c>
      <c r="F78" s="17">
        <v>0.283572997577939</v>
      </c>
    </row>
    <row r="79" spans="1:6">
      <c r="A79" s="17" t="s">
        <v>331</v>
      </c>
      <c r="B79" s="17" t="s">
        <v>333</v>
      </c>
      <c r="C79" s="17">
        <v>0.604754829123328</v>
      </c>
      <c r="D79" s="17">
        <v>0.638795986622074</v>
      </c>
      <c r="E79" s="17">
        <v>0.361788617886179</v>
      </c>
      <c r="F79" s="17">
        <v>0.173415613457444</v>
      </c>
    </row>
    <row r="80" spans="1:6">
      <c r="A80" s="17" t="s">
        <v>331</v>
      </c>
      <c r="B80" s="17" t="s">
        <v>333</v>
      </c>
      <c r="C80" s="17">
        <v>0.976225854383358</v>
      </c>
      <c r="D80" s="17">
        <v>1.20735785953177</v>
      </c>
      <c r="E80" s="17">
        <v>0.463414634146342</v>
      </c>
      <c r="F80" s="17">
        <v>0.470760726391388</v>
      </c>
    </row>
    <row r="81" spans="1:6">
      <c r="A81" s="17" t="s">
        <v>334</v>
      </c>
      <c r="B81" s="17" t="s">
        <v>278</v>
      </c>
      <c r="C81" s="17">
        <v>1.25334957369062</v>
      </c>
      <c r="D81" s="17">
        <v>0.425287356321839</v>
      </c>
      <c r="E81" s="17">
        <v>0.496932515337423</v>
      </c>
      <c r="F81" s="17">
        <v>-0.061207865360016</v>
      </c>
    </row>
    <row r="82" spans="1:6">
      <c r="A82" s="17" t="s">
        <v>334</v>
      </c>
      <c r="B82" s="17" t="s">
        <v>278</v>
      </c>
      <c r="C82" s="17">
        <v>0.839220462850183</v>
      </c>
      <c r="D82" s="17">
        <v>0.241379310344828</v>
      </c>
      <c r="E82" s="17">
        <v>0.128834355828221</v>
      </c>
      <c r="F82" s="17">
        <v>0.0842851653240209</v>
      </c>
    </row>
    <row r="83" spans="1:6">
      <c r="A83" s="17" t="s">
        <v>334</v>
      </c>
      <c r="B83" s="17" t="s">
        <v>278</v>
      </c>
      <c r="C83" s="17">
        <v>0.961023142509135</v>
      </c>
      <c r="D83" s="17">
        <v>0.149425287356322</v>
      </c>
      <c r="E83" s="17">
        <v>0.0184049079754604</v>
      </c>
      <c r="F83" s="17">
        <v>0.11283171809248</v>
      </c>
    </row>
    <row r="84" spans="1:6">
      <c r="A84" s="17" t="s">
        <v>334</v>
      </c>
      <c r="B84" s="17" t="s">
        <v>278</v>
      </c>
      <c r="C84" s="17">
        <v>0.69305724725944</v>
      </c>
      <c r="D84" s="17">
        <v>0.379310344827586</v>
      </c>
      <c r="E84" s="17">
        <v>0.411042944785276</v>
      </c>
      <c r="F84" s="17">
        <v>-0.0361909641564259</v>
      </c>
    </row>
    <row r="85" spans="1:6">
      <c r="A85" s="17" t="s">
        <v>334</v>
      </c>
      <c r="B85" s="17" t="s">
        <v>278</v>
      </c>
      <c r="C85" s="17">
        <v>0.729598051157126</v>
      </c>
      <c r="D85" s="17">
        <v>0.218390804597701</v>
      </c>
      <c r="E85" s="17">
        <v>0.39877300613497</v>
      </c>
      <c r="F85" s="17">
        <v>-0.14116724072126</v>
      </c>
    </row>
    <row r="86" spans="1:6">
      <c r="A86" s="17" t="s">
        <v>334</v>
      </c>
      <c r="B86" s="17" t="s">
        <v>333</v>
      </c>
      <c r="C86" s="17">
        <v>1.31566820276498</v>
      </c>
      <c r="D86" s="17">
        <v>0.469298245614035</v>
      </c>
      <c r="E86" s="17">
        <v>0.223491027732463</v>
      </c>
      <c r="F86" s="17">
        <v>0.173757262381543</v>
      </c>
    </row>
    <row r="87" spans="1:6">
      <c r="A87" s="17" t="s">
        <v>334</v>
      </c>
      <c r="B87" s="17" t="s">
        <v>333</v>
      </c>
      <c r="C87" s="17">
        <v>1.5</v>
      </c>
      <c r="D87" s="17">
        <v>0.820175438596491</v>
      </c>
      <c r="E87" s="17">
        <v>0.435562805872757</v>
      </c>
      <c r="F87" s="17">
        <v>0.239253554668437</v>
      </c>
    </row>
    <row r="88" spans="1:6">
      <c r="A88" s="17" t="s">
        <v>334</v>
      </c>
      <c r="B88" s="17" t="s">
        <v>333</v>
      </c>
      <c r="C88" s="17">
        <v>2.29493087557604</v>
      </c>
      <c r="D88" s="17">
        <v>1.10526315789474</v>
      </c>
      <c r="E88" s="17">
        <v>0.386623164763458</v>
      </c>
      <c r="F88" s="17">
        <v>0.483942456391064</v>
      </c>
    </row>
    <row r="89" spans="1:6">
      <c r="A89" s="17" t="s">
        <v>334</v>
      </c>
      <c r="B89" s="17" t="s">
        <v>333</v>
      </c>
      <c r="C89" s="17">
        <v>1.38479262672811</v>
      </c>
      <c r="D89" s="17">
        <v>0.469298245614035</v>
      </c>
      <c r="E89" s="17">
        <v>0.158238172920065</v>
      </c>
      <c r="F89" s="17">
        <v>0.239884432093179</v>
      </c>
    </row>
    <row r="90" spans="1:6">
      <c r="A90" s="19" t="s">
        <v>334</v>
      </c>
      <c r="B90" s="19" t="s">
        <v>333</v>
      </c>
      <c r="C90" s="19">
        <v>1.46543778801843</v>
      </c>
      <c r="D90" s="19">
        <v>0.710526315789474</v>
      </c>
      <c r="E90" s="19">
        <v>-0.0375203915171288</v>
      </c>
      <c r="F90" s="19">
        <v>0.737030099906913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97"/>
  <sheetViews>
    <sheetView workbookViewId="0">
      <selection activeCell="A2" sqref="A2"/>
    </sheetView>
  </sheetViews>
  <sheetFormatPr defaultColWidth="8.88888888888889" defaultRowHeight="14.4"/>
  <cols>
    <col min="1" max="8" width="18.8888888888889" style="7" customWidth="1"/>
    <col min="10" max="10" width="17.2222222222222" customWidth="1"/>
    <col min="11" max="17" width="17.2222222222222" style="7" customWidth="1"/>
  </cols>
  <sheetData>
    <row r="2" spans="1:17">
      <c r="A2" s="30" t="s">
        <v>336</v>
      </c>
    </row>
    <row r="4" s="29" customFormat="1" spans="1:17">
      <c r="A4" s="21" t="s">
        <v>108</v>
      </c>
      <c r="B4" s="22" t="s">
        <v>337</v>
      </c>
      <c r="C4" s="22" t="s">
        <v>338</v>
      </c>
      <c r="D4" s="22" t="s">
        <v>7</v>
      </c>
      <c r="E4" s="22" t="s">
        <v>339</v>
      </c>
      <c r="F4" s="31" t="s">
        <v>340</v>
      </c>
      <c r="G4" s="31" t="s">
        <v>341</v>
      </c>
      <c r="H4" s="22" t="s">
        <v>342</v>
      </c>
      <c r="J4" s="21" t="s">
        <v>108</v>
      </c>
      <c r="K4" s="22" t="s">
        <v>337</v>
      </c>
      <c r="L4" s="22" t="s">
        <v>338</v>
      </c>
      <c r="M4" s="22" t="s">
        <v>7</v>
      </c>
      <c r="N4" s="22" t="s">
        <v>339</v>
      </c>
      <c r="O4" s="31" t="s">
        <v>340</v>
      </c>
      <c r="P4" s="31" t="s">
        <v>341</v>
      </c>
      <c r="Q4" s="22" t="s">
        <v>342</v>
      </c>
    </row>
    <row r="5" spans="1:17">
      <c r="A5" s="7" t="s">
        <v>10</v>
      </c>
      <c r="B5" s="24" t="s">
        <v>11</v>
      </c>
      <c r="C5" s="24" t="s">
        <v>70</v>
      </c>
      <c r="D5" s="24" t="str">
        <f t="shared" ref="D5:D68" si="0">B5&amp;" × "&amp;C5</f>
        <v>B73 × PHG47</v>
      </c>
      <c r="E5" s="24" t="s">
        <v>343</v>
      </c>
      <c r="F5" s="32">
        <v>44.4559327352576</v>
      </c>
      <c r="G5" s="32">
        <v>68.8470748256395</v>
      </c>
      <c r="H5" s="24">
        <v>113.303007560897</v>
      </c>
      <c r="J5" s="7" t="s">
        <v>55</v>
      </c>
      <c r="K5" s="24" t="s">
        <v>11</v>
      </c>
      <c r="L5" s="24" t="s">
        <v>70</v>
      </c>
      <c r="M5" s="24" t="str">
        <f>K5&amp;" × "&amp;L5</f>
        <v>B73 × PHG47</v>
      </c>
      <c r="N5" s="24" t="s">
        <v>343</v>
      </c>
      <c r="O5" s="32">
        <v>100.926472403276</v>
      </c>
      <c r="P5" s="32">
        <v>74.7951908514245</v>
      </c>
      <c r="Q5" s="24">
        <v>175.721663254701</v>
      </c>
    </row>
    <row r="6" spans="1:17">
      <c r="A6" s="7" t="s">
        <v>10</v>
      </c>
      <c r="B6" s="24" t="s">
        <v>11</v>
      </c>
      <c r="C6" s="24" t="s">
        <v>54</v>
      </c>
      <c r="D6" s="24" t="str">
        <f t="shared" si="0"/>
        <v>B73 × LH85</v>
      </c>
      <c r="E6" s="24" t="s">
        <v>343</v>
      </c>
      <c r="F6" s="32">
        <v>41.7650262081491</v>
      </c>
      <c r="G6" s="32">
        <v>68.3529882009301</v>
      </c>
      <c r="H6" s="24">
        <v>110.118014409079</v>
      </c>
      <c r="J6" s="7" t="s">
        <v>55</v>
      </c>
      <c r="K6" s="24" t="s">
        <v>11</v>
      </c>
      <c r="L6" s="24" t="s">
        <v>66</v>
      </c>
      <c r="M6" s="24" t="str">
        <f t="shared" ref="M5:M68" si="1">K6&amp;" × "&amp;L6</f>
        <v>B73 × Oh43E</v>
      </c>
      <c r="N6" s="24" t="s">
        <v>343</v>
      </c>
      <c r="O6" s="32">
        <v>54.860611748328</v>
      </c>
      <c r="P6" s="32">
        <v>89.6441902540939</v>
      </c>
      <c r="Q6" s="24">
        <v>144.504802002422</v>
      </c>
    </row>
    <row r="7" spans="1:17">
      <c r="A7" s="7" t="s">
        <v>10</v>
      </c>
      <c r="B7" s="24" t="s">
        <v>11</v>
      </c>
      <c r="C7" s="24" t="s">
        <v>57</v>
      </c>
      <c r="D7" s="24" t="str">
        <f t="shared" si="0"/>
        <v>B73 × Mo17</v>
      </c>
      <c r="E7" s="24" t="s">
        <v>343</v>
      </c>
      <c r="F7" s="32">
        <v>16.5531767293924</v>
      </c>
      <c r="G7" s="32">
        <v>77.5764857458765</v>
      </c>
      <c r="H7" s="24">
        <v>94.1296624752689</v>
      </c>
      <c r="J7" s="7" t="s">
        <v>55</v>
      </c>
      <c r="K7" s="24" t="s">
        <v>11</v>
      </c>
      <c r="L7" s="24" t="s">
        <v>76</v>
      </c>
      <c r="M7" s="24" t="str">
        <f t="shared" si="1"/>
        <v>B73 × PHV63</v>
      </c>
      <c r="N7" s="24" t="s">
        <v>343</v>
      </c>
      <c r="O7" s="32">
        <v>50.4986708360376</v>
      </c>
      <c r="P7" s="32">
        <v>73.6504632582636</v>
      </c>
      <c r="Q7" s="24">
        <v>124.149134094301</v>
      </c>
    </row>
    <row r="8" spans="1:17">
      <c r="A8" s="7" t="s">
        <v>10</v>
      </c>
      <c r="B8" s="24" t="s">
        <v>11</v>
      </c>
      <c r="C8" s="24" t="s">
        <v>66</v>
      </c>
      <c r="D8" s="24" t="str">
        <f t="shared" si="0"/>
        <v>B73 × Oh43E</v>
      </c>
      <c r="E8" s="24" t="s">
        <v>343</v>
      </c>
      <c r="F8" s="32">
        <v>41.2412247652683</v>
      </c>
      <c r="G8" s="32">
        <v>52.4692315736129</v>
      </c>
      <c r="H8" s="24">
        <v>93.7104563388812</v>
      </c>
      <c r="J8" s="7" t="s">
        <v>55</v>
      </c>
      <c r="K8" s="24" t="s">
        <v>11</v>
      </c>
      <c r="L8" s="24" t="s">
        <v>43</v>
      </c>
      <c r="M8" s="24" t="str">
        <f t="shared" si="1"/>
        <v>B73 × H95</v>
      </c>
      <c r="N8" s="24" t="s">
        <v>343</v>
      </c>
      <c r="O8" s="32">
        <v>84.7103989853978</v>
      </c>
      <c r="P8" s="32">
        <v>38.2933635395091</v>
      </c>
      <c r="Q8" s="24">
        <v>123.003762524907</v>
      </c>
    </row>
    <row r="9" spans="1:17">
      <c r="A9" s="7" t="s">
        <v>10</v>
      </c>
      <c r="B9" s="24" t="s">
        <v>11</v>
      </c>
      <c r="C9" s="24" t="s">
        <v>43</v>
      </c>
      <c r="D9" s="24" t="str">
        <f t="shared" si="0"/>
        <v>B73 × H95</v>
      </c>
      <c r="E9" s="24" t="s">
        <v>343</v>
      </c>
      <c r="F9" s="32">
        <v>29.0600639384875</v>
      </c>
      <c r="G9" s="32">
        <v>61.3715893420737</v>
      </c>
      <c r="H9" s="24">
        <v>90.4316532805612</v>
      </c>
      <c r="J9" s="7" t="s">
        <v>55</v>
      </c>
      <c r="K9" s="24" t="s">
        <v>11</v>
      </c>
      <c r="L9" s="24" t="s">
        <v>96</v>
      </c>
      <c r="M9" s="24" t="str">
        <f t="shared" si="1"/>
        <v>B73 × WXI198</v>
      </c>
      <c r="N9" s="24" t="s">
        <v>343</v>
      </c>
      <c r="O9" s="24">
        <v>90.16401786913</v>
      </c>
      <c r="P9" s="32">
        <v>32.6373581349063</v>
      </c>
      <c r="Q9" s="24">
        <v>122.801376004036</v>
      </c>
    </row>
    <row r="10" spans="1:17">
      <c r="A10" s="7" t="s">
        <v>10</v>
      </c>
      <c r="B10" s="24" t="s">
        <v>11</v>
      </c>
      <c r="C10" s="24" t="s">
        <v>97</v>
      </c>
      <c r="D10" s="24" t="str">
        <f t="shared" si="0"/>
        <v>B73 × WXL317</v>
      </c>
      <c r="E10" s="24" t="s">
        <v>343</v>
      </c>
      <c r="F10" s="32">
        <v>23.6295746961486</v>
      </c>
      <c r="G10" s="32">
        <v>62.7543013484052</v>
      </c>
      <c r="H10" s="24">
        <v>86.3838760445538</v>
      </c>
      <c r="J10" s="7" t="s">
        <v>55</v>
      </c>
      <c r="K10" s="24" t="s">
        <v>11</v>
      </c>
      <c r="L10" s="24" t="s">
        <v>24</v>
      </c>
      <c r="M10" s="24" t="str">
        <f t="shared" si="1"/>
        <v>B73 × B93</v>
      </c>
      <c r="N10" s="24" t="s">
        <v>343</v>
      </c>
      <c r="O10" s="32">
        <v>25.8376925485359</v>
      </c>
      <c r="P10" s="32">
        <v>87.4018013501466</v>
      </c>
      <c r="Q10" s="24">
        <v>113.239493898682</v>
      </c>
    </row>
    <row r="11" spans="1:17">
      <c r="A11" s="7" t="s">
        <v>10</v>
      </c>
      <c r="B11" s="24" t="s">
        <v>11</v>
      </c>
      <c r="C11" s="24" t="s">
        <v>21</v>
      </c>
      <c r="D11" s="24" t="str">
        <f t="shared" si="0"/>
        <v>B73 × B106</v>
      </c>
      <c r="E11" s="24" t="s">
        <v>343</v>
      </c>
      <c r="F11" s="32">
        <v>38.5517308818859</v>
      </c>
      <c r="G11" s="32">
        <v>44.1111261736795</v>
      </c>
      <c r="H11" s="24">
        <v>82.6628570555654</v>
      </c>
      <c r="J11" s="7" t="s">
        <v>55</v>
      </c>
      <c r="K11" s="24" t="s">
        <v>11</v>
      </c>
      <c r="L11" s="24" t="s">
        <v>53</v>
      </c>
      <c r="M11" s="24" t="str">
        <f t="shared" si="1"/>
        <v>B73 × LH38</v>
      </c>
      <c r="N11" s="24" t="s">
        <v>343</v>
      </c>
      <c r="O11" s="32">
        <v>21.3106553987354</v>
      </c>
      <c r="P11" s="32">
        <v>88.9507128072217</v>
      </c>
      <c r="Q11" s="24">
        <v>110.261368205957</v>
      </c>
    </row>
    <row r="12" spans="1:17">
      <c r="A12" s="7" t="s">
        <v>10</v>
      </c>
      <c r="B12" s="24" t="s">
        <v>11</v>
      </c>
      <c r="C12" s="24" t="s">
        <v>18</v>
      </c>
      <c r="D12" s="24" t="str">
        <f t="shared" si="0"/>
        <v>B73 × B100</v>
      </c>
      <c r="E12" s="24" t="s">
        <v>343</v>
      </c>
      <c r="F12" s="32">
        <v>5.09731907991155</v>
      </c>
      <c r="G12" s="32">
        <v>60.8336259628746</v>
      </c>
      <c r="H12" s="24">
        <v>65.9309450427861</v>
      </c>
      <c r="J12" s="7" t="s">
        <v>55</v>
      </c>
      <c r="K12" s="24" t="s">
        <v>11</v>
      </c>
      <c r="L12" s="24" t="s">
        <v>69</v>
      </c>
      <c r="M12" s="24" t="str">
        <f t="shared" si="1"/>
        <v>B73 × Pa778</v>
      </c>
      <c r="N12" s="24" t="s">
        <v>343</v>
      </c>
      <c r="O12" s="32">
        <v>37.6062593310397</v>
      </c>
      <c r="P12" s="32">
        <v>71.6950191806891</v>
      </c>
      <c r="Q12" s="24">
        <v>109.301278511729</v>
      </c>
    </row>
    <row r="13" spans="1:17">
      <c r="A13" s="7" t="s">
        <v>10</v>
      </c>
      <c r="B13" s="24" t="s">
        <v>11</v>
      </c>
      <c r="C13" s="24" t="s">
        <v>65</v>
      </c>
      <c r="D13" s="24" t="str">
        <f t="shared" si="0"/>
        <v>B73 × NC264</v>
      </c>
      <c r="E13" s="24" t="s">
        <v>343</v>
      </c>
      <c r="F13" s="32">
        <v>27.1373491032505</v>
      </c>
      <c r="G13" s="32">
        <v>26.3780197708414</v>
      </c>
      <c r="H13" s="24">
        <v>53.5153688740919</v>
      </c>
      <c r="J13" s="7" t="s">
        <v>55</v>
      </c>
      <c r="K13" s="24" t="s">
        <v>11</v>
      </c>
      <c r="L13" s="24" t="s">
        <v>18</v>
      </c>
      <c r="M13" s="24" t="str">
        <f t="shared" si="1"/>
        <v>B73 × B100</v>
      </c>
      <c r="N13" s="24" t="s">
        <v>343</v>
      </c>
      <c r="O13" s="32">
        <v>26.4745837549072</v>
      </c>
      <c r="P13" s="32">
        <v>79.6572802297576</v>
      </c>
      <c r="Q13" s="24">
        <v>106.131863984665</v>
      </c>
    </row>
    <row r="14" spans="1:17">
      <c r="A14" s="7" t="s">
        <v>10</v>
      </c>
      <c r="B14" s="24" t="s">
        <v>11</v>
      </c>
      <c r="C14" s="24" t="s">
        <v>24</v>
      </c>
      <c r="D14" s="24" t="str">
        <f t="shared" si="0"/>
        <v>B73 × B93</v>
      </c>
      <c r="E14" s="24" t="s">
        <v>343</v>
      </c>
      <c r="F14" s="32">
        <v>12.6706337811254</v>
      </c>
      <c r="G14" s="32">
        <v>40.1304323123328</v>
      </c>
      <c r="H14" s="24">
        <v>52.8010660934582</v>
      </c>
      <c r="J14" s="7" t="s">
        <v>55</v>
      </c>
      <c r="K14" s="24" t="s">
        <v>11</v>
      </c>
      <c r="L14" s="24" t="s">
        <v>54</v>
      </c>
      <c r="M14" s="24" t="str">
        <f t="shared" si="1"/>
        <v>B73 × LH85</v>
      </c>
      <c r="N14" s="24" t="s">
        <v>343</v>
      </c>
      <c r="O14" s="32">
        <v>20.1747185624882</v>
      </c>
      <c r="P14" s="32">
        <v>66.0162527090586</v>
      </c>
      <c r="Q14" s="24">
        <v>86.1909712715468</v>
      </c>
    </row>
    <row r="15" spans="1:17">
      <c r="A15" s="7" t="s">
        <v>10</v>
      </c>
      <c r="B15" s="24" t="s">
        <v>11</v>
      </c>
      <c r="C15" s="24" t="s">
        <v>53</v>
      </c>
      <c r="D15" s="24" t="str">
        <f t="shared" si="0"/>
        <v>B73 × LH38</v>
      </c>
      <c r="E15" s="24" t="s">
        <v>343</v>
      </c>
      <c r="F15" s="24">
        <v>-7.53614067652709</v>
      </c>
      <c r="G15" s="32">
        <v>52.5475615511058</v>
      </c>
      <c r="H15" s="24">
        <v>45.0114208745787</v>
      </c>
      <c r="J15" s="7" t="s">
        <v>55</v>
      </c>
      <c r="K15" s="24" t="s">
        <v>11</v>
      </c>
      <c r="L15" s="24" t="s">
        <v>67</v>
      </c>
      <c r="M15" s="24" t="str">
        <f t="shared" si="1"/>
        <v>B73 × Oh43TRf</v>
      </c>
      <c r="N15" s="24" t="s">
        <v>343</v>
      </c>
      <c r="O15" s="32">
        <v>41.8831798783535</v>
      </c>
      <c r="P15" s="32">
        <v>42.0308754065336</v>
      </c>
      <c r="Q15" s="24">
        <v>83.9140552848871</v>
      </c>
    </row>
    <row r="16" spans="1:17">
      <c r="A16" s="7" t="s">
        <v>10</v>
      </c>
      <c r="B16" s="24" t="s">
        <v>11</v>
      </c>
      <c r="C16" s="24" t="s">
        <v>92</v>
      </c>
      <c r="D16" s="24" t="str">
        <f t="shared" si="0"/>
        <v>B73 × W22</v>
      </c>
      <c r="E16" s="24" t="s">
        <v>343</v>
      </c>
      <c r="F16" s="24">
        <v>-29.897430878602</v>
      </c>
      <c r="G16" s="32">
        <v>70.6737823352316</v>
      </c>
      <c r="H16" s="24">
        <v>40.7763514566296</v>
      </c>
      <c r="J16" s="7" t="s">
        <v>55</v>
      </c>
      <c r="K16" s="24" t="s">
        <v>11</v>
      </c>
      <c r="L16" s="24" t="s">
        <v>25</v>
      </c>
      <c r="M16" s="24" t="str">
        <f t="shared" si="1"/>
        <v>B73 × B95</v>
      </c>
      <c r="N16" s="24" t="s">
        <v>343</v>
      </c>
      <c r="O16" s="24">
        <v>-5.22597108345619</v>
      </c>
      <c r="P16" s="32">
        <v>87.9989606625522</v>
      </c>
      <c r="Q16" s="24">
        <v>82.772989579096</v>
      </c>
    </row>
    <row r="17" spans="1:17">
      <c r="A17" s="7" t="s">
        <v>10</v>
      </c>
      <c r="B17" s="24" t="s">
        <v>11</v>
      </c>
      <c r="C17" s="24" t="s">
        <v>96</v>
      </c>
      <c r="D17" s="24" t="str">
        <f t="shared" si="0"/>
        <v>B73 × WXI198</v>
      </c>
      <c r="E17" s="24" t="s">
        <v>343</v>
      </c>
      <c r="F17" s="32">
        <v>46.4995782405081</v>
      </c>
      <c r="G17" s="24">
        <v>-9.37547952704309</v>
      </c>
      <c r="H17" s="24">
        <v>37.124098713465</v>
      </c>
      <c r="J17" s="7" t="s">
        <v>55</v>
      </c>
      <c r="K17" s="24" t="s">
        <v>11</v>
      </c>
      <c r="L17" s="24" t="s">
        <v>57</v>
      </c>
      <c r="M17" s="24" t="str">
        <f t="shared" si="1"/>
        <v>B73 × Mo17</v>
      </c>
      <c r="N17" s="24" t="s">
        <v>343</v>
      </c>
      <c r="O17" s="24">
        <v>-9.8261518212422</v>
      </c>
      <c r="P17" s="32">
        <v>85.449554865772</v>
      </c>
      <c r="Q17" s="24">
        <v>75.6234030445298</v>
      </c>
    </row>
    <row r="18" spans="1:17">
      <c r="A18" s="7" t="s">
        <v>10</v>
      </c>
      <c r="B18" s="24" t="s">
        <v>11</v>
      </c>
      <c r="C18" s="24" t="s">
        <v>67</v>
      </c>
      <c r="D18" s="24" t="str">
        <f t="shared" si="0"/>
        <v>B73 × Oh43TRf</v>
      </c>
      <c r="E18" s="24" t="s">
        <v>343</v>
      </c>
      <c r="F18" s="24">
        <v>-19.8080058819103</v>
      </c>
      <c r="G18" s="32">
        <v>52.1448954212158</v>
      </c>
      <c r="H18" s="24">
        <v>32.3368895393055</v>
      </c>
      <c r="J18" s="7" t="s">
        <v>55</v>
      </c>
      <c r="K18" s="24" t="s">
        <v>11</v>
      </c>
      <c r="L18" s="24" t="s">
        <v>52</v>
      </c>
      <c r="M18" s="24" t="str">
        <f t="shared" si="1"/>
        <v>B73 × LH215</v>
      </c>
      <c r="N18" s="24" t="s">
        <v>343</v>
      </c>
      <c r="O18" s="24">
        <v>-13.1925661337118</v>
      </c>
      <c r="P18" s="32">
        <v>88.2835056977531</v>
      </c>
      <c r="Q18" s="24">
        <v>75.0909395640413</v>
      </c>
    </row>
    <row r="19" spans="1:17">
      <c r="A19" s="7" t="s">
        <v>10</v>
      </c>
      <c r="B19" s="24" t="s">
        <v>11</v>
      </c>
      <c r="C19" s="24" t="s">
        <v>25</v>
      </c>
      <c r="D19" s="24" t="str">
        <f t="shared" si="0"/>
        <v>B73 × B95</v>
      </c>
      <c r="E19" s="24" t="s">
        <v>343</v>
      </c>
      <c r="F19" s="24">
        <v>-5.17800354488202</v>
      </c>
      <c r="G19" s="32">
        <v>29.1740636557046</v>
      </c>
      <c r="H19" s="24">
        <v>23.9960601108226</v>
      </c>
      <c r="J19" s="7" t="s">
        <v>55</v>
      </c>
      <c r="K19" s="24" t="s">
        <v>11</v>
      </c>
      <c r="L19" s="24" t="s">
        <v>102</v>
      </c>
      <c r="M19" s="24" t="str">
        <f t="shared" si="1"/>
        <v>B73 × Pa891</v>
      </c>
      <c r="N19" s="24" t="s">
        <v>343</v>
      </c>
      <c r="O19" s="32">
        <v>4.23625229837506</v>
      </c>
      <c r="P19" s="32">
        <v>68.966622972159</v>
      </c>
      <c r="Q19" s="24">
        <v>73.2028752705341</v>
      </c>
    </row>
    <row r="20" spans="1:17">
      <c r="A20" s="7" t="s">
        <v>10</v>
      </c>
      <c r="B20" s="24" t="s">
        <v>11</v>
      </c>
      <c r="C20" s="24" t="s">
        <v>52</v>
      </c>
      <c r="D20" s="24" t="str">
        <f t="shared" si="0"/>
        <v>B73 × LH215</v>
      </c>
      <c r="E20" s="24" t="s">
        <v>343</v>
      </c>
      <c r="F20" s="24">
        <v>-2.74211974020153</v>
      </c>
      <c r="G20" s="32">
        <v>24.1920485481027</v>
      </c>
      <c r="H20" s="24">
        <v>21.4499288079012</v>
      </c>
      <c r="J20" s="7" t="s">
        <v>55</v>
      </c>
      <c r="K20" s="24" t="s">
        <v>11</v>
      </c>
      <c r="L20" s="24" t="s">
        <v>65</v>
      </c>
      <c r="M20" s="24" t="str">
        <f t="shared" si="1"/>
        <v>B73 × NC264</v>
      </c>
      <c r="N20" s="24" t="s">
        <v>343</v>
      </c>
      <c r="O20" s="24">
        <v>-6.46577879103245</v>
      </c>
      <c r="P20" s="32">
        <v>75.2507034947224</v>
      </c>
      <c r="Q20" s="24">
        <v>68.78492470369</v>
      </c>
    </row>
    <row r="21" spans="1:17">
      <c r="A21" s="7" t="s">
        <v>10</v>
      </c>
      <c r="B21" s="24" t="s">
        <v>11</v>
      </c>
      <c r="C21" s="24" t="s">
        <v>69</v>
      </c>
      <c r="D21" s="24" t="str">
        <f t="shared" si="0"/>
        <v>B73 × Pa778</v>
      </c>
      <c r="E21" s="24" t="s">
        <v>343</v>
      </c>
      <c r="F21" s="32">
        <v>28.4945666918528</v>
      </c>
      <c r="G21" s="24">
        <v>-8.03724282895801</v>
      </c>
      <c r="H21" s="24">
        <v>20.4573238628948</v>
      </c>
      <c r="J21" s="7" t="s">
        <v>55</v>
      </c>
      <c r="K21" s="24" t="s">
        <v>11</v>
      </c>
      <c r="L21" s="24" t="s">
        <v>21</v>
      </c>
      <c r="M21" s="24" t="str">
        <f t="shared" si="1"/>
        <v>B73 × B106</v>
      </c>
      <c r="N21" s="24" t="s">
        <v>343</v>
      </c>
      <c r="O21" s="24">
        <v>-14.587106111685</v>
      </c>
      <c r="P21" s="32">
        <v>72.3641590248963</v>
      </c>
      <c r="Q21" s="24">
        <v>57.7770529132113</v>
      </c>
    </row>
    <row r="22" spans="1:17">
      <c r="A22" s="7" t="s">
        <v>10</v>
      </c>
      <c r="B22" s="24" t="s">
        <v>11</v>
      </c>
      <c r="C22" s="24" t="s">
        <v>26</v>
      </c>
      <c r="D22" s="24" t="str">
        <f t="shared" si="0"/>
        <v>B73 × B99</v>
      </c>
      <c r="E22" s="24" t="s">
        <v>343</v>
      </c>
      <c r="F22" s="24">
        <v>-8.99295759958708</v>
      </c>
      <c r="G22" s="32">
        <v>20.1284636047054</v>
      </c>
      <c r="H22" s="24">
        <v>11.1355060051183</v>
      </c>
      <c r="J22" s="7" t="s">
        <v>55</v>
      </c>
      <c r="K22" s="24" t="s">
        <v>11</v>
      </c>
      <c r="L22" s="24" t="s">
        <v>61</v>
      </c>
      <c r="M22" s="24" t="str">
        <f t="shared" si="1"/>
        <v>B73 × MS221</v>
      </c>
      <c r="N22" s="24" t="s">
        <v>343</v>
      </c>
      <c r="O22" s="32">
        <v>51.871919888184</v>
      </c>
      <c r="P22" s="32">
        <v>4.77690509075833</v>
      </c>
      <c r="Q22" s="24">
        <v>56.6488249789423</v>
      </c>
    </row>
    <row r="23" spans="1:17">
      <c r="A23" s="7" t="s">
        <v>10</v>
      </c>
      <c r="B23" s="24" t="s">
        <v>11</v>
      </c>
      <c r="C23" s="24" t="s">
        <v>47</v>
      </c>
      <c r="D23" s="24" t="str">
        <f t="shared" si="0"/>
        <v>B73 × L127</v>
      </c>
      <c r="E23" s="24" t="s">
        <v>343</v>
      </c>
      <c r="F23" s="24">
        <v>-4.15891029594742</v>
      </c>
      <c r="G23" s="32">
        <v>4.18236653158736</v>
      </c>
      <c r="H23" s="24">
        <v>0.0234562356399399</v>
      </c>
      <c r="J23" s="7" t="s">
        <v>55</v>
      </c>
      <c r="K23" s="24" t="s">
        <v>11</v>
      </c>
      <c r="L23" s="24" t="s">
        <v>13</v>
      </c>
      <c r="M23" s="24" t="str">
        <f t="shared" si="1"/>
        <v>B73 × 83IBI3</v>
      </c>
      <c r="N23" s="24" t="s">
        <v>343</v>
      </c>
      <c r="O23" s="32">
        <v>32.1245911580639</v>
      </c>
      <c r="P23" s="32">
        <v>22.4329255795512</v>
      </c>
      <c r="Q23" s="24">
        <v>54.5575167376151</v>
      </c>
    </row>
    <row r="24" spans="1:17">
      <c r="A24" s="7" t="s">
        <v>10</v>
      </c>
      <c r="B24" s="24" t="s">
        <v>11</v>
      </c>
      <c r="C24" s="24" t="s">
        <v>61</v>
      </c>
      <c r="D24" s="24" t="str">
        <f t="shared" si="0"/>
        <v>B73 × MS221</v>
      </c>
      <c r="E24" s="24" t="s">
        <v>343</v>
      </c>
      <c r="F24" s="24">
        <v>-14.2511030924381</v>
      </c>
      <c r="G24" s="32">
        <v>5.15549092645756</v>
      </c>
      <c r="H24" s="24">
        <v>-9.09561216598054</v>
      </c>
      <c r="J24" s="7" t="s">
        <v>55</v>
      </c>
      <c r="K24" s="24" t="s">
        <v>11</v>
      </c>
      <c r="L24" s="24" t="s">
        <v>62</v>
      </c>
      <c r="M24" s="24" t="str">
        <f t="shared" si="1"/>
        <v>B73 × MS223</v>
      </c>
      <c r="N24" s="24" t="s">
        <v>343</v>
      </c>
      <c r="O24" s="24">
        <v>-29.549585282767</v>
      </c>
      <c r="P24" s="32">
        <v>82.7935068227918</v>
      </c>
      <c r="Q24" s="24">
        <v>53.2439215400248</v>
      </c>
    </row>
    <row r="25" spans="1:17">
      <c r="A25" s="7" t="s">
        <v>10</v>
      </c>
      <c r="B25" s="24" t="s">
        <v>11</v>
      </c>
      <c r="C25" s="24" t="s">
        <v>76</v>
      </c>
      <c r="D25" s="24" t="str">
        <f t="shared" si="0"/>
        <v>B73 × PHV63</v>
      </c>
      <c r="E25" s="24" t="s">
        <v>343</v>
      </c>
      <c r="F25" s="24">
        <v>-11.8109927717307</v>
      </c>
      <c r="G25" s="32">
        <v>2.12163536663898</v>
      </c>
      <c r="H25" s="24">
        <v>-9.68935740509172</v>
      </c>
      <c r="J25" s="7" t="s">
        <v>55</v>
      </c>
      <c r="K25" s="24" t="s">
        <v>11</v>
      </c>
      <c r="L25" s="24" t="s">
        <v>59</v>
      </c>
      <c r="M25" s="24" t="str">
        <f t="shared" si="1"/>
        <v>B73 × MS1</v>
      </c>
      <c r="N25" s="24" t="s">
        <v>343</v>
      </c>
      <c r="O25" s="32">
        <v>28.693263939544</v>
      </c>
      <c r="P25" s="32">
        <v>19.5847396364816</v>
      </c>
      <c r="Q25" s="24">
        <v>48.2780035760256</v>
      </c>
    </row>
    <row r="26" spans="1:17">
      <c r="A26" s="7" t="s">
        <v>10</v>
      </c>
      <c r="B26" s="24" t="s">
        <v>11</v>
      </c>
      <c r="C26" s="24" t="s">
        <v>48</v>
      </c>
      <c r="D26" s="24" t="str">
        <f t="shared" si="0"/>
        <v>B73 × L139</v>
      </c>
      <c r="E26" s="24" t="s">
        <v>343</v>
      </c>
      <c r="F26" s="24">
        <v>-22.0105867232775</v>
      </c>
      <c r="G26" s="32">
        <v>10.4979818873497</v>
      </c>
      <c r="H26" s="24">
        <v>-11.5126048359278</v>
      </c>
      <c r="J26" s="7" t="s">
        <v>55</v>
      </c>
      <c r="K26" s="24" t="s">
        <v>11</v>
      </c>
      <c r="L26" s="24" t="s">
        <v>97</v>
      </c>
      <c r="M26" s="24" t="str">
        <f t="shared" si="1"/>
        <v>B73 × WXL317</v>
      </c>
      <c r="N26" s="24" t="s">
        <v>343</v>
      </c>
      <c r="O26" s="24">
        <v>-10.1501958276957</v>
      </c>
      <c r="P26" s="32">
        <v>52.7822614874374</v>
      </c>
      <c r="Q26" s="24">
        <v>42.6320656597417</v>
      </c>
    </row>
    <row r="27" spans="1:17">
      <c r="A27" s="7" t="s">
        <v>10</v>
      </c>
      <c r="B27" s="24" t="s">
        <v>11</v>
      </c>
      <c r="C27" s="24" t="s">
        <v>14</v>
      </c>
      <c r="D27" s="24" t="str">
        <f t="shared" si="0"/>
        <v>B73 × A619Ht2</v>
      </c>
      <c r="E27" s="24" t="s">
        <v>343</v>
      </c>
      <c r="F27" s="24">
        <v>-31.3058123058544</v>
      </c>
      <c r="G27" s="32">
        <v>16.3386487350834</v>
      </c>
      <c r="H27" s="24">
        <v>-14.967163570771</v>
      </c>
      <c r="J27" s="7" t="s">
        <v>55</v>
      </c>
      <c r="K27" s="24" t="s">
        <v>11</v>
      </c>
      <c r="L27" s="24" t="s">
        <v>92</v>
      </c>
      <c r="M27" s="24" t="str">
        <f t="shared" si="1"/>
        <v>B73 × W22</v>
      </c>
      <c r="N27" s="24" t="s">
        <v>343</v>
      </c>
      <c r="O27" s="24">
        <v>-27.1045101838909</v>
      </c>
      <c r="P27" s="32">
        <v>58.4087852526377</v>
      </c>
      <c r="Q27" s="24">
        <v>31.3042750687468</v>
      </c>
    </row>
    <row r="28" spans="1:17">
      <c r="A28" s="7" t="s">
        <v>10</v>
      </c>
      <c r="B28" s="24" t="s">
        <v>11</v>
      </c>
      <c r="C28" s="24" t="s">
        <v>13</v>
      </c>
      <c r="D28" s="24" t="str">
        <f t="shared" si="0"/>
        <v>B73 × 83IBI3</v>
      </c>
      <c r="E28" s="24" t="s">
        <v>343</v>
      </c>
      <c r="F28" s="32">
        <v>7.24959493941114</v>
      </c>
      <c r="G28" s="24">
        <v>-24.6735643207784</v>
      </c>
      <c r="H28" s="24">
        <v>-17.4239693813673</v>
      </c>
      <c r="J28" s="7" t="s">
        <v>55</v>
      </c>
      <c r="K28" s="24" t="s">
        <v>11</v>
      </c>
      <c r="L28" s="24" t="s">
        <v>14</v>
      </c>
      <c r="M28" s="24" t="str">
        <f t="shared" si="1"/>
        <v>B73 × A619Ht2</v>
      </c>
      <c r="N28" s="24" t="s">
        <v>343</v>
      </c>
      <c r="O28" s="24">
        <v>-34.7740255751053</v>
      </c>
      <c r="P28" s="32">
        <v>64.8848270977771</v>
      </c>
      <c r="Q28" s="24">
        <v>30.1108015226718</v>
      </c>
    </row>
    <row r="29" spans="1:17">
      <c r="A29" s="7" t="s">
        <v>10</v>
      </c>
      <c r="B29" s="24" t="s">
        <v>11</v>
      </c>
      <c r="C29" s="24" t="s">
        <v>91</v>
      </c>
      <c r="D29" s="24" t="str">
        <f t="shared" si="0"/>
        <v>B73 × W117</v>
      </c>
      <c r="E29" s="24" t="s">
        <v>343</v>
      </c>
      <c r="F29" s="24">
        <v>-43.4009308307687</v>
      </c>
      <c r="G29" s="32">
        <v>16.9552040736683</v>
      </c>
      <c r="H29" s="24">
        <v>-26.4457267571004</v>
      </c>
      <c r="J29" s="7" t="s">
        <v>55</v>
      </c>
      <c r="K29" s="24" t="s">
        <v>11</v>
      </c>
      <c r="L29" s="24" t="s">
        <v>73</v>
      </c>
      <c r="M29" s="24" t="str">
        <f t="shared" si="1"/>
        <v>B73 × PHK42</v>
      </c>
      <c r="N29" s="24" t="s">
        <v>343</v>
      </c>
      <c r="O29" s="32">
        <v>18.5106697471784</v>
      </c>
      <c r="P29" s="32">
        <v>7.27076080908055</v>
      </c>
      <c r="Q29" s="24">
        <v>25.781430556259</v>
      </c>
    </row>
    <row r="30" spans="1:17">
      <c r="A30" s="7" t="s">
        <v>10</v>
      </c>
      <c r="B30" s="24" t="s">
        <v>11</v>
      </c>
      <c r="C30" s="24" t="s">
        <v>58</v>
      </c>
      <c r="D30" s="24" t="str">
        <f t="shared" si="0"/>
        <v>B73 × Mo42</v>
      </c>
      <c r="E30" s="24" t="s">
        <v>343</v>
      </c>
      <c r="F30" s="32">
        <v>7.75368990918727</v>
      </c>
      <c r="G30" s="24">
        <v>-40.1213283987281</v>
      </c>
      <c r="H30" s="24">
        <v>-32.3676384895408</v>
      </c>
      <c r="J30" s="7" t="s">
        <v>55</v>
      </c>
      <c r="K30" s="24" t="s">
        <v>11</v>
      </c>
      <c r="L30" s="24" t="s">
        <v>26</v>
      </c>
      <c r="M30" s="24" t="str">
        <f t="shared" si="1"/>
        <v>B73 × B99</v>
      </c>
      <c r="N30" s="24" t="s">
        <v>343</v>
      </c>
      <c r="O30" s="24">
        <v>-55.9825477748325</v>
      </c>
      <c r="P30" s="32">
        <v>27.618818605579</v>
      </c>
      <c r="Q30" s="24">
        <v>-28.3637291692535</v>
      </c>
    </row>
    <row r="31" spans="1:17">
      <c r="A31" s="7" t="s">
        <v>10</v>
      </c>
      <c r="B31" s="24" t="s">
        <v>11</v>
      </c>
      <c r="C31" s="24" t="s">
        <v>71</v>
      </c>
      <c r="D31" s="24" t="str">
        <f t="shared" si="0"/>
        <v>B73 × PHG72</v>
      </c>
      <c r="E31" s="24" t="s">
        <v>343</v>
      </c>
      <c r="F31" s="24">
        <v>-15.9370425571864</v>
      </c>
      <c r="G31" s="24">
        <v>-24.7053324400715</v>
      </c>
      <c r="H31" s="24">
        <v>-40.6423749972579</v>
      </c>
      <c r="J31" s="7" t="s">
        <v>55</v>
      </c>
      <c r="K31" s="24" t="s">
        <v>11</v>
      </c>
      <c r="L31" s="24" t="s">
        <v>91</v>
      </c>
      <c r="M31" s="24" t="str">
        <f t="shared" si="1"/>
        <v>B73 × W117</v>
      </c>
      <c r="N31" s="24" t="s">
        <v>343</v>
      </c>
      <c r="O31" s="24">
        <v>-19.803112478865</v>
      </c>
      <c r="P31" s="24">
        <v>-9.33919620636583</v>
      </c>
      <c r="Q31" s="24">
        <v>-29.1423086852308</v>
      </c>
    </row>
    <row r="32" spans="1:17">
      <c r="A32" s="7" t="s">
        <v>10</v>
      </c>
      <c r="B32" s="24" t="s">
        <v>11</v>
      </c>
      <c r="C32" s="24" t="s">
        <v>102</v>
      </c>
      <c r="D32" s="24" t="str">
        <f t="shared" si="0"/>
        <v>B73 × Pa891</v>
      </c>
      <c r="E32" s="24" t="s">
        <v>343</v>
      </c>
      <c r="F32" s="24">
        <v>-21.0870669661377</v>
      </c>
      <c r="G32" s="24">
        <v>-21.5805141144206</v>
      </c>
      <c r="H32" s="24">
        <v>-42.6675810805583</v>
      </c>
      <c r="J32" s="7" t="s">
        <v>55</v>
      </c>
      <c r="K32" s="24" t="s">
        <v>11</v>
      </c>
      <c r="L32" s="24" t="s">
        <v>47</v>
      </c>
      <c r="M32" s="24" t="str">
        <f t="shared" si="1"/>
        <v>B73 × L127</v>
      </c>
      <c r="N32" s="24" t="s">
        <v>343</v>
      </c>
      <c r="O32" s="24">
        <v>-33.042319871045</v>
      </c>
      <c r="P32" s="32">
        <v>2.20952266652478</v>
      </c>
      <c r="Q32" s="24">
        <v>-30.8327972045202</v>
      </c>
    </row>
    <row r="33" spans="1:17">
      <c r="A33" s="7" t="s">
        <v>10</v>
      </c>
      <c r="B33" s="24" t="s">
        <v>11</v>
      </c>
      <c r="C33" s="24" t="s">
        <v>59</v>
      </c>
      <c r="D33" s="24" t="str">
        <f t="shared" si="0"/>
        <v>B73 × MS1</v>
      </c>
      <c r="E33" s="24" t="s">
        <v>343</v>
      </c>
      <c r="F33" s="24">
        <v>-9.62674017823131</v>
      </c>
      <c r="G33" s="24">
        <v>-33.1174402976054</v>
      </c>
      <c r="H33" s="24">
        <v>-42.7441804758367</v>
      </c>
      <c r="J33" s="7" t="s">
        <v>55</v>
      </c>
      <c r="K33" s="24" t="s">
        <v>11</v>
      </c>
      <c r="L33" s="24" t="s">
        <v>48</v>
      </c>
      <c r="M33" s="24" t="str">
        <f t="shared" si="1"/>
        <v>B73 × L139</v>
      </c>
      <c r="N33" s="24" t="s">
        <v>343</v>
      </c>
      <c r="O33" s="24">
        <v>-34.9265123356081</v>
      </c>
      <c r="P33" s="24">
        <v>-12.8947201986003</v>
      </c>
      <c r="Q33" s="24">
        <v>-47.8212325342084</v>
      </c>
    </row>
    <row r="34" spans="1:17">
      <c r="A34" s="7" t="s">
        <v>10</v>
      </c>
      <c r="B34" s="24" t="s">
        <v>11</v>
      </c>
      <c r="C34" s="24" t="s">
        <v>73</v>
      </c>
      <c r="D34" s="24" t="str">
        <f t="shared" si="0"/>
        <v>B73 × PHK42</v>
      </c>
      <c r="E34" s="24" t="s">
        <v>343</v>
      </c>
      <c r="F34" s="24">
        <v>-24.7005121479626</v>
      </c>
      <c r="G34" s="24">
        <v>-20.2167595559506</v>
      </c>
      <c r="H34" s="24">
        <v>-44.9172717039132</v>
      </c>
      <c r="J34" s="7" t="s">
        <v>55</v>
      </c>
      <c r="K34" s="24" t="s">
        <v>11</v>
      </c>
      <c r="L34" s="24" t="s">
        <v>71</v>
      </c>
      <c r="M34" s="24" t="str">
        <f t="shared" si="1"/>
        <v>B73 × PHG72</v>
      </c>
      <c r="N34" s="24" t="s">
        <v>343</v>
      </c>
      <c r="O34" s="24">
        <v>-40.1552095942724</v>
      </c>
      <c r="P34" s="24">
        <v>-19.7821448070636</v>
      </c>
      <c r="Q34" s="24">
        <v>-59.937354401336</v>
      </c>
    </row>
    <row r="35" spans="1:17">
      <c r="A35" s="7" t="s">
        <v>10</v>
      </c>
      <c r="B35" s="24" t="s">
        <v>11</v>
      </c>
      <c r="C35" s="24" t="s">
        <v>62</v>
      </c>
      <c r="D35" s="24" t="str">
        <f t="shared" si="0"/>
        <v>B73 × MS223</v>
      </c>
      <c r="E35" s="24" t="s">
        <v>343</v>
      </c>
      <c r="F35" s="24">
        <v>-33.4762953676019</v>
      </c>
      <c r="G35" s="24">
        <v>-36.6765306338179</v>
      </c>
      <c r="H35" s="24">
        <v>-70.1528260014198</v>
      </c>
      <c r="J35" s="7" t="s">
        <v>55</v>
      </c>
      <c r="K35" s="24" t="s">
        <v>11</v>
      </c>
      <c r="L35" s="24" t="s">
        <v>58</v>
      </c>
      <c r="M35" s="24" t="str">
        <f t="shared" si="1"/>
        <v>B73 × Mo42</v>
      </c>
      <c r="N35" s="24" t="s">
        <v>343</v>
      </c>
      <c r="O35" s="24">
        <v>-28.0982406790802</v>
      </c>
      <c r="P35" s="24">
        <v>-35.208867951628</v>
      </c>
      <c r="Q35" s="24">
        <v>-63.3071086307082</v>
      </c>
    </row>
    <row r="36" spans="1:17">
      <c r="A36" s="7" t="s">
        <v>10</v>
      </c>
      <c r="B36" s="24" t="s">
        <v>11</v>
      </c>
      <c r="C36" s="24" t="s">
        <v>19</v>
      </c>
      <c r="D36" s="24" t="str">
        <f t="shared" si="0"/>
        <v>B73 × B104</v>
      </c>
      <c r="E36" s="24" t="s">
        <v>344</v>
      </c>
      <c r="F36" s="32">
        <v>22.5353959929682</v>
      </c>
      <c r="G36" s="32">
        <v>112.239525430495</v>
      </c>
      <c r="H36" s="24">
        <v>134.774921423463</v>
      </c>
      <c r="J36" s="7" t="s">
        <v>55</v>
      </c>
      <c r="K36" s="24" t="s">
        <v>11</v>
      </c>
      <c r="L36" s="24" t="s">
        <v>27</v>
      </c>
      <c r="M36" s="24" t="str">
        <f t="shared" si="1"/>
        <v>B73 × CI187-2</v>
      </c>
      <c r="N36" s="24" t="s">
        <v>344</v>
      </c>
      <c r="O36" s="32">
        <v>166.351347837075</v>
      </c>
      <c r="P36" s="32">
        <v>63.8647302899398</v>
      </c>
      <c r="Q36" s="24">
        <v>230.216078127015</v>
      </c>
    </row>
    <row r="37" spans="1:17">
      <c r="A37" s="7" t="s">
        <v>10</v>
      </c>
      <c r="B37" s="24" t="s">
        <v>11</v>
      </c>
      <c r="C37" s="24" t="s">
        <v>94</v>
      </c>
      <c r="D37" s="24" t="str">
        <f t="shared" si="0"/>
        <v>B73 × W64Aae/wx</v>
      </c>
      <c r="E37" s="24" t="s">
        <v>344</v>
      </c>
      <c r="F37" s="32">
        <v>39.4381089183255</v>
      </c>
      <c r="G37" s="32">
        <v>76.3733581565191</v>
      </c>
      <c r="H37" s="24">
        <v>115.811467074845</v>
      </c>
      <c r="J37" s="7" t="s">
        <v>55</v>
      </c>
      <c r="K37" s="24" t="s">
        <v>11</v>
      </c>
      <c r="L37" s="24" t="s">
        <v>19</v>
      </c>
      <c r="M37" s="24" t="str">
        <f t="shared" si="1"/>
        <v>B73 × B104</v>
      </c>
      <c r="N37" s="24" t="s">
        <v>344</v>
      </c>
      <c r="O37" s="32">
        <v>49.7083422683809</v>
      </c>
      <c r="P37" s="32">
        <v>110.124079618615</v>
      </c>
      <c r="Q37" s="24">
        <v>159.832421886996</v>
      </c>
    </row>
    <row r="38" spans="1:17">
      <c r="A38" s="7" t="s">
        <v>10</v>
      </c>
      <c r="B38" s="24" t="s">
        <v>11</v>
      </c>
      <c r="C38" s="24" t="s">
        <v>40</v>
      </c>
      <c r="D38" s="24" t="str">
        <f t="shared" si="0"/>
        <v>B73 × FR19</v>
      </c>
      <c r="E38" s="24" t="s">
        <v>344</v>
      </c>
      <c r="F38" s="32">
        <v>23.174377549821</v>
      </c>
      <c r="G38" s="32">
        <v>57.9821577620886</v>
      </c>
      <c r="H38" s="24">
        <v>81.1565353119096</v>
      </c>
      <c r="J38" s="7" t="s">
        <v>55</v>
      </c>
      <c r="K38" s="24" t="s">
        <v>11</v>
      </c>
      <c r="L38" s="24" t="s">
        <v>75</v>
      </c>
      <c r="M38" s="24" t="str">
        <f t="shared" si="1"/>
        <v>B73 × PHT55</v>
      </c>
      <c r="N38" s="24" t="s">
        <v>344</v>
      </c>
      <c r="O38" s="32">
        <v>104.57483908474</v>
      </c>
      <c r="P38" s="32">
        <v>54.9542898540401</v>
      </c>
      <c r="Q38" s="24">
        <v>159.52912893878</v>
      </c>
    </row>
    <row r="39" spans="1:17">
      <c r="A39" s="7" t="s">
        <v>10</v>
      </c>
      <c r="B39" s="24" t="s">
        <v>11</v>
      </c>
      <c r="C39" s="24" t="s">
        <v>22</v>
      </c>
      <c r="D39" s="24" t="str">
        <f t="shared" si="0"/>
        <v>B73 × B65</v>
      </c>
      <c r="E39" s="24" t="s">
        <v>344</v>
      </c>
      <c r="F39" s="32">
        <v>41.4994012814814</v>
      </c>
      <c r="G39" s="32">
        <v>39.0730615914442</v>
      </c>
      <c r="H39" s="24">
        <v>80.5724628729256</v>
      </c>
      <c r="J39" s="7" t="s">
        <v>55</v>
      </c>
      <c r="K39" s="24" t="s">
        <v>11</v>
      </c>
      <c r="L39" s="24" t="s">
        <v>63</v>
      </c>
      <c r="M39" s="24" t="str">
        <f t="shared" si="1"/>
        <v>B73 × NC254</v>
      </c>
      <c r="N39" s="24" t="s">
        <v>344</v>
      </c>
      <c r="O39" s="32">
        <v>55.5044343948883</v>
      </c>
      <c r="P39" s="32">
        <v>92.6309125152639</v>
      </c>
      <c r="Q39" s="24">
        <v>148.135346910152</v>
      </c>
    </row>
    <row r="40" spans="1:17">
      <c r="A40" s="7" t="s">
        <v>10</v>
      </c>
      <c r="B40" s="24" t="s">
        <v>11</v>
      </c>
      <c r="C40" s="24" t="s">
        <v>74</v>
      </c>
      <c r="D40" s="24" t="str">
        <f t="shared" si="0"/>
        <v>B73 × PHR47</v>
      </c>
      <c r="E40" s="24" t="s">
        <v>344</v>
      </c>
      <c r="F40" s="32">
        <v>27.486166691215</v>
      </c>
      <c r="G40" s="32">
        <v>44.8277381360676</v>
      </c>
      <c r="H40" s="24">
        <v>72.3139048272826</v>
      </c>
      <c r="J40" s="7" t="s">
        <v>55</v>
      </c>
      <c r="K40" s="24" t="s">
        <v>11</v>
      </c>
      <c r="L40" s="24" t="s">
        <v>39</v>
      </c>
      <c r="M40" s="24" t="str">
        <f t="shared" si="1"/>
        <v>B73 × CO258</v>
      </c>
      <c r="N40" s="24" t="s">
        <v>344</v>
      </c>
      <c r="O40" s="32">
        <v>53.2533430026946</v>
      </c>
      <c r="P40" s="32">
        <v>75.7356243537431</v>
      </c>
      <c r="Q40" s="24">
        <v>128.988967356438</v>
      </c>
    </row>
    <row r="41" spans="1:17">
      <c r="A41" s="7" t="s">
        <v>10</v>
      </c>
      <c r="B41" s="24" t="s">
        <v>11</v>
      </c>
      <c r="C41" s="24" t="s">
        <v>72</v>
      </c>
      <c r="D41" s="24" t="str">
        <f t="shared" si="0"/>
        <v>B73 × PHG80</v>
      </c>
      <c r="E41" s="24" t="s">
        <v>344</v>
      </c>
      <c r="F41" s="32">
        <v>6.74195269169514</v>
      </c>
      <c r="G41" s="32">
        <v>61.2444255722189</v>
      </c>
      <c r="H41" s="24">
        <v>67.986378263914</v>
      </c>
      <c r="J41" s="7" t="s">
        <v>55</v>
      </c>
      <c r="K41" s="24" t="s">
        <v>11</v>
      </c>
      <c r="L41" s="24" t="s">
        <v>22</v>
      </c>
      <c r="M41" s="24" t="str">
        <f t="shared" si="1"/>
        <v>B73 × B65</v>
      </c>
      <c r="N41" s="24" t="s">
        <v>344</v>
      </c>
      <c r="O41" s="32">
        <v>22.3514707442712</v>
      </c>
      <c r="P41" s="32">
        <v>99.1302430182119</v>
      </c>
      <c r="Q41" s="24">
        <v>121.481713762483</v>
      </c>
    </row>
    <row r="42" spans="1:17">
      <c r="A42" s="7" t="s">
        <v>10</v>
      </c>
      <c r="B42" s="24" t="s">
        <v>11</v>
      </c>
      <c r="C42" s="24" t="s">
        <v>39</v>
      </c>
      <c r="D42" s="24" t="str">
        <f t="shared" si="0"/>
        <v>B73 × CO258</v>
      </c>
      <c r="E42" s="24" t="s">
        <v>344</v>
      </c>
      <c r="F42" s="32">
        <v>19.3411454140664</v>
      </c>
      <c r="G42" s="32">
        <v>44.2218881823889</v>
      </c>
      <c r="H42" s="24">
        <v>63.5630335964553</v>
      </c>
      <c r="J42" s="7" t="s">
        <v>55</v>
      </c>
      <c r="K42" s="24" t="s">
        <v>11</v>
      </c>
      <c r="L42" s="24" t="s">
        <v>15</v>
      </c>
      <c r="M42" s="24" t="str">
        <f t="shared" si="1"/>
        <v>B73 × A632HTN</v>
      </c>
      <c r="N42" s="24" t="s">
        <v>344</v>
      </c>
      <c r="O42" s="32">
        <v>20.7563698377956</v>
      </c>
      <c r="P42" s="32">
        <v>98.1483026547364</v>
      </c>
      <c r="Q42" s="24">
        <v>118.904672492532</v>
      </c>
    </row>
    <row r="43" spans="1:17">
      <c r="A43" s="7" t="s">
        <v>10</v>
      </c>
      <c r="B43" s="24" t="s">
        <v>11</v>
      </c>
      <c r="C43" s="24" t="s">
        <v>42</v>
      </c>
      <c r="D43" s="24" t="str">
        <f t="shared" si="0"/>
        <v>B73 × H8431</v>
      </c>
      <c r="E43" s="24" t="s">
        <v>344</v>
      </c>
      <c r="F43" s="32">
        <v>19.5514472522045</v>
      </c>
      <c r="G43" s="32">
        <v>33.2568365914148</v>
      </c>
      <c r="H43" s="24">
        <v>52.8082838436193</v>
      </c>
      <c r="J43" s="7" t="s">
        <v>55</v>
      </c>
      <c r="K43" s="24" t="s">
        <v>11</v>
      </c>
      <c r="L43" s="24" t="s">
        <v>40</v>
      </c>
      <c r="M43" s="24" t="str">
        <f t="shared" si="1"/>
        <v>B73 × FR19</v>
      </c>
      <c r="N43" s="24" t="s">
        <v>344</v>
      </c>
      <c r="O43" s="32">
        <v>19.8983042464445</v>
      </c>
      <c r="P43" s="32">
        <v>98.257398602782</v>
      </c>
      <c r="Q43" s="24">
        <v>118.155702849227</v>
      </c>
    </row>
    <row r="44" spans="1:17">
      <c r="A44" s="7" t="s">
        <v>10</v>
      </c>
      <c r="B44" s="24" t="s">
        <v>11</v>
      </c>
      <c r="C44" s="24" t="s">
        <v>68</v>
      </c>
      <c r="D44" s="24" t="str">
        <f t="shared" si="0"/>
        <v>B73 × Os426</v>
      </c>
      <c r="E44" s="24" t="s">
        <v>344</v>
      </c>
      <c r="F44" s="32">
        <v>39.8699572884798</v>
      </c>
      <c r="G44" s="32">
        <v>11.6820529343907</v>
      </c>
      <c r="H44" s="24">
        <v>51.5520102228705</v>
      </c>
      <c r="J44" s="7" t="s">
        <v>55</v>
      </c>
      <c r="K44" s="24" t="s">
        <v>11</v>
      </c>
      <c r="L44" s="24" t="s">
        <v>77</v>
      </c>
      <c r="M44" s="24" t="str">
        <f t="shared" si="1"/>
        <v>B73 × PHW52</v>
      </c>
      <c r="N44" s="24" t="s">
        <v>344</v>
      </c>
      <c r="O44" s="32">
        <v>91.3067764047936</v>
      </c>
      <c r="P44" s="32">
        <v>26.0163036489767</v>
      </c>
      <c r="Q44" s="24">
        <v>117.32308005377</v>
      </c>
    </row>
    <row r="45" spans="1:17">
      <c r="A45" s="7" t="s">
        <v>10</v>
      </c>
      <c r="B45" s="24" t="s">
        <v>11</v>
      </c>
      <c r="C45" s="24" t="s">
        <v>98</v>
      </c>
      <c r="D45" s="24" t="str">
        <f t="shared" si="0"/>
        <v>B73 × WXWF9</v>
      </c>
      <c r="E45" s="24" t="s">
        <v>344</v>
      </c>
      <c r="F45" s="32">
        <v>10.1765158820542</v>
      </c>
      <c r="G45" s="32">
        <v>39.1825843079027</v>
      </c>
      <c r="H45" s="24">
        <v>49.3591001899569</v>
      </c>
      <c r="J45" s="7" t="s">
        <v>55</v>
      </c>
      <c r="K45" s="24" t="s">
        <v>11</v>
      </c>
      <c r="L45" s="24" t="s">
        <v>42</v>
      </c>
      <c r="M45" s="24" t="str">
        <f t="shared" si="1"/>
        <v>B73 × H8431</v>
      </c>
      <c r="N45" s="24" t="s">
        <v>344</v>
      </c>
      <c r="O45" s="32">
        <v>48.4121933486841</v>
      </c>
      <c r="P45" s="32">
        <v>61.7485372673111</v>
      </c>
      <c r="Q45" s="24">
        <v>110.160730615995</v>
      </c>
    </row>
    <row r="46" spans="1:17">
      <c r="A46" s="7" t="s">
        <v>10</v>
      </c>
      <c r="B46" s="24" t="s">
        <v>11</v>
      </c>
      <c r="C46" s="24" t="s">
        <v>12</v>
      </c>
      <c r="D46" s="24" t="str">
        <f t="shared" si="0"/>
        <v>B73 × 78002A</v>
      </c>
      <c r="E46" s="24" t="s">
        <v>344</v>
      </c>
      <c r="F46" s="32">
        <v>37.3802474283076</v>
      </c>
      <c r="G46" s="32">
        <v>9.64793206024371</v>
      </c>
      <c r="H46" s="24">
        <v>47.0281794885513</v>
      </c>
      <c r="J46" s="7" t="s">
        <v>55</v>
      </c>
      <c r="K46" s="24" t="s">
        <v>11</v>
      </c>
      <c r="L46" s="24" t="s">
        <v>95</v>
      </c>
      <c r="M46" s="24" t="str">
        <f t="shared" si="1"/>
        <v>B73 × WX38-11</v>
      </c>
      <c r="N46" s="24" t="s">
        <v>344</v>
      </c>
      <c r="O46" s="32">
        <v>50.962728537186</v>
      </c>
      <c r="P46" s="24">
        <v>58.84188012208</v>
      </c>
      <c r="Q46" s="24">
        <v>109.804608659266</v>
      </c>
    </row>
    <row r="47" spans="1:17">
      <c r="A47" s="7" t="s">
        <v>10</v>
      </c>
      <c r="B47" s="24" t="s">
        <v>11</v>
      </c>
      <c r="C47" s="24" t="s">
        <v>17</v>
      </c>
      <c r="D47" s="24" t="str">
        <f t="shared" si="0"/>
        <v>B73 × A635RpRp</v>
      </c>
      <c r="E47" s="24" t="s">
        <v>344</v>
      </c>
      <c r="F47" s="24">
        <v>-38.2147200473085</v>
      </c>
      <c r="G47" s="32">
        <v>84.9081336233398</v>
      </c>
      <c r="H47" s="24">
        <v>46.6934135760313</v>
      </c>
      <c r="J47" s="7" t="s">
        <v>55</v>
      </c>
      <c r="K47" s="24" t="s">
        <v>11</v>
      </c>
      <c r="L47" s="24" t="s">
        <v>23</v>
      </c>
      <c r="M47" s="24" t="str">
        <f t="shared" si="1"/>
        <v>B73 × B89</v>
      </c>
      <c r="N47" s="24" t="s">
        <v>344</v>
      </c>
      <c r="O47" s="32">
        <v>36.8371577763815</v>
      </c>
      <c r="P47" s="32">
        <v>63.4663395054561</v>
      </c>
      <c r="Q47" s="24">
        <v>100.303497281838</v>
      </c>
    </row>
    <row r="48" spans="1:17">
      <c r="A48" s="7" t="s">
        <v>10</v>
      </c>
      <c r="B48" s="24" t="s">
        <v>11</v>
      </c>
      <c r="C48" s="24" t="s">
        <v>75</v>
      </c>
      <c r="D48" s="24" t="str">
        <f t="shared" si="0"/>
        <v>B73 × PHT55</v>
      </c>
      <c r="E48" s="24" t="s">
        <v>344</v>
      </c>
      <c r="F48" s="32">
        <v>11.914314789947</v>
      </c>
      <c r="G48" s="32">
        <v>31.6495698714292</v>
      </c>
      <c r="H48" s="24">
        <v>43.5638846613762</v>
      </c>
      <c r="J48" s="7" t="s">
        <v>55</v>
      </c>
      <c r="K48" s="24" t="s">
        <v>11</v>
      </c>
      <c r="L48" s="24" t="s">
        <v>20</v>
      </c>
      <c r="M48" s="24" t="str">
        <f t="shared" si="1"/>
        <v>B73 × B105</v>
      </c>
      <c r="N48" s="24" t="s">
        <v>344</v>
      </c>
      <c r="O48" s="32">
        <v>42.6259780631269</v>
      </c>
      <c r="P48" s="32">
        <v>56.6446467681005</v>
      </c>
      <c r="Q48" s="24">
        <v>99.2706248312274</v>
      </c>
    </row>
    <row r="49" spans="1:17">
      <c r="A49" s="7" t="s">
        <v>10</v>
      </c>
      <c r="B49" s="24" t="s">
        <v>11</v>
      </c>
      <c r="C49" s="24" t="s">
        <v>20</v>
      </c>
      <c r="D49" s="24" t="str">
        <f t="shared" si="0"/>
        <v>B73 × B105</v>
      </c>
      <c r="E49" s="24" t="s">
        <v>344</v>
      </c>
      <c r="F49" s="32">
        <v>27.4948807816239</v>
      </c>
      <c r="G49" s="32">
        <v>14.3657694480281</v>
      </c>
      <c r="H49" s="24">
        <v>41.860650229652</v>
      </c>
      <c r="J49" s="7" t="s">
        <v>55</v>
      </c>
      <c r="K49" s="24" t="s">
        <v>11</v>
      </c>
      <c r="L49" s="24" t="s">
        <v>74</v>
      </c>
      <c r="M49" s="24" t="str">
        <f t="shared" si="1"/>
        <v>B73 × PHR47</v>
      </c>
      <c r="N49" s="24" t="s">
        <v>344</v>
      </c>
      <c r="O49" s="32">
        <v>21.7572869108794</v>
      </c>
      <c r="P49" s="32">
        <v>76.2981522259132</v>
      </c>
      <c r="Q49" s="24">
        <v>98.0554391367926</v>
      </c>
    </row>
    <row r="50" spans="1:17">
      <c r="A50" s="7" t="s">
        <v>10</v>
      </c>
      <c r="B50" s="24" t="s">
        <v>11</v>
      </c>
      <c r="C50" s="24" t="s">
        <v>27</v>
      </c>
      <c r="D50" s="24" t="str">
        <f t="shared" si="0"/>
        <v>B73 × CI187-2</v>
      </c>
      <c r="E50" s="24" t="s">
        <v>344</v>
      </c>
      <c r="F50" s="32">
        <v>23.3544703226238</v>
      </c>
      <c r="G50" s="32">
        <v>15.2636086376127</v>
      </c>
      <c r="H50" s="24">
        <v>38.6180789602365</v>
      </c>
      <c r="J50" s="7" t="s">
        <v>55</v>
      </c>
      <c r="K50" s="24" t="s">
        <v>11</v>
      </c>
      <c r="L50" s="24" t="s">
        <v>12</v>
      </c>
      <c r="M50" s="24" t="str">
        <f t="shared" si="1"/>
        <v>B73 × 78002A</v>
      </c>
      <c r="N50" s="24" t="s">
        <v>344</v>
      </c>
      <c r="O50" s="32">
        <v>66.6884916923457</v>
      </c>
      <c r="P50" s="32">
        <v>14.351535950798</v>
      </c>
      <c r="Q50" s="24">
        <v>81.0400276431437</v>
      </c>
    </row>
    <row r="51" spans="1:17">
      <c r="A51" s="7" t="s">
        <v>10</v>
      </c>
      <c r="B51" s="24" t="s">
        <v>11</v>
      </c>
      <c r="C51" s="24" t="s">
        <v>49</v>
      </c>
      <c r="D51" s="24" t="str">
        <f t="shared" si="0"/>
        <v>B73 × LH145</v>
      </c>
      <c r="E51" s="24" t="s">
        <v>344</v>
      </c>
      <c r="F51" s="24">
        <v>-22.7232724101911</v>
      </c>
      <c r="G51" s="32">
        <v>59.6999829344471</v>
      </c>
      <c r="H51" s="24">
        <v>36.976710524256</v>
      </c>
      <c r="J51" s="7" t="s">
        <v>55</v>
      </c>
      <c r="K51" s="24" t="s">
        <v>11</v>
      </c>
      <c r="L51" s="24" t="s">
        <v>16</v>
      </c>
      <c r="M51" s="24" t="str">
        <f t="shared" si="1"/>
        <v>B73 × A634</v>
      </c>
      <c r="N51" s="24" t="s">
        <v>344</v>
      </c>
      <c r="O51" s="32">
        <v>32.5763576563484</v>
      </c>
      <c r="P51" s="32">
        <v>47.3959696339345</v>
      </c>
      <c r="Q51" s="24">
        <v>79.9723272902829</v>
      </c>
    </row>
    <row r="52" spans="1:17">
      <c r="A52" s="7" t="s">
        <v>10</v>
      </c>
      <c r="B52" s="24" t="s">
        <v>11</v>
      </c>
      <c r="C52" s="24" t="s">
        <v>95</v>
      </c>
      <c r="D52" s="24" t="str">
        <f t="shared" si="0"/>
        <v>B73 × WX38-11</v>
      </c>
      <c r="E52" s="24" t="s">
        <v>344</v>
      </c>
      <c r="F52" s="32">
        <v>9.08727431676108</v>
      </c>
      <c r="G52" s="32">
        <v>12.5613814682966</v>
      </c>
      <c r="H52" s="24">
        <v>21.6486557850577</v>
      </c>
      <c r="J52" s="7" t="s">
        <v>55</v>
      </c>
      <c r="K52" s="24" t="s">
        <v>11</v>
      </c>
      <c r="L52" s="24" t="s">
        <v>93</v>
      </c>
      <c r="M52" s="24" t="str">
        <f t="shared" si="1"/>
        <v>B73 × W64A</v>
      </c>
      <c r="N52" s="24" t="s">
        <v>344</v>
      </c>
      <c r="O52" s="32">
        <v>5.26128188950947</v>
      </c>
      <c r="P52" s="32">
        <v>71.5122869647373</v>
      </c>
      <c r="Q52" s="24">
        <v>76.7735688542468</v>
      </c>
    </row>
    <row r="53" spans="1:17">
      <c r="A53" s="7" t="s">
        <v>10</v>
      </c>
      <c r="B53" s="24" t="s">
        <v>11</v>
      </c>
      <c r="C53" s="24" t="s">
        <v>101</v>
      </c>
      <c r="D53" s="24" t="str">
        <f t="shared" si="0"/>
        <v>B73 × Pa875</v>
      </c>
      <c r="E53" s="24" t="s">
        <v>344</v>
      </c>
      <c r="F53" s="24">
        <v>-14.0614283100053</v>
      </c>
      <c r="G53" s="32">
        <v>27.8111671749396</v>
      </c>
      <c r="H53" s="24">
        <v>13.7497388649343</v>
      </c>
      <c r="J53" s="7" t="s">
        <v>55</v>
      </c>
      <c r="K53" s="24" t="s">
        <v>11</v>
      </c>
      <c r="L53" s="24" t="s">
        <v>72</v>
      </c>
      <c r="M53" s="24" t="str">
        <f t="shared" si="1"/>
        <v>B73 × PHG80</v>
      </c>
      <c r="N53" s="24" t="s">
        <v>344</v>
      </c>
      <c r="O53" s="32">
        <v>12.4734157319075</v>
      </c>
      <c r="P53" s="32">
        <v>54.9718066432202</v>
      </c>
      <c r="Q53" s="24">
        <v>67.4452223751277</v>
      </c>
    </row>
    <row r="54" spans="1:17">
      <c r="A54" s="7" t="s">
        <v>10</v>
      </c>
      <c r="B54" s="24" t="s">
        <v>11</v>
      </c>
      <c r="C54" s="24" t="s">
        <v>63</v>
      </c>
      <c r="D54" s="24" t="str">
        <f t="shared" si="0"/>
        <v>B73 × NC254</v>
      </c>
      <c r="E54" s="24" t="s">
        <v>344</v>
      </c>
      <c r="F54" s="24">
        <v>-17.6187042664322</v>
      </c>
      <c r="G54" s="32">
        <v>26.0027567527965</v>
      </c>
      <c r="H54" s="24">
        <v>8.3840524863643</v>
      </c>
      <c r="J54" s="7" t="s">
        <v>55</v>
      </c>
      <c r="K54" s="24" t="s">
        <v>11</v>
      </c>
      <c r="L54" s="24" t="s">
        <v>68</v>
      </c>
      <c r="M54" s="24" t="str">
        <f t="shared" si="1"/>
        <v>B73 × Os426</v>
      </c>
      <c r="N54" s="24" t="s">
        <v>344</v>
      </c>
      <c r="O54" s="32">
        <v>23.8360957039135</v>
      </c>
      <c r="P54" s="32">
        <v>42.9581427629956</v>
      </c>
      <c r="Q54" s="24">
        <v>66.7942384669091</v>
      </c>
    </row>
    <row r="55" spans="1:17">
      <c r="A55" s="7" t="s">
        <v>10</v>
      </c>
      <c r="B55" s="24" t="s">
        <v>11</v>
      </c>
      <c r="C55" s="24" t="s">
        <v>41</v>
      </c>
      <c r="D55" s="24" t="str">
        <f t="shared" si="0"/>
        <v>B73 × H105W</v>
      </c>
      <c r="E55" s="24" t="s">
        <v>344</v>
      </c>
      <c r="F55" s="24">
        <v>-39.4613221260428</v>
      </c>
      <c r="G55" s="32">
        <v>38.6725004565481</v>
      </c>
      <c r="H55" s="24">
        <v>-0.788821669494702</v>
      </c>
      <c r="J55" s="7" t="s">
        <v>55</v>
      </c>
      <c r="K55" s="24" t="s">
        <v>11</v>
      </c>
      <c r="L55" s="24" t="s">
        <v>49</v>
      </c>
      <c r="M55" s="24" t="str">
        <f t="shared" si="1"/>
        <v>B73 × LH145</v>
      </c>
      <c r="N55" s="24" t="s">
        <v>344</v>
      </c>
      <c r="O55" s="24">
        <v>-30.1657571728228</v>
      </c>
      <c r="P55" s="32">
        <v>95.5536033360222</v>
      </c>
      <c r="Q55" s="24">
        <v>65.3878461631994</v>
      </c>
    </row>
    <row r="56" spans="1:17">
      <c r="A56" s="7" t="s">
        <v>10</v>
      </c>
      <c r="B56" s="24" t="s">
        <v>11</v>
      </c>
      <c r="C56" s="24" t="s">
        <v>23</v>
      </c>
      <c r="D56" s="24" t="str">
        <f t="shared" si="0"/>
        <v>B73 × B89</v>
      </c>
      <c r="E56" s="24" t="s">
        <v>344</v>
      </c>
      <c r="F56" s="24">
        <v>-11.5618213608878</v>
      </c>
      <c r="G56" s="32">
        <v>4.07752575059075</v>
      </c>
      <c r="H56" s="24">
        <v>-7.48429561029705</v>
      </c>
      <c r="J56" s="7" t="s">
        <v>55</v>
      </c>
      <c r="K56" s="24" t="s">
        <v>11</v>
      </c>
      <c r="L56" s="24" t="s">
        <v>94</v>
      </c>
      <c r="M56" s="24" t="str">
        <f t="shared" si="1"/>
        <v>B73 × W64Aae/wx</v>
      </c>
      <c r="N56" s="24" t="s">
        <v>344</v>
      </c>
      <c r="O56" s="32">
        <v>20.9784479072904</v>
      </c>
      <c r="P56" s="32">
        <v>27.1014833523212</v>
      </c>
      <c r="Q56" s="24">
        <v>48.0799312596116</v>
      </c>
    </row>
    <row r="57" spans="1:17">
      <c r="A57" s="7" t="s">
        <v>10</v>
      </c>
      <c r="B57" s="24" t="s">
        <v>11</v>
      </c>
      <c r="C57" s="24" t="s">
        <v>56</v>
      </c>
      <c r="D57" s="24" t="str">
        <f t="shared" si="0"/>
        <v>B73 × LP5</v>
      </c>
      <c r="E57" s="24" t="s">
        <v>344</v>
      </c>
      <c r="F57" s="24">
        <v>-19.8075909455038</v>
      </c>
      <c r="G57" s="32">
        <v>11.3429629109185</v>
      </c>
      <c r="H57" s="24">
        <v>-8.4646280345853</v>
      </c>
      <c r="J57" s="7" t="s">
        <v>55</v>
      </c>
      <c r="K57" s="24" t="s">
        <v>11</v>
      </c>
      <c r="L57" s="24" t="s">
        <v>17</v>
      </c>
      <c r="M57" s="24" t="str">
        <f t="shared" si="1"/>
        <v>B73 × A635RpRp</v>
      </c>
      <c r="N57" s="24" t="s">
        <v>344</v>
      </c>
      <c r="O57" s="32">
        <v>17.7102423214335</v>
      </c>
      <c r="P57" s="32">
        <v>23.9191545333075</v>
      </c>
      <c r="Q57" s="24">
        <v>41.629396854741</v>
      </c>
    </row>
    <row r="58" spans="1:17">
      <c r="A58" s="7" t="s">
        <v>10</v>
      </c>
      <c r="B58" s="24" t="s">
        <v>11</v>
      </c>
      <c r="C58" s="24" t="s">
        <v>93</v>
      </c>
      <c r="D58" s="24" t="str">
        <f t="shared" si="0"/>
        <v>B73 × W64A</v>
      </c>
      <c r="E58" s="24" t="s">
        <v>344</v>
      </c>
      <c r="F58" s="24">
        <v>-6.08536475979556</v>
      </c>
      <c r="G58" s="24">
        <v>-2.50276068427592</v>
      </c>
      <c r="H58" s="24">
        <v>-8.58812544407148</v>
      </c>
      <c r="J58" s="7" t="s">
        <v>55</v>
      </c>
      <c r="K58" s="24" t="s">
        <v>11</v>
      </c>
      <c r="L58" s="24" t="s">
        <v>101</v>
      </c>
      <c r="M58" s="24" t="str">
        <f t="shared" si="1"/>
        <v>B73 × Pa875</v>
      </c>
      <c r="N58" s="24" t="s">
        <v>344</v>
      </c>
      <c r="O58" s="32">
        <v>5.78822916486881</v>
      </c>
      <c r="P58" s="32">
        <v>33.200067588452</v>
      </c>
      <c r="Q58" s="24">
        <v>38.9882967533208</v>
      </c>
    </row>
    <row r="59" spans="1:17">
      <c r="A59" s="7" t="s">
        <v>10</v>
      </c>
      <c r="B59" s="24" t="s">
        <v>11</v>
      </c>
      <c r="C59" s="24" t="s">
        <v>51</v>
      </c>
      <c r="D59" s="24" t="str">
        <f t="shared" si="0"/>
        <v>B73 × LH194</v>
      </c>
      <c r="E59" s="24" t="s">
        <v>344</v>
      </c>
      <c r="F59" s="24">
        <v>-4.41527396545567</v>
      </c>
      <c r="G59" s="24">
        <v>-7.22048369341377</v>
      </c>
      <c r="H59" s="24">
        <v>-11.6357576588694</v>
      </c>
      <c r="J59" s="7" t="s">
        <v>55</v>
      </c>
      <c r="K59" s="24" t="s">
        <v>11</v>
      </c>
      <c r="L59" s="24" t="s">
        <v>98</v>
      </c>
      <c r="M59" s="24" t="str">
        <f t="shared" si="1"/>
        <v>B73 × WXWF9</v>
      </c>
      <c r="N59" s="24" t="s">
        <v>344</v>
      </c>
      <c r="O59" s="32">
        <v>2.97709184079542</v>
      </c>
      <c r="P59" s="32">
        <v>35.7308425595262</v>
      </c>
      <c r="Q59" s="24">
        <v>38.7079344003216</v>
      </c>
    </row>
    <row r="60" spans="1:17">
      <c r="A60" s="7" t="s">
        <v>10</v>
      </c>
      <c r="B60" s="24" t="s">
        <v>11</v>
      </c>
      <c r="C60" s="24" t="s">
        <v>60</v>
      </c>
      <c r="D60" s="24" t="str">
        <f t="shared" si="0"/>
        <v>B73 × MS132</v>
      </c>
      <c r="E60" s="24" t="s">
        <v>344</v>
      </c>
      <c r="F60" s="24">
        <v>-21.1966672210489</v>
      </c>
      <c r="G60" s="32">
        <v>5.93878692299354</v>
      </c>
      <c r="H60" s="24">
        <v>-15.2578802980554</v>
      </c>
      <c r="J60" s="7" t="s">
        <v>55</v>
      </c>
      <c r="K60" s="24" t="s">
        <v>11</v>
      </c>
      <c r="L60" s="24" t="s">
        <v>41</v>
      </c>
      <c r="M60" s="24" t="str">
        <f t="shared" si="1"/>
        <v>B73 × H105W</v>
      </c>
      <c r="N60" s="24" t="s">
        <v>344</v>
      </c>
      <c r="O60" s="24">
        <v>-0.372000848793871</v>
      </c>
      <c r="P60" s="32">
        <v>31.0646608149945</v>
      </c>
      <c r="Q60" s="24">
        <v>30.6926599662006</v>
      </c>
    </row>
    <row r="61" spans="1:17">
      <c r="A61" s="7" t="s">
        <v>10</v>
      </c>
      <c r="B61" s="24" t="s">
        <v>11</v>
      </c>
      <c r="C61" s="24" t="s">
        <v>16</v>
      </c>
      <c r="D61" s="24" t="str">
        <f t="shared" si="0"/>
        <v>B73 × A634</v>
      </c>
      <c r="E61" s="24" t="s">
        <v>344</v>
      </c>
      <c r="F61" s="24">
        <v>-42.4390566558262</v>
      </c>
      <c r="G61" s="32">
        <v>10.7906596780992</v>
      </c>
      <c r="H61" s="24">
        <v>-31.648396977727</v>
      </c>
      <c r="J61" s="7" t="s">
        <v>55</v>
      </c>
      <c r="K61" s="24" t="s">
        <v>11</v>
      </c>
      <c r="L61" s="24" t="s">
        <v>51</v>
      </c>
      <c r="M61" s="24" t="str">
        <f t="shared" si="1"/>
        <v>B73 × LH194</v>
      </c>
      <c r="N61" s="24" t="s">
        <v>344</v>
      </c>
      <c r="O61" s="32">
        <v>12.3404255689539</v>
      </c>
      <c r="P61" s="32">
        <v>14.8601146713656</v>
      </c>
      <c r="Q61" s="24">
        <v>27.2005402403195</v>
      </c>
    </row>
    <row r="62" spans="1:17">
      <c r="A62" s="7" t="s">
        <v>10</v>
      </c>
      <c r="B62" s="24" t="s">
        <v>11</v>
      </c>
      <c r="C62" s="24" t="s">
        <v>77</v>
      </c>
      <c r="D62" s="24" t="str">
        <f t="shared" si="0"/>
        <v>B73 × PHW52</v>
      </c>
      <c r="E62" s="24" t="s">
        <v>344</v>
      </c>
      <c r="F62" s="24">
        <v>-43.6522022482861</v>
      </c>
      <c r="G62" s="32">
        <v>3.70539249297693</v>
      </c>
      <c r="H62" s="24">
        <v>-39.9468097553092</v>
      </c>
      <c r="J62" s="7" t="s">
        <v>55</v>
      </c>
      <c r="K62" s="24" t="s">
        <v>11</v>
      </c>
      <c r="L62" s="24" t="s">
        <v>60</v>
      </c>
      <c r="M62" s="24" t="str">
        <f t="shared" si="1"/>
        <v>B73 × MS132</v>
      </c>
      <c r="N62" s="24" t="s">
        <v>344</v>
      </c>
      <c r="O62" s="24">
        <v>-17.0928916393523</v>
      </c>
      <c r="P62" s="32">
        <v>27.2685043182469</v>
      </c>
      <c r="Q62" s="24">
        <v>10.1756126788946</v>
      </c>
    </row>
    <row r="63" spans="1:17">
      <c r="A63" s="7" t="s">
        <v>10</v>
      </c>
      <c r="B63" s="24" t="s">
        <v>11</v>
      </c>
      <c r="C63" s="24" t="s">
        <v>15</v>
      </c>
      <c r="D63" s="24" t="str">
        <f t="shared" si="0"/>
        <v>B73 × A632HTN</v>
      </c>
      <c r="E63" s="24" t="s">
        <v>344</v>
      </c>
      <c r="F63" s="24">
        <v>-14.9596457422318</v>
      </c>
      <c r="G63" s="24">
        <v>-27.766804029396</v>
      </c>
      <c r="H63" s="24">
        <v>-42.7264497716278</v>
      </c>
      <c r="J63" s="7" t="s">
        <v>55</v>
      </c>
      <c r="K63" s="24" t="s">
        <v>11</v>
      </c>
      <c r="L63" s="24" t="s">
        <v>50</v>
      </c>
      <c r="M63" s="24" t="str">
        <f t="shared" si="1"/>
        <v>B73 × LH149</v>
      </c>
      <c r="N63" s="24" t="s">
        <v>344</v>
      </c>
      <c r="O63" s="24">
        <v>-28.355239448849</v>
      </c>
      <c r="P63" s="32">
        <v>3.16955060133992</v>
      </c>
      <c r="Q63" s="24">
        <v>-25.1856888475091</v>
      </c>
    </row>
    <row r="64" spans="1:17">
      <c r="A64" s="7" t="s">
        <v>10</v>
      </c>
      <c r="B64" s="24" t="s">
        <v>11</v>
      </c>
      <c r="C64" s="24" t="s">
        <v>64</v>
      </c>
      <c r="D64" s="24" t="str">
        <f t="shared" si="0"/>
        <v>B73 × NC256</v>
      </c>
      <c r="E64" s="24" t="s">
        <v>344</v>
      </c>
      <c r="F64" s="24">
        <v>-45.491811781839</v>
      </c>
      <c r="G64" s="24">
        <v>-11.1160067271346</v>
      </c>
      <c r="H64" s="24">
        <v>-56.6078185089736</v>
      </c>
      <c r="J64" s="7" t="s">
        <v>55</v>
      </c>
      <c r="K64" s="24" t="s">
        <v>11</v>
      </c>
      <c r="L64" s="24" t="s">
        <v>56</v>
      </c>
      <c r="M64" s="24" t="str">
        <f t="shared" si="1"/>
        <v>B73 × LP5</v>
      </c>
      <c r="N64" s="24" t="s">
        <v>344</v>
      </c>
      <c r="O64" s="24">
        <v>-30.8041030685071</v>
      </c>
      <c r="P64" s="24">
        <v>-22.1251429782252</v>
      </c>
      <c r="Q64" s="24">
        <v>-52.9292460467323</v>
      </c>
    </row>
    <row r="65" spans="1:17">
      <c r="A65" s="7" t="s">
        <v>10</v>
      </c>
      <c r="B65" s="24" t="s">
        <v>11</v>
      </c>
      <c r="C65" s="24" t="s">
        <v>50</v>
      </c>
      <c r="D65" s="24" t="str">
        <f t="shared" si="0"/>
        <v>B73 × LH149</v>
      </c>
      <c r="E65" s="24" t="s">
        <v>344</v>
      </c>
      <c r="F65" s="24">
        <v>-30.2346836463761</v>
      </c>
      <c r="G65" s="24">
        <v>-32.6924569167138</v>
      </c>
      <c r="H65" s="24">
        <v>-62.9271405630899</v>
      </c>
      <c r="J65" s="7" t="s">
        <v>55</v>
      </c>
      <c r="K65" s="24" t="s">
        <v>11</v>
      </c>
      <c r="L65" s="24" t="s">
        <v>64</v>
      </c>
      <c r="M65" s="24" t="str">
        <f t="shared" si="1"/>
        <v>B73 × NC256</v>
      </c>
      <c r="N65" s="24" t="s">
        <v>344</v>
      </c>
      <c r="O65" s="24">
        <v>-15.9002241539452</v>
      </c>
      <c r="P65" s="24">
        <v>-40.8148817633842</v>
      </c>
      <c r="Q65" s="24">
        <v>-56.7151059173294</v>
      </c>
    </row>
    <row r="66" spans="1:17">
      <c r="A66" s="7" t="s">
        <v>10</v>
      </c>
      <c r="B66" s="24" t="s">
        <v>11</v>
      </c>
      <c r="C66" s="24" t="s">
        <v>85</v>
      </c>
      <c r="D66" s="24" t="str">
        <f t="shared" si="0"/>
        <v>B73 × Tzi10</v>
      </c>
      <c r="E66" s="24" t="s">
        <v>345</v>
      </c>
      <c r="F66" s="32">
        <v>105.68463132685</v>
      </c>
      <c r="G66" s="32">
        <v>95.2178736215958</v>
      </c>
      <c r="H66" s="24">
        <v>200.902504948446</v>
      </c>
      <c r="J66" s="7" t="s">
        <v>55</v>
      </c>
      <c r="K66" s="24" t="s">
        <v>11</v>
      </c>
      <c r="L66" s="24" t="s">
        <v>100</v>
      </c>
      <c r="M66" s="24" t="str">
        <f t="shared" si="1"/>
        <v>B73 × CML8</v>
      </c>
      <c r="N66" s="24" t="s">
        <v>345</v>
      </c>
      <c r="O66" s="32">
        <v>177.108642151377</v>
      </c>
      <c r="P66" s="32">
        <v>89.2873963623141</v>
      </c>
      <c r="Q66" s="24">
        <v>266.396038513691</v>
      </c>
    </row>
    <row r="67" spans="1:17">
      <c r="A67" s="7" t="s">
        <v>10</v>
      </c>
      <c r="B67" s="24" t="s">
        <v>11</v>
      </c>
      <c r="C67" s="24" t="s">
        <v>82</v>
      </c>
      <c r="D67" s="24" t="str">
        <f t="shared" si="0"/>
        <v>B73 × TZEI1</v>
      </c>
      <c r="E67" s="24" t="s">
        <v>345</v>
      </c>
      <c r="F67" s="32">
        <v>22.6479394162248</v>
      </c>
      <c r="G67" s="32">
        <v>123.246018036334</v>
      </c>
      <c r="H67" s="24">
        <v>145.893957452559</v>
      </c>
      <c r="J67" s="7" t="s">
        <v>55</v>
      </c>
      <c r="K67" s="24" t="s">
        <v>11</v>
      </c>
      <c r="L67" s="24" t="s">
        <v>46</v>
      </c>
      <c r="M67" s="24" t="str">
        <f t="shared" si="1"/>
        <v>B73 × KS2</v>
      </c>
      <c r="N67" s="24" t="s">
        <v>345</v>
      </c>
      <c r="O67" s="32">
        <v>156.256895797979</v>
      </c>
      <c r="P67" s="32">
        <v>103.496728353765</v>
      </c>
      <c r="Q67" s="24">
        <v>259.753624151744</v>
      </c>
    </row>
    <row r="68" spans="1:17">
      <c r="A68" s="7" t="s">
        <v>10</v>
      </c>
      <c r="B68" s="24" t="s">
        <v>11</v>
      </c>
      <c r="C68" s="24" t="s">
        <v>87</v>
      </c>
      <c r="D68" s="24" t="str">
        <f t="shared" si="0"/>
        <v>B73 × TZMI725</v>
      </c>
      <c r="E68" s="24" t="s">
        <v>345</v>
      </c>
      <c r="F68" s="32">
        <v>93.3581939820725</v>
      </c>
      <c r="G68" s="32">
        <v>41.8215594649053</v>
      </c>
      <c r="H68" s="24">
        <v>135.179753446978</v>
      </c>
      <c r="J68" s="7" t="s">
        <v>55</v>
      </c>
      <c r="K68" s="24" t="s">
        <v>11</v>
      </c>
      <c r="L68" s="24" t="s">
        <v>82</v>
      </c>
      <c r="M68" s="24" t="str">
        <f t="shared" si="1"/>
        <v>B73 × TZEI1</v>
      </c>
      <c r="N68" s="24" t="s">
        <v>345</v>
      </c>
      <c r="O68" s="32">
        <v>162.379858838225</v>
      </c>
      <c r="P68" s="32">
        <v>80.9827453016996</v>
      </c>
      <c r="Q68" s="24">
        <v>243.362604139925</v>
      </c>
    </row>
    <row r="69" spans="1:17">
      <c r="A69" s="7" t="s">
        <v>10</v>
      </c>
      <c r="B69" s="24" t="s">
        <v>11</v>
      </c>
      <c r="C69" s="24" t="s">
        <v>78</v>
      </c>
      <c r="D69" s="24" t="str">
        <f t="shared" ref="D69:D97" si="2">B69&amp;" × "&amp;C69</f>
        <v>B73 × TZAR106</v>
      </c>
      <c r="E69" s="24" t="s">
        <v>345</v>
      </c>
      <c r="F69" s="32">
        <v>42.6683522102591</v>
      </c>
      <c r="G69" s="32">
        <v>61.5415854525917</v>
      </c>
      <c r="H69" s="24">
        <v>104.209937662851</v>
      </c>
      <c r="J69" s="7" t="s">
        <v>55</v>
      </c>
      <c r="K69" s="24" t="s">
        <v>11</v>
      </c>
      <c r="L69" s="24" t="s">
        <v>30</v>
      </c>
      <c r="M69" s="24" t="str">
        <f t="shared" ref="M69:M97" si="3">K69&amp;" × "&amp;L69</f>
        <v>B73 × CML277</v>
      </c>
      <c r="N69" s="24" t="s">
        <v>345</v>
      </c>
      <c r="O69" s="32">
        <v>131.971732330781</v>
      </c>
      <c r="P69" s="32">
        <v>111.074214817639</v>
      </c>
      <c r="Q69" s="24">
        <v>243.04594714842</v>
      </c>
    </row>
    <row r="70" spans="1:17">
      <c r="A70" s="7" t="s">
        <v>10</v>
      </c>
      <c r="B70" s="24" t="s">
        <v>11</v>
      </c>
      <c r="C70" s="24" t="s">
        <v>83</v>
      </c>
      <c r="D70" s="24" t="str">
        <f t="shared" si="2"/>
        <v>B73 × TZEI16</v>
      </c>
      <c r="E70" s="24" t="s">
        <v>345</v>
      </c>
      <c r="F70" s="24">
        <v>-4.02126126348806</v>
      </c>
      <c r="G70" s="32">
        <v>100.079121076506</v>
      </c>
      <c r="H70" s="24">
        <v>96.0578598130179</v>
      </c>
      <c r="J70" s="7" t="s">
        <v>55</v>
      </c>
      <c r="K70" s="24" t="s">
        <v>11</v>
      </c>
      <c r="L70" s="24" t="s">
        <v>88</v>
      </c>
      <c r="M70" s="24" t="str">
        <f t="shared" si="3"/>
        <v>B73 × TZSTRI107</v>
      </c>
      <c r="N70" s="24" t="s">
        <v>345</v>
      </c>
      <c r="O70" s="32">
        <v>86.6349620676877</v>
      </c>
      <c r="P70" s="32">
        <v>101.909362651965</v>
      </c>
      <c r="Q70" s="24">
        <v>188.544324719653</v>
      </c>
    </row>
    <row r="71" spans="1:17">
      <c r="A71" s="7" t="s">
        <v>10</v>
      </c>
      <c r="B71" s="24" t="s">
        <v>11</v>
      </c>
      <c r="C71" s="24" t="s">
        <v>29</v>
      </c>
      <c r="D71" s="24" t="str">
        <f t="shared" si="2"/>
        <v>B73 × CML274</v>
      </c>
      <c r="E71" s="24" t="s">
        <v>345</v>
      </c>
      <c r="F71" s="32">
        <v>31.7170338249016</v>
      </c>
      <c r="G71" s="32">
        <v>64.2245775921787</v>
      </c>
      <c r="H71" s="24">
        <v>95.9416114170803</v>
      </c>
      <c r="J71" s="7" t="s">
        <v>55</v>
      </c>
      <c r="K71" s="24" t="s">
        <v>11</v>
      </c>
      <c r="L71" s="24" t="s">
        <v>32</v>
      </c>
      <c r="M71" s="24" t="str">
        <f t="shared" si="3"/>
        <v>B73 × CML3</v>
      </c>
      <c r="N71" s="24" t="s">
        <v>345</v>
      </c>
      <c r="O71" s="32">
        <v>88.2536066014771</v>
      </c>
      <c r="P71" s="32">
        <v>97.5994378817769</v>
      </c>
      <c r="Q71" s="24">
        <v>185.853044483254</v>
      </c>
    </row>
    <row r="72" spans="1:17">
      <c r="A72" s="7" t="s">
        <v>10</v>
      </c>
      <c r="B72" s="24" t="s">
        <v>11</v>
      </c>
      <c r="C72" s="24" t="s">
        <v>90</v>
      </c>
      <c r="D72" s="24" t="str">
        <f t="shared" si="2"/>
        <v>B73 × TZSTRI122</v>
      </c>
      <c r="E72" s="24" t="s">
        <v>345</v>
      </c>
      <c r="F72" s="32">
        <v>16.947124492509</v>
      </c>
      <c r="G72" s="32">
        <v>65.5233274580191</v>
      </c>
      <c r="H72" s="24">
        <v>82.4704519505281</v>
      </c>
      <c r="J72" s="7" t="s">
        <v>55</v>
      </c>
      <c r="K72" s="24" t="s">
        <v>11</v>
      </c>
      <c r="L72" s="24" t="s">
        <v>45</v>
      </c>
      <c r="M72" s="24" t="str">
        <f t="shared" si="3"/>
        <v>B73 × Ki3</v>
      </c>
      <c r="N72" s="24" t="s">
        <v>345</v>
      </c>
      <c r="O72" s="32">
        <v>130.221319776073</v>
      </c>
      <c r="P72" s="32">
        <v>54.5754779028036</v>
      </c>
      <c r="Q72" s="24">
        <v>184.796797678877</v>
      </c>
    </row>
    <row r="73" spans="1:17">
      <c r="A73" s="7" t="s">
        <v>10</v>
      </c>
      <c r="B73" s="24" t="s">
        <v>11</v>
      </c>
      <c r="C73" s="24" t="s">
        <v>28</v>
      </c>
      <c r="D73" s="24" t="str">
        <f t="shared" si="2"/>
        <v>B73 × CML258</v>
      </c>
      <c r="E73" s="24" t="s">
        <v>345</v>
      </c>
      <c r="F73" s="32">
        <v>63.745884990932</v>
      </c>
      <c r="G73" s="32">
        <v>13.3670397888024</v>
      </c>
      <c r="H73" s="24">
        <v>77.1129247797344</v>
      </c>
      <c r="J73" s="7" t="s">
        <v>55</v>
      </c>
      <c r="K73" s="24" t="s">
        <v>11</v>
      </c>
      <c r="L73" s="24" t="s">
        <v>34</v>
      </c>
      <c r="M73" s="24" t="str">
        <f t="shared" si="3"/>
        <v>B73 × CML323</v>
      </c>
      <c r="N73" s="24" t="s">
        <v>345</v>
      </c>
      <c r="O73" s="32">
        <v>78.1741121268959</v>
      </c>
      <c r="P73" s="32">
        <v>88.6514465378148</v>
      </c>
      <c r="Q73" s="24">
        <v>166.825558664711</v>
      </c>
    </row>
    <row r="74" spans="1:17">
      <c r="A74" s="7" t="s">
        <v>10</v>
      </c>
      <c r="B74" s="24" t="s">
        <v>11</v>
      </c>
      <c r="C74" s="24" t="s">
        <v>100</v>
      </c>
      <c r="D74" s="24" t="str">
        <f t="shared" si="2"/>
        <v>B73 × CML8</v>
      </c>
      <c r="E74" s="24" t="s">
        <v>345</v>
      </c>
      <c r="F74" s="32">
        <v>7.95567245807466</v>
      </c>
      <c r="G74" s="32">
        <v>67.4809342349668</v>
      </c>
      <c r="H74" s="24">
        <v>75.4366066930415</v>
      </c>
      <c r="J74" s="7" t="s">
        <v>55</v>
      </c>
      <c r="K74" s="24" t="s">
        <v>11</v>
      </c>
      <c r="L74" s="24" t="s">
        <v>33</v>
      </c>
      <c r="M74" s="24" t="str">
        <f t="shared" si="3"/>
        <v>B73 × CML32</v>
      </c>
      <c r="N74" s="24" t="s">
        <v>345</v>
      </c>
      <c r="O74" s="32">
        <v>59.6200606493865</v>
      </c>
      <c r="P74" s="32">
        <v>102.022211887498</v>
      </c>
      <c r="Q74" s="24">
        <v>161.642272536884</v>
      </c>
    </row>
    <row r="75" spans="1:17">
      <c r="A75" s="7" t="s">
        <v>10</v>
      </c>
      <c r="B75" s="24" t="s">
        <v>11</v>
      </c>
      <c r="C75" s="24" t="s">
        <v>45</v>
      </c>
      <c r="D75" s="24" t="str">
        <f t="shared" si="2"/>
        <v>B73 × Ki3</v>
      </c>
      <c r="E75" s="24" t="s">
        <v>345</v>
      </c>
      <c r="F75" s="32">
        <v>11.1706558247988</v>
      </c>
      <c r="G75" s="32">
        <v>59.8513246434551</v>
      </c>
      <c r="H75" s="24">
        <v>71.0219804682539</v>
      </c>
      <c r="J75" s="7" t="s">
        <v>55</v>
      </c>
      <c r="K75" s="24" t="s">
        <v>11</v>
      </c>
      <c r="L75" s="24">
        <v>90301</v>
      </c>
      <c r="M75" s="24" t="str">
        <f t="shared" si="3"/>
        <v>B73 × 90301</v>
      </c>
      <c r="N75" s="24" t="s">
        <v>345</v>
      </c>
      <c r="O75" s="32">
        <v>122.471048745891</v>
      </c>
      <c r="P75" s="32">
        <v>27.5637079012274</v>
      </c>
      <c r="Q75" s="24">
        <v>150.034756647118</v>
      </c>
    </row>
    <row r="76" spans="1:17">
      <c r="A76" s="7" t="s">
        <v>10</v>
      </c>
      <c r="B76" s="24" t="s">
        <v>11</v>
      </c>
      <c r="C76" s="24" t="s">
        <v>99</v>
      </c>
      <c r="D76" s="24" t="str">
        <f t="shared" si="2"/>
        <v>B73 × CML28</v>
      </c>
      <c r="E76" s="24" t="s">
        <v>345</v>
      </c>
      <c r="F76" s="32">
        <v>13.024870947713</v>
      </c>
      <c r="G76" s="32">
        <v>55.8689702684253</v>
      </c>
      <c r="H76" s="24">
        <v>68.8938412161383</v>
      </c>
      <c r="J76" s="7" t="s">
        <v>55</v>
      </c>
      <c r="K76" s="24" t="s">
        <v>11</v>
      </c>
      <c r="L76" s="24" t="s">
        <v>83</v>
      </c>
      <c r="M76" s="24" t="str">
        <f t="shared" si="3"/>
        <v>B73 × TZEI16</v>
      </c>
      <c r="N76" s="24" t="s">
        <v>345</v>
      </c>
      <c r="O76" s="32">
        <v>52.5830033323587</v>
      </c>
      <c r="P76" s="32">
        <v>86.338070742174</v>
      </c>
      <c r="Q76" s="24">
        <v>138.921074074533</v>
      </c>
    </row>
    <row r="77" spans="1:17">
      <c r="A77" s="7" t="s">
        <v>10</v>
      </c>
      <c r="B77" s="24" t="s">
        <v>11</v>
      </c>
      <c r="C77" s="24" t="s">
        <v>33</v>
      </c>
      <c r="D77" s="24" t="str">
        <f t="shared" si="2"/>
        <v>B73 × CML32</v>
      </c>
      <c r="E77" s="24" t="s">
        <v>345</v>
      </c>
      <c r="F77" s="32">
        <v>38.4747499120892</v>
      </c>
      <c r="G77" s="32">
        <v>23.5337667290173</v>
      </c>
      <c r="H77" s="24">
        <v>62.0085166411065</v>
      </c>
      <c r="J77" s="7" t="s">
        <v>55</v>
      </c>
      <c r="K77" s="24" t="s">
        <v>11</v>
      </c>
      <c r="L77" s="24" t="s">
        <v>86</v>
      </c>
      <c r="M77" s="24" t="str">
        <f t="shared" si="3"/>
        <v>B73 × TZMI713</v>
      </c>
      <c r="N77" s="24" t="s">
        <v>345</v>
      </c>
      <c r="O77" s="32">
        <v>87.0749249707156</v>
      </c>
      <c r="P77" s="32">
        <v>40.7419934339952</v>
      </c>
      <c r="Q77" s="24">
        <v>127.816918404711</v>
      </c>
    </row>
    <row r="78" spans="1:17">
      <c r="A78" s="7" t="s">
        <v>10</v>
      </c>
      <c r="B78" s="24" t="s">
        <v>11</v>
      </c>
      <c r="C78" s="24" t="s">
        <v>84</v>
      </c>
      <c r="D78" s="24" t="str">
        <f t="shared" si="2"/>
        <v>B73 × TZEI4</v>
      </c>
      <c r="E78" s="24" t="s">
        <v>345</v>
      </c>
      <c r="F78" s="32">
        <v>4.62186724753241</v>
      </c>
      <c r="G78" s="32">
        <v>57.034693823166</v>
      </c>
      <c r="H78" s="24">
        <v>61.6565610706984</v>
      </c>
      <c r="J78" s="7" t="s">
        <v>55</v>
      </c>
      <c r="K78" s="24" t="s">
        <v>11</v>
      </c>
      <c r="L78" s="24" t="s">
        <v>28</v>
      </c>
      <c r="M78" s="24" t="str">
        <f t="shared" si="3"/>
        <v>B73 × CML258</v>
      </c>
      <c r="N78" s="24" t="s">
        <v>345</v>
      </c>
      <c r="O78" s="32">
        <v>96.2618656333379</v>
      </c>
      <c r="P78" s="32">
        <v>28.3712604441173</v>
      </c>
      <c r="Q78" s="24">
        <v>124.633126077455</v>
      </c>
    </row>
    <row r="79" spans="1:17">
      <c r="A79" s="7" t="s">
        <v>10</v>
      </c>
      <c r="B79" s="24" t="s">
        <v>11</v>
      </c>
      <c r="C79" s="24" t="s">
        <v>35</v>
      </c>
      <c r="D79" s="24" t="str">
        <f t="shared" si="2"/>
        <v>B73 × CML333</v>
      </c>
      <c r="E79" s="24" t="s">
        <v>345</v>
      </c>
      <c r="F79" s="32">
        <v>20.6510798677002</v>
      </c>
      <c r="G79" s="32">
        <v>40.4422665226218</v>
      </c>
      <c r="H79" s="24">
        <v>61.093346390322</v>
      </c>
      <c r="J79" s="7" t="s">
        <v>55</v>
      </c>
      <c r="K79" s="24" t="s">
        <v>11</v>
      </c>
      <c r="L79" s="24" t="s">
        <v>78</v>
      </c>
      <c r="M79" s="24" t="str">
        <f t="shared" si="3"/>
        <v>B73 × TZAR106</v>
      </c>
      <c r="N79" s="24" t="s">
        <v>345</v>
      </c>
      <c r="O79" s="32">
        <v>36.6690436196847</v>
      </c>
      <c r="P79" s="32">
        <v>73.7928243020344</v>
      </c>
      <c r="Q79" s="24">
        <v>110.461867921719</v>
      </c>
    </row>
    <row r="80" spans="1:17">
      <c r="A80" s="7" t="s">
        <v>10</v>
      </c>
      <c r="B80" s="24" t="s">
        <v>11</v>
      </c>
      <c r="C80" s="24" t="s">
        <v>30</v>
      </c>
      <c r="D80" s="24" t="str">
        <f t="shared" si="2"/>
        <v>B73 × CML277</v>
      </c>
      <c r="E80" s="24" t="s">
        <v>345</v>
      </c>
      <c r="F80" s="24">
        <v>31.7407073671</v>
      </c>
      <c r="G80" s="32">
        <v>28.6704735761192</v>
      </c>
      <c r="H80" s="24">
        <v>60.4111809432192</v>
      </c>
      <c r="J80" s="7" t="s">
        <v>55</v>
      </c>
      <c r="K80" s="24" t="s">
        <v>11</v>
      </c>
      <c r="L80" s="24" t="s">
        <v>99</v>
      </c>
      <c r="M80" s="24" t="str">
        <f t="shared" si="3"/>
        <v>B73 × CML28</v>
      </c>
      <c r="N80" s="24" t="s">
        <v>345</v>
      </c>
      <c r="O80" s="32">
        <v>60.1821872295933</v>
      </c>
      <c r="P80" s="32">
        <v>47.5327275750934</v>
      </c>
      <c r="Q80" s="24">
        <v>107.714914804687</v>
      </c>
    </row>
    <row r="81" spans="1:17">
      <c r="A81" s="7" t="s">
        <v>10</v>
      </c>
      <c r="B81" s="24" t="s">
        <v>11</v>
      </c>
      <c r="C81" s="24" t="s">
        <v>86</v>
      </c>
      <c r="D81" s="24" t="str">
        <f t="shared" si="2"/>
        <v>B73 × TZMI713</v>
      </c>
      <c r="E81" s="24" t="s">
        <v>345</v>
      </c>
      <c r="F81" s="32">
        <v>1.37127653023177</v>
      </c>
      <c r="G81" s="32">
        <v>54.2672849232536</v>
      </c>
      <c r="H81" s="24">
        <v>55.6385614534854</v>
      </c>
      <c r="J81" s="7" t="s">
        <v>55</v>
      </c>
      <c r="K81" s="24" t="s">
        <v>11</v>
      </c>
      <c r="L81" s="24" t="s">
        <v>84</v>
      </c>
      <c r="M81" s="24" t="str">
        <f t="shared" si="3"/>
        <v>B73 × TZEI4</v>
      </c>
      <c r="N81" s="24" t="s">
        <v>345</v>
      </c>
      <c r="O81" s="32">
        <v>39.9326920285516</v>
      </c>
      <c r="P81" s="32">
        <v>66.8291423300718</v>
      </c>
      <c r="Q81" s="24">
        <v>106.761834358623</v>
      </c>
    </row>
    <row r="82" spans="1:17">
      <c r="A82" s="7" t="s">
        <v>10</v>
      </c>
      <c r="B82" s="24" t="s">
        <v>11</v>
      </c>
      <c r="C82" s="24" t="s">
        <v>88</v>
      </c>
      <c r="D82" s="24" t="str">
        <f t="shared" si="2"/>
        <v>B73 × TZSTRI107</v>
      </c>
      <c r="E82" s="24" t="s">
        <v>345</v>
      </c>
      <c r="F82" s="24">
        <v>-15.819345157113</v>
      </c>
      <c r="G82" s="32">
        <v>68.3044146238108</v>
      </c>
      <c r="H82" s="24">
        <v>52.4850694666978</v>
      </c>
      <c r="J82" s="7" t="s">
        <v>55</v>
      </c>
      <c r="K82" s="24" t="s">
        <v>11</v>
      </c>
      <c r="L82" s="24" t="s">
        <v>81</v>
      </c>
      <c r="M82" s="24" t="str">
        <f t="shared" si="3"/>
        <v>B73 × TZEEI4</v>
      </c>
      <c r="N82" s="24" t="s">
        <v>345</v>
      </c>
      <c r="O82" s="32">
        <v>27.5204413355834</v>
      </c>
      <c r="P82" s="32">
        <v>79.2407579278086</v>
      </c>
      <c r="Q82" s="24">
        <v>106.761199263392</v>
      </c>
    </row>
    <row r="83" spans="1:17">
      <c r="A83" s="7" t="s">
        <v>10</v>
      </c>
      <c r="B83" s="24" t="s">
        <v>11</v>
      </c>
      <c r="C83" s="24" t="s">
        <v>46</v>
      </c>
      <c r="D83" s="24" t="str">
        <f t="shared" si="2"/>
        <v>B73 × KS2</v>
      </c>
      <c r="E83" s="24" t="s">
        <v>345</v>
      </c>
      <c r="F83" s="32">
        <v>2.64433820595365</v>
      </c>
      <c r="G83" s="32">
        <v>46.4797714774558</v>
      </c>
      <c r="H83" s="24">
        <v>49.1241096834095</v>
      </c>
      <c r="J83" s="7" t="s">
        <v>55</v>
      </c>
      <c r="K83" s="24" t="s">
        <v>11</v>
      </c>
      <c r="L83" s="24" t="s">
        <v>90</v>
      </c>
      <c r="M83" s="24" t="str">
        <f t="shared" si="3"/>
        <v>B73 × TZSTRI122</v>
      </c>
      <c r="N83" s="24" t="s">
        <v>345</v>
      </c>
      <c r="O83" s="32">
        <v>34.2121225264116</v>
      </c>
      <c r="P83" s="32">
        <v>69.1171344663471</v>
      </c>
      <c r="Q83" s="24">
        <v>103.329256992759</v>
      </c>
    </row>
    <row r="84" spans="1:17">
      <c r="A84" s="7" t="s">
        <v>10</v>
      </c>
      <c r="B84" s="24" t="s">
        <v>11</v>
      </c>
      <c r="C84" s="24" t="s">
        <v>79</v>
      </c>
      <c r="D84" s="24" t="str">
        <f t="shared" si="2"/>
        <v>B73 × TZEEI1</v>
      </c>
      <c r="E84" s="24" t="s">
        <v>345</v>
      </c>
      <c r="F84" s="24">
        <v>-7.70634502674779</v>
      </c>
      <c r="G84" s="32">
        <v>52.5462786594337</v>
      </c>
      <c r="H84" s="24">
        <v>44.8399336326859</v>
      </c>
      <c r="J84" s="7" t="s">
        <v>55</v>
      </c>
      <c r="K84" s="24" t="s">
        <v>11</v>
      </c>
      <c r="L84" s="24" t="s">
        <v>35</v>
      </c>
      <c r="M84" s="24" t="str">
        <f t="shared" si="3"/>
        <v>B73 × CML333</v>
      </c>
      <c r="N84" s="24" t="s">
        <v>345</v>
      </c>
      <c r="O84" s="32">
        <v>22.3053279433829</v>
      </c>
      <c r="P84" s="32">
        <v>80.5926890805439</v>
      </c>
      <c r="Q84" s="24">
        <v>102.898017023927</v>
      </c>
    </row>
    <row r="85" spans="1:17">
      <c r="A85" s="7" t="s">
        <v>10</v>
      </c>
      <c r="B85" s="24" t="s">
        <v>11</v>
      </c>
      <c r="C85" s="24" t="s">
        <v>81</v>
      </c>
      <c r="D85" s="24" t="str">
        <f t="shared" si="2"/>
        <v>B73 × TZEEI4</v>
      </c>
      <c r="E85" s="24" t="s">
        <v>345</v>
      </c>
      <c r="F85" s="32">
        <v>14.3745902485299</v>
      </c>
      <c r="G85" s="32">
        <v>28.0007728820519</v>
      </c>
      <c r="H85" s="24">
        <v>42.3753631305818</v>
      </c>
      <c r="J85" s="7" t="s">
        <v>55</v>
      </c>
      <c r="K85" s="24" t="s">
        <v>11</v>
      </c>
      <c r="L85" s="24" t="s">
        <v>85</v>
      </c>
      <c r="M85" s="24" t="str">
        <f t="shared" si="3"/>
        <v>B73 × Tzi10</v>
      </c>
      <c r="N85" s="24" t="s">
        <v>345</v>
      </c>
      <c r="O85" s="32">
        <v>17.7000605193837</v>
      </c>
      <c r="P85" s="32">
        <v>75.1360147722655</v>
      </c>
      <c r="Q85" s="24">
        <v>92.8360752916492</v>
      </c>
    </row>
    <row r="86" spans="1:17">
      <c r="A86" s="7" t="s">
        <v>10</v>
      </c>
      <c r="B86" s="24" t="s">
        <v>11</v>
      </c>
      <c r="C86" s="24">
        <v>90301</v>
      </c>
      <c r="D86" s="24" t="str">
        <f t="shared" si="2"/>
        <v>B73 × 90301</v>
      </c>
      <c r="E86" s="24" t="s">
        <v>345</v>
      </c>
      <c r="F86" s="32">
        <v>4.13465607711627</v>
      </c>
      <c r="G86" s="32">
        <v>22.3600210120474</v>
      </c>
      <c r="H86" s="24">
        <v>26.4946770891637</v>
      </c>
      <c r="J86" s="7" t="s">
        <v>55</v>
      </c>
      <c r="K86" s="24" t="s">
        <v>11</v>
      </c>
      <c r="L86" s="24" t="s">
        <v>36</v>
      </c>
      <c r="M86" s="24" t="str">
        <f t="shared" si="3"/>
        <v>B73 × CML337</v>
      </c>
      <c r="N86" s="24" t="s">
        <v>345</v>
      </c>
      <c r="O86" s="32">
        <v>44.4091316637762</v>
      </c>
      <c r="P86" s="32">
        <v>44.2957453425392</v>
      </c>
      <c r="Q86" s="24">
        <v>88.7048770063154</v>
      </c>
    </row>
    <row r="87" spans="1:17">
      <c r="A87" s="7" t="s">
        <v>10</v>
      </c>
      <c r="B87" s="24" t="s">
        <v>11</v>
      </c>
      <c r="C87" s="24" t="s">
        <v>89</v>
      </c>
      <c r="D87" s="24" t="str">
        <f t="shared" si="2"/>
        <v>B73 × TZSTRI114</v>
      </c>
      <c r="E87" s="24" t="s">
        <v>345</v>
      </c>
      <c r="F87" s="24">
        <v>-23.1542301690721</v>
      </c>
      <c r="G87" s="32">
        <v>43.0836869323477</v>
      </c>
      <c r="H87" s="24">
        <v>19.9294567632756</v>
      </c>
      <c r="J87" s="7" t="s">
        <v>55</v>
      </c>
      <c r="K87" s="24" t="s">
        <v>11</v>
      </c>
      <c r="L87" s="24" t="s">
        <v>89</v>
      </c>
      <c r="M87" s="24" t="str">
        <f t="shared" si="3"/>
        <v>B73 × TZSTRI114</v>
      </c>
      <c r="N87" s="24" t="s">
        <v>345</v>
      </c>
      <c r="O87" s="32">
        <v>24.5060203723035</v>
      </c>
      <c r="P87" s="32">
        <v>54.0891818746252</v>
      </c>
      <c r="Q87" s="24">
        <v>78.5952022469287</v>
      </c>
    </row>
    <row r="88" spans="1:17">
      <c r="A88" s="7" t="s">
        <v>10</v>
      </c>
      <c r="B88" s="24" t="s">
        <v>11</v>
      </c>
      <c r="C88" s="24" t="s">
        <v>44</v>
      </c>
      <c r="D88" s="24" t="str">
        <f t="shared" si="2"/>
        <v>B73 × Ki11</v>
      </c>
      <c r="E88" s="24" t="s">
        <v>345</v>
      </c>
      <c r="F88" s="32">
        <v>6.53255531579349</v>
      </c>
      <c r="G88" s="32">
        <v>12.751578100111</v>
      </c>
      <c r="H88" s="24">
        <v>19.2841334159045</v>
      </c>
      <c r="J88" s="7" t="s">
        <v>55</v>
      </c>
      <c r="K88" s="24" t="s">
        <v>11</v>
      </c>
      <c r="L88" s="24" t="s">
        <v>38</v>
      </c>
      <c r="M88" s="24" t="str">
        <f t="shared" si="3"/>
        <v>B73 × CML54</v>
      </c>
      <c r="N88" s="24" t="s">
        <v>345</v>
      </c>
      <c r="O88" s="32">
        <v>63.3948729342629</v>
      </c>
      <c r="P88" s="32">
        <v>14.3449907452412</v>
      </c>
      <c r="Q88" s="24">
        <v>77.7398636795041</v>
      </c>
    </row>
    <row r="89" spans="1:17">
      <c r="A89" s="7" t="s">
        <v>10</v>
      </c>
      <c r="B89" s="24" t="s">
        <v>11</v>
      </c>
      <c r="C89" s="24" t="s">
        <v>34</v>
      </c>
      <c r="D89" s="24" t="str">
        <f t="shared" si="2"/>
        <v>B73 × CML323</v>
      </c>
      <c r="E89" s="24" t="s">
        <v>345</v>
      </c>
      <c r="F89" s="32">
        <v>12.8881524661453</v>
      </c>
      <c r="G89" s="32">
        <v>4.55982109565588</v>
      </c>
      <c r="H89" s="24">
        <v>17.4479735618012</v>
      </c>
      <c r="J89" s="7" t="s">
        <v>55</v>
      </c>
      <c r="K89" s="24" t="s">
        <v>11</v>
      </c>
      <c r="L89" s="24" t="s">
        <v>29</v>
      </c>
      <c r="M89" s="24" t="str">
        <f t="shared" si="3"/>
        <v>B73 × CML274</v>
      </c>
      <c r="N89" s="24" t="s">
        <v>345</v>
      </c>
      <c r="O89" s="32">
        <v>7.51864794712499</v>
      </c>
      <c r="P89" s="32">
        <v>63.9035068313202</v>
      </c>
      <c r="Q89" s="24">
        <v>71.4221547784452</v>
      </c>
    </row>
    <row r="90" spans="1:17">
      <c r="A90" s="7" t="s">
        <v>10</v>
      </c>
      <c r="B90" s="24" t="s">
        <v>11</v>
      </c>
      <c r="C90" s="24" t="s">
        <v>80</v>
      </c>
      <c r="D90" s="24" t="str">
        <f t="shared" si="2"/>
        <v>B73 × TZEEI3</v>
      </c>
      <c r="E90" s="24" t="s">
        <v>345</v>
      </c>
      <c r="F90" s="24">
        <v>-20.1305720860788</v>
      </c>
      <c r="G90" s="32">
        <v>36.140954402308</v>
      </c>
      <c r="H90" s="24">
        <v>16.0103823162292</v>
      </c>
      <c r="J90" s="7" t="s">
        <v>55</v>
      </c>
      <c r="K90" s="24" t="s">
        <v>11</v>
      </c>
      <c r="L90" s="24" t="s">
        <v>87</v>
      </c>
      <c r="M90" s="24" t="str">
        <f t="shared" si="3"/>
        <v>B73 × TZMI725</v>
      </c>
      <c r="N90" s="24" t="s">
        <v>345</v>
      </c>
      <c r="O90" s="32">
        <v>39.6050761581813</v>
      </c>
      <c r="P90" s="32">
        <v>27.7217525457225</v>
      </c>
      <c r="Q90" s="24">
        <v>67.3268287039038</v>
      </c>
    </row>
    <row r="91" spans="1:17">
      <c r="A91" s="7" t="s">
        <v>10</v>
      </c>
      <c r="B91" s="24" t="s">
        <v>11</v>
      </c>
      <c r="C91" s="24" t="s">
        <v>36</v>
      </c>
      <c r="D91" s="24" t="str">
        <f t="shared" si="2"/>
        <v>B73 × CML337</v>
      </c>
      <c r="E91" s="24" t="s">
        <v>345</v>
      </c>
      <c r="F91" s="24">
        <v>-13.9032497104122</v>
      </c>
      <c r="G91" s="32">
        <v>25.7295339860472</v>
      </c>
      <c r="H91" s="24">
        <v>11.826284275635</v>
      </c>
      <c r="J91" s="7" t="s">
        <v>55</v>
      </c>
      <c r="K91" s="24" t="s">
        <v>11</v>
      </c>
      <c r="L91" s="24" t="s">
        <v>80</v>
      </c>
      <c r="M91" s="24" t="str">
        <f t="shared" si="3"/>
        <v>B73 × TZEEI3</v>
      </c>
      <c r="N91" s="24" t="s">
        <v>345</v>
      </c>
      <c r="O91" s="32">
        <v>8.77573332115543</v>
      </c>
      <c r="P91" s="32">
        <v>52.4493657262606</v>
      </c>
      <c r="Q91" s="24">
        <v>61.225099047416</v>
      </c>
    </row>
    <row r="92" spans="1:17">
      <c r="A92" s="7" t="s">
        <v>10</v>
      </c>
      <c r="B92" s="24" t="s">
        <v>11</v>
      </c>
      <c r="C92" s="24" t="s">
        <v>38</v>
      </c>
      <c r="D92" s="24" t="str">
        <f t="shared" si="2"/>
        <v>B73 × CML54</v>
      </c>
      <c r="E92" s="24" t="s">
        <v>345</v>
      </c>
      <c r="F92" s="32">
        <v>15.2343229712153</v>
      </c>
      <c r="G92" s="24">
        <v>-13.8992344954949</v>
      </c>
      <c r="H92" s="24">
        <v>1.3350884757204</v>
      </c>
      <c r="J92" s="7" t="s">
        <v>55</v>
      </c>
      <c r="K92" s="24" t="s">
        <v>11</v>
      </c>
      <c r="L92" s="24">
        <v>90183</v>
      </c>
      <c r="M92" s="24" t="str">
        <f t="shared" si="3"/>
        <v>B73 × 90183</v>
      </c>
      <c r="N92" s="24" t="s">
        <v>345</v>
      </c>
      <c r="O92" s="24">
        <v>-22.1149428726712</v>
      </c>
      <c r="P92" s="32">
        <v>73.262587600796</v>
      </c>
      <c r="Q92" s="24">
        <v>51.1476447281248</v>
      </c>
    </row>
    <row r="93" spans="1:17">
      <c r="A93" s="7" t="s">
        <v>10</v>
      </c>
      <c r="B93" s="24" t="s">
        <v>11</v>
      </c>
      <c r="C93" s="24">
        <v>90183</v>
      </c>
      <c r="D93" s="24" t="str">
        <f t="shared" si="2"/>
        <v>B73 × 90183</v>
      </c>
      <c r="E93" s="24" t="s">
        <v>345</v>
      </c>
      <c r="F93" s="24">
        <v>-11.3074514683909</v>
      </c>
      <c r="G93" s="24">
        <v>-1.68644510580404</v>
      </c>
      <c r="H93" s="24">
        <v>-12.9938965741949</v>
      </c>
      <c r="J93" s="7" t="s">
        <v>55</v>
      </c>
      <c r="K93" s="24" t="s">
        <v>11</v>
      </c>
      <c r="L93" s="24" t="s">
        <v>79</v>
      </c>
      <c r="M93" s="24" t="str">
        <f t="shared" si="3"/>
        <v>B73 × TZEEI1</v>
      </c>
      <c r="N93" s="24" t="s">
        <v>345</v>
      </c>
      <c r="O93" s="32">
        <v>5.99968235355864</v>
      </c>
      <c r="P93" s="32">
        <v>38.4452442886924</v>
      </c>
      <c r="Q93" s="24">
        <v>44.444926642251</v>
      </c>
    </row>
    <row r="94" spans="1:17">
      <c r="A94" s="7" t="s">
        <v>10</v>
      </c>
      <c r="B94" s="24" t="s">
        <v>11</v>
      </c>
      <c r="C94" s="24" t="s">
        <v>31</v>
      </c>
      <c r="D94" s="24" t="str">
        <f t="shared" si="2"/>
        <v>B73 × CML29</v>
      </c>
      <c r="E94" s="24" t="s">
        <v>345</v>
      </c>
      <c r="F94" s="24">
        <v>-11.541755520739</v>
      </c>
      <c r="G94" s="24">
        <v>-1.64613170600338</v>
      </c>
      <c r="H94" s="24">
        <v>-13.1878872267424</v>
      </c>
      <c r="J94" s="7" t="s">
        <v>55</v>
      </c>
      <c r="K94" s="24" t="s">
        <v>11</v>
      </c>
      <c r="L94" s="24" t="s">
        <v>44</v>
      </c>
      <c r="M94" s="24" t="str">
        <f t="shared" si="3"/>
        <v>B73 × Ki11</v>
      </c>
      <c r="N94" s="24" t="s">
        <v>345</v>
      </c>
      <c r="O94" s="32">
        <v>11.8130380214101</v>
      </c>
      <c r="P94" s="32">
        <v>5.72222636290886</v>
      </c>
      <c r="Q94" s="24">
        <v>17.535264384319</v>
      </c>
    </row>
    <row r="95" spans="1:17">
      <c r="A95" s="7" t="s">
        <v>10</v>
      </c>
      <c r="B95" s="24" t="s">
        <v>11</v>
      </c>
      <c r="C95" s="24" t="s">
        <v>37</v>
      </c>
      <c r="D95" s="24" t="str">
        <f t="shared" si="2"/>
        <v>B73 × CML49</v>
      </c>
      <c r="E95" s="24" t="s">
        <v>345</v>
      </c>
      <c r="F95" s="24">
        <v>-11.114371261727</v>
      </c>
      <c r="G95" s="24">
        <v>-2.21969279682562</v>
      </c>
      <c r="H95" s="24">
        <v>-13.3340640585526</v>
      </c>
      <c r="J95" s="7" t="s">
        <v>55</v>
      </c>
      <c r="K95" s="24" t="s">
        <v>11</v>
      </c>
      <c r="L95" s="24" t="s">
        <v>31</v>
      </c>
      <c r="M95" s="24" t="str">
        <f t="shared" si="3"/>
        <v>B73 × CML29</v>
      </c>
      <c r="N95" s="24" t="s">
        <v>345</v>
      </c>
      <c r="O95" s="24">
        <v>-12.628550411617</v>
      </c>
      <c r="P95" s="24">
        <v>-3.77251981752877</v>
      </c>
      <c r="Q95" s="24">
        <v>-16.4010702291458</v>
      </c>
    </row>
    <row r="96" spans="1:17">
      <c r="A96" s="7" t="s">
        <v>10</v>
      </c>
      <c r="B96" s="24" t="s">
        <v>11</v>
      </c>
      <c r="C96" s="24" t="s">
        <v>32</v>
      </c>
      <c r="D96" s="24" t="str">
        <f t="shared" si="2"/>
        <v>B73 × CML3</v>
      </c>
      <c r="E96" s="24" t="s">
        <v>345</v>
      </c>
      <c r="F96" s="24">
        <v>-16.045912852618</v>
      </c>
      <c r="G96" s="24">
        <v>-11.4066834692251</v>
      </c>
      <c r="H96" s="24">
        <v>-27.4525963218431</v>
      </c>
      <c r="J96" s="7" t="s">
        <v>55</v>
      </c>
      <c r="K96" s="24" t="s">
        <v>11</v>
      </c>
      <c r="L96" s="24">
        <v>89248</v>
      </c>
      <c r="M96" s="24" t="str">
        <f t="shared" si="3"/>
        <v>B73 × 89248</v>
      </c>
      <c r="N96" s="24" t="s">
        <v>345</v>
      </c>
      <c r="O96" s="24">
        <v>-28.9571348703892</v>
      </c>
      <c r="P96" s="24">
        <v>-10.2127941129939</v>
      </c>
      <c r="Q96" s="24">
        <v>-39.1699289833831</v>
      </c>
    </row>
    <row r="97" spans="1:17">
      <c r="A97" s="26" t="s">
        <v>10</v>
      </c>
      <c r="B97" s="13" t="s">
        <v>11</v>
      </c>
      <c r="C97" s="13">
        <v>89248</v>
      </c>
      <c r="D97" s="13" t="str">
        <f t="shared" si="2"/>
        <v>B73 × 89248</v>
      </c>
      <c r="E97" s="13" t="s">
        <v>345</v>
      </c>
      <c r="F97" s="13">
        <v>-44.1028104734139</v>
      </c>
      <c r="G97" s="13">
        <v>-48.5605465385228</v>
      </c>
      <c r="H97" s="13">
        <v>-92.6633570119367</v>
      </c>
      <c r="J97" s="26" t="s">
        <v>55</v>
      </c>
      <c r="K97" s="13" t="s">
        <v>11</v>
      </c>
      <c r="L97" s="13" t="s">
        <v>37</v>
      </c>
      <c r="M97" s="13" t="str">
        <f t="shared" si="3"/>
        <v>B73 × CML49</v>
      </c>
      <c r="N97" s="13" t="s">
        <v>345</v>
      </c>
      <c r="O97" s="13">
        <v>-49.1598791939548</v>
      </c>
      <c r="P97" s="13">
        <v>-61.1729003443604</v>
      </c>
      <c r="Q97" s="13">
        <v>-110.332779538315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625"/>
  <sheetViews>
    <sheetView workbookViewId="0">
      <selection activeCell="A2" sqref="A2"/>
    </sheetView>
  </sheetViews>
  <sheetFormatPr defaultColWidth="8.88888888888889" defaultRowHeight="14.4"/>
  <cols>
    <col min="1" max="1" width="22" customWidth="1"/>
    <col min="2" max="13" width="11.7777777777778"/>
    <col min="14" max="16" width="12.8888888888889"/>
    <col min="17" max="19" width="14.1111111111111"/>
  </cols>
  <sheetData>
    <row r="2" spans="1:20">
      <c r="A2" s="20" t="s">
        <v>346</v>
      </c>
    </row>
    <row r="4" spans="1:20">
      <c r="A4" s="21" t="s">
        <v>347</v>
      </c>
      <c r="B4" s="21" t="s">
        <v>348</v>
      </c>
      <c r="C4" s="21" t="s">
        <v>349</v>
      </c>
      <c r="D4" s="21" t="s">
        <v>350</v>
      </c>
      <c r="E4" s="21" t="s">
        <v>351</v>
      </c>
      <c r="F4" s="21" t="s">
        <v>352</v>
      </c>
      <c r="G4" s="21" t="s">
        <v>353</v>
      </c>
      <c r="H4" s="21" t="s">
        <v>354</v>
      </c>
      <c r="I4" s="21" t="s">
        <v>355</v>
      </c>
      <c r="J4" s="21" t="s">
        <v>356</v>
      </c>
      <c r="K4" s="21" t="s">
        <v>357</v>
      </c>
      <c r="L4" s="21" t="s">
        <v>358</v>
      </c>
      <c r="M4" s="21" t="s">
        <v>359</v>
      </c>
      <c r="N4" s="22" t="s">
        <v>360</v>
      </c>
      <c r="O4" s="22" t="s">
        <v>361</v>
      </c>
      <c r="P4" s="22" t="s">
        <v>362</v>
      </c>
      <c r="Q4" s="22" t="s">
        <v>363</v>
      </c>
      <c r="R4" s="22" t="s">
        <v>364</v>
      </c>
      <c r="S4" s="22" t="s">
        <v>365</v>
      </c>
      <c r="T4" s="22" t="s">
        <v>366</v>
      </c>
    </row>
    <row r="5" spans="1:20">
      <c r="A5" s="7" t="s">
        <v>367</v>
      </c>
      <c r="B5" s="23">
        <v>0.737178</v>
      </c>
      <c r="C5" s="7">
        <v>3.172709</v>
      </c>
      <c r="D5" s="23">
        <v>3.771298</v>
      </c>
      <c r="E5" s="7">
        <v>1.698729</v>
      </c>
      <c r="F5" s="7">
        <v>7.045767</v>
      </c>
      <c r="G5" s="23">
        <v>7.534133</v>
      </c>
      <c r="H5" s="7">
        <v>10.564311</v>
      </c>
      <c r="I5" s="23">
        <v>7.23734799999999</v>
      </c>
      <c r="J5" s="23">
        <v>1.605794</v>
      </c>
      <c r="K5" s="7">
        <v>3.026459</v>
      </c>
      <c r="L5" s="7">
        <v>3.723997</v>
      </c>
      <c r="M5" s="7">
        <v>1.121222</v>
      </c>
      <c r="N5" s="24">
        <f t="shared" ref="N5:N68" si="0">AVERAGE(B5:E5)</f>
        <v>2.3449785</v>
      </c>
      <c r="O5" s="24">
        <f t="shared" ref="O5:O68" si="1">AVERAGE(F5:I5)</f>
        <v>8.09538975</v>
      </c>
      <c r="P5" s="24">
        <f t="shared" ref="P5:P68" si="2">AVERAGE(J5:M5)</f>
        <v>2.369368</v>
      </c>
      <c r="Q5" s="24">
        <f t="shared" ref="Q5:Q68" si="3">P5-(N5+O5)/2</f>
        <v>-2.850816125</v>
      </c>
      <c r="R5" s="24">
        <f t="shared" ref="R5:R68" si="4">(N5-O5)/2</f>
        <v>-2.875205625</v>
      </c>
      <c r="S5" s="24">
        <f t="shared" ref="S5:S68" si="5">Q5/ABS(R5)</f>
        <v>-0.991517302349462</v>
      </c>
      <c r="T5" s="25" t="str" cm="1">
        <f t="array" ref="T5">_xlfn.IFS(S5&lt;-1.2,"OD-",AND(S5&gt;=-1.2,S5&lt;-0.8),"FD-",AND(S5&gt;=-0.8,S5&lt;-0.2),"PD-",AND(S5&gt;=-0.2,S5&lt;=0.2),"A",AND(S5&gt;0.2,S5&lt;=0.8),"PD",AND(S5&gt;0.8,S5&lt;=1.2),"FD",S5&gt;1.2,"OD")</f>
        <v>FD-</v>
      </c>
    </row>
    <row r="6" spans="1:20">
      <c r="A6" s="7" t="s">
        <v>368</v>
      </c>
      <c r="B6" s="7">
        <v>0</v>
      </c>
      <c r="C6" s="7">
        <v>0</v>
      </c>
      <c r="D6" s="7">
        <v>0</v>
      </c>
      <c r="E6" s="7">
        <v>0</v>
      </c>
      <c r="F6" s="7">
        <v>2.320478</v>
      </c>
      <c r="G6" s="7">
        <v>3.701704</v>
      </c>
      <c r="H6" s="7">
        <v>4.81565</v>
      </c>
      <c r="I6" s="7">
        <v>4.317517</v>
      </c>
      <c r="J6" s="7">
        <v>2.08668</v>
      </c>
      <c r="K6" s="7">
        <v>2.392656</v>
      </c>
      <c r="L6" s="7">
        <v>3.271407</v>
      </c>
      <c r="M6" s="7">
        <v>4.731243</v>
      </c>
      <c r="N6" s="24">
        <f t="shared" si="0"/>
        <v>0</v>
      </c>
      <c r="O6" s="24">
        <f t="shared" si="1"/>
        <v>3.78883725</v>
      </c>
      <c r="P6" s="24">
        <f t="shared" si="2"/>
        <v>3.1204965</v>
      </c>
      <c r="Q6" s="24">
        <f t="shared" si="3"/>
        <v>1.226077875</v>
      </c>
      <c r="R6" s="24">
        <f t="shared" si="4"/>
        <v>-1.894418625</v>
      </c>
      <c r="S6" s="24">
        <f t="shared" si="5"/>
        <v>0.647205353040699</v>
      </c>
      <c r="T6" s="25" t="str" cm="1">
        <f t="array" ref="T6">_xlfn.IFS(S6&lt;-1.2,"OD-",AND(S6&gt;=-1.2,S6&lt;-0.8),"FD-",AND(S6&gt;=-0.8,S6&lt;-0.2),"PD-",AND(S6&gt;=-0.2,S6&lt;=0.2),"A",AND(S6&gt;0.2,S6&lt;=0.8),"PD",AND(S6&gt;0.8,S6&lt;=1.2),"FD",S6&gt;1.2,"OD")</f>
        <v>PD</v>
      </c>
    </row>
    <row r="7" spans="1:20">
      <c r="A7" s="7" t="s">
        <v>369</v>
      </c>
      <c r="B7" s="23">
        <v>7.013475</v>
      </c>
      <c r="C7" s="7">
        <v>4.764591</v>
      </c>
      <c r="D7" s="7">
        <v>20.730601</v>
      </c>
      <c r="E7" s="7">
        <v>15.847097</v>
      </c>
      <c r="F7" s="7">
        <v>0.222861</v>
      </c>
      <c r="G7" s="7">
        <v>0</v>
      </c>
      <c r="H7" s="7">
        <v>0.239625</v>
      </c>
      <c r="I7" s="7">
        <v>0.894558</v>
      </c>
      <c r="J7" s="23">
        <v>3.84702299999999</v>
      </c>
      <c r="K7" s="23">
        <v>6.81342199999999</v>
      </c>
      <c r="L7" s="7">
        <v>4.544891</v>
      </c>
      <c r="M7" s="23">
        <v>7.38599399999999</v>
      </c>
      <c r="N7" s="24">
        <f t="shared" si="0"/>
        <v>12.088941</v>
      </c>
      <c r="O7" s="24">
        <f t="shared" si="1"/>
        <v>0.339261</v>
      </c>
      <c r="P7" s="24">
        <f t="shared" si="2"/>
        <v>5.64783249999999</v>
      </c>
      <c r="Q7" s="24">
        <f t="shared" si="3"/>
        <v>-0.566268500000008</v>
      </c>
      <c r="R7" s="24">
        <f t="shared" si="4"/>
        <v>5.87484</v>
      </c>
      <c r="S7" s="24">
        <f t="shared" si="5"/>
        <v>-0.0963887527149689</v>
      </c>
      <c r="T7" s="25" t="str" cm="1">
        <f t="array" ref="T7">_xlfn.IFS(S7&lt;-1.2,"OD-",AND(S7&gt;=-1.2,S7&lt;-0.8),"FD-",AND(S7&gt;=-0.8,S7&lt;-0.2),"PD-",AND(S7&gt;=-0.2,S7&lt;=0.2),"A",AND(S7&gt;0.2,S7&lt;=0.8),"PD",AND(S7&gt;0.8,S7&lt;=1.2),"FD",S7&gt;1.2,"OD")</f>
        <v>A</v>
      </c>
    </row>
    <row r="8" spans="1:20">
      <c r="A8" s="7" t="s">
        <v>370</v>
      </c>
      <c r="B8" s="7">
        <v>0</v>
      </c>
      <c r="C8" s="7">
        <v>0</v>
      </c>
      <c r="D8" s="7">
        <v>0</v>
      </c>
      <c r="E8" s="7">
        <v>0</v>
      </c>
      <c r="F8" s="7">
        <v>2.639586</v>
      </c>
      <c r="G8" s="7">
        <v>1.805968</v>
      </c>
      <c r="H8" s="7">
        <v>3.145442</v>
      </c>
      <c r="I8" s="7">
        <v>0.614318</v>
      </c>
      <c r="J8" s="7">
        <v>0.88774</v>
      </c>
      <c r="K8" s="7">
        <v>2.333704</v>
      </c>
      <c r="L8" s="7">
        <v>0.726263</v>
      </c>
      <c r="M8" s="7">
        <v>1.740858</v>
      </c>
      <c r="N8" s="24">
        <f t="shared" si="0"/>
        <v>0</v>
      </c>
      <c r="O8" s="24">
        <f t="shared" si="1"/>
        <v>2.0513285</v>
      </c>
      <c r="P8" s="24">
        <f t="shared" si="2"/>
        <v>1.42214125</v>
      </c>
      <c r="Q8" s="24">
        <f t="shared" si="3"/>
        <v>0.396477</v>
      </c>
      <c r="R8" s="24">
        <f t="shared" si="4"/>
        <v>-1.02566425</v>
      </c>
      <c r="S8" s="24">
        <f t="shared" si="5"/>
        <v>0.386556321915286</v>
      </c>
      <c r="T8" s="25" t="str" cm="1">
        <f t="array" ref="T8">_xlfn.IFS(S8&lt;-1.2,"OD-",AND(S8&gt;=-1.2,S8&lt;-0.8),"FD-",AND(S8&gt;=-0.8,S8&lt;-0.2),"PD-",AND(S8&gt;=-0.2,S8&lt;=0.2),"A",AND(S8&gt;0.2,S8&lt;=0.8),"PD",AND(S8&gt;0.8,S8&lt;=1.2),"FD",S8&gt;1.2,"OD")</f>
        <v>PD</v>
      </c>
    </row>
    <row r="9" spans="1:20">
      <c r="A9" s="7" t="s">
        <v>371</v>
      </c>
      <c r="B9" s="7">
        <v>3.901806</v>
      </c>
      <c r="C9" s="7">
        <v>5.530108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2.879755</v>
      </c>
      <c r="K9" s="7">
        <v>3.359573</v>
      </c>
      <c r="L9" s="7">
        <v>1.117618</v>
      </c>
      <c r="M9" s="7">
        <v>6.277956</v>
      </c>
      <c r="N9" s="24">
        <f t="shared" si="0"/>
        <v>2.3579785</v>
      </c>
      <c r="O9" s="24">
        <f t="shared" si="1"/>
        <v>0</v>
      </c>
      <c r="P9" s="24">
        <f t="shared" si="2"/>
        <v>3.4087255</v>
      </c>
      <c r="Q9" s="24">
        <f t="shared" si="3"/>
        <v>2.22973625</v>
      </c>
      <c r="R9" s="24">
        <f t="shared" si="4"/>
        <v>1.17898925</v>
      </c>
      <c r="S9" s="24">
        <f t="shared" si="5"/>
        <v>1.8912269556317</v>
      </c>
      <c r="T9" s="25" t="str" cm="1">
        <f t="array" ref="T9">_xlfn.IFS(S9&lt;-1.2,"OD-",AND(S9&gt;=-1.2,S9&lt;-0.8),"FD-",AND(S9&gt;=-0.8,S9&lt;-0.2),"PD-",AND(S9&gt;=-0.2,S9&lt;=0.2),"A",AND(S9&gt;0.2,S9&lt;=0.8),"PD",AND(S9&gt;0.8,S9&lt;=1.2),"FD",S9&gt;1.2,"OD")</f>
        <v>OD</v>
      </c>
    </row>
    <row r="10" spans="1:20">
      <c r="A10" s="7" t="s">
        <v>372</v>
      </c>
      <c r="B10" s="23">
        <v>4.778375</v>
      </c>
      <c r="C10" s="7">
        <v>6.781567</v>
      </c>
      <c r="D10" s="7">
        <v>17.0643</v>
      </c>
      <c r="E10" s="7">
        <v>8.84074</v>
      </c>
      <c r="F10" s="23">
        <v>3.96856399999999</v>
      </c>
      <c r="G10" s="7">
        <v>0.601034</v>
      </c>
      <c r="H10" s="23">
        <v>2.40487499999999</v>
      </c>
      <c r="I10" s="23">
        <v>2.73986099999999</v>
      </c>
      <c r="J10" s="7">
        <v>10.207013</v>
      </c>
      <c r="K10" s="7">
        <v>7.236447</v>
      </c>
      <c r="L10" s="7">
        <v>5.273415</v>
      </c>
      <c r="M10" s="7">
        <v>13.461273</v>
      </c>
      <c r="N10" s="24">
        <f t="shared" si="0"/>
        <v>9.3662455</v>
      </c>
      <c r="O10" s="24">
        <f t="shared" si="1"/>
        <v>2.42858349999999</v>
      </c>
      <c r="P10" s="24">
        <f t="shared" si="2"/>
        <v>9.044537</v>
      </c>
      <c r="Q10" s="24">
        <f t="shared" si="3"/>
        <v>3.1471225</v>
      </c>
      <c r="R10" s="24">
        <f t="shared" si="4"/>
        <v>3.468831</v>
      </c>
      <c r="S10" s="24">
        <f t="shared" si="5"/>
        <v>0.907257372872879</v>
      </c>
      <c r="T10" s="25" t="str" cm="1">
        <f t="array" ref="T10">_xlfn.IFS(S10&lt;-1.2,"OD-",AND(S10&gt;=-1.2,S10&lt;-0.8),"FD-",AND(S10&gt;=-0.8,S10&lt;-0.2),"PD-",AND(S10&gt;=-0.2,S10&lt;=0.2),"A",AND(S10&gt;0.2,S10&lt;=0.8),"PD",AND(S10&gt;0.8,S10&lt;=1.2),"FD",S10&gt;1.2,"OD")</f>
        <v>FD</v>
      </c>
    </row>
    <row r="11" spans="1:20">
      <c r="A11" s="7" t="s">
        <v>373</v>
      </c>
      <c r="B11" s="7">
        <v>1.995354</v>
      </c>
      <c r="C11" s="7">
        <v>3.017739</v>
      </c>
      <c r="D11" s="7">
        <v>2.068452</v>
      </c>
      <c r="E11" s="7">
        <v>2.954201</v>
      </c>
      <c r="F11" s="7">
        <v>0</v>
      </c>
      <c r="G11" s="7">
        <v>0</v>
      </c>
      <c r="H11" s="7">
        <v>0</v>
      </c>
      <c r="I11" s="7">
        <v>0</v>
      </c>
      <c r="J11" s="7">
        <v>0.368208</v>
      </c>
      <c r="K11" s="7">
        <v>0.507456</v>
      </c>
      <c r="L11" s="7">
        <v>0.33019</v>
      </c>
      <c r="M11" s="7">
        <v>0.853746</v>
      </c>
      <c r="N11" s="24">
        <f t="shared" si="0"/>
        <v>2.5089365</v>
      </c>
      <c r="O11" s="24">
        <f t="shared" si="1"/>
        <v>0</v>
      </c>
      <c r="P11" s="24">
        <f t="shared" si="2"/>
        <v>0.5149</v>
      </c>
      <c r="Q11" s="24">
        <f t="shared" si="3"/>
        <v>-0.73956825</v>
      </c>
      <c r="R11" s="24">
        <f t="shared" si="4"/>
        <v>1.25446825</v>
      </c>
      <c r="S11" s="24">
        <f t="shared" si="5"/>
        <v>-0.589547204562571</v>
      </c>
      <c r="T11" s="25" t="str" cm="1">
        <f t="array" ref="T11">_xlfn.IFS(S11&lt;-1.2,"OD-",AND(S11&gt;=-1.2,S11&lt;-0.8),"FD-",AND(S11&gt;=-0.8,S11&lt;-0.2),"PD-",AND(S11&gt;=-0.2,S11&lt;=0.2),"A",AND(S11&gt;0.2,S11&lt;=0.8),"PD",AND(S11&gt;0.8,S11&lt;=1.2),"FD",S11&gt;1.2,"OD")</f>
        <v>PD-</v>
      </c>
    </row>
    <row r="12" spans="1:20">
      <c r="A12" s="7" t="s">
        <v>374</v>
      </c>
      <c r="B12" s="7">
        <v>1.176447</v>
      </c>
      <c r="C12" s="7">
        <v>1.887238</v>
      </c>
      <c r="D12" s="7">
        <v>2.076955</v>
      </c>
      <c r="E12" s="7">
        <v>3.181828</v>
      </c>
      <c r="F12" s="7">
        <v>0</v>
      </c>
      <c r="G12" s="7">
        <v>0</v>
      </c>
      <c r="H12" s="7">
        <v>0</v>
      </c>
      <c r="I12" s="7">
        <v>0</v>
      </c>
      <c r="J12" s="7">
        <v>0.980118</v>
      </c>
      <c r="K12" s="7">
        <v>0.770597</v>
      </c>
      <c r="L12" s="7">
        <v>0.808679</v>
      </c>
      <c r="M12" s="7">
        <v>0.229045</v>
      </c>
      <c r="N12" s="24">
        <f t="shared" si="0"/>
        <v>2.080617</v>
      </c>
      <c r="O12" s="24">
        <f t="shared" si="1"/>
        <v>0</v>
      </c>
      <c r="P12" s="24">
        <f t="shared" si="2"/>
        <v>0.69710975</v>
      </c>
      <c r="Q12" s="24">
        <f t="shared" si="3"/>
        <v>-0.34319875</v>
      </c>
      <c r="R12" s="24">
        <f t="shared" si="4"/>
        <v>1.0403085</v>
      </c>
      <c r="S12" s="24">
        <f t="shared" si="5"/>
        <v>-0.329900938039053</v>
      </c>
      <c r="T12" s="25" t="str" cm="1">
        <f t="array" ref="T12">_xlfn.IFS(S12&lt;-1.2,"OD-",AND(S12&gt;=-1.2,S12&lt;-0.8),"FD-",AND(S12&gt;=-0.8,S12&lt;-0.2),"PD-",AND(S12&gt;=-0.2,S12&lt;=0.2),"A",AND(S12&gt;0.2,S12&lt;=0.8),"PD",AND(S12&gt;0.8,S12&lt;=1.2),"FD",S12&gt;1.2,"OD")</f>
        <v>PD-</v>
      </c>
    </row>
    <row r="13" spans="1:20">
      <c r="A13" s="7" t="s">
        <v>375</v>
      </c>
      <c r="B13" s="7">
        <v>3.882219</v>
      </c>
      <c r="C13" s="7">
        <v>0.094153</v>
      </c>
      <c r="D13" s="7">
        <v>0.66731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3.08745</v>
      </c>
      <c r="K13" s="7">
        <v>1.612078</v>
      </c>
      <c r="L13" s="7">
        <v>1.890619</v>
      </c>
      <c r="M13" s="7">
        <v>4.331458</v>
      </c>
      <c r="N13" s="24">
        <f t="shared" si="0"/>
        <v>1.1609205</v>
      </c>
      <c r="O13" s="24">
        <f t="shared" si="1"/>
        <v>0</v>
      </c>
      <c r="P13" s="24">
        <f t="shared" si="2"/>
        <v>2.73040125</v>
      </c>
      <c r="Q13" s="24">
        <f t="shared" si="3"/>
        <v>2.149941</v>
      </c>
      <c r="R13" s="24">
        <f t="shared" si="4"/>
        <v>0.58046025</v>
      </c>
      <c r="S13" s="24">
        <f t="shared" si="5"/>
        <v>3.70385569037673</v>
      </c>
      <c r="T13" s="25" t="str" cm="1">
        <f t="array" ref="T13">_xlfn.IFS(S13&lt;-1.2,"OD-",AND(S13&gt;=-1.2,S13&lt;-0.8),"FD-",AND(S13&gt;=-0.8,S13&lt;-0.2),"PD-",AND(S13&gt;=-0.2,S13&lt;=0.2),"A",AND(S13&gt;0.2,S13&lt;=0.8),"PD",AND(S13&gt;0.8,S13&lt;=1.2),"FD",S13&gt;1.2,"OD")</f>
        <v>OD</v>
      </c>
    </row>
    <row r="14" spans="1:20">
      <c r="A14" s="7" t="s">
        <v>376</v>
      </c>
      <c r="B14" s="7">
        <v>1.648782</v>
      </c>
      <c r="C14" s="7">
        <v>5.204988</v>
      </c>
      <c r="D14" s="7">
        <v>0.638379</v>
      </c>
      <c r="E14" s="7">
        <v>3.644091</v>
      </c>
      <c r="F14" s="23">
        <v>11.8009049999999</v>
      </c>
      <c r="G14" s="7">
        <v>8.045028</v>
      </c>
      <c r="H14" s="23">
        <v>12.033314</v>
      </c>
      <c r="I14" s="23">
        <v>17.2382509999999</v>
      </c>
      <c r="J14" s="7">
        <v>3.721133</v>
      </c>
      <c r="K14" s="7">
        <v>5.013123</v>
      </c>
      <c r="L14" s="7">
        <v>6.898541</v>
      </c>
      <c r="M14" s="23">
        <v>7.841473</v>
      </c>
      <c r="N14" s="24">
        <f t="shared" si="0"/>
        <v>2.78406</v>
      </c>
      <c r="O14" s="24">
        <f t="shared" si="1"/>
        <v>12.2793744999999</v>
      </c>
      <c r="P14" s="24">
        <f t="shared" si="2"/>
        <v>5.8685675</v>
      </c>
      <c r="Q14" s="24">
        <f t="shared" si="3"/>
        <v>-1.66314974999997</v>
      </c>
      <c r="R14" s="24">
        <f t="shared" si="4"/>
        <v>-4.74765724999997</v>
      </c>
      <c r="S14" s="24">
        <f t="shared" si="5"/>
        <v>-0.350309565839022</v>
      </c>
      <c r="T14" s="25" t="str" cm="1">
        <f t="array" ref="T14">_xlfn.IFS(S14&lt;-1.2,"OD-",AND(S14&gt;=-1.2,S14&lt;-0.8),"FD-",AND(S14&gt;=-0.8,S14&lt;-0.2),"PD-",AND(S14&gt;=-0.2,S14&lt;=0.2),"A",AND(S14&gt;0.2,S14&lt;=0.8),"PD",AND(S14&gt;0.8,S14&lt;=1.2),"FD",S14&gt;1.2,"OD")</f>
        <v>PD-</v>
      </c>
    </row>
    <row r="15" spans="1:20">
      <c r="A15" s="7" t="s">
        <v>377</v>
      </c>
      <c r="B15" s="7">
        <v>0</v>
      </c>
      <c r="C15" s="7">
        <v>0</v>
      </c>
      <c r="D15" s="7">
        <v>0</v>
      </c>
      <c r="E15" s="7">
        <v>0</v>
      </c>
      <c r="F15" s="7">
        <v>1.0696</v>
      </c>
      <c r="G15" s="7">
        <v>1.157709</v>
      </c>
      <c r="H15" s="7">
        <v>0.192113</v>
      </c>
      <c r="I15" s="7">
        <v>0.343892</v>
      </c>
      <c r="J15" s="7">
        <v>0.841185</v>
      </c>
      <c r="K15" s="7">
        <v>0.584317</v>
      </c>
      <c r="L15" s="7">
        <v>0.962291</v>
      </c>
      <c r="M15" s="7">
        <v>18.095697</v>
      </c>
      <c r="N15" s="24">
        <f t="shared" si="0"/>
        <v>0</v>
      </c>
      <c r="O15" s="24">
        <f t="shared" si="1"/>
        <v>0.6908285</v>
      </c>
      <c r="P15" s="24">
        <f t="shared" si="2"/>
        <v>5.1208725</v>
      </c>
      <c r="Q15" s="24">
        <f t="shared" si="3"/>
        <v>4.77545825</v>
      </c>
      <c r="R15" s="24">
        <f t="shared" si="4"/>
        <v>-0.34541425</v>
      </c>
      <c r="S15" s="24">
        <f t="shared" si="5"/>
        <v>13.8253075835754</v>
      </c>
      <c r="T15" s="25" t="str" cm="1">
        <f t="array" ref="T15">_xlfn.IFS(S15&lt;-1.2,"OD-",AND(S15&gt;=-1.2,S15&lt;-0.8),"FD-",AND(S15&gt;=-0.8,S15&lt;-0.2),"PD-",AND(S15&gt;=-0.2,S15&lt;=0.2),"A",AND(S15&gt;0.2,S15&lt;=0.8),"PD",AND(S15&gt;0.8,S15&lt;=1.2),"FD",S15&gt;1.2,"OD")</f>
        <v>OD</v>
      </c>
    </row>
    <row r="16" spans="1:20">
      <c r="A16" s="7" t="s">
        <v>378</v>
      </c>
      <c r="B16" s="7">
        <v>7.584667</v>
      </c>
      <c r="C16" s="7">
        <v>5.118546</v>
      </c>
      <c r="D16" s="7">
        <v>10.997626</v>
      </c>
      <c r="E16" s="7">
        <v>6.620307</v>
      </c>
      <c r="F16" s="23">
        <v>0.596935999999999</v>
      </c>
      <c r="G16" s="7">
        <v>1.287532</v>
      </c>
      <c r="H16" s="7">
        <v>0.298343</v>
      </c>
      <c r="I16" s="23">
        <v>0.276792</v>
      </c>
      <c r="J16" s="7">
        <v>1.241652</v>
      </c>
      <c r="K16" s="23">
        <v>7.40926999999999</v>
      </c>
      <c r="L16" s="7">
        <v>3.720535</v>
      </c>
      <c r="M16" s="7">
        <v>3.816176</v>
      </c>
      <c r="N16" s="24">
        <f t="shared" si="0"/>
        <v>7.5802865</v>
      </c>
      <c r="O16" s="24">
        <f t="shared" si="1"/>
        <v>0.61490075</v>
      </c>
      <c r="P16" s="24">
        <f t="shared" si="2"/>
        <v>4.04690825</v>
      </c>
      <c r="Q16" s="24">
        <f t="shared" si="3"/>
        <v>-0.0506853750000031</v>
      </c>
      <c r="R16" s="24">
        <f t="shared" si="4"/>
        <v>3.482692875</v>
      </c>
      <c r="S16" s="24">
        <f t="shared" si="5"/>
        <v>-0.0145535012185084</v>
      </c>
      <c r="T16" s="25" t="str" cm="1">
        <f t="array" ref="T16">_xlfn.IFS(S16&lt;-1.2,"OD-",AND(S16&gt;=-1.2,S16&lt;-0.8),"FD-",AND(S16&gt;=-0.8,S16&lt;-0.2),"PD-",AND(S16&gt;=-0.2,S16&lt;=0.2),"A",AND(S16&gt;0.2,S16&lt;=0.8),"PD",AND(S16&gt;0.8,S16&lt;=1.2),"FD",S16&gt;1.2,"OD")</f>
        <v>A</v>
      </c>
    </row>
    <row r="17" spans="1:20">
      <c r="A17" s="7" t="s">
        <v>379</v>
      </c>
      <c r="B17" s="7">
        <v>9.161624</v>
      </c>
      <c r="C17" s="7">
        <v>6.388564</v>
      </c>
      <c r="D17" s="7">
        <v>17.396938</v>
      </c>
      <c r="E17" s="7">
        <v>12.35113</v>
      </c>
      <c r="F17" s="7">
        <v>0</v>
      </c>
      <c r="G17" s="7">
        <v>0</v>
      </c>
      <c r="H17" s="7">
        <v>0</v>
      </c>
      <c r="I17" s="7">
        <v>0</v>
      </c>
      <c r="J17" s="7">
        <v>5.925697</v>
      </c>
      <c r="K17" s="7">
        <v>2.145141</v>
      </c>
      <c r="L17" s="7">
        <v>5.142264</v>
      </c>
      <c r="M17" s="23">
        <v>4.887598</v>
      </c>
      <c r="N17" s="24">
        <f t="shared" si="0"/>
        <v>11.324564</v>
      </c>
      <c r="O17" s="24">
        <f t="shared" si="1"/>
        <v>0</v>
      </c>
      <c r="P17" s="24">
        <f t="shared" si="2"/>
        <v>4.525175</v>
      </c>
      <c r="Q17" s="24">
        <f t="shared" si="3"/>
        <v>-1.137107</v>
      </c>
      <c r="R17" s="24">
        <f t="shared" si="4"/>
        <v>5.662282</v>
      </c>
      <c r="S17" s="24">
        <f t="shared" si="5"/>
        <v>-0.200821329633529</v>
      </c>
      <c r="T17" s="25" t="str" cm="1">
        <f t="array" ref="T17">_xlfn.IFS(S17&lt;-1.2,"OD-",AND(S17&gt;=-1.2,S17&lt;-0.8),"FD-",AND(S17&gt;=-0.8,S17&lt;-0.2),"PD-",AND(S17&gt;=-0.2,S17&lt;=0.2),"A",AND(S17&gt;0.2,S17&lt;=0.8),"PD",AND(S17&gt;0.8,S17&lt;=1.2),"FD",S17&gt;1.2,"OD")</f>
        <v>PD-</v>
      </c>
    </row>
    <row r="18" spans="1:20">
      <c r="A18" s="7" t="s">
        <v>380</v>
      </c>
      <c r="B18" s="7">
        <v>1.718528</v>
      </c>
      <c r="C18" s="7">
        <v>2.573691</v>
      </c>
      <c r="D18" s="7">
        <v>3.277356</v>
      </c>
      <c r="E18" s="7">
        <v>6.89678</v>
      </c>
      <c r="F18" s="7">
        <v>0</v>
      </c>
      <c r="G18" s="7">
        <v>0</v>
      </c>
      <c r="H18" s="7">
        <v>0</v>
      </c>
      <c r="I18" s="7">
        <v>0</v>
      </c>
      <c r="J18" s="7">
        <v>2.182646</v>
      </c>
      <c r="K18" s="7">
        <v>0.503448</v>
      </c>
      <c r="L18" s="7">
        <v>1.643069</v>
      </c>
      <c r="M18" s="7">
        <v>4.723423</v>
      </c>
      <c r="N18" s="24">
        <f t="shared" si="0"/>
        <v>3.61658875</v>
      </c>
      <c r="O18" s="24">
        <f t="shared" si="1"/>
        <v>0</v>
      </c>
      <c r="P18" s="24">
        <f t="shared" si="2"/>
        <v>2.2631465</v>
      </c>
      <c r="Q18" s="24">
        <f t="shared" si="3"/>
        <v>0.454852125</v>
      </c>
      <c r="R18" s="24">
        <f t="shared" si="4"/>
        <v>1.808294375</v>
      </c>
      <c r="S18" s="24">
        <f t="shared" si="5"/>
        <v>0.251536548080011</v>
      </c>
      <c r="T18" s="25" t="str" cm="1">
        <f t="array" ref="T18">_xlfn.IFS(S18&lt;-1.2,"OD-",AND(S18&gt;=-1.2,S18&lt;-0.8),"FD-",AND(S18&gt;=-0.8,S18&lt;-0.2),"PD-",AND(S18&gt;=-0.2,S18&lt;=0.2),"A",AND(S18&gt;0.2,S18&lt;=0.8),"PD",AND(S18&gt;0.8,S18&lt;=1.2),"FD",S18&gt;1.2,"OD")</f>
        <v>PD</v>
      </c>
    </row>
    <row r="19" spans="1:20">
      <c r="A19" s="7" t="s">
        <v>381</v>
      </c>
      <c r="B19" s="23">
        <v>2.07136199999999</v>
      </c>
      <c r="C19" s="7">
        <v>0</v>
      </c>
      <c r="D19" s="7">
        <v>0</v>
      </c>
      <c r="E19" s="7">
        <v>0.764142</v>
      </c>
      <c r="F19" s="7">
        <v>0</v>
      </c>
      <c r="G19" s="7">
        <v>0</v>
      </c>
      <c r="H19" s="7">
        <v>0</v>
      </c>
      <c r="I19" s="7">
        <v>0</v>
      </c>
      <c r="J19" s="7">
        <v>0.412407</v>
      </c>
      <c r="K19" s="23">
        <v>0.717571</v>
      </c>
      <c r="L19" s="23">
        <v>0.566971999999999</v>
      </c>
      <c r="M19" s="7">
        <v>2.252555</v>
      </c>
      <c r="N19" s="24">
        <f t="shared" si="0"/>
        <v>0.708875999999998</v>
      </c>
      <c r="O19" s="24">
        <f t="shared" si="1"/>
        <v>0</v>
      </c>
      <c r="P19" s="24">
        <f t="shared" si="2"/>
        <v>0.98737625</v>
      </c>
      <c r="Q19" s="24">
        <f t="shared" si="3"/>
        <v>0.632938250000001</v>
      </c>
      <c r="R19" s="24">
        <f t="shared" si="4"/>
        <v>0.354437999999999</v>
      </c>
      <c r="S19" s="24">
        <f t="shared" si="5"/>
        <v>1.78575166883913</v>
      </c>
      <c r="T19" s="25" t="str" cm="1">
        <f t="array" ref="T19">_xlfn.IFS(S19&lt;-1.2,"OD-",AND(S19&gt;=-1.2,S19&lt;-0.8),"FD-",AND(S19&gt;=-0.8,S19&lt;-0.2),"PD-",AND(S19&gt;=-0.2,S19&lt;=0.2),"A",AND(S19&gt;0.2,S19&lt;=0.8),"PD",AND(S19&gt;0.8,S19&lt;=1.2),"FD",S19&gt;1.2,"OD")</f>
        <v>OD</v>
      </c>
    </row>
    <row r="20" spans="1:20">
      <c r="A20" s="7" t="s">
        <v>382</v>
      </c>
      <c r="B20" s="7">
        <v>0</v>
      </c>
      <c r="C20" s="7">
        <v>0</v>
      </c>
      <c r="D20" s="7">
        <v>0</v>
      </c>
      <c r="E20" s="7">
        <v>0</v>
      </c>
      <c r="F20" s="7">
        <v>8.75769</v>
      </c>
      <c r="G20" s="7">
        <v>7.897251</v>
      </c>
      <c r="H20" s="7">
        <v>12.573261</v>
      </c>
      <c r="I20" s="7">
        <v>6.423122</v>
      </c>
      <c r="J20" s="7">
        <v>2.112881</v>
      </c>
      <c r="K20" s="7">
        <v>0.831123</v>
      </c>
      <c r="L20" s="7">
        <v>2.155576</v>
      </c>
      <c r="M20" s="7">
        <v>2.30817</v>
      </c>
      <c r="N20" s="24">
        <f t="shared" si="0"/>
        <v>0</v>
      </c>
      <c r="O20" s="24">
        <f t="shared" si="1"/>
        <v>8.912831</v>
      </c>
      <c r="P20" s="24">
        <f t="shared" si="2"/>
        <v>1.8519375</v>
      </c>
      <c r="Q20" s="24">
        <f t="shared" si="3"/>
        <v>-2.604478</v>
      </c>
      <c r="R20" s="24">
        <f t="shared" si="4"/>
        <v>-4.4564155</v>
      </c>
      <c r="S20" s="24">
        <f t="shared" si="5"/>
        <v>-0.584433385980279</v>
      </c>
      <c r="T20" s="25" t="str" cm="1">
        <f t="array" ref="T20">_xlfn.IFS(S20&lt;-1.2,"OD-",AND(S20&gt;=-1.2,S20&lt;-0.8),"FD-",AND(S20&gt;=-0.8,S20&lt;-0.2),"PD-",AND(S20&gt;=-0.2,S20&lt;=0.2),"A",AND(S20&gt;0.2,S20&lt;=0.8),"PD",AND(S20&gt;0.8,S20&lt;=1.2),"FD",S20&gt;1.2,"OD")</f>
        <v>PD-</v>
      </c>
    </row>
    <row r="21" spans="1:20">
      <c r="A21" s="7" t="s">
        <v>383</v>
      </c>
      <c r="B21" s="7">
        <v>0.027213</v>
      </c>
      <c r="C21" s="7">
        <v>0.048018</v>
      </c>
      <c r="D21" s="7">
        <v>2.010923</v>
      </c>
      <c r="E21" s="23">
        <v>2.71484599999999</v>
      </c>
      <c r="F21" s="7">
        <v>3.571208</v>
      </c>
      <c r="G21" s="7">
        <v>2.040412</v>
      </c>
      <c r="H21" s="7">
        <v>3.149721</v>
      </c>
      <c r="I21" s="23">
        <v>3.55208499999999</v>
      </c>
      <c r="J21" s="7">
        <v>0.576145</v>
      </c>
      <c r="K21" s="7">
        <v>0.293354</v>
      </c>
      <c r="L21" s="7">
        <v>0.649815</v>
      </c>
      <c r="M21" s="7">
        <v>1.446265</v>
      </c>
      <c r="N21" s="24">
        <f t="shared" si="0"/>
        <v>1.20025</v>
      </c>
      <c r="O21" s="24">
        <f t="shared" si="1"/>
        <v>3.0783565</v>
      </c>
      <c r="P21" s="24">
        <f t="shared" si="2"/>
        <v>0.74139475</v>
      </c>
      <c r="Q21" s="24">
        <f t="shared" si="3"/>
        <v>-1.3979085</v>
      </c>
      <c r="R21" s="24">
        <f t="shared" si="4"/>
        <v>-0.93905325</v>
      </c>
      <c r="S21" s="24">
        <f t="shared" si="5"/>
        <v>-1.48863602782909</v>
      </c>
      <c r="T21" s="25" t="str" cm="1">
        <f t="array" ref="T21">_xlfn.IFS(S21&lt;-1.2,"OD-",AND(S21&gt;=-1.2,S21&lt;-0.8),"FD-",AND(S21&gt;=-0.8,S21&lt;-0.2),"PD-",AND(S21&gt;=-0.2,S21&lt;=0.2),"A",AND(S21&gt;0.2,S21&lt;=0.8),"PD",AND(S21&gt;0.8,S21&lt;=1.2),"FD",S21&gt;1.2,"OD")</f>
        <v>OD-</v>
      </c>
    </row>
    <row r="22" spans="1:20">
      <c r="A22" s="7" t="s">
        <v>384</v>
      </c>
      <c r="B22" s="7">
        <v>11.760647</v>
      </c>
      <c r="C22" s="7">
        <v>3.034636</v>
      </c>
      <c r="D22" s="7">
        <v>5.011797</v>
      </c>
      <c r="E22" s="7">
        <v>8.562047</v>
      </c>
      <c r="F22" s="7">
        <v>0</v>
      </c>
      <c r="G22" s="7">
        <v>0</v>
      </c>
      <c r="H22" s="7">
        <v>0</v>
      </c>
      <c r="I22" s="7">
        <v>0</v>
      </c>
      <c r="J22" s="23">
        <v>2.293671</v>
      </c>
      <c r="K22" s="7">
        <v>1.992927</v>
      </c>
      <c r="L22" s="7">
        <v>0.68426</v>
      </c>
      <c r="M22" s="23">
        <v>7.11897899999999</v>
      </c>
      <c r="N22" s="24">
        <f t="shared" si="0"/>
        <v>7.09228175</v>
      </c>
      <c r="O22" s="24">
        <f t="shared" si="1"/>
        <v>0</v>
      </c>
      <c r="P22" s="24">
        <f t="shared" si="2"/>
        <v>3.02245925</v>
      </c>
      <c r="Q22" s="24">
        <f t="shared" si="3"/>
        <v>-0.523681625000003</v>
      </c>
      <c r="R22" s="24">
        <f t="shared" si="4"/>
        <v>3.546140875</v>
      </c>
      <c r="S22" s="24">
        <f t="shared" si="5"/>
        <v>-0.147676486484763</v>
      </c>
      <c r="T22" s="25" t="str" cm="1">
        <f t="array" ref="T22">_xlfn.IFS(S22&lt;-1.2,"OD-",AND(S22&gt;=-1.2,S22&lt;-0.8),"FD-",AND(S22&gt;=-0.8,S22&lt;-0.2),"PD-",AND(S22&gt;=-0.2,S22&lt;=0.2),"A",AND(S22&gt;0.2,S22&lt;=0.8),"PD",AND(S22&gt;0.8,S22&lt;=1.2),"FD",S22&gt;1.2,"OD")</f>
        <v>A</v>
      </c>
    </row>
    <row r="23" spans="1:20">
      <c r="A23" s="7" t="s">
        <v>385</v>
      </c>
      <c r="B23" s="7">
        <v>21.053613</v>
      </c>
      <c r="C23" s="7">
        <v>12.338309</v>
      </c>
      <c r="D23" s="7">
        <v>10.347297</v>
      </c>
      <c r="E23" s="7">
        <v>30.12408</v>
      </c>
      <c r="F23" s="7">
        <v>0.294245</v>
      </c>
      <c r="G23" s="7">
        <v>0</v>
      </c>
      <c r="H23" s="7">
        <v>0</v>
      </c>
      <c r="I23" s="7">
        <v>0</v>
      </c>
      <c r="J23" s="7">
        <v>5.615085</v>
      </c>
      <c r="K23" s="23">
        <v>9.401482</v>
      </c>
      <c r="L23" s="7">
        <v>2.529499</v>
      </c>
      <c r="M23" s="23">
        <v>13.345099</v>
      </c>
      <c r="N23" s="24">
        <f t="shared" si="0"/>
        <v>18.46582475</v>
      </c>
      <c r="O23" s="24">
        <f t="shared" si="1"/>
        <v>0.07356125</v>
      </c>
      <c r="P23" s="24">
        <f t="shared" si="2"/>
        <v>7.72279125</v>
      </c>
      <c r="Q23" s="24">
        <f t="shared" si="3"/>
        <v>-1.54690175</v>
      </c>
      <c r="R23" s="24">
        <f t="shared" si="4"/>
        <v>9.19613175</v>
      </c>
      <c r="S23" s="24">
        <f t="shared" si="5"/>
        <v>-0.16821222140494</v>
      </c>
      <c r="T23" s="25" t="str" cm="1">
        <f t="array" ref="T23">_xlfn.IFS(S23&lt;-1.2,"OD-",AND(S23&gt;=-1.2,S23&lt;-0.8),"FD-",AND(S23&gt;=-0.8,S23&lt;-0.2),"PD-",AND(S23&gt;=-0.2,S23&lt;=0.2),"A",AND(S23&gt;0.2,S23&lt;=0.8),"PD",AND(S23&gt;0.8,S23&lt;=1.2),"FD",S23&gt;1.2,"OD")</f>
        <v>A</v>
      </c>
    </row>
    <row r="24" spans="1:20">
      <c r="A24" s="7" t="s">
        <v>386</v>
      </c>
      <c r="B24" s="7">
        <v>4.125838</v>
      </c>
      <c r="C24" s="7">
        <v>3.88561</v>
      </c>
      <c r="D24" s="7">
        <v>4.213185</v>
      </c>
      <c r="E24" s="7">
        <v>231.490731</v>
      </c>
      <c r="F24" s="7">
        <v>1.538903</v>
      </c>
      <c r="G24" s="23">
        <v>4.12077099999999</v>
      </c>
      <c r="H24" s="7">
        <v>3.061507</v>
      </c>
      <c r="I24" s="7">
        <v>2.890135</v>
      </c>
      <c r="J24" s="7">
        <v>2.714125</v>
      </c>
      <c r="K24" s="7">
        <v>2.96138</v>
      </c>
      <c r="L24" s="7">
        <v>0.544172</v>
      </c>
      <c r="M24" s="23">
        <v>2.940501</v>
      </c>
      <c r="N24" s="24">
        <f t="shared" si="0"/>
        <v>60.928841</v>
      </c>
      <c r="O24" s="24">
        <f t="shared" si="1"/>
        <v>2.902829</v>
      </c>
      <c r="P24" s="24">
        <f t="shared" si="2"/>
        <v>2.2900445</v>
      </c>
      <c r="Q24" s="24">
        <f t="shared" si="3"/>
        <v>-29.6257905</v>
      </c>
      <c r="R24" s="24">
        <f t="shared" si="4"/>
        <v>29.013006</v>
      </c>
      <c r="S24" s="24">
        <f t="shared" si="5"/>
        <v>-1.02112102758328</v>
      </c>
      <c r="T24" s="25" t="str" cm="1">
        <f t="array" ref="T24">_xlfn.IFS(S24&lt;-1.2,"OD-",AND(S24&gt;=-1.2,S24&lt;-0.8),"FD-",AND(S24&gt;=-0.8,S24&lt;-0.2),"PD-",AND(S24&gt;=-0.2,S24&lt;=0.2),"A",AND(S24&gt;0.2,S24&lt;=0.8),"PD",AND(S24&gt;0.8,S24&lt;=1.2),"FD",S24&gt;1.2,"OD")</f>
        <v>FD-</v>
      </c>
    </row>
    <row r="25" spans="1:20">
      <c r="A25" s="7" t="s">
        <v>387</v>
      </c>
      <c r="B25" s="23">
        <v>10.398002</v>
      </c>
      <c r="C25" s="7">
        <v>6.346706</v>
      </c>
      <c r="D25" s="23">
        <v>8.632971</v>
      </c>
      <c r="E25" s="7">
        <v>9.038109</v>
      </c>
      <c r="F25" s="23">
        <v>47.3515509999999</v>
      </c>
      <c r="G25" s="7">
        <v>41.394826</v>
      </c>
      <c r="H25" s="23">
        <v>107.698227999999</v>
      </c>
      <c r="I25" s="23">
        <v>72.8057339999999</v>
      </c>
      <c r="J25" s="23">
        <v>6.521374</v>
      </c>
      <c r="K25" s="23">
        <v>24.3806369999999</v>
      </c>
      <c r="L25" s="7">
        <v>27.446954</v>
      </c>
      <c r="M25" s="7">
        <v>4.57713</v>
      </c>
      <c r="N25" s="24">
        <f t="shared" si="0"/>
        <v>8.603947</v>
      </c>
      <c r="O25" s="24">
        <f t="shared" si="1"/>
        <v>67.3125847499997</v>
      </c>
      <c r="P25" s="24">
        <f t="shared" si="2"/>
        <v>15.73152375</v>
      </c>
      <c r="Q25" s="24">
        <f t="shared" si="3"/>
        <v>-22.2267421249999</v>
      </c>
      <c r="R25" s="24">
        <f t="shared" si="4"/>
        <v>-29.3543188749999</v>
      </c>
      <c r="S25" s="24">
        <f t="shared" si="5"/>
        <v>-0.757188140513446</v>
      </c>
      <c r="T25" s="25" t="str" cm="1">
        <f t="array" ref="T25">_xlfn.IFS(S25&lt;-1.2,"OD-",AND(S25&gt;=-1.2,S25&lt;-0.8),"FD-",AND(S25&gt;=-0.8,S25&lt;-0.2),"PD-",AND(S25&gt;=-0.2,S25&lt;=0.2),"A",AND(S25&gt;0.2,S25&lt;=0.8),"PD",AND(S25&gt;0.8,S25&lt;=1.2),"FD",S25&gt;1.2,"OD")</f>
        <v>PD-</v>
      </c>
    </row>
    <row r="26" spans="1:20">
      <c r="A26" s="7" t="s">
        <v>388</v>
      </c>
      <c r="B26" s="7">
        <v>0.062472</v>
      </c>
      <c r="C26" s="23">
        <v>1.977051</v>
      </c>
      <c r="D26" s="23">
        <v>0.945969</v>
      </c>
      <c r="E26" s="7">
        <v>0.365972</v>
      </c>
      <c r="F26" s="7">
        <v>2.008747</v>
      </c>
      <c r="G26" s="23">
        <v>3.83887999999999</v>
      </c>
      <c r="H26" s="7">
        <v>33.061776</v>
      </c>
      <c r="I26" s="7">
        <v>25.910197</v>
      </c>
      <c r="J26" s="7">
        <v>3.654739</v>
      </c>
      <c r="K26" s="7">
        <v>0.365172</v>
      </c>
      <c r="L26" s="7">
        <v>1.739065</v>
      </c>
      <c r="M26" s="23">
        <v>0.125042</v>
      </c>
      <c r="N26" s="24">
        <f t="shared" si="0"/>
        <v>0.837866</v>
      </c>
      <c r="O26" s="24">
        <f t="shared" si="1"/>
        <v>16.2049</v>
      </c>
      <c r="P26" s="24">
        <f t="shared" si="2"/>
        <v>1.4710045</v>
      </c>
      <c r="Q26" s="24">
        <f t="shared" si="3"/>
        <v>-7.0503785</v>
      </c>
      <c r="R26" s="24">
        <f t="shared" si="4"/>
        <v>-7.683517</v>
      </c>
      <c r="S26" s="24">
        <f t="shared" si="5"/>
        <v>-0.917597826620283</v>
      </c>
      <c r="T26" s="25" t="str" cm="1">
        <f t="array" ref="T26">_xlfn.IFS(S26&lt;-1.2,"OD-",AND(S26&gt;=-1.2,S26&lt;-0.8),"FD-",AND(S26&gt;=-0.8,S26&lt;-0.2),"PD-",AND(S26&gt;=-0.2,S26&lt;=0.2),"A",AND(S26&gt;0.2,S26&lt;=0.8),"PD",AND(S26&gt;0.8,S26&lt;=1.2),"FD",S26&gt;1.2,"OD")</f>
        <v>FD-</v>
      </c>
    </row>
    <row r="27" spans="1:20">
      <c r="A27" s="7" t="s">
        <v>389</v>
      </c>
      <c r="B27" s="7">
        <v>0</v>
      </c>
      <c r="C27" s="7">
        <v>0</v>
      </c>
      <c r="D27" s="7">
        <v>0</v>
      </c>
      <c r="E27" s="7">
        <v>0</v>
      </c>
      <c r="F27" s="7">
        <v>0.844308</v>
      </c>
      <c r="G27" s="7">
        <v>3.491183</v>
      </c>
      <c r="H27" s="7">
        <v>1.10966</v>
      </c>
      <c r="I27" s="7">
        <v>0.649759</v>
      </c>
      <c r="J27" s="7">
        <v>1.010467</v>
      </c>
      <c r="K27" s="7">
        <v>0.637382</v>
      </c>
      <c r="L27" s="7">
        <v>1.415677</v>
      </c>
      <c r="M27" s="7">
        <v>1.689061</v>
      </c>
      <c r="N27" s="24">
        <f t="shared" si="0"/>
        <v>0</v>
      </c>
      <c r="O27" s="24">
        <f t="shared" si="1"/>
        <v>1.5237275</v>
      </c>
      <c r="P27" s="24">
        <f t="shared" si="2"/>
        <v>1.18814675</v>
      </c>
      <c r="Q27" s="24">
        <f t="shared" si="3"/>
        <v>0.426283</v>
      </c>
      <c r="R27" s="24">
        <f t="shared" si="4"/>
        <v>-0.76186375</v>
      </c>
      <c r="S27" s="24">
        <f t="shared" si="5"/>
        <v>0.559526555765384</v>
      </c>
      <c r="T27" s="25" t="str" cm="1">
        <f t="array" ref="T27">_xlfn.IFS(S27&lt;-1.2,"OD-",AND(S27&gt;=-1.2,S27&lt;-0.8),"FD-",AND(S27&gt;=-0.8,S27&lt;-0.2),"PD-",AND(S27&gt;=-0.2,S27&lt;=0.2),"A",AND(S27&gt;0.2,S27&lt;=0.8),"PD",AND(S27&gt;0.8,S27&lt;=1.2),"FD",S27&gt;1.2,"OD")</f>
        <v>PD</v>
      </c>
    </row>
    <row r="28" spans="1:20">
      <c r="A28" s="7" t="s">
        <v>390</v>
      </c>
      <c r="B28" s="7">
        <v>3.137187</v>
      </c>
      <c r="C28" s="7">
        <v>4.878144</v>
      </c>
      <c r="D28" s="7">
        <v>7.599412</v>
      </c>
      <c r="E28" s="7">
        <v>2.035086</v>
      </c>
      <c r="F28" s="7">
        <v>0.028597</v>
      </c>
      <c r="G28" s="7">
        <v>0</v>
      </c>
      <c r="H28" s="7">
        <v>0</v>
      </c>
      <c r="I28" s="7">
        <v>0.251073</v>
      </c>
      <c r="J28" s="7">
        <v>1.757398</v>
      </c>
      <c r="K28" s="7">
        <v>1.185227</v>
      </c>
      <c r="L28" s="7">
        <v>1.728641</v>
      </c>
      <c r="M28" s="7">
        <v>2.890742</v>
      </c>
      <c r="N28" s="24">
        <f t="shared" si="0"/>
        <v>4.41245725</v>
      </c>
      <c r="O28" s="24">
        <f t="shared" si="1"/>
        <v>0.0699175</v>
      </c>
      <c r="P28" s="24">
        <f t="shared" si="2"/>
        <v>1.890502</v>
      </c>
      <c r="Q28" s="24">
        <f t="shared" si="3"/>
        <v>-0.350685375</v>
      </c>
      <c r="R28" s="24">
        <f t="shared" si="4"/>
        <v>2.171269875</v>
      </c>
      <c r="S28" s="24">
        <f t="shared" si="5"/>
        <v>-0.16151164764813</v>
      </c>
      <c r="T28" s="25" t="str" cm="1">
        <f t="array" ref="T28">_xlfn.IFS(S28&lt;-1.2,"OD-",AND(S28&gt;=-1.2,S28&lt;-0.8),"FD-",AND(S28&gt;=-0.8,S28&lt;-0.2),"PD-",AND(S28&gt;=-0.2,S28&lt;=0.2),"A",AND(S28&gt;0.2,S28&lt;=0.8),"PD",AND(S28&gt;0.8,S28&lt;=1.2),"FD",S28&gt;1.2,"OD")</f>
        <v>A</v>
      </c>
    </row>
    <row r="29" spans="1:20">
      <c r="A29" s="7" t="s">
        <v>391</v>
      </c>
      <c r="B29" s="7">
        <v>5.239979</v>
      </c>
      <c r="C29" s="7">
        <v>5.503819</v>
      </c>
      <c r="D29" s="7">
        <v>11.615198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3">
        <v>2.74590299999999</v>
      </c>
      <c r="K29" s="7">
        <v>0.809791</v>
      </c>
      <c r="L29" s="23">
        <v>2.243238</v>
      </c>
      <c r="M29" s="7">
        <v>2.017763</v>
      </c>
      <c r="N29" s="24">
        <f t="shared" si="0"/>
        <v>5.589749</v>
      </c>
      <c r="O29" s="24">
        <f t="shared" si="1"/>
        <v>0</v>
      </c>
      <c r="P29" s="24">
        <f t="shared" si="2"/>
        <v>1.95417375</v>
      </c>
      <c r="Q29" s="24">
        <f t="shared" si="3"/>
        <v>-0.840700750000002</v>
      </c>
      <c r="R29" s="24">
        <f t="shared" si="4"/>
        <v>2.7948745</v>
      </c>
      <c r="S29" s="24">
        <f t="shared" si="5"/>
        <v>-0.300800894637667</v>
      </c>
      <c r="T29" s="25" t="str" cm="1">
        <f t="array" ref="T29">_xlfn.IFS(S29&lt;-1.2,"OD-",AND(S29&gt;=-1.2,S29&lt;-0.8),"FD-",AND(S29&gt;=-0.8,S29&lt;-0.2),"PD-",AND(S29&gt;=-0.2,S29&lt;=0.2),"A",AND(S29&gt;0.2,S29&lt;=0.8),"PD",AND(S29&gt;0.8,S29&lt;=1.2),"FD",S29&gt;1.2,"OD")</f>
        <v>PD-</v>
      </c>
    </row>
    <row r="30" spans="1:20">
      <c r="A30" s="7" t="s">
        <v>392</v>
      </c>
      <c r="B30" s="7">
        <v>0</v>
      </c>
      <c r="C30" s="7">
        <v>0</v>
      </c>
      <c r="D30" s="7">
        <v>0</v>
      </c>
      <c r="E30" s="7">
        <v>0</v>
      </c>
      <c r="F30" s="7">
        <v>6.699626</v>
      </c>
      <c r="G30" s="7">
        <v>21.326084</v>
      </c>
      <c r="H30" s="7">
        <v>17.390192</v>
      </c>
      <c r="I30" s="7">
        <v>18.797462</v>
      </c>
      <c r="J30" s="7">
        <v>0.571173</v>
      </c>
      <c r="K30" s="7">
        <v>0</v>
      </c>
      <c r="L30" s="7">
        <v>2.847053</v>
      </c>
      <c r="M30" s="7">
        <v>0</v>
      </c>
      <c r="N30" s="24">
        <f t="shared" si="0"/>
        <v>0</v>
      </c>
      <c r="O30" s="24">
        <f t="shared" si="1"/>
        <v>16.053341</v>
      </c>
      <c r="P30" s="24">
        <f t="shared" si="2"/>
        <v>0.8545565</v>
      </c>
      <c r="Q30" s="24">
        <f t="shared" si="3"/>
        <v>-7.172114</v>
      </c>
      <c r="R30" s="24">
        <f t="shared" si="4"/>
        <v>-8.0266705</v>
      </c>
      <c r="S30" s="24">
        <f t="shared" si="5"/>
        <v>-0.893535370612261</v>
      </c>
      <c r="T30" s="25" t="str" cm="1">
        <f t="array" ref="T30">_xlfn.IFS(S30&lt;-1.2,"OD-",AND(S30&gt;=-1.2,S30&lt;-0.8),"FD-",AND(S30&gt;=-0.8,S30&lt;-0.2),"PD-",AND(S30&gt;=-0.2,S30&lt;=0.2),"A",AND(S30&gt;0.2,S30&lt;=0.8),"PD",AND(S30&gt;0.8,S30&lt;=1.2),"FD",S30&gt;1.2,"OD")</f>
        <v>FD-</v>
      </c>
    </row>
    <row r="31" spans="1:20">
      <c r="A31" s="7" t="s">
        <v>393</v>
      </c>
      <c r="B31" s="7">
        <v>3.253108</v>
      </c>
      <c r="C31" s="7">
        <v>1.210841</v>
      </c>
      <c r="D31" s="23">
        <v>6.03350099999999</v>
      </c>
      <c r="E31" s="7">
        <v>0</v>
      </c>
      <c r="F31" s="7">
        <v>0</v>
      </c>
      <c r="G31" s="7">
        <v>0.433809</v>
      </c>
      <c r="H31" s="7">
        <v>0</v>
      </c>
      <c r="I31" s="7">
        <v>0.110077</v>
      </c>
      <c r="J31" s="7">
        <v>1.732072</v>
      </c>
      <c r="K31" s="7">
        <v>0.32369</v>
      </c>
      <c r="L31" s="7">
        <v>1.674826</v>
      </c>
      <c r="M31" s="7">
        <v>8.525048</v>
      </c>
      <c r="N31" s="24">
        <f t="shared" si="0"/>
        <v>2.6243625</v>
      </c>
      <c r="O31" s="24">
        <f t="shared" si="1"/>
        <v>0.1359715</v>
      </c>
      <c r="P31" s="24">
        <f t="shared" si="2"/>
        <v>3.063909</v>
      </c>
      <c r="Q31" s="24">
        <f t="shared" si="3"/>
        <v>1.683742</v>
      </c>
      <c r="R31" s="24">
        <f t="shared" si="4"/>
        <v>1.2441955</v>
      </c>
      <c r="S31" s="24">
        <f t="shared" si="5"/>
        <v>1.35327768023595</v>
      </c>
      <c r="T31" s="25" t="str" cm="1">
        <f t="array" ref="T31">_xlfn.IFS(S31&lt;-1.2,"OD-",AND(S31&gt;=-1.2,S31&lt;-0.8),"FD-",AND(S31&gt;=-0.8,S31&lt;-0.2),"PD-",AND(S31&gt;=-0.2,S31&lt;=0.2),"A",AND(S31&gt;0.2,S31&lt;=0.8),"PD",AND(S31&gt;0.8,S31&lt;=1.2),"FD",S31&gt;1.2,"OD")</f>
        <v>OD</v>
      </c>
    </row>
    <row r="32" spans="1:20">
      <c r="A32" s="7" t="s">
        <v>394</v>
      </c>
      <c r="B32" s="7">
        <v>0</v>
      </c>
      <c r="C32" s="7">
        <v>0</v>
      </c>
      <c r="D32" s="7">
        <v>0</v>
      </c>
      <c r="E32" s="7">
        <v>0</v>
      </c>
      <c r="F32" s="7">
        <v>0.216708</v>
      </c>
      <c r="G32" s="7">
        <v>3.205264</v>
      </c>
      <c r="H32" s="7">
        <v>0.397421</v>
      </c>
      <c r="I32" s="7">
        <v>1.894978</v>
      </c>
      <c r="J32" s="7">
        <v>0</v>
      </c>
      <c r="K32" s="7">
        <v>0</v>
      </c>
      <c r="L32" s="7">
        <v>0</v>
      </c>
      <c r="M32" s="7">
        <v>0.00421</v>
      </c>
      <c r="N32" s="24">
        <f t="shared" si="0"/>
        <v>0</v>
      </c>
      <c r="O32" s="24">
        <f t="shared" si="1"/>
        <v>1.42859275</v>
      </c>
      <c r="P32" s="24">
        <f t="shared" si="2"/>
        <v>0.0010525</v>
      </c>
      <c r="Q32" s="24">
        <f t="shared" si="3"/>
        <v>-0.713243875</v>
      </c>
      <c r="R32" s="24">
        <f t="shared" si="4"/>
        <v>-0.714296375</v>
      </c>
      <c r="S32" s="24">
        <f t="shared" si="5"/>
        <v>-0.998526521991659</v>
      </c>
      <c r="T32" s="25" t="str" cm="1">
        <f t="array" ref="T32">_xlfn.IFS(S32&lt;-1.2,"OD-",AND(S32&gt;=-1.2,S32&lt;-0.8),"FD-",AND(S32&gt;=-0.8,S32&lt;-0.2),"PD-",AND(S32&gt;=-0.2,S32&lt;=0.2),"A",AND(S32&gt;0.2,S32&lt;=0.8),"PD",AND(S32&gt;0.8,S32&lt;=1.2),"FD",S32&gt;1.2,"OD")</f>
        <v>FD-</v>
      </c>
    </row>
    <row r="33" spans="1:20">
      <c r="A33" s="7" t="s">
        <v>395</v>
      </c>
      <c r="B33" s="7">
        <v>0.66021</v>
      </c>
      <c r="C33" s="7">
        <v>0.823967</v>
      </c>
      <c r="D33" s="7">
        <v>2.774273</v>
      </c>
      <c r="E33" s="7">
        <v>3.498007</v>
      </c>
      <c r="F33" s="7">
        <v>0</v>
      </c>
      <c r="G33" s="7">
        <v>0</v>
      </c>
      <c r="H33" s="7">
        <v>0</v>
      </c>
      <c r="I33" s="7">
        <v>0</v>
      </c>
      <c r="J33" s="7">
        <v>1.232752</v>
      </c>
      <c r="K33" s="7">
        <v>0.529037</v>
      </c>
      <c r="L33" s="7">
        <v>0.524705</v>
      </c>
      <c r="M33" s="7">
        <v>0.750579</v>
      </c>
      <c r="N33" s="24">
        <f t="shared" si="0"/>
        <v>1.93911425</v>
      </c>
      <c r="O33" s="24">
        <f t="shared" si="1"/>
        <v>0</v>
      </c>
      <c r="P33" s="24">
        <f t="shared" si="2"/>
        <v>0.75926825</v>
      </c>
      <c r="Q33" s="24">
        <f t="shared" si="3"/>
        <v>-0.210288875</v>
      </c>
      <c r="R33" s="24">
        <f t="shared" si="4"/>
        <v>0.969557125</v>
      </c>
      <c r="S33" s="24">
        <f t="shared" si="5"/>
        <v>-0.216891681343685</v>
      </c>
      <c r="T33" s="25" t="str" cm="1">
        <f t="array" ref="T33">_xlfn.IFS(S33&lt;-1.2,"OD-",AND(S33&gt;=-1.2,S33&lt;-0.8),"FD-",AND(S33&gt;=-0.8,S33&lt;-0.2),"PD-",AND(S33&gt;=-0.2,S33&lt;=0.2),"A",AND(S33&gt;0.2,S33&lt;=0.8),"PD",AND(S33&gt;0.8,S33&lt;=1.2),"FD",S33&gt;1.2,"OD")</f>
        <v>PD-</v>
      </c>
    </row>
    <row r="34" spans="1:20">
      <c r="A34" s="7" t="s">
        <v>396</v>
      </c>
      <c r="B34" s="7">
        <v>0</v>
      </c>
      <c r="C34" s="7">
        <v>0</v>
      </c>
      <c r="D34" s="7">
        <v>0</v>
      </c>
      <c r="E34" s="7">
        <v>0</v>
      </c>
      <c r="F34" s="7">
        <v>6.979753</v>
      </c>
      <c r="G34" s="7">
        <v>3.348757</v>
      </c>
      <c r="H34" s="7">
        <v>9.050921</v>
      </c>
      <c r="I34" s="7">
        <v>1.847871</v>
      </c>
      <c r="J34" s="7">
        <v>4.833975</v>
      </c>
      <c r="K34" s="7">
        <v>2.656754</v>
      </c>
      <c r="L34" s="7">
        <v>3.621802</v>
      </c>
      <c r="M34" s="7">
        <v>7.815437</v>
      </c>
      <c r="N34" s="24">
        <f t="shared" si="0"/>
        <v>0</v>
      </c>
      <c r="O34" s="24">
        <f t="shared" si="1"/>
        <v>5.3068255</v>
      </c>
      <c r="P34" s="24">
        <f t="shared" si="2"/>
        <v>4.731992</v>
      </c>
      <c r="Q34" s="24">
        <f t="shared" si="3"/>
        <v>2.07857925</v>
      </c>
      <c r="R34" s="24">
        <f t="shared" si="4"/>
        <v>-2.65341275</v>
      </c>
      <c r="S34" s="24">
        <f t="shared" si="5"/>
        <v>0.783360692753134</v>
      </c>
      <c r="T34" s="25" t="str" cm="1">
        <f t="array" ref="T34">_xlfn.IFS(S34&lt;-1.2,"OD-",AND(S34&gt;=-1.2,S34&lt;-0.8),"FD-",AND(S34&gt;=-0.8,S34&lt;-0.2),"PD-",AND(S34&gt;=-0.2,S34&lt;=0.2),"A",AND(S34&gt;0.2,S34&lt;=0.8),"PD",AND(S34&gt;0.8,S34&lt;=1.2),"FD",S34&gt;1.2,"OD")</f>
        <v>PD</v>
      </c>
    </row>
    <row r="35" spans="1:20">
      <c r="A35" s="7" t="s">
        <v>397</v>
      </c>
      <c r="B35" s="7">
        <v>25.666782</v>
      </c>
      <c r="C35" s="7">
        <v>5.265639</v>
      </c>
      <c r="D35" s="7">
        <v>16.654211</v>
      </c>
      <c r="E35" s="7">
        <v>30.886518</v>
      </c>
      <c r="F35" s="7">
        <v>1.797329</v>
      </c>
      <c r="G35" s="7">
        <v>3.276071</v>
      </c>
      <c r="H35" s="7">
        <v>0.742975</v>
      </c>
      <c r="I35" s="7">
        <v>4.319612</v>
      </c>
      <c r="J35" s="7">
        <v>5.85518</v>
      </c>
      <c r="K35" s="7">
        <v>4.02908</v>
      </c>
      <c r="L35" s="7">
        <v>4.244623</v>
      </c>
      <c r="M35" s="7">
        <v>5.102818</v>
      </c>
      <c r="N35" s="24">
        <f t="shared" si="0"/>
        <v>19.6182875</v>
      </c>
      <c r="O35" s="24">
        <f t="shared" si="1"/>
        <v>2.53399675</v>
      </c>
      <c r="P35" s="24">
        <f t="shared" si="2"/>
        <v>4.80792525</v>
      </c>
      <c r="Q35" s="24">
        <f t="shared" si="3"/>
        <v>-6.268216875</v>
      </c>
      <c r="R35" s="24">
        <f t="shared" si="4"/>
        <v>8.542145375</v>
      </c>
      <c r="S35" s="24">
        <f t="shared" si="5"/>
        <v>-0.733798899436314</v>
      </c>
      <c r="T35" s="25" t="str" cm="1">
        <f t="array" ref="T35">_xlfn.IFS(S35&lt;-1.2,"OD-",AND(S35&gt;=-1.2,S35&lt;-0.8),"FD-",AND(S35&gt;=-0.8,S35&lt;-0.2),"PD-",AND(S35&gt;=-0.2,S35&lt;=0.2),"A",AND(S35&gt;0.2,S35&lt;=0.8),"PD",AND(S35&gt;0.8,S35&lt;=1.2),"FD",S35&gt;1.2,"OD")</f>
        <v>PD-</v>
      </c>
    </row>
    <row r="36" spans="1:20">
      <c r="A36" s="7" t="s">
        <v>398</v>
      </c>
      <c r="B36" s="7">
        <v>2.528627</v>
      </c>
      <c r="C36" s="7">
        <v>1.811254</v>
      </c>
      <c r="D36" s="7">
        <v>2.05918</v>
      </c>
      <c r="E36" s="7">
        <v>4.50438</v>
      </c>
      <c r="F36" s="23">
        <v>5.820491</v>
      </c>
      <c r="G36" s="23">
        <v>14.6090369999999</v>
      </c>
      <c r="H36" s="7">
        <v>7.641064</v>
      </c>
      <c r="I36" s="7">
        <v>8.243296</v>
      </c>
      <c r="J36" s="7">
        <v>11.639779</v>
      </c>
      <c r="K36" s="7">
        <v>4.010289</v>
      </c>
      <c r="L36" s="7">
        <v>11.64687</v>
      </c>
      <c r="M36" s="7">
        <v>18.885486</v>
      </c>
      <c r="N36" s="24">
        <f t="shared" si="0"/>
        <v>2.72586025</v>
      </c>
      <c r="O36" s="24">
        <f t="shared" si="1"/>
        <v>9.07847199999997</v>
      </c>
      <c r="P36" s="24">
        <f t="shared" si="2"/>
        <v>11.545606</v>
      </c>
      <c r="Q36" s="24">
        <f t="shared" si="3"/>
        <v>5.64343987500001</v>
      </c>
      <c r="R36" s="24">
        <f t="shared" si="4"/>
        <v>-3.17630587499999</v>
      </c>
      <c r="S36" s="24">
        <f t="shared" si="5"/>
        <v>1.77673061005185</v>
      </c>
      <c r="T36" s="25" t="str" cm="1">
        <f t="array" ref="T36">_xlfn.IFS(S36&lt;-1.2,"OD-",AND(S36&gt;=-1.2,S36&lt;-0.8),"FD-",AND(S36&gt;=-0.8,S36&lt;-0.2),"PD-",AND(S36&gt;=-0.2,S36&lt;=0.2),"A",AND(S36&gt;0.2,S36&lt;=0.8),"PD",AND(S36&gt;0.8,S36&lt;=1.2),"FD",S36&gt;1.2,"OD")</f>
        <v>OD</v>
      </c>
    </row>
    <row r="37" spans="1:20">
      <c r="A37" s="7" t="s">
        <v>399</v>
      </c>
      <c r="B37" s="7">
        <v>0.054797</v>
      </c>
      <c r="C37" s="7">
        <v>0</v>
      </c>
      <c r="D37" s="7">
        <v>0</v>
      </c>
      <c r="E37" s="7">
        <v>0</v>
      </c>
      <c r="F37" s="7">
        <v>0.703677</v>
      </c>
      <c r="G37" s="7">
        <v>1.063658</v>
      </c>
      <c r="H37" s="7">
        <v>3.108073</v>
      </c>
      <c r="I37" s="7">
        <v>0.420493</v>
      </c>
      <c r="J37" s="7">
        <v>1.997163</v>
      </c>
      <c r="K37" s="7">
        <v>0.851015</v>
      </c>
      <c r="L37" s="7">
        <v>0.521695</v>
      </c>
      <c r="M37" s="7">
        <v>1.469636</v>
      </c>
      <c r="N37" s="24">
        <f t="shared" si="0"/>
        <v>0.01369925</v>
      </c>
      <c r="O37" s="24">
        <f t="shared" si="1"/>
        <v>1.32397525</v>
      </c>
      <c r="P37" s="24">
        <f t="shared" si="2"/>
        <v>1.20987725</v>
      </c>
      <c r="Q37" s="24">
        <f t="shared" si="3"/>
        <v>0.54104</v>
      </c>
      <c r="R37" s="24">
        <f t="shared" si="4"/>
        <v>-0.655138</v>
      </c>
      <c r="S37" s="24">
        <f t="shared" si="5"/>
        <v>0.825841273136346</v>
      </c>
      <c r="T37" s="25" t="str" cm="1">
        <f t="array" ref="T37">_xlfn.IFS(S37&lt;-1.2,"OD-",AND(S37&gt;=-1.2,S37&lt;-0.8),"FD-",AND(S37&gt;=-0.8,S37&lt;-0.2),"PD-",AND(S37&gt;=-0.2,S37&lt;=0.2),"A",AND(S37&gt;0.2,S37&lt;=0.8),"PD",AND(S37&gt;0.8,S37&lt;=1.2),"FD",S37&gt;1.2,"OD")</f>
        <v>FD</v>
      </c>
    </row>
    <row r="38" spans="1:20">
      <c r="A38" s="7" t="s">
        <v>400</v>
      </c>
      <c r="B38" s="7">
        <v>0</v>
      </c>
      <c r="C38" s="7">
        <v>0</v>
      </c>
      <c r="D38" s="7">
        <v>0</v>
      </c>
      <c r="E38" s="7">
        <v>0</v>
      </c>
      <c r="F38" s="7">
        <v>3.987659</v>
      </c>
      <c r="G38" s="7">
        <v>6.919918</v>
      </c>
      <c r="H38" s="7">
        <v>7.226342</v>
      </c>
      <c r="I38" s="7">
        <v>9.369866</v>
      </c>
      <c r="J38" s="7">
        <v>3.544542</v>
      </c>
      <c r="K38" s="7">
        <v>2.91142</v>
      </c>
      <c r="L38" s="7">
        <v>4.979545</v>
      </c>
      <c r="M38" s="7">
        <v>2.268956</v>
      </c>
      <c r="N38" s="24">
        <f t="shared" si="0"/>
        <v>0</v>
      </c>
      <c r="O38" s="24">
        <f t="shared" si="1"/>
        <v>6.87594625</v>
      </c>
      <c r="P38" s="24">
        <f t="shared" si="2"/>
        <v>3.42611575</v>
      </c>
      <c r="Q38" s="24">
        <f t="shared" si="3"/>
        <v>-0.0118573749999999</v>
      </c>
      <c r="R38" s="24">
        <f t="shared" si="4"/>
        <v>-3.437973125</v>
      </c>
      <c r="S38" s="24">
        <f t="shared" si="5"/>
        <v>-0.00344894348177895</v>
      </c>
      <c r="T38" s="25" t="str" cm="1">
        <f t="array" ref="T38">_xlfn.IFS(S38&lt;-1.2,"OD-",AND(S38&gt;=-1.2,S38&lt;-0.8),"FD-",AND(S38&gt;=-0.8,S38&lt;-0.2),"PD-",AND(S38&gt;=-0.2,S38&lt;=0.2),"A",AND(S38&gt;0.2,S38&lt;=0.8),"PD",AND(S38&gt;0.8,S38&lt;=1.2),"FD",S38&gt;1.2,"OD")</f>
        <v>A</v>
      </c>
    </row>
    <row r="39" spans="1:20">
      <c r="A39" s="7" t="s">
        <v>401</v>
      </c>
      <c r="B39" s="7">
        <v>0.974731</v>
      </c>
      <c r="C39" s="23">
        <v>6.11914999999999</v>
      </c>
      <c r="D39" s="7">
        <v>4.582422</v>
      </c>
      <c r="E39" s="7">
        <v>0.66846</v>
      </c>
      <c r="F39" s="7">
        <v>0</v>
      </c>
      <c r="G39" s="7">
        <v>0</v>
      </c>
      <c r="H39" s="7">
        <v>0</v>
      </c>
      <c r="I39" s="7">
        <v>0</v>
      </c>
      <c r="J39" s="7">
        <v>5.411068</v>
      </c>
      <c r="K39" s="23">
        <v>3.744931</v>
      </c>
      <c r="L39" s="7">
        <v>1.561978</v>
      </c>
      <c r="M39" s="7">
        <v>1.114252</v>
      </c>
      <c r="N39" s="24">
        <f t="shared" si="0"/>
        <v>3.08619075</v>
      </c>
      <c r="O39" s="24">
        <f t="shared" si="1"/>
        <v>0</v>
      </c>
      <c r="P39" s="24">
        <f t="shared" si="2"/>
        <v>2.95805725</v>
      </c>
      <c r="Q39" s="24">
        <f t="shared" si="3"/>
        <v>1.414961875</v>
      </c>
      <c r="R39" s="24">
        <f t="shared" si="4"/>
        <v>1.543095375</v>
      </c>
      <c r="S39" s="24">
        <f t="shared" si="5"/>
        <v>0.916963330928266</v>
      </c>
      <c r="T39" s="25" t="str" cm="1">
        <f t="array" ref="T39">_xlfn.IFS(S39&lt;-1.2,"OD-",AND(S39&gt;=-1.2,S39&lt;-0.8),"FD-",AND(S39&gt;=-0.8,S39&lt;-0.2),"PD-",AND(S39&gt;=-0.2,S39&lt;=0.2),"A",AND(S39&gt;0.2,S39&lt;=0.8),"PD",AND(S39&gt;0.8,S39&lt;=1.2),"FD",S39&gt;1.2,"OD")</f>
        <v>FD</v>
      </c>
    </row>
    <row r="40" spans="1:20">
      <c r="A40" s="7" t="s">
        <v>402</v>
      </c>
      <c r="B40" s="7">
        <v>0.511957</v>
      </c>
      <c r="C40" s="7">
        <v>1.352925</v>
      </c>
      <c r="D40" s="7">
        <v>1.95242</v>
      </c>
      <c r="E40" s="23">
        <v>6.76959299999999</v>
      </c>
      <c r="F40" s="7">
        <v>0</v>
      </c>
      <c r="G40" s="7">
        <v>0</v>
      </c>
      <c r="H40" s="7">
        <v>0</v>
      </c>
      <c r="I40" s="7">
        <v>0</v>
      </c>
      <c r="J40" s="7">
        <v>0.773411</v>
      </c>
      <c r="K40" s="7">
        <v>0.572644</v>
      </c>
      <c r="L40" s="7">
        <v>1.046275</v>
      </c>
      <c r="M40" s="7">
        <v>2.760457</v>
      </c>
      <c r="N40" s="24">
        <f t="shared" si="0"/>
        <v>2.64672375</v>
      </c>
      <c r="O40" s="24">
        <f t="shared" si="1"/>
        <v>0</v>
      </c>
      <c r="P40" s="24">
        <f t="shared" si="2"/>
        <v>1.28819675</v>
      </c>
      <c r="Q40" s="24">
        <f t="shared" si="3"/>
        <v>-0.0351651249999987</v>
      </c>
      <c r="R40" s="24">
        <f t="shared" si="4"/>
        <v>1.323361875</v>
      </c>
      <c r="S40" s="24">
        <f t="shared" si="5"/>
        <v>-0.0265725691999391</v>
      </c>
      <c r="T40" s="25" t="str" cm="1">
        <f t="array" ref="T40">_xlfn.IFS(S40&lt;-1.2,"OD-",AND(S40&gt;=-1.2,S40&lt;-0.8),"FD-",AND(S40&gt;=-0.8,S40&lt;-0.2),"PD-",AND(S40&gt;=-0.2,S40&lt;=0.2),"A",AND(S40&gt;0.2,S40&lt;=0.8),"PD",AND(S40&gt;0.8,S40&lt;=1.2),"FD",S40&gt;1.2,"OD")</f>
        <v>A</v>
      </c>
    </row>
    <row r="41" spans="1:20">
      <c r="A41" s="7" t="s">
        <v>403</v>
      </c>
      <c r="B41" s="23">
        <v>8.990186</v>
      </c>
      <c r="C41" s="23">
        <v>12.8925939999999</v>
      </c>
      <c r="D41" s="23">
        <v>8.91359499999999</v>
      </c>
      <c r="E41" s="7">
        <v>5.767859</v>
      </c>
      <c r="F41" s="7">
        <v>0</v>
      </c>
      <c r="G41" s="7">
        <v>0</v>
      </c>
      <c r="H41" s="7">
        <v>0</v>
      </c>
      <c r="I41" s="7">
        <v>0</v>
      </c>
      <c r="J41" s="7">
        <v>4.830608</v>
      </c>
      <c r="K41" s="7">
        <v>4.667262</v>
      </c>
      <c r="L41" s="7">
        <v>1.559649</v>
      </c>
      <c r="M41" s="7">
        <v>1.185785</v>
      </c>
      <c r="N41" s="24">
        <f t="shared" si="0"/>
        <v>9.14105849999997</v>
      </c>
      <c r="O41" s="24">
        <f t="shared" si="1"/>
        <v>0</v>
      </c>
      <c r="P41" s="24">
        <f t="shared" si="2"/>
        <v>3.060826</v>
      </c>
      <c r="Q41" s="24">
        <f t="shared" si="3"/>
        <v>-1.50970324999999</v>
      </c>
      <c r="R41" s="24">
        <f t="shared" si="4"/>
        <v>4.57052924999999</v>
      </c>
      <c r="S41" s="24">
        <f t="shared" si="5"/>
        <v>-0.330312567193392</v>
      </c>
      <c r="T41" s="25" t="str" cm="1">
        <f t="array" ref="T41">_xlfn.IFS(S41&lt;-1.2,"OD-",AND(S41&gt;=-1.2,S41&lt;-0.8),"FD-",AND(S41&gt;=-0.8,S41&lt;-0.2),"PD-",AND(S41&gt;=-0.2,S41&lt;=0.2),"A",AND(S41&gt;0.2,S41&lt;=0.8),"PD",AND(S41&gt;0.8,S41&lt;=1.2),"FD",S41&gt;1.2,"OD")</f>
        <v>PD-</v>
      </c>
    </row>
    <row r="42" spans="1:20">
      <c r="A42" s="7" t="s">
        <v>404</v>
      </c>
      <c r="B42" s="7">
        <v>8.555925</v>
      </c>
      <c r="C42" s="7">
        <v>3.526164</v>
      </c>
      <c r="D42" s="7">
        <v>14.48734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3">
        <v>2.06127799999999</v>
      </c>
      <c r="K42" s="7">
        <v>2.374098</v>
      </c>
      <c r="L42" s="7">
        <v>1.340741</v>
      </c>
      <c r="M42" s="7">
        <v>2.101774</v>
      </c>
      <c r="N42" s="24">
        <f t="shared" si="0"/>
        <v>6.64235725</v>
      </c>
      <c r="O42" s="24">
        <f t="shared" si="1"/>
        <v>0</v>
      </c>
      <c r="P42" s="24">
        <f t="shared" si="2"/>
        <v>1.96947275</v>
      </c>
      <c r="Q42" s="24">
        <f t="shared" si="3"/>
        <v>-1.351705875</v>
      </c>
      <c r="R42" s="24">
        <f t="shared" si="4"/>
        <v>3.321178625</v>
      </c>
      <c r="S42" s="24">
        <f t="shared" si="5"/>
        <v>-0.406995837208245</v>
      </c>
      <c r="T42" s="25" t="str" cm="1">
        <f t="array" ref="T42">_xlfn.IFS(S42&lt;-1.2,"OD-",AND(S42&gt;=-1.2,S42&lt;-0.8),"FD-",AND(S42&gt;=-0.8,S42&lt;-0.2),"PD-",AND(S42&gt;=-0.2,S42&lt;=0.2),"A",AND(S42&gt;0.2,S42&lt;=0.8),"PD",AND(S42&gt;0.8,S42&lt;=1.2),"FD",S42&gt;1.2,"OD")</f>
        <v>PD-</v>
      </c>
    </row>
    <row r="43" spans="1:20">
      <c r="A43" s="7" t="s">
        <v>405</v>
      </c>
      <c r="B43" s="7">
        <v>0</v>
      </c>
      <c r="C43" s="7">
        <v>0</v>
      </c>
      <c r="D43" s="7">
        <v>0</v>
      </c>
      <c r="E43" s="7">
        <v>0</v>
      </c>
      <c r="F43" s="7">
        <v>0.308059</v>
      </c>
      <c r="G43" s="7">
        <v>1.374426</v>
      </c>
      <c r="H43" s="7">
        <v>0.420483</v>
      </c>
      <c r="I43" s="7">
        <v>2.327438</v>
      </c>
      <c r="J43" s="7">
        <v>0</v>
      </c>
      <c r="K43" s="7">
        <v>0</v>
      </c>
      <c r="L43" s="7">
        <v>0</v>
      </c>
      <c r="M43" s="7">
        <v>0</v>
      </c>
      <c r="N43" s="24">
        <f t="shared" si="0"/>
        <v>0</v>
      </c>
      <c r="O43" s="24">
        <f t="shared" si="1"/>
        <v>1.1076015</v>
      </c>
      <c r="P43" s="24">
        <f t="shared" si="2"/>
        <v>0</v>
      </c>
      <c r="Q43" s="24">
        <f t="shared" si="3"/>
        <v>-0.55380075</v>
      </c>
      <c r="R43" s="24">
        <f t="shared" si="4"/>
        <v>-0.55380075</v>
      </c>
      <c r="S43" s="24">
        <f t="shared" si="5"/>
        <v>-1</v>
      </c>
      <c r="T43" s="25" t="str" cm="1">
        <f t="array" ref="T43">_xlfn.IFS(S43&lt;-1.2,"OD-",AND(S43&gt;=-1.2,S43&lt;-0.8),"FD-",AND(S43&gt;=-0.8,S43&lt;-0.2),"PD-",AND(S43&gt;=-0.2,S43&lt;=0.2),"A",AND(S43&gt;0.2,S43&lt;=0.8),"PD",AND(S43&gt;0.8,S43&lt;=1.2),"FD",S43&gt;1.2,"OD")</f>
        <v>FD-</v>
      </c>
    </row>
    <row r="44" spans="1:20">
      <c r="A44" s="7" t="s">
        <v>406</v>
      </c>
      <c r="B44" s="7">
        <v>0.970156</v>
      </c>
      <c r="C44" s="7">
        <v>1.186349</v>
      </c>
      <c r="D44" s="7">
        <v>0.685914</v>
      </c>
      <c r="E44" s="7">
        <v>1.396883</v>
      </c>
      <c r="F44" s="7">
        <v>0</v>
      </c>
      <c r="G44" s="7">
        <v>0</v>
      </c>
      <c r="H44" s="7">
        <v>0</v>
      </c>
      <c r="I44" s="7">
        <v>0</v>
      </c>
      <c r="J44" s="7">
        <v>0.449987</v>
      </c>
      <c r="K44" s="7">
        <v>0.564969</v>
      </c>
      <c r="L44" s="7">
        <v>0.566413</v>
      </c>
      <c r="M44" s="7">
        <v>0.981039</v>
      </c>
      <c r="N44" s="24">
        <f t="shared" si="0"/>
        <v>1.0598255</v>
      </c>
      <c r="O44" s="24">
        <f t="shared" si="1"/>
        <v>0</v>
      </c>
      <c r="P44" s="24">
        <f t="shared" si="2"/>
        <v>0.640602</v>
      </c>
      <c r="Q44" s="24">
        <f t="shared" si="3"/>
        <v>0.11068925</v>
      </c>
      <c r="R44" s="24">
        <f t="shared" si="4"/>
        <v>0.52991275</v>
      </c>
      <c r="S44" s="24">
        <f t="shared" si="5"/>
        <v>0.208882028220684</v>
      </c>
      <c r="T44" s="25" t="str" cm="1">
        <f t="array" ref="T44">_xlfn.IFS(S44&lt;-1.2,"OD-",AND(S44&gt;=-1.2,S44&lt;-0.8),"FD-",AND(S44&gt;=-0.8,S44&lt;-0.2),"PD-",AND(S44&gt;=-0.2,S44&lt;=0.2),"A",AND(S44&gt;0.2,S44&lt;=0.8),"PD",AND(S44&gt;0.8,S44&lt;=1.2),"FD",S44&gt;1.2,"OD")</f>
        <v>PD</v>
      </c>
    </row>
    <row r="45" spans="1:20">
      <c r="A45" s="7" t="s">
        <v>407</v>
      </c>
      <c r="B45" s="7">
        <v>0</v>
      </c>
      <c r="C45" s="7">
        <v>0</v>
      </c>
      <c r="D45" s="7">
        <v>0</v>
      </c>
      <c r="E45" s="7">
        <v>0</v>
      </c>
      <c r="F45" s="7">
        <v>1.891104</v>
      </c>
      <c r="G45" s="7">
        <v>0.596079</v>
      </c>
      <c r="H45" s="7">
        <v>0</v>
      </c>
      <c r="I45" s="7">
        <v>1.276667</v>
      </c>
      <c r="J45" s="7">
        <v>0.796225</v>
      </c>
      <c r="K45" s="7">
        <v>0.913015</v>
      </c>
      <c r="L45" s="7">
        <v>0.52681</v>
      </c>
      <c r="M45" s="7">
        <v>0.714889</v>
      </c>
      <c r="N45" s="24">
        <f t="shared" si="0"/>
        <v>0</v>
      </c>
      <c r="O45" s="24">
        <f t="shared" si="1"/>
        <v>0.9409625</v>
      </c>
      <c r="P45" s="24">
        <f t="shared" si="2"/>
        <v>0.73773475</v>
      </c>
      <c r="Q45" s="24">
        <f t="shared" si="3"/>
        <v>0.2672535</v>
      </c>
      <c r="R45" s="24">
        <f t="shared" si="4"/>
        <v>-0.47048125</v>
      </c>
      <c r="S45" s="24">
        <f t="shared" si="5"/>
        <v>0.568042828486789</v>
      </c>
      <c r="T45" s="25" t="str" cm="1">
        <f t="array" ref="T45">_xlfn.IFS(S45&lt;-1.2,"OD-",AND(S45&gt;=-1.2,S45&lt;-0.8),"FD-",AND(S45&gt;=-0.8,S45&lt;-0.2),"PD-",AND(S45&gt;=-0.2,S45&lt;=0.2),"A",AND(S45&gt;0.2,S45&lt;=0.8),"PD",AND(S45&gt;0.8,S45&lt;=1.2),"FD",S45&gt;1.2,"OD")</f>
        <v>PD</v>
      </c>
    </row>
    <row r="46" spans="1:20">
      <c r="A46" s="7" t="s">
        <v>408</v>
      </c>
      <c r="B46" s="7">
        <v>8.648638</v>
      </c>
      <c r="C46" s="7">
        <v>2.994211</v>
      </c>
      <c r="D46" s="7">
        <v>3.6592</v>
      </c>
      <c r="E46" s="7">
        <v>6.67935</v>
      </c>
      <c r="F46" s="7">
        <v>0.187729</v>
      </c>
      <c r="G46" s="7">
        <v>0</v>
      </c>
      <c r="H46" s="7">
        <v>0</v>
      </c>
      <c r="I46" s="7">
        <v>0</v>
      </c>
      <c r="J46" s="7">
        <v>1.30646</v>
      </c>
      <c r="K46" s="7">
        <v>0.675486</v>
      </c>
      <c r="L46" s="7">
        <v>1.417858</v>
      </c>
      <c r="M46" s="7">
        <v>1.116116</v>
      </c>
      <c r="N46" s="24">
        <f t="shared" si="0"/>
        <v>5.49534975</v>
      </c>
      <c r="O46" s="24">
        <f t="shared" si="1"/>
        <v>0.04693225</v>
      </c>
      <c r="P46" s="24">
        <f t="shared" si="2"/>
        <v>1.12898</v>
      </c>
      <c r="Q46" s="24">
        <f t="shared" si="3"/>
        <v>-1.642161</v>
      </c>
      <c r="R46" s="24">
        <f t="shared" si="4"/>
        <v>2.72420875</v>
      </c>
      <c r="S46" s="24">
        <f t="shared" si="5"/>
        <v>-0.60280292396829</v>
      </c>
      <c r="T46" s="25" t="str" cm="1">
        <f t="array" ref="T46">_xlfn.IFS(S46&lt;-1.2,"OD-",AND(S46&gt;=-1.2,S46&lt;-0.8),"FD-",AND(S46&gt;=-0.8,S46&lt;-0.2),"PD-",AND(S46&gt;=-0.2,S46&lt;=0.2),"A",AND(S46&gt;0.2,S46&lt;=0.8),"PD",AND(S46&gt;0.8,S46&lt;=1.2),"FD",S46&gt;1.2,"OD")</f>
        <v>PD-</v>
      </c>
    </row>
    <row r="47" spans="1:20">
      <c r="A47" s="7" t="s">
        <v>409</v>
      </c>
      <c r="B47" s="7">
        <v>0.806757</v>
      </c>
      <c r="C47" s="7">
        <v>0.097547</v>
      </c>
      <c r="D47" s="7">
        <v>1.811897</v>
      </c>
      <c r="E47" s="7">
        <v>1.269082</v>
      </c>
      <c r="F47" s="7">
        <v>0</v>
      </c>
      <c r="G47" s="7">
        <v>0</v>
      </c>
      <c r="H47" s="7">
        <v>0</v>
      </c>
      <c r="I47" s="7">
        <v>0</v>
      </c>
      <c r="J47" s="7">
        <v>0.773661</v>
      </c>
      <c r="K47" s="7">
        <v>0.725516</v>
      </c>
      <c r="L47" s="7">
        <v>2.051927</v>
      </c>
      <c r="M47" s="7">
        <v>1.088835</v>
      </c>
      <c r="N47" s="24">
        <f t="shared" si="0"/>
        <v>0.99632075</v>
      </c>
      <c r="O47" s="24">
        <f t="shared" si="1"/>
        <v>0</v>
      </c>
      <c r="P47" s="24">
        <f t="shared" si="2"/>
        <v>1.15998475</v>
      </c>
      <c r="Q47" s="24">
        <f t="shared" si="3"/>
        <v>0.661824375</v>
      </c>
      <c r="R47" s="24">
        <f t="shared" si="4"/>
        <v>0.498160375</v>
      </c>
      <c r="S47" s="24">
        <f t="shared" si="5"/>
        <v>1.328536768907</v>
      </c>
      <c r="T47" s="25" t="str" cm="1">
        <f t="array" ref="T47">_xlfn.IFS(S47&lt;-1.2,"OD-",AND(S47&gt;=-1.2,S47&lt;-0.8),"FD-",AND(S47&gt;=-0.8,S47&lt;-0.2),"PD-",AND(S47&gt;=-0.2,S47&lt;=0.2),"A",AND(S47&gt;0.2,S47&lt;=0.8),"PD",AND(S47&gt;0.8,S47&lt;=1.2),"FD",S47&gt;1.2,"OD")</f>
        <v>OD</v>
      </c>
    </row>
    <row r="48" spans="1:20">
      <c r="A48" s="7" t="s">
        <v>410</v>
      </c>
      <c r="B48" s="7">
        <v>0.11734</v>
      </c>
      <c r="C48" s="7">
        <v>0</v>
      </c>
      <c r="D48" s="7">
        <v>0</v>
      </c>
      <c r="E48" s="7">
        <v>0.110767</v>
      </c>
      <c r="F48" s="7">
        <v>13.416695</v>
      </c>
      <c r="G48" s="7">
        <v>4.01315</v>
      </c>
      <c r="H48" s="7">
        <v>12.962442</v>
      </c>
      <c r="I48" s="7">
        <v>1.667548</v>
      </c>
      <c r="J48" s="7">
        <v>4.673197</v>
      </c>
      <c r="K48" s="7">
        <v>7.387278</v>
      </c>
      <c r="L48" s="7">
        <v>5.390764</v>
      </c>
      <c r="M48" s="7">
        <v>4.840902</v>
      </c>
      <c r="N48" s="24">
        <f t="shared" si="0"/>
        <v>0.05702675</v>
      </c>
      <c r="O48" s="24">
        <f t="shared" si="1"/>
        <v>8.01495875</v>
      </c>
      <c r="P48" s="24">
        <f t="shared" si="2"/>
        <v>5.57303525</v>
      </c>
      <c r="Q48" s="24">
        <f t="shared" si="3"/>
        <v>1.5370425</v>
      </c>
      <c r="R48" s="24">
        <f t="shared" si="4"/>
        <v>-3.978966</v>
      </c>
      <c r="S48" s="24">
        <f t="shared" si="5"/>
        <v>0.386291941172656</v>
      </c>
      <c r="T48" s="25" t="str" cm="1">
        <f t="array" ref="T48">_xlfn.IFS(S48&lt;-1.2,"OD-",AND(S48&gt;=-1.2,S48&lt;-0.8),"FD-",AND(S48&gt;=-0.8,S48&lt;-0.2),"PD-",AND(S48&gt;=-0.2,S48&lt;=0.2),"A",AND(S48&gt;0.2,S48&lt;=0.8),"PD",AND(S48&gt;0.8,S48&lt;=1.2),"FD",S48&gt;1.2,"OD")</f>
        <v>PD</v>
      </c>
    </row>
    <row r="49" spans="1:20">
      <c r="A49" s="7" t="s">
        <v>411</v>
      </c>
      <c r="B49" s="7">
        <v>1.052321</v>
      </c>
      <c r="C49" s="7">
        <v>0.237965</v>
      </c>
      <c r="D49" s="7">
        <v>1.473371</v>
      </c>
      <c r="E49" s="7">
        <v>4.999023</v>
      </c>
      <c r="F49" s="7">
        <v>0</v>
      </c>
      <c r="G49" s="7">
        <v>0</v>
      </c>
      <c r="H49" s="7">
        <v>0</v>
      </c>
      <c r="I49" s="7">
        <v>0</v>
      </c>
      <c r="J49" s="7">
        <v>2.094559</v>
      </c>
      <c r="K49" s="7">
        <v>0.913458</v>
      </c>
      <c r="L49" s="7">
        <v>2.778565</v>
      </c>
      <c r="M49" s="7">
        <v>3.24179</v>
      </c>
      <c r="N49" s="24">
        <f t="shared" si="0"/>
        <v>1.94067</v>
      </c>
      <c r="O49" s="24">
        <f t="shared" si="1"/>
        <v>0</v>
      </c>
      <c r="P49" s="24">
        <f t="shared" si="2"/>
        <v>2.257093</v>
      </c>
      <c r="Q49" s="24">
        <f t="shared" si="3"/>
        <v>1.286758</v>
      </c>
      <c r="R49" s="24">
        <f t="shared" si="4"/>
        <v>0.970335</v>
      </c>
      <c r="S49" s="24">
        <f t="shared" si="5"/>
        <v>1.32609665733999</v>
      </c>
      <c r="T49" s="25" t="str" cm="1">
        <f t="array" ref="T49">_xlfn.IFS(S49&lt;-1.2,"OD-",AND(S49&gt;=-1.2,S49&lt;-0.8),"FD-",AND(S49&gt;=-0.8,S49&lt;-0.2),"PD-",AND(S49&gt;=-0.2,S49&lt;=0.2),"A",AND(S49&gt;0.2,S49&lt;=0.8),"PD",AND(S49&gt;0.8,S49&lt;=1.2),"FD",S49&gt;1.2,"OD")</f>
        <v>OD</v>
      </c>
    </row>
    <row r="50" spans="1:20">
      <c r="A50" s="7" t="s">
        <v>412</v>
      </c>
      <c r="B50" s="23">
        <v>3.421375</v>
      </c>
      <c r="C50" s="7">
        <v>3.078668</v>
      </c>
      <c r="D50" s="7">
        <v>2.987197</v>
      </c>
      <c r="E50" s="23">
        <v>2.14088999999999</v>
      </c>
      <c r="F50" s="7">
        <v>0</v>
      </c>
      <c r="G50" s="7">
        <v>0</v>
      </c>
      <c r="H50" s="7">
        <v>0</v>
      </c>
      <c r="I50" s="7">
        <v>0</v>
      </c>
      <c r="J50" s="7">
        <v>1.191875</v>
      </c>
      <c r="K50" s="7">
        <v>1.716377</v>
      </c>
      <c r="L50" s="7">
        <v>1.17421</v>
      </c>
      <c r="M50" s="7">
        <v>1.465821</v>
      </c>
      <c r="N50" s="24">
        <f t="shared" si="0"/>
        <v>2.9070325</v>
      </c>
      <c r="O50" s="24">
        <f t="shared" si="1"/>
        <v>0</v>
      </c>
      <c r="P50" s="24">
        <f t="shared" si="2"/>
        <v>1.38707075</v>
      </c>
      <c r="Q50" s="24">
        <f t="shared" si="3"/>
        <v>-0.0664454999999988</v>
      </c>
      <c r="R50" s="24">
        <f t="shared" si="4"/>
        <v>1.45351625</v>
      </c>
      <c r="S50" s="24">
        <f t="shared" si="5"/>
        <v>-0.0457136272126293</v>
      </c>
      <c r="T50" s="25" t="str" cm="1">
        <f t="array" ref="T50">_xlfn.IFS(S50&lt;-1.2,"OD-",AND(S50&gt;=-1.2,S50&lt;-0.8),"FD-",AND(S50&gt;=-0.8,S50&lt;-0.2),"PD-",AND(S50&gt;=-0.2,S50&lt;=0.2),"A",AND(S50&gt;0.2,S50&lt;=0.8),"PD",AND(S50&gt;0.8,S50&lt;=1.2),"FD",S50&gt;1.2,"OD")</f>
        <v>A</v>
      </c>
    </row>
    <row r="51" spans="1:20">
      <c r="A51" s="7" t="s">
        <v>413</v>
      </c>
      <c r="B51" s="7">
        <v>8.56918</v>
      </c>
      <c r="C51" s="7">
        <v>7.684629</v>
      </c>
      <c r="D51" s="7">
        <v>14.960507</v>
      </c>
      <c r="E51" s="7">
        <v>8.993337</v>
      </c>
      <c r="F51" s="7">
        <v>1.502106</v>
      </c>
      <c r="G51" s="7">
        <v>0.518964</v>
      </c>
      <c r="H51" s="7">
        <v>0.954318</v>
      </c>
      <c r="I51" s="7">
        <v>0.549607</v>
      </c>
      <c r="J51" s="7">
        <v>2.415671</v>
      </c>
      <c r="K51" s="7">
        <v>1.641649</v>
      </c>
      <c r="L51" s="7">
        <v>2.510776</v>
      </c>
      <c r="M51" s="7">
        <v>5.579175</v>
      </c>
      <c r="N51" s="24">
        <f t="shared" si="0"/>
        <v>10.05191325</v>
      </c>
      <c r="O51" s="24">
        <f t="shared" si="1"/>
        <v>0.88124875</v>
      </c>
      <c r="P51" s="24">
        <f t="shared" si="2"/>
        <v>3.03681775</v>
      </c>
      <c r="Q51" s="24">
        <f t="shared" si="3"/>
        <v>-2.42976325</v>
      </c>
      <c r="R51" s="24">
        <f t="shared" si="4"/>
        <v>4.58533225</v>
      </c>
      <c r="S51" s="24">
        <f t="shared" si="5"/>
        <v>-0.529899060204416</v>
      </c>
      <c r="T51" s="25" t="str" cm="1">
        <f t="array" ref="T51">_xlfn.IFS(S51&lt;-1.2,"OD-",AND(S51&gt;=-1.2,S51&lt;-0.8),"FD-",AND(S51&gt;=-0.8,S51&lt;-0.2),"PD-",AND(S51&gt;=-0.2,S51&lt;=0.2),"A",AND(S51&gt;0.2,S51&lt;=0.8),"PD",AND(S51&gt;0.8,S51&lt;=1.2),"FD",S51&gt;1.2,"OD")</f>
        <v>PD-</v>
      </c>
    </row>
    <row r="52" spans="1:20">
      <c r="A52" s="7" t="s">
        <v>414</v>
      </c>
      <c r="B52" s="7">
        <v>30.902374</v>
      </c>
      <c r="C52" s="7">
        <v>14.904803</v>
      </c>
      <c r="D52" s="7">
        <v>17.873724</v>
      </c>
      <c r="E52" s="7">
        <v>11.78264</v>
      </c>
      <c r="F52" s="7">
        <v>5.665005</v>
      </c>
      <c r="G52" s="7">
        <v>5.277437</v>
      </c>
      <c r="H52" s="7">
        <v>7.405119</v>
      </c>
      <c r="I52" s="7">
        <v>6.877075</v>
      </c>
      <c r="J52" s="23">
        <v>9.899688</v>
      </c>
      <c r="K52" s="7">
        <v>5.371653</v>
      </c>
      <c r="L52" s="7">
        <v>7.527715</v>
      </c>
      <c r="M52" s="7">
        <v>3.860536</v>
      </c>
      <c r="N52" s="24">
        <f t="shared" si="0"/>
        <v>18.86588525</v>
      </c>
      <c r="O52" s="24">
        <f t="shared" si="1"/>
        <v>6.306159</v>
      </c>
      <c r="P52" s="24">
        <f t="shared" si="2"/>
        <v>6.664898</v>
      </c>
      <c r="Q52" s="24">
        <f t="shared" si="3"/>
        <v>-5.921124125</v>
      </c>
      <c r="R52" s="24">
        <f t="shared" si="4"/>
        <v>6.279863125</v>
      </c>
      <c r="S52" s="24">
        <f t="shared" si="5"/>
        <v>-0.942874710346493</v>
      </c>
      <c r="T52" s="25" t="str" cm="1">
        <f t="array" ref="T52">_xlfn.IFS(S52&lt;-1.2,"OD-",AND(S52&gt;=-1.2,S52&lt;-0.8),"FD-",AND(S52&gt;=-0.8,S52&lt;-0.2),"PD-",AND(S52&gt;=-0.2,S52&lt;=0.2),"A",AND(S52&gt;0.2,S52&lt;=0.8),"PD",AND(S52&gt;0.8,S52&lt;=1.2),"FD",S52&gt;1.2,"OD")</f>
        <v>FD-</v>
      </c>
    </row>
    <row r="53" spans="1:20">
      <c r="A53" s="7" t="s">
        <v>415</v>
      </c>
      <c r="B53" s="7">
        <v>8.774967</v>
      </c>
      <c r="C53" s="23">
        <v>7.033542</v>
      </c>
      <c r="D53" s="7">
        <v>1.339669</v>
      </c>
      <c r="E53" s="7">
        <v>5.95795</v>
      </c>
      <c r="F53" s="7">
        <v>0.118119</v>
      </c>
      <c r="G53" s="7">
        <v>0</v>
      </c>
      <c r="H53" s="7">
        <v>0</v>
      </c>
      <c r="I53" s="7">
        <v>0.319281</v>
      </c>
      <c r="J53" s="23">
        <v>1.99920799999999</v>
      </c>
      <c r="K53" s="7">
        <v>0.972944</v>
      </c>
      <c r="L53" s="23">
        <v>2.53776099999999</v>
      </c>
      <c r="M53" s="7">
        <v>5.690344</v>
      </c>
      <c r="N53" s="24">
        <f t="shared" si="0"/>
        <v>5.776532</v>
      </c>
      <c r="O53" s="24">
        <f t="shared" si="1"/>
        <v>0.10935</v>
      </c>
      <c r="P53" s="24">
        <f t="shared" si="2"/>
        <v>2.80006424999999</v>
      </c>
      <c r="Q53" s="24">
        <f t="shared" si="3"/>
        <v>-0.142876750000005</v>
      </c>
      <c r="R53" s="24">
        <f t="shared" si="4"/>
        <v>2.833591</v>
      </c>
      <c r="S53" s="24">
        <f t="shared" si="5"/>
        <v>-0.050422502753575</v>
      </c>
      <c r="T53" s="25" t="str" cm="1">
        <f t="array" ref="T53">_xlfn.IFS(S53&lt;-1.2,"OD-",AND(S53&gt;=-1.2,S53&lt;-0.8),"FD-",AND(S53&gt;=-0.8,S53&lt;-0.2),"PD-",AND(S53&gt;=-0.2,S53&lt;=0.2),"A",AND(S53&gt;0.2,S53&lt;=0.8),"PD",AND(S53&gt;0.8,S53&lt;=1.2),"FD",S53&gt;1.2,"OD")</f>
        <v>A</v>
      </c>
    </row>
    <row r="54" spans="1:20">
      <c r="A54" s="7" t="s">
        <v>416</v>
      </c>
      <c r="B54" s="7">
        <v>0</v>
      </c>
      <c r="C54" s="7">
        <v>0</v>
      </c>
      <c r="D54" s="7">
        <v>0</v>
      </c>
      <c r="E54" s="7">
        <v>0</v>
      </c>
      <c r="F54" s="7">
        <v>3.803373</v>
      </c>
      <c r="G54" s="7">
        <v>3.182187</v>
      </c>
      <c r="H54" s="7">
        <v>4.884619</v>
      </c>
      <c r="I54" s="7">
        <v>3.969986</v>
      </c>
      <c r="J54" s="7">
        <v>0</v>
      </c>
      <c r="K54" s="7">
        <v>0.09652</v>
      </c>
      <c r="L54" s="7">
        <v>0</v>
      </c>
      <c r="M54" s="7">
        <v>0</v>
      </c>
      <c r="N54" s="24">
        <f t="shared" si="0"/>
        <v>0</v>
      </c>
      <c r="O54" s="24">
        <f t="shared" si="1"/>
        <v>3.96004125</v>
      </c>
      <c r="P54" s="24">
        <f t="shared" si="2"/>
        <v>0.02413</v>
      </c>
      <c r="Q54" s="24">
        <f t="shared" si="3"/>
        <v>-1.955890625</v>
      </c>
      <c r="R54" s="24">
        <f t="shared" si="4"/>
        <v>-1.980020625</v>
      </c>
      <c r="S54" s="24">
        <f t="shared" si="5"/>
        <v>-0.987813258258358</v>
      </c>
      <c r="T54" s="25" t="str" cm="1">
        <f t="array" ref="T54">_xlfn.IFS(S54&lt;-1.2,"OD-",AND(S54&gt;=-1.2,S54&lt;-0.8),"FD-",AND(S54&gt;=-0.8,S54&lt;-0.2),"PD-",AND(S54&gt;=-0.2,S54&lt;=0.2),"A",AND(S54&gt;0.2,S54&lt;=0.8),"PD",AND(S54&gt;0.8,S54&lt;=1.2),"FD",S54&gt;1.2,"OD")</f>
        <v>FD-</v>
      </c>
    </row>
    <row r="55" spans="1:20">
      <c r="A55" s="7" t="s">
        <v>417</v>
      </c>
      <c r="B55" s="7">
        <v>0.387955</v>
      </c>
      <c r="C55" s="7">
        <v>0</v>
      </c>
      <c r="D55" s="7">
        <v>1.723525</v>
      </c>
      <c r="E55" s="23">
        <v>5.74158199999999</v>
      </c>
      <c r="F55" s="7">
        <v>0</v>
      </c>
      <c r="G55" s="7">
        <v>0</v>
      </c>
      <c r="H55" s="7">
        <v>0</v>
      </c>
      <c r="I55" s="7">
        <v>0</v>
      </c>
      <c r="J55" s="23">
        <v>1.655089</v>
      </c>
      <c r="K55" s="7">
        <v>0.836391</v>
      </c>
      <c r="L55" s="23">
        <v>0.73488</v>
      </c>
      <c r="M55" s="7">
        <v>3.473522</v>
      </c>
      <c r="N55" s="24">
        <f t="shared" si="0"/>
        <v>1.9632655</v>
      </c>
      <c r="O55" s="24">
        <f t="shared" si="1"/>
        <v>0</v>
      </c>
      <c r="P55" s="24">
        <f t="shared" si="2"/>
        <v>1.6749705</v>
      </c>
      <c r="Q55" s="24">
        <f t="shared" si="3"/>
        <v>0.693337750000001</v>
      </c>
      <c r="R55" s="24">
        <f t="shared" si="4"/>
        <v>0.981632749999999</v>
      </c>
      <c r="S55" s="24">
        <f t="shared" si="5"/>
        <v>0.706310735863287</v>
      </c>
      <c r="T55" s="25" t="str" cm="1">
        <f t="array" ref="T55">_xlfn.IFS(S55&lt;-1.2,"OD-",AND(S55&gt;=-1.2,S55&lt;-0.8),"FD-",AND(S55&gt;=-0.8,S55&lt;-0.2),"PD-",AND(S55&gt;=-0.2,S55&lt;=0.2),"A",AND(S55&gt;0.2,S55&lt;=0.8),"PD",AND(S55&gt;0.8,S55&lt;=1.2),"FD",S55&gt;1.2,"OD")</f>
        <v>PD</v>
      </c>
    </row>
    <row r="56" spans="1:20">
      <c r="A56" s="7" t="s">
        <v>418</v>
      </c>
      <c r="B56" s="7">
        <v>0</v>
      </c>
      <c r="C56" s="7">
        <v>0</v>
      </c>
      <c r="D56" s="7">
        <v>0</v>
      </c>
      <c r="E56" s="7">
        <v>0</v>
      </c>
      <c r="F56" s="7">
        <v>1.050891</v>
      </c>
      <c r="G56" s="7">
        <v>1.197815</v>
      </c>
      <c r="H56" s="7">
        <v>0</v>
      </c>
      <c r="I56" s="7">
        <v>0.31715</v>
      </c>
      <c r="J56" s="7">
        <v>1.676844</v>
      </c>
      <c r="K56" s="7">
        <v>0.831958</v>
      </c>
      <c r="L56" s="7">
        <v>0.719947</v>
      </c>
      <c r="M56" s="7">
        <v>2.231931</v>
      </c>
      <c r="N56" s="24">
        <f t="shared" si="0"/>
        <v>0</v>
      </c>
      <c r="O56" s="24">
        <f t="shared" si="1"/>
        <v>0.641464</v>
      </c>
      <c r="P56" s="24">
        <f t="shared" si="2"/>
        <v>1.36517</v>
      </c>
      <c r="Q56" s="24">
        <f t="shared" si="3"/>
        <v>1.044438</v>
      </c>
      <c r="R56" s="24">
        <f t="shared" si="4"/>
        <v>-0.320732</v>
      </c>
      <c r="S56" s="24">
        <f t="shared" si="5"/>
        <v>3.25641968995922</v>
      </c>
      <c r="T56" s="25" t="str" cm="1">
        <f t="array" ref="T56">_xlfn.IFS(S56&lt;-1.2,"OD-",AND(S56&gt;=-1.2,S56&lt;-0.8),"FD-",AND(S56&gt;=-0.8,S56&lt;-0.2),"PD-",AND(S56&gt;=-0.2,S56&lt;=0.2),"A",AND(S56&gt;0.2,S56&lt;=0.8),"PD",AND(S56&gt;0.8,S56&lt;=1.2),"FD",S56&gt;1.2,"OD")</f>
        <v>OD</v>
      </c>
    </row>
    <row r="57" spans="1:20">
      <c r="A57" s="7" t="s">
        <v>419</v>
      </c>
      <c r="B57" s="23">
        <v>5.626232</v>
      </c>
      <c r="C57" s="7">
        <v>5.868427</v>
      </c>
      <c r="D57" s="23">
        <v>4.06307499999999</v>
      </c>
      <c r="E57" s="7">
        <v>10.570583</v>
      </c>
      <c r="F57" s="7">
        <v>33.935085</v>
      </c>
      <c r="G57" s="7">
        <v>17.683146</v>
      </c>
      <c r="H57" s="23">
        <v>31.312279</v>
      </c>
      <c r="I57" s="7">
        <v>10.935799</v>
      </c>
      <c r="J57" s="7">
        <v>13.42787</v>
      </c>
      <c r="K57" s="7">
        <v>13.713229</v>
      </c>
      <c r="L57" s="7">
        <v>19.854703</v>
      </c>
      <c r="M57" s="23">
        <v>18.6163779999999</v>
      </c>
      <c r="N57" s="24">
        <f t="shared" si="0"/>
        <v>6.53207925</v>
      </c>
      <c r="O57" s="24">
        <f t="shared" si="1"/>
        <v>23.46657725</v>
      </c>
      <c r="P57" s="24">
        <f t="shared" si="2"/>
        <v>16.403045</v>
      </c>
      <c r="Q57" s="24">
        <f t="shared" si="3"/>
        <v>1.40371674999998</v>
      </c>
      <c r="R57" s="24">
        <f t="shared" si="4"/>
        <v>-8.467249</v>
      </c>
      <c r="S57" s="24">
        <f t="shared" si="5"/>
        <v>0.165781914527372</v>
      </c>
      <c r="T57" s="25" t="str" cm="1">
        <f t="array" ref="T57">_xlfn.IFS(S57&lt;-1.2,"OD-",AND(S57&gt;=-1.2,S57&lt;-0.8),"FD-",AND(S57&gt;=-0.8,S57&lt;-0.2),"PD-",AND(S57&gt;=-0.2,S57&lt;=0.2),"A",AND(S57&gt;0.2,S57&lt;=0.8),"PD",AND(S57&gt;0.8,S57&lt;=1.2),"FD",S57&gt;1.2,"OD")</f>
        <v>A</v>
      </c>
    </row>
    <row r="58" spans="1:20">
      <c r="A58" s="7" t="s">
        <v>420</v>
      </c>
      <c r="B58" s="7">
        <v>0.330496</v>
      </c>
      <c r="C58" s="7">
        <v>0</v>
      </c>
      <c r="D58" s="7">
        <v>1.443896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1.044024</v>
      </c>
      <c r="K58" s="7">
        <v>1.786748</v>
      </c>
      <c r="L58" s="7">
        <v>0.848301</v>
      </c>
      <c r="M58" s="7">
        <v>3.28733</v>
      </c>
      <c r="N58" s="24">
        <f t="shared" si="0"/>
        <v>0.443598</v>
      </c>
      <c r="O58" s="24">
        <f t="shared" si="1"/>
        <v>0</v>
      </c>
      <c r="P58" s="24">
        <f t="shared" si="2"/>
        <v>1.74160075</v>
      </c>
      <c r="Q58" s="24">
        <f t="shared" si="3"/>
        <v>1.51980175</v>
      </c>
      <c r="R58" s="24">
        <f t="shared" si="4"/>
        <v>0.221799</v>
      </c>
      <c r="S58" s="24">
        <f t="shared" si="5"/>
        <v>6.85215780954828</v>
      </c>
      <c r="T58" s="25" t="str" cm="1">
        <f t="array" ref="T58">_xlfn.IFS(S58&lt;-1.2,"OD-",AND(S58&gt;=-1.2,S58&lt;-0.8),"FD-",AND(S58&gt;=-0.8,S58&lt;-0.2),"PD-",AND(S58&gt;=-0.2,S58&lt;=0.2),"A",AND(S58&gt;0.2,S58&lt;=0.8),"PD",AND(S58&gt;0.8,S58&lt;=1.2),"FD",S58&gt;1.2,"OD")</f>
        <v>OD</v>
      </c>
    </row>
    <row r="59" spans="1:20">
      <c r="A59" s="7" t="s">
        <v>421</v>
      </c>
      <c r="B59" s="7">
        <v>32.034019</v>
      </c>
      <c r="C59" s="7">
        <v>15.88629</v>
      </c>
      <c r="D59" s="7">
        <v>20.177441</v>
      </c>
      <c r="E59" s="7">
        <v>24.252647</v>
      </c>
      <c r="F59" s="7">
        <v>11.926046</v>
      </c>
      <c r="G59" s="7">
        <v>3.031956</v>
      </c>
      <c r="H59" s="23">
        <v>20.4377849999999</v>
      </c>
      <c r="I59" s="7">
        <v>14.464871</v>
      </c>
      <c r="J59" s="7">
        <v>8.076464</v>
      </c>
      <c r="K59" s="23">
        <v>9.905591</v>
      </c>
      <c r="L59" s="7">
        <v>7.82986</v>
      </c>
      <c r="M59" s="7">
        <v>6.651596</v>
      </c>
      <c r="N59" s="24">
        <f t="shared" si="0"/>
        <v>23.08759925</v>
      </c>
      <c r="O59" s="24">
        <f t="shared" si="1"/>
        <v>12.4651645</v>
      </c>
      <c r="P59" s="24">
        <f t="shared" si="2"/>
        <v>8.11587775</v>
      </c>
      <c r="Q59" s="24">
        <f t="shared" si="3"/>
        <v>-9.66050412499999</v>
      </c>
      <c r="R59" s="24">
        <f t="shared" si="4"/>
        <v>5.31121737500001</v>
      </c>
      <c r="S59" s="24">
        <f t="shared" si="5"/>
        <v>-1.81888697880681</v>
      </c>
      <c r="T59" s="25" t="str" cm="1">
        <f t="array" ref="T59">_xlfn.IFS(S59&lt;-1.2,"OD-",AND(S59&gt;=-1.2,S59&lt;-0.8),"FD-",AND(S59&gt;=-0.8,S59&lt;-0.2),"PD-",AND(S59&gt;=-0.2,S59&lt;=0.2),"A",AND(S59&gt;0.2,S59&lt;=0.8),"PD",AND(S59&gt;0.8,S59&lt;=1.2),"FD",S59&gt;1.2,"OD")</f>
        <v>OD-</v>
      </c>
    </row>
    <row r="60" spans="1:20">
      <c r="A60" s="7" t="s">
        <v>422</v>
      </c>
      <c r="B60" s="23">
        <v>26.2293579999999</v>
      </c>
      <c r="C60" s="7">
        <v>18.949506</v>
      </c>
      <c r="D60" s="7">
        <v>13.666862</v>
      </c>
      <c r="E60" s="7">
        <v>9.866539</v>
      </c>
      <c r="F60" s="7">
        <v>0.549899</v>
      </c>
      <c r="G60" s="7">
        <v>4.350039</v>
      </c>
      <c r="H60" s="23">
        <v>1.61148999999999</v>
      </c>
      <c r="I60" s="7">
        <v>1.902778</v>
      </c>
      <c r="J60" s="7">
        <v>4.152916</v>
      </c>
      <c r="K60" s="23">
        <v>26.17963</v>
      </c>
      <c r="L60" s="23">
        <v>20.3097389999999</v>
      </c>
      <c r="M60" s="7">
        <v>9.356492</v>
      </c>
      <c r="N60" s="24">
        <f t="shared" si="0"/>
        <v>17.17806625</v>
      </c>
      <c r="O60" s="24">
        <f t="shared" si="1"/>
        <v>2.1035515</v>
      </c>
      <c r="P60" s="24">
        <f t="shared" si="2"/>
        <v>14.99969425</v>
      </c>
      <c r="Q60" s="24">
        <f t="shared" si="3"/>
        <v>5.35888537499999</v>
      </c>
      <c r="R60" s="24">
        <f t="shared" si="4"/>
        <v>7.53725737499999</v>
      </c>
      <c r="S60" s="24">
        <f t="shared" si="5"/>
        <v>0.710986119801965</v>
      </c>
      <c r="T60" s="25" t="str" cm="1">
        <f t="array" ref="T60">_xlfn.IFS(S60&lt;-1.2,"OD-",AND(S60&gt;=-1.2,S60&lt;-0.8),"FD-",AND(S60&gt;=-0.8,S60&lt;-0.2),"PD-",AND(S60&gt;=-0.2,S60&lt;=0.2),"A",AND(S60&gt;0.2,S60&lt;=0.8),"PD",AND(S60&gt;0.8,S60&lt;=1.2),"FD",S60&gt;1.2,"OD")</f>
        <v>PD</v>
      </c>
    </row>
    <row r="61" spans="1:20">
      <c r="A61" s="7" t="s">
        <v>423</v>
      </c>
      <c r="B61" s="7">
        <v>20.77902</v>
      </c>
      <c r="C61" s="23">
        <v>17.2579089999999</v>
      </c>
      <c r="D61" s="7">
        <v>11.179955</v>
      </c>
      <c r="E61" s="7">
        <v>6.570331</v>
      </c>
      <c r="F61" s="7">
        <v>2.745135</v>
      </c>
      <c r="G61" s="7">
        <v>8.364454</v>
      </c>
      <c r="H61" s="7">
        <v>4.838368</v>
      </c>
      <c r="I61" s="7">
        <v>7.036188</v>
      </c>
      <c r="J61" s="7">
        <v>4.41155</v>
      </c>
      <c r="K61" s="7">
        <v>3.460484</v>
      </c>
      <c r="L61" s="7">
        <v>3.425305</v>
      </c>
      <c r="M61" s="7">
        <v>8.648606</v>
      </c>
      <c r="N61" s="24">
        <f t="shared" si="0"/>
        <v>13.94680375</v>
      </c>
      <c r="O61" s="24">
        <f t="shared" si="1"/>
        <v>5.74603625</v>
      </c>
      <c r="P61" s="24">
        <f t="shared" si="2"/>
        <v>4.98648625</v>
      </c>
      <c r="Q61" s="24">
        <f t="shared" si="3"/>
        <v>-4.85993374999999</v>
      </c>
      <c r="R61" s="24">
        <f t="shared" si="4"/>
        <v>4.10038374999999</v>
      </c>
      <c r="S61" s="24">
        <f t="shared" si="5"/>
        <v>-1.18523875966487</v>
      </c>
      <c r="T61" s="25" t="str" cm="1">
        <f t="array" ref="T61">_xlfn.IFS(S61&lt;-1.2,"OD-",AND(S61&gt;=-1.2,S61&lt;-0.8),"FD-",AND(S61&gt;=-0.8,S61&lt;-0.2),"PD-",AND(S61&gt;=-0.2,S61&lt;=0.2),"A",AND(S61&gt;0.2,S61&lt;=0.8),"PD",AND(S61&gt;0.8,S61&lt;=1.2),"FD",S61&gt;1.2,"OD")</f>
        <v>FD-</v>
      </c>
    </row>
    <row r="62" spans="1:20">
      <c r="A62" s="7" t="s">
        <v>424</v>
      </c>
      <c r="B62" s="7">
        <v>68.810785</v>
      </c>
      <c r="C62" s="7">
        <v>31.129711</v>
      </c>
      <c r="D62" s="7">
        <v>50.780298</v>
      </c>
      <c r="E62" s="7">
        <v>32.220394</v>
      </c>
      <c r="F62" s="7">
        <v>6.998452</v>
      </c>
      <c r="G62" s="7">
        <v>10.377317</v>
      </c>
      <c r="H62" s="23">
        <v>17.6398179999999</v>
      </c>
      <c r="I62" s="7">
        <v>19.23114</v>
      </c>
      <c r="J62" s="7">
        <v>17.100803</v>
      </c>
      <c r="K62" s="23">
        <v>23.0595319999999</v>
      </c>
      <c r="L62" s="7">
        <v>15.376691</v>
      </c>
      <c r="M62" s="7">
        <v>12.800791</v>
      </c>
      <c r="N62" s="24">
        <f t="shared" si="0"/>
        <v>45.735297</v>
      </c>
      <c r="O62" s="24">
        <f t="shared" si="1"/>
        <v>13.56168175</v>
      </c>
      <c r="P62" s="24">
        <f t="shared" si="2"/>
        <v>17.08445425</v>
      </c>
      <c r="Q62" s="24">
        <f t="shared" si="3"/>
        <v>-12.564035125</v>
      </c>
      <c r="R62" s="24">
        <f t="shared" si="4"/>
        <v>16.086807625</v>
      </c>
      <c r="S62" s="24">
        <f t="shared" si="5"/>
        <v>-0.781014817723974</v>
      </c>
      <c r="T62" s="25" t="str" cm="1">
        <f t="array" ref="T62">_xlfn.IFS(S62&lt;-1.2,"OD-",AND(S62&gt;=-1.2,S62&lt;-0.8),"FD-",AND(S62&gt;=-0.8,S62&lt;-0.2),"PD-",AND(S62&gt;=-0.2,S62&lt;=0.2),"A",AND(S62&gt;0.2,S62&lt;=0.8),"PD",AND(S62&gt;0.8,S62&lt;=1.2),"FD",S62&gt;1.2,"OD")</f>
        <v>PD-</v>
      </c>
    </row>
    <row r="63" spans="1:20">
      <c r="A63" s="7" t="s">
        <v>425</v>
      </c>
      <c r="B63" s="7">
        <v>0</v>
      </c>
      <c r="C63" s="7">
        <v>0</v>
      </c>
      <c r="D63" s="7">
        <v>0</v>
      </c>
      <c r="E63" s="7">
        <v>0</v>
      </c>
      <c r="F63" s="7">
        <v>13.588126</v>
      </c>
      <c r="G63" s="7">
        <v>11.644527</v>
      </c>
      <c r="H63" s="7">
        <v>18.09573</v>
      </c>
      <c r="I63" s="7">
        <v>15.52876</v>
      </c>
      <c r="J63" s="7">
        <v>4.772149</v>
      </c>
      <c r="K63" s="7">
        <v>3.714965</v>
      </c>
      <c r="L63" s="7">
        <v>4.354508</v>
      </c>
      <c r="M63" s="7">
        <v>2.572501</v>
      </c>
      <c r="N63" s="24">
        <f t="shared" si="0"/>
        <v>0</v>
      </c>
      <c r="O63" s="24">
        <f t="shared" si="1"/>
        <v>14.71428575</v>
      </c>
      <c r="P63" s="24">
        <f t="shared" si="2"/>
        <v>3.85353075</v>
      </c>
      <c r="Q63" s="24">
        <f t="shared" si="3"/>
        <v>-3.503612125</v>
      </c>
      <c r="R63" s="24">
        <f t="shared" si="4"/>
        <v>-7.357142875</v>
      </c>
      <c r="S63" s="24">
        <f t="shared" si="5"/>
        <v>-0.476219122630536</v>
      </c>
      <c r="T63" s="25" t="str" cm="1">
        <f t="array" ref="T63">_xlfn.IFS(S63&lt;-1.2,"OD-",AND(S63&gt;=-1.2,S63&lt;-0.8),"FD-",AND(S63&gt;=-0.8,S63&lt;-0.2),"PD-",AND(S63&gt;=-0.2,S63&lt;=0.2),"A",AND(S63&gt;0.2,S63&lt;=0.8),"PD",AND(S63&gt;0.8,S63&lt;=1.2),"FD",S63&gt;1.2,"OD")</f>
        <v>PD-</v>
      </c>
    </row>
    <row r="64" spans="1:20">
      <c r="A64" s="7" t="s">
        <v>426</v>
      </c>
      <c r="B64" s="7">
        <v>5.387481</v>
      </c>
      <c r="C64" s="23">
        <v>2.65771</v>
      </c>
      <c r="D64" s="7">
        <v>6.91242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2.065179</v>
      </c>
      <c r="K64" s="7">
        <v>2.842824</v>
      </c>
      <c r="L64" s="7">
        <v>1.807125</v>
      </c>
      <c r="M64" s="7">
        <v>7.801568</v>
      </c>
      <c r="N64" s="24">
        <f t="shared" si="0"/>
        <v>3.73940275</v>
      </c>
      <c r="O64" s="24">
        <f t="shared" si="1"/>
        <v>0</v>
      </c>
      <c r="P64" s="24">
        <f t="shared" si="2"/>
        <v>3.629174</v>
      </c>
      <c r="Q64" s="24">
        <f t="shared" si="3"/>
        <v>1.759472625</v>
      </c>
      <c r="R64" s="24">
        <f t="shared" si="4"/>
        <v>1.869701375</v>
      </c>
      <c r="S64" s="24">
        <f t="shared" si="5"/>
        <v>0.941044729669731</v>
      </c>
      <c r="T64" s="25" t="str" cm="1">
        <f t="array" ref="T64">_xlfn.IFS(S64&lt;-1.2,"OD-",AND(S64&gt;=-1.2,S64&lt;-0.8),"FD-",AND(S64&gt;=-0.8,S64&lt;-0.2),"PD-",AND(S64&gt;=-0.2,S64&lt;=0.2),"A",AND(S64&gt;0.2,S64&lt;=0.8),"PD",AND(S64&gt;0.8,S64&lt;=1.2),"FD",S64&gt;1.2,"OD")</f>
        <v>FD</v>
      </c>
    </row>
    <row r="65" spans="1:20">
      <c r="A65" s="7" t="s">
        <v>427</v>
      </c>
      <c r="B65" s="7">
        <v>41.093391</v>
      </c>
      <c r="C65" s="7">
        <v>114.328323</v>
      </c>
      <c r="D65" s="7">
        <v>49.760521</v>
      </c>
      <c r="E65" s="7">
        <v>79.177773</v>
      </c>
      <c r="F65" s="7">
        <v>8.028809</v>
      </c>
      <c r="G65" s="7">
        <v>35.985928</v>
      </c>
      <c r="H65" s="7">
        <v>6.171583</v>
      </c>
      <c r="I65" s="7">
        <v>44.185368</v>
      </c>
      <c r="J65" s="7">
        <v>7.542015</v>
      </c>
      <c r="K65" s="7">
        <v>22.859859</v>
      </c>
      <c r="L65" s="7">
        <v>7.590515</v>
      </c>
      <c r="M65" s="7">
        <v>27.217178</v>
      </c>
      <c r="N65" s="24">
        <f t="shared" si="0"/>
        <v>71.090002</v>
      </c>
      <c r="O65" s="24">
        <f t="shared" si="1"/>
        <v>23.592922</v>
      </c>
      <c r="P65" s="24">
        <f t="shared" si="2"/>
        <v>16.30239175</v>
      </c>
      <c r="Q65" s="24">
        <f t="shared" si="3"/>
        <v>-31.03907025</v>
      </c>
      <c r="R65" s="24">
        <f t="shared" si="4"/>
        <v>23.74854</v>
      </c>
      <c r="S65" s="24">
        <f t="shared" si="5"/>
        <v>-1.30698856645503</v>
      </c>
      <c r="T65" s="25" t="str" cm="1">
        <f t="array" ref="T65">_xlfn.IFS(S65&lt;-1.2,"OD-",AND(S65&gt;=-1.2,S65&lt;-0.8),"FD-",AND(S65&gt;=-0.8,S65&lt;-0.2),"PD-",AND(S65&gt;=-0.2,S65&lt;=0.2),"A",AND(S65&gt;0.2,S65&lt;=0.8),"PD",AND(S65&gt;0.8,S65&lt;=1.2),"FD",S65&gt;1.2,"OD")</f>
        <v>OD-</v>
      </c>
    </row>
    <row r="66" spans="1:20">
      <c r="A66" s="7" t="s">
        <v>428</v>
      </c>
      <c r="B66" s="7">
        <v>2.275477</v>
      </c>
      <c r="C66" s="7">
        <v>0</v>
      </c>
      <c r="D66" s="7">
        <v>1.03138</v>
      </c>
      <c r="E66" s="7">
        <v>3.666622</v>
      </c>
      <c r="F66" s="7">
        <v>0</v>
      </c>
      <c r="G66" s="7">
        <v>0</v>
      </c>
      <c r="H66" s="7">
        <v>0</v>
      </c>
      <c r="I66" s="7">
        <v>0</v>
      </c>
      <c r="J66" s="7">
        <v>1.193184</v>
      </c>
      <c r="K66" s="7">
        <v>1.195731</v>
      </c>
      <c r="L66" s="7">
        <v>0.860871</v>
      </c>
      <c r="M66" s="7">
        <v>1.289979</v>
      </c>
      <c r="N66" s="24">
        <f t="shared" si="0"/>
        <v>1.74336975</v>
      </c>
      <c r="O66" s="24">
        <f t="shared" si="1"/>
        <v>0</v>
      </c>
      <c r="P66" s="24">
        <f t="shared" si="2"/>
        <v>1.13494125</v>
      </c>
      <c r="Q66" s="24">
        <f t="shared" si="3"/>
        <v>0.263256375</v>
      </c>
      <c r="R66" s="24">
        <f t="shared" si="4"/>
        <v>0.871684875</v>
      </c>
      <c r="S66" s="24">
        <f t="shared" si="5"/>
        <v>0.302008653069723</v>
      </c>
      <c r="T66" s="25" t="str" cm="1">
        <f t="array" ref="T66">_xlfn.IFS(S66&lt;-1.2,"OD-",AND(S66&gt;=-1.2,S66&lt;-0.8),"FD-",AND(S66&gt;=-0.8,S66&lt;-0.2),"PD-",AND(S66&gt;=-0.2,S66&lt;=0.2),"A",AND(S66&gt;0.2,S66&lt;=0.8),"PD",AND(S66&gt;0.8,S66&lt;=1.2),"FD",S66&gt;1.2,"OD")</f>
        <v>PD</v>
      </c>
    </row>
    <row r="67" spans="1:20">
      <c r="A67" s="7" t="s">
        <v>429</v>
      </c>
      <c r="B67" s="7">
        <v>0</v>
      </c>
      <c r="C67" s="7">
        <v>0</v>
      </c>
      <c r="D67" s="7">
        <v>0</v>
      </c>
      <c r="E67" s="7">
        <v>0</v>
      </c>
      <c r="F67" s="7">
        <v>1.392417</v>
      </c>
      <c r="G67" s="7">
        <v>2.642212</v>
      </c>
      <c r="H67" s="7">
        <v>3.999269</v>
      </c>
      <c r="I67" s="7">
        <v>4.706903</v>
      </c>
      <c r="J67" s="7">
        <v>3.630053</v>
      </c>
      <c r="K67" s="7">
        <v>3.625001</v>
      </c>
      <c r="L67" s="7">
        <v>1.988518</v>
      </c>
      <c r="M67" s="7">
        <v>3.998794</v>
      </c>
      <c r="N67" s="24">
        <f t="shared" si="0"/>
        <v>0</v>
      </c>
      <c r="O67" s="24">
        <f t="shared" si="1"/>
        <v>3.18520025</v>
      </c>
      <c r="P67" s="24">
        <f t="shared" si="2"/>
        <v>3.3105915</v>
      </c>
      <c r="Q67" s="24">
        <f t="shared" si="3"/>
        <v>1.717991375</v>
      </c>
      <c r="R67" s="24">
        <f t="shared" si="4"/>
        <v>-1.592600125</v>
      </c>
      <c r="S67" s="24">
        <f t="shared" si="5"/>
        <v>1.07873366831489</v>
      </c>
      <c r="T67" s="25" t="str" cm="1">
        <f t="array" ref="T67">_xlfn.IFS(S67&lt;-1.2,"OD-",AND(S67&gt;=-1.2,S67&lt;-0.8),"FD-",AND(S67&gt;=-0.8,S67&lt;-0.2),"PD-",AND(S67&gt;=-0.2,S67&lt;=0.2),"A",AND(S67&gt;0.2,S67&lt;=0.8),"PD",AND(S67&gt;0.8,S67&lt;=1.2),"FD",S67&gt;1.2,"OD")</f>
        <v>FD</v>
      </c>
    </row>
    <row r="68" spans="1:20">
      <c r="A68" s="7" t="s">
        <v>430</v>
      </c>
      <c r="B68" s="7">
        <v>0</v>
      </c>
      <c r="C68" s="7">
        <v>0.036623</v>
      </c>
      <c r="D68" s="7">
        <v>0</v>
      </c>
      <c r="E68" s="7">
        <v>0</v>
      </c>
      <c r="F68" s="7">
        <v>13.681327</v>
      </c>
      <c r="G68" s="7">
        <v>18.444056</v>
      </c>
      <c r="H68" s="7">
        <v>1.144919</v>
      </c>
      <c r="I68" s="23">
        <v>6.60172599999999</v>
      </c>
      <c r="J68" s="7">
        <v>4.330953</v>
      </c>
      <c r="K68" s="7">
        <v>2.505548</v>
      </c>
      <c r="L68" s="23">
        <v>3.60815599999999</v>
      </c>
      <c r="M68" s="7">
        <v>2.689437</v>
      </c>
      <c r="N68" s="24">
        <f t="shared" si="0"/>
        <v>0.00915575</v>
      </c>
      <c r="O68" s="24">
        <f t="shared" si="1"/>
        <v>9.968007</v>
      </c>
      <c r="P68" s="24">
        <f t="shared" si="2"/>
        <v>3.2835235</v>
      </c>
      <c r="Q68" s="24">
        <f t="shared" si="3"/>
        <v>-1.705057875</v>
      </c>
      <c r="R68" s="24">
        <f t="shared" si="4"/>
        <v>-4.979425625</v>
      </c>
      <c r="S68" s="24">
        <f t="shared" si="5"/>
        <v>-0.342420592937363</v>
      </c>
      <c r="T68" s="25" t="str" cm="1">
        <f t="array" ref="T68">_xlfn.IFS(S68&lt;-1.2,"OD-",AND(S68&gt;=-1.2,S68&lt;-0.8),"FD-",AND(S68&gt;=-0.8,S68&lt;-0.2),"PD-",AND(S68&gt;=-0.2,S68&lt;=0.2),"A",AND(S68&gt;0.2,S68&lt;=0.8),"PD",AND(S68&gt;0.8,S68&lt;=1.2),"FD",S68&gt;1.2,"OD")</f>
        <v>PD-</v>
      </c>
    </row>
    <row r="69" spans="1:20">
      <c r="A69" s="7" t="s">
        <v>431</v>
      </c>
      <c r="B69" s="7">
        <v>7.010717</v>
      </c>
      <c r="C69" s="7">
        <v>1.780406</v>
      </c>
      <c r="D69" s="7">
        <v>20.45329</v>
      </c>
      <c r="E69" s="7">
        <v>7.670368</v>
      </c>
      <c r="F69" s="7">
        <v>0.166356</v>
      </c>
      <c r="G69" s="7">
        <v>0</v>
      </c>
      <c r="H69" s="7">
        <v>0</v>
      </c>
      <c r="I69" s="7">
        <v>0</v>
      </c>
      <c r="J69" s="7">
        <v>3.407912</v>
      </c>
      <c r="K69" s="7">
        <v>2.430956</v>
      </c>
      <c r="L69" s="7">
        <v>2.74734</v>
      </c>
      <c r="M69" s="7">
        <v>3.469628</v>
      </c>
      <c r="N69" s="24">
        <f t="shared" ref="N69:N132" si="6">AVERAGE(B69:E69)</f>
        <v>9.22869525</v>
      </c>
      <c r="O69" s="24">
        <f t="shared" ref="O69:O132" si="7">AVERAGE(F69:I69)</f>
        <v>0.041589</v>
      </c>
      <c r="P69" s="24">
        <f t="shared" ref="P69:P132" si="8">AVERAGE(J69:M69)</f>
        <v>3.013959</v>
      </c>
      <c r="Q69" s="24">
        <f t="shared" ref="Q69:Q132" si="9">P69-(N69+O69)/2</f>
        <v>-1.621183125</v>
      </c>
      <c r="R69" s="24">
        <f t="shared" ref="R69:R132" si="10">(N69-O69)/2</f>
        <v>4.593553125</v>
      </c>
      <c r="S69" s="24">
        <f t="shared" ref="S69:S132" si="11">Q69/ABS(R69)</f>
        <v>-0.352925737633654</v>
      </c>
      <c r="T69" s="25" t="str" cm="1">
        <f t="array" ref="T69">_xlfn.IFS(S69&lt;-1.2,"OD-",AND(S69&gt;=-1.2,S69&lt;-0.8),"FD-",AND(S69&gt;=-0.8,S69&lt;-0.2),"PD-",AND(S69&gt;=-0.2,S69&lt;=0.2),"A",AND(S69&gt;0.2,S69&lt;=0.8),"PD",AND(S69&gt;0.8,S69&lt;=1.2),"FD",S69&gt;1.2,"OD")</f>
        <v>PD-</v>
      </c>
    </row>
    <row r="70" spans="1:20">
      <c r="A70" s="7" t="s">
        <v>432</v>
      </c>
      <c r="B70" s="7">
        <v>0</v>
      </c>
      <c r="C70" s="7">
        <v>0</v>
      </c>
      <c r="D70" s="7">
        <v>0</v>
      </c>
      <c r="E70" s="7">
        <v>0</v>
      </c>
      <c r="F70" s="7">
        <v>2.410696</v>
      </c>
      <c r="G70" s="7">
        <v>2.76046</v>
      </c>
      <c r="H70" s="7">
        <v>8.509637</v>
      </c>
      <c r="I70" s="7">
        <v>10.535569</v>
      </c>
      <c r="J70" s="7">
        <v>0.261549</v>
      </c>
      <c r="K70" s="7">
        <v>0</v>
      </c>
      <c r="L70" s="7">
        <v>0.562595</v>
      </c>
      <c r="M70" s="7">
        <v>0</v>
      </c>
      <c r="N70" s="24">
        <f t="shared" si="6"/>
        <v>0</v>
      </c>
      <c r="O70" s="24">
        <f t="shared" si="7"/>
        <v>6.0540905</v>
      </c>
      <c r="P70" s="24">
        <f t="shared" si="8"/>
        <v>0.206036</v>
      </c>
      <c r="Q70" s="24">
        <f t="shared" si="9"/>
        <v>-2.82100925</v>
      </c>
      <c r="R70" s="24">
        <f t="shared" si="10"/>
        <v>-3.02704525</v>
      </c>
      <c r="S70" s="24">
        <f t="shared" si="11"/>
        <v>-0.931934945471991</v>
      </c>
      <c r="T70" s="25" t="str" cm="1">
        <f t="array" ref="T70">_xlfn.IFS(S70&lt;-1.2,"OD-",AND(S70&gt;=-1.2,S70&lt;-0.8),"FD-",AND(S70&gt;=-0.8,S70&lt;-0.2),"PD-",AND(S70&gt;=-0.2,S70&lt;=0.2),"A",AND(S70&gt;0.2,S70&lt;=0.8),"PD",AND(S70&gt;0.8,S70&lt;=1.2),"FD",S70&gt;1.2,"OD")</f>
        <v>FD-</v>
      </c>
    </row>
    <row r="71" spans="1:20">
      <c r="A71" s="7" t="s">
        <v>433</v>
      </c>
      <c r="B71" s="7">
        <v>0.979025</v>
      </c>
      <c r="C71" s="7">
        <v>2.746914</v>
      </c>
      <c r="D71" s="7">
        <v>3.702524</v>
      </c>
      <c r="E71" s="7">
        <v>0</v>
      </c>
      <c r="F71" s="7">
        <v>0</v>
      </c>
      <c r="G71" s="7">
        <v>0.407157</v>
      </c>
      <c r="H71" s="7">
        <v>0</v>
      </c>
      <c r="I71" s="7">
        <v>0</v>
      </c>
      <c r="J71" s="7">
        <v>8.455459</v>
      </c>
      <c r="K71" s="7">
        <v>3.533308</v>
      </c>
      <c r="L71" s="7">
        <v>3.037823</v>
      </c>
      <c r="M71" s="7">
        <v>1.790712</v>
      </c>
      <c r="N71" s="24">
        <f t="shared" si="6"/>
        <v>1.85711575</v>
      </c>
      <c r="O71" s="24">
        <f t="shared" si="7"/>
        <v>0.10178925</v>
      </c>
      <c r="P71" s="24">
        <f t="shared" si="8"/>
        <v>4.2043255</v>
      </c>
      <c r="Q71" s="24">
        <f t="shared" si="9"/>
        <v>3.224873</v>
      </c>
      <c r="R71" s="24">
        <f t="shared" si="10"/>
        <v>0.87766325</v>
      </c>
      <c r="S71" s="24">
        <f t="shared" si="11"/>
        <v>3.67438536363463</v>
      </c>
      <c r="T71" s="25" t="str" cm="1">
        <f t="array" ref="T71">_xlfn.IFS(S71&lt;-1.2,"OD-",AND(S71&gt;=-1.2,S71&lt;-0.8),"FD-",AND(S71&gt;=-0.8,S71&lt;-0.2),"PD-",AND(S71&gt;=-0.2,S71&lt;=0.2),"A",AND(S71&gt;0.2,S71&lt;=0.8),"PD",AND(S71&gt;0.8,S71&lt;=1.2),"FD",S71&gt;1.2,"OD")</f>
        <v>OD</v>
      </c>
    </row>
    <row r="72" spans="1:20">
      <c r="A72" s="7" t="s">
        <v>434</v>
      </c>
      <c r="B72" s="7">
        <v>0.074275</v>
      </c>
      <c r="C72" s="23">
        <v>3.68364099999999</v>
      </c>
      <c r="D72" s="7">
        <v>6.318762</v>
      </c>
      <c r="E72" s="7">
        <v>6.699823</v>
      </c>
      <c r="F72" s="7">
        <v>0.070607</v>
      </c>
      <c r="G72" s="7">
        <v>0</v>
      </c>
      <c r="H72" s="7">
        <v>0</v>
      </c>
      <c r="I72" s="7">
        <v>0</v>
      </c>
      <c r="J72" s="23">
        <v>2.675524</v>
      </c>
      <c r="K72" s="7">
        <v>8.232089</v>
      </c>
      <c r="L72" s="7">
        <v>1.98719</v>
      </c>
      <c r="M72" s="23">
        <v>4.666605</v>
      </c>
      <c r="N72" s="24">
        <f t="shared" si="6"/>
        <v>4.19412525</v>
      </c>
      <c r="O72" s="24">
        <f t="shared" si="7"/>
        <v>0.01765175</v>
      </c>
      <c r="P72" s="24">
        <f t="shared" si="8"/>
        <v>4.390352</v>
      </c>
      <c r="Q72" s="24">
        <f t="shared" si="9"/>
        <v>2.2844635</v>
      </c>
      <c r="R72" s="24">
        <f t="shared" si="10"/>
        <v>2.08823675</v>
      </c>
      <c r="S72" s="24">
        <f t="shared" si="11"/>
        <v>1.09396767392395</v>
      </c>
      <c r="T72" s="25" t="str" cm="1">
        <f t="array" ref="T72">_xlfn.IFS(S72&lt;-1.2,"OD-",AND(S72&gt;=-1.2,S72&lt;-0.8),"FD-",AND(S72&gt;=-0.8,S72&lt;-0.2),"PD-",AND(S72&gt;=-0.2,S72&lt;=0.2),"A",AND(S72&gt;0.2,S72&lt;=0.8),"PD",AND(S72&gt;0.8,S72&lt;=1.2),"FD",S72&gt;1.2,"OD")</f>
        <v>FD</v>
      </c>
    </row>
    <row r="73" spans="1:20">
      <c r="A73" s="7" t="s">
        <v>435</v>
      </c>
      <c r="B73" s="7">
        <v>3.444533</v>
      </c>
      <c r="C73" s="7">
        <v>2.018072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1.201815</v>
      </c>
      <c r="K73" s="7">
        <v>0.665053</v>
      </c>
      <c r="L73" s="7">
        <v>0.989643</v>
      </c>
      <c r="M73" s="7">
        <v>2.235084</v>
      </c>
      <c r="N73" s="24">
        <f t="shared" si="6"/>
        <v>1.36565125</v>
      </c>
      <c r="O73" s="24">
        <f t="shared" si="7"/>
        <v>0</v>
      </c>
      <c r="P73" s="24">
        <f t="shared" si="8"/>
        <v>1.27289875</v>
      </c>
      <c r="Q73" s="24">
        <f t="shared" si="9"/>
        <v>0.590073125</v>
      </c>
      <c r="R73" s="24">
        <f t="shared" si="10"/>
        <v>0.682825625</v>
      </c>
      <c r="S73" s="24">
        <f t="shared" si="11"/>
        <v>0.864163709438995</v>
      </c>
      <c r="T73" s="25" t="str" cm="1">
        <f t="array" ref="T73">_xlfn.IFS(S73&lt;-1.2,"OD-",AND(S73&gt;=-1.2,S73&lt;-0.8),"FD-",AND(S73&gt;=-0.8,S73&lt;-0.2),"PD-",AND(S73&gt;=-0.2,S73&lt;=0.2),"A",AND(S73&gt;0.2,S73&lt;=0.8),"PD",AND(S73&gt;0.8,S73&lt;=1.2),"FD",S73&gt;1.2,"OD")</f>
        <v>FD</v>
      </c>
    </row>
    <row r="74" spans="1:20">
      <c r="A74" s="7" t="s">
        <v>436</v>
      </c>
      <c r="B74" s="7">
        <v>11.565471</v>
      </c>
      <c r="C74" s="23">
        <v>27.6999739999999</v>
      </c>
      <c r="D74" s="23">
        <v>34.42151</v>
      </c>
      <c r="E74" s="23">
        <v>30.876755</v>
      </c>
      <c r="F74" s="7">
        <v>26.29182</v>
      </c>
      <c r="G74" s="7">
        <v>45.885904</v>
      </c>
      <c r="H74" s="23">
        <v>51.298047</v>
      </c>
      <c r="I74" s="7">
        <v>44.832338</v>
      </c>
      <c r="J74" s="7">
        <v>21.9026</v>
      </c>
      <c r="K74" s="7">
        <v>28.670071</v>
      </c>
      <c r="L74" s="7">
        <v>14.734248</v>
      </c>
      <c r="M74" s="7">
        <v>14.53912</v>
      </c>
      <c r="N74" s="24">
        <f t="shared" si="6"/>
        <v>26.1409275</v>
      </c>
      <c r="O74" s="24">
        <f t="shared" si="7"/>
        <v>42.07702725</v>
      </c>
      <c r="P74" s="24">
        <f t="shared" si="8"/>
        <v>19.96150975</v>
      </c>
      <c r="Q74" s="24">
        <f t="shared" si="9"/>
        <v>-14.147467625</v>
      </c>
      <c r="R74" s="24">
        <f t="shared" si="10"/>
        <v>-7.96804987500001</v>
      </c>
      <c r="S74" s="24">
        <f t="shared" si="11"/>
        <v>-1.77552448176662</v>
      </c>
      <c r="T74" s="25" t="str" cm="1">
        <f t="array" ref="T74">_xlfn.IFS(S74&lt;-1.2,"OD-",AND(S74&gt;=-1.2,S74&lt;-0.8),"FD-",AND(S74&gt;=-0.8,S74&lt;-0.2),"PD-",AND(S74&gt;=-0.2,S74&lt;=0.2),"A",AND(S74&gt;0.2,S74&lt;=0.8),"PD",AND(S74&gt;0.8,S74&lt;=1.2),"FD",S74&gt;1.2,"OD")</f>
        <v>OD-</v>
      </c>
    </row>
    <row r="75" spans="1:20">
      <c r="A75" s="7" t="s">
        <v>437</v>
      </c>
      <c r="B75" s="7">
        <v>4.340334</v>
      </c>
      <c r="C75" s="7">
        <v>9.036652</v>
      </c>
      <c r="D75" s="7">
        <v>4.342391</v>
      </c>
      <c r="E75" s="7">
        <v>8.286942</v>
      </c>
      <c r="F75" s="7">
        <v>4.096964</v>
      </c>
      <c r="G75" s="7">
        <v>0.843753</v>
      </c>
      <c r="H75" s="7">
        <v>2.520528</v>
      </c>
      <c r="I75" s="23">
        <v>5.234716</v>
      </c>
      <c r="J75" s="7">
        <v>2.106412</v>
      </c>
      <c r="K75" s="7">
        <v>1.726834</v>
      </c>
      <c r="L75" s="7">
        <v>1.343721</v>
      </c>
      <c r="M75" s="7">
        <v>0.848912</v>
      </c>
      <c r="N75" s="24">
        <f t="shared" si="6"/>
        <v>6.50157975</v>
      </c>
      <c r="O75" s="24">
        <f t="shared" si="7"/>
        <v>3.17399025</v>
      </c>
      <c r="P75" s="24">
        <f t="shared" si="8"/>
        <v>1.50646975</v>
      </c>
      <c r="Q75" s="24">
        <f t="shared" si="9"/>
        <v>-3.33131525</v>
      </c>
      <c r="R75" s="24">
        <f t="shared" si="10"/>
        <v>1.66379475</v>
      </c>
      <c r="S75" s="24">
        <f t="shared" si="11"/>
        <v>-2.00223930866473</v>
      </c>
      <c r="T75" s="25" t="str" cm="1">
        <f t="array" ref="T75">_xlfn.IFS(S75&lt;-1.2,"OD-",AND(S75&gt;=-1.2,S75&lt;-0.8),"FD-",AND(S75&gt;=-0.8,S75&lt;-0.2),"PD-",AND(S75&gt;=-0.2,S75&lt;=0.2),"A",AND(S75&gt;0.2,S75&lt;=0.8),"PD",AND(S75&gt;0.8,S75&lt;=1.2),"FD",S75&gt;1.2,"OD")</f>
        <v>OD-</v>
      </c>
    </row>
    <row r="76" spans="1:20">
      <c r="A76" s="7" t="s">
        <v>438</v>
      </c>
      <c r="B76" s="7">
        <v>0.398363</v>
      </c>
      <c r="C76" s="7">
        <v>0.255801</v>
      </c>
      <c r="D76" s="7">
        <v>0.048352</v>
      </c>
      <c r="E76" s="7">
        <v>0.273466</v>
      </c>
      <c r="F76" s="7">
        <v>2.415703</v>
      </c>
      <c r="G76" s="7">
        <v>2.834997</v>
      </c>
      <c r="H76" s="7">
        <v>2.822426</v>
      </c>
      <c r="I76" s="7">
        <v>0.857486</v>
      </c>
      <c r="J76" s="23">
        <v>1.64536999999999</v>
      </c>
      <c r="K76" s="7">
        <v>0.431879</v>
      </c>
      <c r="L76" s="7">
        <v>1.526346</v>
      </c>
      <c r="M76" s="7">
        <v>4.591399</v>
      </c>
      <c r="N76" s="24">
        <f t="shared" si="6"/>
        <v>0.2439955</v>
      </c>
      <c r="O76" s="24">
        <f t="shared" si="7"/>
        <v>2.232653</v>
      </c>
      <c r="P76" s="24">
        <f t="shared" si="8"/>
        <v>2.0487485</v>
      </c>
      <c r="Q76" s="24">
        <f t="shared" si="9"/>
        <v>0.810424249999998</v>
      </c>
      <c r="R76" s="24">
        <f t="shared" si="10"/>
        <v>-0.99432875</v>
      </c>
      <c r="S76" s="24">
        <f t="shared" si="11"/>
        <v>0.815046582933459</v>
      </c>
      <c r="T76" s="25" t="str" cm="1">
        <f t="array" ref="T76">_xlfn.IFS(S76&lt;-1.2,"OD-",AND(S76&gt;=-1.2,S76&lt;-0.8),"FD-",AND(S76&gt;=-0.8,S76&lt;-0.2),"PD-",AND(S76&gt;=-0.2,S76&lt;=0.2),"A",AND(S76&gt;0.2,S76&lt;=0.8),"PD",AND(S76&gt;0.8,S76&lt;=1.2),"FD",S76&gt;1.2,"OD")</f>
        <v>FD</v>
      </c>
    </row>
    <row r="77" spans="1:20">
      <c r="A77" s="7" t="s">
        <v>439</v>
      </c>
      <c r="B77" s="7">
        <v>0.528362</v>
      </c>
      <c r="C77" s="7">
        <v>2.438114</v>
      </c>
      <c r="D77" s="7">
        <v>10.522064</v>
      </c>
      <c r="E77" s="7">
        <v>7.191546</v>
      </c>
      <c r="F77" s="23">
        <v>0.950353999999999</v>
      </c>
      <c r="G77" s="7">
        <v>0</v>
      </c>
      <c r="H77" s="7">
        <v>1.067462</v>
      </c>
      <c r="I77" s="7">
        <v>0.451085</v>
      </c>
      <c r="J77" s="23">
        <v>9.92156</v>
      </c>
      <c r="K77" s="7">
        <v>2.755102</v>
      </c>
      <c r="L77" s="7">
        <v>16.226903</v>
      </c>
      <c r="M77" s="7">
        <v>7.380286</v>
      </c>
      <c r="N77" s="24">
        <f t="shared" si="6"/>
        <v>5.1700215</v>
      </c>
      <c r="O77" s="24">
        <f t="shared" si="7"/>
        <v>0.61722525</v>
      </c>
      <c r="P77" s="24">
        <f t="shared" si="8"/>
        <v>9.07096275</v>
      </c>
      <c r="Q77" s="24">
        <f t="shared" si="9"/>
        <v>6.177339375</v>
      </c>
      <c r="R77" s="24">
        <f t="shared" si="10"/>
        <v>2.276398125</v>
      </c>
      <c r="S77" s="24">
        <f t="shared" si="11"/>
        <v>2.71364631131912</v>
      </c>
      <c r="T77" s="25" t="str" cm="1">
        <f t="array" ref="T77">_xlfn.IFS(S77&lt;-1.2,"OD-",AND(S77&gt;=-1.2,S77&lt;-0.8),"FD-",AND(S77&gt;=-0.8,S77&lt;-0.2),"PD-",AND(S77&gt;=-0.2,S77&lt;=0.2),"A",AND(S77&gt;0.2,S77&lt;=0.8),"PD",AND(S77&gt;0.8,S77&lt;=1.2),"FD",S77&gt;1.2,"OD")</f>
        <v>OD</v>
      </c>
    </row>
    <row r="78" spans="1:20">
      <c r="A78" s="7" t="s">
        <v>440</v>
      </c>
      <c r="B78" s="7">
        <v>0.052014</v>
      </c>
      <c r="C78" s="7">
        <v>0</v>
      </c>
      <c r="D78" s="7">
        <v>0</v>
      </c>
      <c r="E78" s="7">
        <v>0</v>
      </c>
      <c r="F78" s="7">
        <v>0.909182</v>
      </c>
      <c r="G78" s="7">
        <v>0.569001</v>
      </c>
      <c r="H78" s="7">
        <v>1.798684</v>
      </c>
      <c r="I78" s="7">
        <v>0.425602</v>
      </c>
      <c r="J78" s="7">
        <v>0.679619</v>
      </c>
      <c r="K78" s="7">
        <v>1.050794</v>
      </c>
      <c r="L78" s="7">
        <v>0.99938</v>
      </c>
      <c r="M78" s="7">
        <v>1.154179</v>
      </c>
      <c r="N78" s="24">
        <f t="shared" si="6"/>
        <v>0.0130035</v>
      </c>
      <c r="O78" s="24">
        <f t="shared" si="7"/>
        <v>0.92561725</v>
      </c>
      <c r="P78" s="24">
        <f t="shared" si="8"/>
        <v>0.970993</v>
      </c>
      <c r="Q78" s="24">
        <f t="shared" si="9"/>
        <v>0.501682625</v>
      </c>
      <c r="R78" s="24">
        <f t="shared" si="10"/>
        <v>-0.456306875</v>
      </c>
      <c r="S78" s="24">
        <f t="shared" si="11"/>
        <v>1.09944130252256</v>
      </c>
      <c r="T78" s="25" t="str" cm="1">
        <f t="array" ref="T78">_xlfn.IFS(S78&lt;-1.2,"OD-",AND(S78&gt;=-1.2,S78&lt;-0.8),"FD-",AND(S78&gt;=-0.8,S78&lt;-0.2),"PD-",AND(S78&gt;=-0.2,S78&lt;=0.2),"A",AND(S78&gt;0.2,S78&lt;=0.8),"PD",AND(S78&gt;0.8,S78&lt;=1.2),"FD",S78&gt;1.2,"OD")</f>
        <v>FD</v>
      </c>
    </row>
    <row r="79" spans="1:20">
      <c r="A79" s="7" t="s">
        <v>441</v>
      </c>
      <c r="B79" s="7">
        <v>1.174199</v>
      </c>
      <c r="C79" s="7">
        <v>1.504965</v>
      </c>
      <c r="D79" s="7">
        <v>5.596863</v>
      </c>
      <c r="E79" s="7">
        <v>3.112999</v>
      </c>
      <c r="F79" s="7">
        <v>0</v>
      </c>
      <c r="G79" s="7">
        <v>0</v>
      </c>
      <c r="H79" s="7">
        <v>0</v>
      </c>
      <c r="I79" s="7">
        <v>0</v>
      </c>
      <c r="J79" s="7">
        <v>0.31771</v>
      </c>
      <c r="K79" s="7">
        <v>0.499178</v>
      </c>
      <c r="L79" s="7">
        <v>0.531933</v>
      </c>
      <c r="M79" s="7">
        <v>1.251911</v>
      </c>
      <c r="N79" s="24">
        <f t="shared" si="6"/>
        <v>2.8472565</v>
      </c>
      <c r="O79" s="24">
        <f t="shared" si="7"/>
        <v>0</v>
      </c>
      <c r="P79" s="24">
        <f t="shared" si="8"/>
        <v>0.650183</v>
      </c>
      <c r="Q79" s="24">
        <f t="shared" si="9"/>
        <v>-0.77344525</v>
      </c>
      <c r="R79" s="24">
        <f t="shared" si="10"/>
        <v>1.42362825</v>
      </c>
      <c r="S79" s="24">
        <f t="shared" si="11"/>
        <v>-0.543291586128612</v>
      </c>
      <c r="T79" s="25" t="str" cm="1">
        <f t="array" ref="T79">_xlfn.IFS(S79&lt;-1.2,"OD-",AND(S79&gt;=-1.2,S79&lt;-0.8),"FD-",AND(S79&gt;=-0.8,S79&lt;-0.2),"PD-",AND(S79&gt;=-0.2,S79&lt;=0.2),"A",AND(S79&gt;0.2,S79&lt;=0.8),"PD",AND(S79&gt;0.8,S79&lt;=1.2),"FD",S79&gt;1.2,"OD")</f>
        <v>PD-</v>
      </c>
    </row>
    <row r="80" spans="1:20">
      <c r="A80" s="7" t="s">
        <v>442</v>
      </c>
      <c r="B80" s="7">
        <v>0</v>
      </c>
      <c r="C80" s="7">
        <v>0</v>
      </c>
      <c r="D80" s="7">
        <v>0</v>
      </c>
      <c r="E80" s="7">
        <v>0</v>
      </c>
      <c r="F80" s="7">
        <v>1.719541</v>
      </c>
      <c r="G80" s="7">
        <v>1.19611</v>
      </c>
      <c r="H80" s="7">
        <v>0.359723</v>
      </c>
      <c r="I80" s="7">
        <v>1.991199</v>
      </c>
      <c r="J80" s="7">
        <v>0.702587</v>
      </c>
      <c r="K80" s="7">
        <v>1.068656</v>
      </c>
      <c r="L80" s="7">
        <v>1.490282</v>
      </c>
      <c r="M80" s="7">
        <v>0.977664</v>
      </c>
      <c r="N80" s="24">
        <f t="shared" si="6"/>
        <v>0</v>
      </c>
      <c r="O80" s="24">
        <f t="shared" si="7"/>
        <v>1.31664325</v>
      </c>
      <c r="P80" s="24">
        <f t="shared" si="8"/>
        <v>1.05979725</v>
      </c>
      <c r="Q80" s="24">
        <f t="shared" si="9"/>
        <v>0.401475625</v>
      </c>
      <c r="R80" s="24">
        <f t="shared" si="10"/>
        <v>-0.658321625</v>
      </c>
      <c r="S80" s="24">
        <f t="shared" si="11"/>
        <v>0.609847238422405</v>
      </c>
      <c r="T80" s="25" t="str" cm="1">
        <f t="array" ref="T80">_xlfn.IFS(S80&lt;-1.2,"OD-",AND(S80&gt;=-1.2,S80&lt;-0.8),"FD-",AND(S80&gt;=-0.8,S80&lt;-0.2),"PD-",AND(S80&gt;=-0.2,S80&lt;=0.2),"A",AND(S80&gt;0.2,S80&lt;=0.8),"PD",AND(S80&gt;0.8,S80&lt;=1.2),"FD",S80&gt;1.2,"OD")</f>
        <v>PD</v>
      </c>
    </row>
    <row r="81" spans="1:20">
      <c r="A81" s="7" t="s">
        <v>443</v>
      </c>
      <c r="B81" s="7">
        <v>0</v>
      </c>
      <c r="C81" s="7">
        <v>0</v>
      </c>
      <c r="D81" s="7">
        <v>0</v>
      </c>
      <c r="E81" s="7">
        <v>0</v>
      </c>
      <c r="F81" s="7">
        <v>2.538888</v>
      </c>
      <c r="G81" s="7">
        <v>10.599803</v>
      </c>
      <c r="H81" s="7">
        <v>3.886313</v>
      </c>
      <c r="I81" s="7">
        <v>16.354318</v>
      </c>
      <c r="J81" s="7">
        <v>0.546161</v>
      </c>
      <c r="K81" s="7">
        <v>0.997656</v>
      </c>
      <c r="L81" s="7">
        <v>1.114975</v>
      </c>
      <c r="M81" s="7">
        <v>0</v>
      </c>
      <c r="N81" s="24">
        <f t="shared" si="6"/>
        <v>0</v>
      </c>
      <c r="O81" s="24">
        <f t="shared" si="7"/>
        <v>8.3448305</v>
      </c>
      <c r="P81" s="24">
        <f t="shared" si="8"/>
        <v>0.664698</v>
      </c>
      <c r="Q81" s="24">
        <f t="shared" si="9"/>
        <v>-3.50771725</v>
      </c>
      <c r="R81" s="24">
        <f t="shared" si="10"/>
        <v>-4.17241525</v>
      </c>
      <c r="S81" s="24">
        <f t="shared" si="11"/>
        <v>-0.840692270502079</v>
      </c>
      <c r="T81" s="25" t="str" cm="1">
        <f t="array" ref="T81">_xlfn.IFS(S81&lt;-1.2,"OD-",AND(S81&gt;=-1.2,S81&lt;-0.8),"FD-",AND(S81&gt;=-0.8,S81&lt;-0.2),"PD-",AND(S81&gt;=-0.2,S81&lt;=0.2),"A",AND(S81&gt;0.2,S81&lt;=0.8),"PD",AND(S81&gt;0.8,S81&lt;=1.2),"FD",S81&gt;1.2,"OD")</f>
        <v>FD-</v>
      </c>
    </row>
    <row r="82" spans="1:20">
      <c r="A82" s="7" t="s">
        <v>444</v>
      </c>
      <c r="B82" s="23">
        <v>8.36413999999999</v>
      </c>
      <c r="C82" s="7">
        <v>8.374681</v>
      </c>
      <c r="D82" s="7">
        <v>7.024422</v>
      </c>
      <c r="E82" s="7">
        <v>5.501238</v>
      </c>
      <c r="F82" s="23">
        <v>3.55888799999999</v>
      </c>
      <c r="G82" s="7">
        <v>2.830464</v>
      </c>
      <c r="H82" s="7">
        <v>0.924549</v>
      </c>
      <c r="I82" s="7">
        <v>3.530985</v>
      </c>
      <c r="J82" s="7">
        <v>2.140646</v>
      </c>
      <c r="K82" s="7">
        <v>0.878366</v>
      </c>
      <c r="L82" s="23">
        <v>2.59071399999999</v>
      </c>
      <c r="M82" s="7">
        <v>1.426374</v>
      </c>
      <c r="N82" s="24">
        <f t="shared" si="6"/>
        <v>7.31612025</v>
      </c>
      <c r="O82" s="24">
        <f t="shared" si="7"/>
        <v>2.7112215</v>
      </c>
      <c r="P82" s="24">
        <f t="shared" si="8"/>
        <v>1.759025</v>
      </c>
      <c r="Q82" s="24">
        <f t="shared" si="9"/>
        <v>-3.254645875</v>
      </c>
      <c r="R82" s="24">
        <f t="shared" si="10"/>
        <v>2.302449375</v>
      </c>
      <c r="S82" s="24">
        <f t="shared" si="11"/>
        <v>-1.41355806140146</v>
      </c>
      <c r="T82" s="25" t="str" cm="1">
        <f t="array" ref="T82">_xlfn.IFS(S82&lt;-1.2,"OD-",AND(S82&gt;=-1.2,S82&lt;-0.8),"FD-",AND(S82&gt;=-0.8,S82&lt;-0.2),"PD-",AND(S82&gt;=-0.2,S82&lt;=0.2),"A",AND(S82&gt;0.2,S82&lt;=0.8),"PD",AND(S82&gt;0.8,S82&lt;=1.2),"FD",S82&gt;1.2,"OD")</f>
        <v>OD-</v>
      </c>
    </row>
    <row r="83" spans="1:20">
      <c r="A83" s="7" t="s">
        <v>445</v>
      </c>
      <c r="B83" s="7">
        <v>123.963257</v>
      </c>
      <c r="C83" s="7">
        <v>43.706676</v>
      </c>
      <c r="D83" s="7">
        <v>64.008698</v>
      </c>
      <c r="E83" s="7">
        <v>52.458317</v>
      </c>
      <c r="F83" s="7">
        <v>14.278869</v>
      </c>
      <c r="G83" s="7">
        <v>11.218776</v>
      </c>
      <c r="H83" s="7">
        <v>26.313667</v>
      </c>
      <c r="I83" s="7">
        <v>55.41217</v>
      </c>
      <c r="J83" s="7">
        <v>14.314397</v>
      </c>
      <c r="K83" s="7">
        <v>29.893745</v>
      </c>
      <c r="L83" s="7">
        <v>22.656776</v>
      </c>
      <c r="M83" s="7">
        <v>25.069769</v>
      </c>
      <c r="N83" s="24">
        <f t="shared" si="6"/>
        <v>71.034237</v>
      </c>
      <c r="O83" s="24">
        <f t="shared" si="7"/>
        <v>26.8058705</v>
      </c>
      <c r="P83" s="24">
        <f t="shared" si="8"/>
        <v>22.98367175</v>
      </c>
      <c r="Q83" s="24">
        <f t="shared" si="9"/>
        <v>-25.936382</v>
      </c>
      <c r="R83" s="24">
        <f t="shared" si="10"/>
        <v>22.11418325</v>
      </c>
      <c r="S83" s="24">
        <f t="shared" si="11"/>
        <v>-1.17283924560045</v>
      </c>
      <c r="T83" s="25" t="str" cm="1">
        <f t="array" ref="T83">_xlfn.IFS(S83&lt;-1.2,"OD-",AND(S83&gt;=-1.2,S83&lt;-0.8),"FD-",AND(S83&gt;=-0.8,S83&lt;-0.2),"PD-",AND(S83&gt;=-0.2,S83&lt;=0.2),"A",AND(S83&gt;0.2,S83&lt;=0.8),"PD",AND(S83&gt;0.8,S83&lt;=1.2),"FD",S83&gt;1.2,"OD")</f>
        <v>FD-</v>
      </c>
    </row>
    <row r="84" spans="1:20">
      <c r="A84" s="7" t="s">
        <v>446</v>
      </c>
      <c r="B84" s="7">
        <v>7.063811</v>
      </c>
      <c r="C84" s="7">
        <v>6.641664</v>
      </c>
      <c r="D84" s="7">
        <v>14.550245</v>
      </c>
      <c r="E84" s="7">
        <v>6.022272</v>
      </c>
      <c r="F84" s="7">
        <v>24.094023</v>
      </c>
      <c r="G84" s="7">
        <v>25.671339</v>
      </c>
      <c r="H84" s="7">
        <v>27.444555</v>
      </c>
      <c r="I84" s="7">
        <v>29.067215</v>
      </c>
      <c r="J84" s="7">
        <v>11.339705</v>
      </c>
      <c r="K84" s="7">
        <v>15.884949</v>
      </c>
      <c r="L84" s="7">
        <v>14.645603</v>
      </c>
      <c r="M84" s="7">
        <v>5.820026</v>
      </c>
      <c r="N84" s="24">
        <f t="shared" si="6"/>
        <v>8.569498</v>
      </c>
      <c r="O84" s="24">
        <f t="shared" si="7"/>
        <v>26.569283</v>
      </c>
      <c r="P84" s="24">
        <f t="shared" si="8"/>
        <v>11.92257075</v>
      </c>
      <c r="Q84" s="24">
        <f t="shared" si="9"/>
        <v>-5.64681975</v>
      </c>
      <c r="R84" s="24">
        <f t="shared" si="10"/>
        <v>-8.9998925</v>
      </c>
      <c r="S84" s="24">
        <f t="shared" si="11"/>
        <v>-0.62743191099227</v>
      </c>
      <c r="T84" s="25" t="str" cm="1">
        <f t="array" ref="T84">_xlfn.IFS(S84&lt;-1.2,"OD-",AND(S84&gt;=-1.2,S84&lt;-0.8),"FD-",AND(S84&gt;=-0.8,S84&lt;-0.2),"PD-",AND(S84&gt;=-0.2,S84&lt;=0.2),"A",AND(S84&gt;0.2,S84&lt;=0.8),"PD",AND(S84&gt;0.8,S84&lt;=1.2),"FD",S84&gt;1.2,"OD")</f>
        <v>PD-</v>
      </c>
    </row>
    <row r="85" spans="1:20">
      <c r="A85" s="7" t="s">
        <v>447</v>
      </c>
      <c r="B85" s="7">
        <v>32.183915</v>
      </c>
      <c r="C85" s="7">
        <v>35.14867</v>
      </c>
      <c r="D85" s="23">
        <v>29.2059439999999</v>
      </c>
      <c r="E85" s="23">
        <v>28.3140049999999</v>
      </c>
      <c r="F85" s="7">
        <v>86.829932</v>
      </c>
      <c r="G85" s="23">
        <v>44.3801319999999</v>
      </c>
      <c r="H85" s="23">
        <v>48.2362809999999</v>
      </c>
      <c r="I85" s="7">
        <v>37.466768</v>
      </c>
      <c r="J85" s="7">
        <v>57.384151</v>
      </c>
      <c r="K85" s="23">
        <v>94.6539229999999</v>
      </c>
      <c r="L85" s="7">
        <v>101.564604</v>
      </c>
      <c r="M85" s="7">
        <v>45.43099</v>
      </c>
      <c r="N85" s="24">
        <f t="shared" si="6"/>
        <v>31.2131334999999</v>
      </c>
      <c r="O85" s="24">
        <f t="shared" si="7"/>
        <v>54.22827825</v>
      </c>
      <c r="P85" s="24">
        <f t="shared" si="8"/>
        <v>74.758417</v>
      </c>
      <c r="Q85" s="24">
        <f t="shared" si="9"/>
        <v>32.037711125</v>
      </c>
      <c r="R85" s="24">
        <f t="shared" si="10"/>
        <v>-11.507572375</v>
      </c>
      <c r="S85" s="24">
        <f t="shared" si="11"/>
        <v>2.78405471466783</v>
      </c>
      <c r="T85" s="25" t="str" cm="1">
        <f t="array" ref="T85">_xlfn.IFS(S85&lt;-1.2,"OD-",AND(S85&gt;=-1.2,S85&lt;-0.8),"FD-",AND(S85&gt;=-0.8,S85&lt;-0.2),"PD-",AND(S85&gt;=-0.2,S85&lt;=0.2),"A",AND(S85&gt;0.2,S85&lt;=0.8),"PD",AND(S85&gt;0.8,S85&lt;=1.2),"FD",S85&gt;1.2,"OD")</f>
        <v>OD</v>
      </c>
    </row>
    <row r="86" spans="1:20">
      <c r="A86" s="7" t="s">
        <v>448</v>
      </c>
      <c r="B86" s="7">
        <v>11.108731</v>
      </c>
      <c r="C86" s="7">
        <v>5.365235</v>
      </c>
      <c r="D86" s="7">
        <v>5.705532</v>
      </c>
      <c r="E86" s="7">
        <v>12.515013</v>
      </c>
      <c r="F86" s="7">
        <v>2.230056</v>
      </c>
      <c r="G86" s="7">
        <v>0</v>
      </c>
      <c r="H86" s="7">
        <v>2.61816</v>
      </c>
      <c r="I86" s="7">
        <v>2.806819</v>
      </c>
      <c r="J86" s="7">
        <v>1.91142</v>
      </c>
      <c r="K86" s="7">
        <v>0.881446</v>
      </c>
      <c r="L86" s="7">
        <v>2.534716</v>
      </c>
      <c r="M86" s="7">
        <v>1.774582</v>
      </c>
      <c r="N86" s="24">
        <f t="shared" si="6"/>
        <v>8.67362775</v>
      </c>
      <c r="O86" s="24">
        <f t="shared" si="7"/>
        <v>1.91375875</v>
      </c>
      <c r="P86" s="24">
        <f t="shared" si="8"/>
        <v>1.775541</v>
      </c>
      <c r="Q86" s="24">
        <f t="shared" si="9"/>
        <v>-3.51815225</v>
      </c>
      <c r="R86" s="24">
        <f t="shared" si="10"/>
        <v>3.3799345</v>
      </c>
      <c r="S86" s="24">
        <f t="shared" si="11"/>
        <v>-1.04089361790887</v>
      </c>
      <c r="T86" s="25" t="str" cm="1">
        <f t="array" ref="T86">_xlfn.IFS(S86&lt;-1.2,"OD-",AND(S86&gt;=-1.2,S86&lt;-0.8),"FD-",AND(S86&gt;=-0.8,S86&lt;-0.2),"PD-",AND(S86&gt;=-0.2,S86&lt;=0.2),"A",AND(S86&gt;0.2,S86&lt;=0.8),"PD",AND(S86&gt;0.8,S86&lt;=1.2),"FD",S86&gt;1.2,"OD")</f>
        <v>FD-</v>
      </c>
    </row>
    <row r="87" spans="1:20">
      <c r="A87" s="7" t="s">
        <v>449</v>
      </c>
      <c r="B87" s="7">
        <v>47.518528</v>
      </c>
      <c r="C87" s="7">
        <v>24.238743</v>
      </c>
      <c r="D87" s="7">
        <v>35.457043</v>
      </c>
      <c r="E87" s="7">
        <v>41.479168</v>
      </c>
      <c r="F87" s="7">
        <v>2.516049</v>
      </c>
      <c r="G87" s="7">
        <v>3.750096</v>
      </c>
      <c r="H87" s="7">
        <v>9.272637</v>
      </c>
      <c r="I87" s="7">
        <v>20.494591</v>
      </c>
      <c r="J87" s="7">
        <v>11.478787</v>
      </c>
      <c r="K87" s="7">
        <v>10.234714</v>
      </c>
      <c r="L87" s="7">
        <v>3.859191</v>
      </c>
      <c r="M87" s="7">
        <v>16.071451</v>
      </c>
      <c r="N87" s="24">
        <f t="shared" si="6"/>
        <v>37.1733705</v>
      </c>
      <c r="O87" s="24">
        <f t="shared" si="7"/>
        <v>9.00834325</v>
      </c>
      <c r="P87" s="24">
        <f t="shared" si="8"/>
        <v>10.41103575</v>
      </c>
      <c r="Q87" s="24">
        <f t="shared" si="9"/>
        <v>-12.679821125</v>
      </c>
      <c r="R87" s="24">
        <f t="shared" si="10"/>
        <v>14.082513625</v>
      </c>
      <c r="S87" s="24">
        <f t="shared" si="11"/>
        <v>-0.900394735105395</v>
      </c>
      <c r="T87" s="25" t="str" cm="1">
        <f t="array" ref="T87">_xlfn.IFS(S87&lt;-1.2,"OD-",AND(S87&gt;=-1.2,S87&lt;-0.8),"FD-",AND(S87&gt;=-0.8,S87&lt;-0.2),"PD-",AND(S87&gt;=-0.2,S87&lt;=0.2),"A",AND(S87&gt;0.2,S87&lt;=0.8),"PD",AND(S87&gt;0.8,S87&lt;=1.2),"FD",S87&gt;1.2,"OD")</f>
        <v>FD-</v>
      </c>
    </row>
    <row r="88" spans="1:20">
      <c r="A88" s="7" t="s">
        <v>450</v>
      </c>
      <c r="B88" s="7">
        <v>40.068359</v>
      </c>
      <c r="C88" s="7">
        <v>61.198623</v>
      </c>
      <c r="D88" s="23">
        <v>65.5076689999999</v>
      </c>
      <c r="E88" s="7">
        <v>91.033371</v>
      </c>
      <c r="F88" s="7">
        <v>142.929957</v>
      </c>
      <c r="G88" s="7">
        <v>123.949049</v>
      </c>
      <c r="H88" s="7">
        <v>110.440946</v>
      </c>
      <c r="I88" s="7">
        <v>175.319593</v>
      </c>
      <c r="J88" s="7">
        <v>115.378505</v>
      </c>
      <c r="K88" s="23">
        <v>94.343481</v>
      </c>
      <c r="L88" s="23">
        <v>136.954942</v>
      </c>
      <c r="M88" s="7">
        <v>124.4481</v>
      </c>
      <c r="N88" s="24">
        <f t="shared" si="6"/>
        <v>64.4520055</v>
      </c>
      <c r="O88" s="24">
        <f t="shared" si="7"/>
        <v>138.15988625</v>
      </c>
      <c r="P88" s="24">
        <f t="shared" si="8"/>
        <v>117.781257</v>
      </c>
      <c r="Q88" s="24">
        <f t="shared" si="9"/>
        <v>16.475311125</v>
      </c>
      <c r="R88" s="24">
        <f t="shared" si="10"/>
        <v>-36.853940375</v>
      </c>
      <c r="S88" s="24">
        <f t="shared" si="11"/>
        <v>0.447043408584231</v>
      </c>
      <c r="T88" s="25" t="str" cm="1">
        <f t="array" ref="T88">_xlfn.IFS(S88&lt;-1.2,"OD-",AND(S88&gt;=-1.2,S88&lt;-0.8),"FD-",AND(S88&gt;=-0.8,S88&lt;-0.2),"PD-",AND(S88&gt;=-0.2,S88&lt;=0.2),"A",AND(S88&gt;0.2,S88&lt;=0.8),"PD",AND(S88&gt;0.8,S88&lt;=1.2),"FD",S88&gt;1.2,"OD")</f>
        <v>PD</v>
      </c>
    </row>
    <row r="89" spans="1:20">
      <c r="A89" s="7" t="s">
        <v>451</v>
      </c>
      <c r="B89" s="7">
        <v>12.001484</v>
      </c>
      <c r="C89" s="7">
        <v>9.213009</v>
      </c>
      <c r="D89" s="7">
        <v>13.202584</v>
      </c>
      <c r="E89" s="7">
        <v>25.566748</v>
      </c>
      <c r="F89" s="7">
        <v>1.209273</v>
      </c>
      <c r="G89" s="7">
        <v>1.889211</v>
      </c>
      <c r="H89" s="7">
        <v>0</v>
      </c>
      <c r="I89" s="7">
        <v>1.93263</v>
      </c>
      <c r="J89" s="7">
        <v>1.366299</v>
      </c>
      <c r="K89" s="7">
        <v>2.172793</v>
      </c>
      <c r="L89" s="7">
        <v>3.657871</v>
      </c>
      <c r="M89" s="7">
        <v>6.364347</v>
      </c>
      <c r="N89" s="24">
        <f t="shared" si="6"/>
        <v>14.99595625</v>
      </c>
      <c r="O89" s="24">
        <f t="shared" si="7"/>
        <v>1.2577785</v>
      </c>
      <c r="P89" s="24">
        <f t="shared" si="8"/>
        <v>3.3903275</v>
      </c>
      <c r="Q89" s="24">
        <f t="shared" si="9"/>
        <v>-4.736539875</v>
      </c>
      <c r="R89" s="24">
        <f t="shared" si="10"/>
        <v>6.869088875</v>
      </c>
      <c r="S89" s="24">
        <f t="shared" si="11"/>
        <v>-0.689544124583772</v>
      </c>
      <c r="T89" s="25" t="str" cm="1">
        <f t="array" ref="T89">_xlfn.IFS(S89&lt;-1.2,"OD-",AND(S89&gt;=-1.2,S89&lt;-0.8),"FD-",AND(S89&gt;=-0.8,S89&lt;-0.2),"PD-",AND(S89&gt;=-0.2,S89&lt;=0.2),"A",AND(S89&gt;0.2,S89&lt;=0.8),"PD",AND(S89&gt;0.8,S89&lt;=1.2),"FD",S89&gt;1.2,"OD")</f>
        <v>PD-</v>
      </c>
    </row>
    <row r="90" spans="1:20">
      <c r="A90" s="7" t="s">
        <v>452</v>
      </c>
      <c r="B90" s="7">
        <v>253.39946</v>
      </c>
      <c r="C90" s="7">
        <v>74.461685</v>
      </c>
      <c r="D90" s="7">
        <v>60.351055</v>
      </c>
      <c r="E90" s="7">
        <v>59.037937</v>
      </c>
      <c r="F90" s="7">
        <v>7.192375</v>
      </c>
      <c r="G90" s="7">
        <v>6.077076</v>
      </c>
      <c r="H90" s="7">
        <v>0</v>
      </c>
      <c r="I90" s="7">
        <v>30.72657</v>
      </c>
      <c r="J90" s="7">
        <v>14.763492</v>
      </c>
      <c r="K90" s="7">
        <v>28.708603</v>
      </c>
      <c r="L90" s="7">
        <v>16.939238</v>
      </c>
      <c r="M90" s="7">
        <v>24.330002</v>
      </c>
      <c r="N90" s="24">
        <f t="shared" si="6"/>
        <v>111.81253425</v>
      </c>
      <c r="O90" s="24">
        <f t="shared" si="7"/>
        <v>10.99900525</v>
      </c>
      <c r="P90" s="24">
        <f t="shared" si="8"/>
        <v>21.18533375</v>
      </c>
      <c r="Q90" s="24">
        <f t="shared" si="9"/>
        <v>-40.220436</v>
      </c>
      <c r="R90" s="24">
        <f t="shared" si="10"/>
        <v>50.4067645</v>
      </c>
      <c r="S90" s="24">
        <f t="shared" si="11"/>
        <v>-0.797917430308386</v>
      </c>
      <c r="T90" s="25" t="str" cm="1">
        <f t="array" ref="T90">_xlfn.IFS(S90&lt;-1.2,"OD-",AND(S90&gt;=-1.2,S90&lt;-0.8),"FD-",AND(S90&gt;=-0.8,S90&lt;-0.2),"PD-",AND(S90&gt;=-0.2,S90&lt;=0.2),"A",AND(S90&gt;0.2,S90&lt;=0.8),"PD",AND(S90&gt;0.8,S90&lt;=1.2),"FD",S90&gt;1.2,"OD")</f>
        <v>PD-</v>
      </c>
    </row>
    <row r="91" spans="1:20">
      <c r="A91" s="7" t="s">
        <v>453</v>
      </c>
      <c r="B91" s="7">
        <v>6.567951</v>
      </c>
      <c r="C91" s="7">
        <v>0</v>
      </c>
      <c r="D91" s="7">
        <v>1.714307</v>
      </c>
      <c r="E91" s="7">
        <v>0.762538</v>
      </c>
      <c r="F91" s="7">
        <v>0.862048</v>
      </c>
      <c r="G91" s="7">
        <v>0</v>
      </c>
      <c r="H91" s="7">
        <v>0</v>
      </c>
      <c r="I91" s="7">
        <v>0</v>
      </c>
      <c r="J91" s="7">
        <v>5.636788</v>
      </c>
      <c r="K91" s="7">
        <v>8.280478</v>
      </c>
      <c r="L91" s="7">
        <v>6.052721</v>
      </c>
      <c r="M91" s="7">
        <v>17.480591</v>
      </c>
      <c r="N91" s="24">
        <f t="shared" si="6"/>
        <v>2.261199</v>
      </c>
      <c r="O91" s="24">
        <f t="shared" si="7"/>
        <v>0.215512</v>
      </c>
      <c r="P91" s="24">
        <f t="shared" si="8"/>
        <v>9.3626445</v>
      </c>
      <c r="Q91" s="24">
        <f t="shared" si="9"/>
        <v>8.124289</v>
      </c>
      <c r="R91" s="24">
        <f t="shared" si="10"/>
        <v>1.0228435</v>
      </c>
      <c r="S91" s="24">
        <f t="shared" si="11"/>
        <v>7.94284658405709</v>
      </c>
      <c r="T91" s="25" t="str" cm="1">
        <f t="array" ref="T91">_xlfn.IFS(S91&lt;-1.2,"OD-",AND(S91&gt;=-1.2,S91&lt;-0.8),"FD-",AND(S91&gt;=-0.8,S91&lt;-0.2),"PD-",AND(S91&gt;=-0.2,S91&lt;=0.2),"A",AND(S91&gt;0.2,S91&lt;=0.8),"PD",AND(S91&gt;0.8,S91&lt;=1.2),"FD",S91&gt;1.2,"OD")</f>
        <v>OD</v>
      </c>
    </row>
    <row r="92" spans="1:20">
      <c r="A92" s="7" t="s">
        <v>454</v>
      </c>
      <c r="B92" s="7">
        <v>12.917618</v>
      </c>
      <c r="C92" s="7">
        <v>4.647439</v>
      </c>
      <c r="D92" s="7">
        <v>5.781088</v>
      </c>
      <c r="E92" s="7">
        <v>2.793039</v>
      </c>
      <c r="F92" s="7">
        <v>1.556201</v>
      </c>
      <c r="G92" s="7">
        <v>7.249306</v>
      </c>
      <c r="H92" s="7">
        <v>4.779763</v>
      </c>
      <c r="I92" s="7">
        <v>11.151451</v>
      </c>
      <c r="J92" s="7">
        <v>1.846204</v>
      </c>
      <c r="K92" s="7">
        <v>2.351207</v>
      </c>
      <c r="L92" s="7">
        <v>2.258814</v>
      </c>
      <c r="M92" s="7">
        <v>1.197173</v>
      </c>
      <c r="N92" s="24">
        <f t="shared" si="6"/>
        <v>6.534796</v>
      </c>
      <c r="O92" s="24">
        <f t="shared" si="7"/>
        <v>6.18418025</v>
      </c>
      <c r="P92" s="24">
        <f t="shared" si="8"/>
        <v>1.9133495</v>
      </c>
      <c r="Q92" s="24">
        <f t="shared" si="9"/>
        <v>-4.446138625</v>
      </c>
      <c r="R92" s="24">
        <f t="shared" si="10"/>
        <v>0.175307875</v>
      </c>
      <c r="S92" s="24">
        <f t="shared" si="11"/>
        <v>-25.3618876219908</v>
      </c>
      <c r="T92" s="25" t="str" cm="1">
        <f t="array" ref="T92">_xlfn.IFS(S92&lt;-1.2,"OD-",AND(S92&gt;=-1.2,S92&lt;-0.8),"FD-",AND(S92&gt;=-0.8,S92&lt;-0.2),"PD-",AND(S92&gt;=-0.2,S92&lt;=0.2),"A",AND(S92&gt;0.2,S92&lt;=0.8),"PD",AND(S92&gt;0.8,S92&lt;=1.2),"FD",S92&gt;1.2,"OD")</f>
        <v>OD-</v>
      </c>
    </row>
    <row r="93" spans="1:20">
      <c r="A93" s="7" t="s">
        <v>455</v>
      </c>
      <c r="B93" s="7">
        <v>4.35212</v>
      </c>
      <c r="C93" s="7">
        <v>4.371942</v>
      </c>
      <c r="D93" s="7">
        <v>4.552746</v>
      </c>
      <c r="E93" s="7">
        <v>11.337876</v>
      </c>
      <c r="F93" s="7">
        <v>2.846241</v>
      </c>
      <c r="G93" s="7">
        <v>1.816783</v>
      </c>
      <c r="H93" s="7">
        <v>1.414957</v>
      </c>
      <c r="I93" s="23">
        <v>3.46776899999999</v>
      </c>
      <c r="J93" s="7">
        <v>3.283131</v>
      </c>
      <c r="K93" s="7">
        <v>2.649478</v>
      </c>
      <c r="L93" s="7">
        <v>6.836251</v>
      </c>
      <c r="M93" s="7">
        <v>8.783199</v>
      </c>
      <c r="N93" s="24">
        <f t="shared" si="6"/>
        <v>6.153671</v>
      </c>
      <c r="O93" s="24">
        <f t="shared" si="7"/>
        <v>2.3864375</v>
      </c>
      <c r="P93" s="24">
        <f t="shared" si="8"/>
        <v>5.38801475</v>
      </c>
      <c r="Q93" s="24">
        <f t="shared" si="9"/>
        <v>1.1179605</v>
      </c>
      <c r="R93" s="24">
        <f t="shared" si="10"/>
        <v>1.88361675</v>
      </c>
      <c r="S93" s="24">
        <f t="shared" si="11"/>
        <v>0.593518028548005</v>
      </c>
      <c r="T93" s="25" t="str" cm="1">
        <f t="array" ref="T93">_xlfn.IFS(S93&lt;-1.2,"OD-",AND(S93&gt;=-1.2,S93&lt;-0.8),"FD-",AND(S93&gt;=-0.8,S93&lt;-0.2),"PD-",AND(S93&gt;=-0.2,S93&lt;=0.2),"A",AND(S93&gt;0.2,S93&lt;=0.8),"PD",AND(S93&gt;0.8,S93&lt;=1.2),"FD",S93&gt;1.2,"OD")</f>
        <v>PD</v>
      </c>
    </row>
    <row r="94" spans="1:20">
      <c r="A94" s="7" t="s">
        <v>456</v>
      </c>
      <c r="B94" s="7">
        <v>8.043157</v>
      </c>
      <c r="C94" s="7">
        <v>15.489423</v>
      </c>
      <c r="D94" s="7">
        <v>8.139252</v>
      </c>
      <c r="E94" s="7">
        <v>12.368251</v>
      </c>
      <c r="F94" s="7">
        <v>23.898544</v>
      </c>
      <c r="G94" s="7">
        <v>26.776997</v>
      </c>
      <c r="H94" s="7">
        <v>30.715479</v>
      </c>
      <c r="I94" s="7">
        <v>15.765692</v>
      </c>
      <c r="J94" s="7">
        <v>28.075553</v>
      </c>
      <c r="K94" s="7">
        <v>22.811228</v>
      </c>
      <c r="L94" s="23">
        <v>21.7456699999999</v>
      </c>
      <c r="M94" s="7">
        <v>25.909723</v>
      </c>
      <c r="N94" s="24">
        <f t="shared" si="6"/>
        <v>11.01002075</v>
      </c>
      <c r="O94" s="24">
        <f t="shared" si="7"/>
        <v>24.289178</v>
      </c>
      <c r="P94" s="24">
        <f t="shared" si="8"/>
        <v>24.6355435</v>
      </c>
      <c r="Q94" s="24">
        <f t="shared" si="9"/>
        <v>6.98594412499997</v>
      </c>
      <c r="R94" s="24">
        <f t="shared" si="10"/>
        <v>-6.639578625</v>
      </c>
      <c r="S94" s="24">
        <f t="shared" si="11"/>
        <v>1.05216678942483</v>
      </c>
      <c r="T94" s="25" t="str" cm="1">
        <f t="array" ref="T94">_xlfn.IFS(S94&lt;-1.2,"OD-",AND(S94&gt;=-1.2,S94&lt;-0.8),"FD-",AND(S94&gt;=-0.8,S94&lt;-0.2),"PD-",AND(S94&gt;=-0.2,S94&lt;=0.2),"A",AND(S94&gt;0.2,S94&lt;=0.8),"PD",AND(S94&gt;0.8,S94&lt;=1.2),"FD",S94&gt;1.2,"OD")</f>
        <v>FD</v>
      </c>
    </row>
    <row r="95" spans="1:20">
      <c r="A95" s="7" t="s">
        <v>457</v>
      </c>
      <c r="B95" s="7">
        <v>11.514418</v>
      </c>
      <c r="C95" s="7">
        <v>18.818861</v>
      </c>
      <c r="D95" s="7">
        <v>17.024813</v>
      </c>
      <c r="E95" s="7">
        <v>13.265454</v>
      </c>
      <c r="F95" s="7">
        <v>2.802725</v>
      </c>
      <c r="G95" s="7">
        <v>5.6964</v>
      </c>
      <c r="H95" s="7">
        <v>1.886954</v>
      </c>
      <c r="I95" s="7">
        <v>11.815784</v>
      </c>
      <c r="J95" s="7">
        <v>0.880372</v>
      </c>
      <c r="K95" s="7">
        <v>2.599964</v>
      </c>
      <c r="L95" s="7">
        <v>2.57765</v>
      </c>
      <c r="M95" s="7">
        <v>6.847581</v>
      </c>
      <c r="N95" s="24">
        <f t="shared" si="6"/>
        <v>15.1558865</v>
      </c>
      <c r="O95" s="24">
        <f t="shared" si="7"/>
        <v>5.55046575</v>
      </c>
      <c r="P95" s="24">
        <f t="shared" si="8"/>
        <v>3.22639175</v>
      </c>
      <c r="Q95" s="24">
        <f t="shared" si="9"/>
        <v>-7.126784375</v>
      </c>
      <c r="R95" s="24">
        <f t="shared" si="10"/>
        <v>4.802710375</v>
      </c>
      <c r="S95" s="24">
        <f t="shared" si="11"/>
        <v>-1.48390883866279</v>
      </c>
      <c r="T95" s="25" t="str" cm="1">
        <f t="array" ref="T95">_xlfn.IFS(S95&lt;-1.2,"OD-",AND(S95&gt;=-1.2,S95&lt;-0.8),"FD-",AND(S95&gt;=-0.8,S95&lt;-0.2),"PD-",AND(S95&gt;=-0.2,S95&lt;=0.2),"A",AND(S95&gt;0.2,S95&lt;=0.8),"PD",AND(S95&gt;0.8,S95&lt;=1.2),"FD",S95&gt;1.2,"OD")</f>
        <v>OD-</v>
      </c>
    </row>
    <row r="96" spans="1:20">
      <c r="A96" s="7" t="s">
        <v>458</v>
      </c>
      <c r="B96" s="7">
        <v>1.017478</v>
      </c>
      <c r="C96" s="7">
        <v>0</v>
      </c>
      <c r="D96" s="7">
        <v>0.936298</v>
      </c>
      <c r="E96" s="7">
        <v>0</v>
      </c>
      <c r="F96" s="7">
        <v>0</v>
      </c>
      <c r="G96" s="7">
        <v>11.747581</v>
      </c>
      <c r="H96" s="7">
        <v>1.187973</v>
      </c>
      <c r="I96" s="7">
        <v>2.763012</v>
      </c>
      <c r="J96" s="7">
        <v>21.96167</v>
      </c>
      <c r="K96" s="7">
        <v>2.91617</v>
      </c>
      <c r="L96" s="7">
        <v>18.749964</v>
      </c>
      <c r="M96" s="7">
        <v>4.697969</v>
      </c>
      <c r="N96" s="24">
        <f t="shared" si="6"/>
        <v>0.488444</v>
      </c>
      <c r="O96" s="24">
        <f t="shared" si="7"/>
        <v>3.9246415</v>
      </c>
      <c r="P96" s="24">
        <f t="shared" si="8"/>
        <v>12.08144325</v>
      </c>
      <c r="Q96" s="24">
        <f t="shared" si="9"/>
        <v>9.8749005</v>
      </c>
      <c r="R96" s="24">
        <f t="shared" si="10"/>
        <v>-1.71809875</v>
      </c>
      <c r="S96" s="24">
        <f t="shared" si="11"/>
        <v>5.74757446276007</v>
      </c>
      <c r="T96" s="25" t="str" cm="1">
        <f t="array" ref="T96">_xlfn.IFS(S96&lt;-1.2,"OD-",AND(S96&gt;=-1.2,S96&lt;-0.8),"FD-",AND(S96&gt;=-0.8,S96&lt;-0.2),"PD-",AND(S96&gt;=-0.2,S96&lt;=0.2),"A",AND(S96&gt;0.2,S96&lt;=0.8),"PD",AND(S96&gt;0.8,S96&lt;=1.2),"FD",S96&gt;1.2,"OD")</f>
        <v>OD</v>
      </c>
    </row>
    <row r="97" spans="1:20">
      <c r="A97" s="7" t="s">
        <v>459</v>
      </c>
      <c r="B97" s="7">
        <v>0</v>
      </c>
      <c r="C97" s="7">
        <v>0</v>
      </c>
      <c r="D97" s="7">
        <v>0</v>
      </c>
      <c r="E97" s="7">
        <v>0</v>
      </c>
      <c r="F97" s="7">
        <v>1.021941</v>
      </c>
      <c r="G97" s="7">
        <v>8.244592</v>
      </c>
      <c r="H97" s="7">
        <v>24.287989</v>
      </c>
      <c r="I97" s="7">
        <v>60.72781</v>
      </c>
      <c r="J97" s="7">
        <v>19.027187</v>
      </c>
      <c r="K97" s="7">
        <v>7.04984</v>
      </c>
      <c r="L97" s="7">
        <v>11.640411</v>
      </c>
      <c r="M97" s="7">
        <v>3.563475</v>
      </c>
      <c r="N97" s="24">
        <f t="shared" si="6"/>
        <v>0</v>
      </c>
      <c r="O97" s="24">
        <f t="shared" si="7"/>
        <v>23.570583</v>
      </c>
      <c r="P97" s="24">
        <f t="shared" si="8"/>
        <v>10.32022825</v>
      </c>
      <c r="Q97" s="24">
        <f t="shared" si="9"/>
        <v>-1.46506325</v>
      </c>
      <c r="R97" s="24">
        <f t="shared" si="10"/>
        <v>-11.7852915</v>
      </c>
      <c r="S97" s="24">
        <f t="shared" si="11"/>
        <v>-0.124312856410892</v>
      </c>
      <c r="T97" s="25" t="str" cm="1">
        <f t="array" ref="T97">_xlfn.IFS(S97&lt;-1.2,"OD-",AND(S97&gt;=-1.2,S97&lt;-0.8),"FD-",AND(S97&gt;=-0.8,S97&lt;-0.2),"PD-",AND(S97&gt;=-0.2,S97&lt;=0.2),"A",AND(S97&gt;0.2,S97&lt;=0.8),"PD",AND(S97&gt;0.8,S97&lt;=1.2),"FD",S97&gt;1.2,"OD")</f>
        <v>A</v>
      </c>
    </row>
    <row r="98" spans="1:20">
      <c r="A98" s="7" t="s">
        <v>460</v>
      </c>
      <c r="B98" s="7">
        <v>0.705726</v>
      </c>
      <c r="C98" s="7">
        <v>3.711044</v>
      </c>
      <c r="D98" s="7">
        <v>1.458895</v>
      </c>
      <c r="E98" s="7">
        <v>2.239081</v>
      </c>
      <c r="F98" s="7">
        <v>0</v>
      </c>
      <c r="G98" s="7">
        <v>0</v>
      </c>
      <c r="H98" s="7">
        <v>0</v>
      </c>
      <c r="I98" s="7">
        <v>0</v>
      </c>
      <c r="J98" s="23">
        <v>1.967685</v>
      </c>
      <c r="K98" s="7">
        <v>1.329879</v>
      </c>
      <c r="L98" s="7">
        <v>2.391052</v>
      </c>
      <c r="M98" s="7">
        <v>1.047171</v>
      </c>
      <c r="N98" s="24">
        <f t="shared" si="6"/>
        <v>2.0286865</v>
      </c>
      <c r="O98" s="24">
        <f t="shared" si="7"/>
        <v>0</v>
      </c>
      <c r="P98" s="24">
        <f t="shared" si="8"/>
        <v>1.68394675</v>
      </c>
      <c r="Q98" s="24">
        <f t="shared" si="9"/>
        <v>0.6696035</v>
      </c>
      <c r="R98" s="24">
        <f t="shared" si="10"/>
        <v>1.01434325</v>
      </c>
      <c r="S98" s="24">
        <f t="shared" si="11"/>
        <v>0.660135018397372</v>
      </c>
      <c r="T98" s="25" t="str" cm="1">
        <f t="array" ref="T98">_xlfn.IFS(S98&lt;-1.2,"OD-",AND(S98&gt;=-1.2,S98&lt;-0.8),"FD-",AND(S98&gt;=-0.8,S98&lt;-0.2),"PD-",AND(S98&gt;=-0.2,S98&lt;=0.2),"A",AND(S98&gt;0.2,S98&lt;=0.8),"PD",AND(S98&gt;0.8,S98&lt;=1.2),"FD",S98&gt;1.2,"OD")</f>
        <v>PD</v>
      </c>
    </row>
    <row r="99" spans="1:20">
      <c r="A99" s="7" t="s">
        <v>461</v>
      </c>
      <c r="B99" s="23">
        <v>25.266626</v>
      </c>
      <c r="C99" s="7">
        <v>13.432122</v>
      </c>
      <c r="D99" s="23">
        <v>19.056226</v>
      </c>
      <c r="E99" s="7">
        <v>32.134354</v>
      </c>
      <c r="F99" s="7">
        <v>4.641487</v>
      </c>
      <c r="G99" s="7">
        <v>9.005718</v>
      </c>
      <c r="H99" s="7">
        <v>10.402211</v>
      </c>
      <c r="I99" s="23">
        <v>8.49228</v>
      </c>
      <c r="J99" s="7">
        <v>5.28121</v>
      </c>
      <c r="K99" s="7">
        <v>8.687291</v>
      </c>
      <c r="L99" s="7">
        <v>5.774393</v>
      </c>
      <c r="M99" s="7">
        <v>4.026431</v>
      </c>
      <c r="N99" s="24">
        <f t="shared" si="6"/>
        <v>22.472332</v>
      </c>
      <c r="O99" s="24">
        <f t="shared" si="7"/>
        <v>8.135424</v>
      </c>
      <c r="P99" s="24">
        <f t="shared" si="8"/>
        <v>5.94233125</v>
      </c>
      <c r="Q99" s="24">
        <f t="shared" si="9"/>
        <v>-9.36154675</v>
      </c>
      <c r="R99" s="24">
        <f t="shared" si="10"/>
        <v>7.168454</v>
      </c>
      <c r="S99" s="24">
        <f t="shared" si="11"/>
        <v>-1.30593664268474</v>
      </c>
      <c r="T99" s="25" t="str" cm="1">
        <f t="array" ref="T99">_xlfn.IFS(S99&lt;-1.2,"OD-",AND(S99&gt;=-1.2,S99&lt;-0.8),"FD-",AND(S99&gt;=-0.8,S99&lt;-0.2),"PD-",AND(S99&gt;=-0.2,S99&lt;=0.2),"A",AND(S99&gt;0.2,S99&lt;=0.8),"PD",AND(S99&gt;0.8,S99&lt;=1.2),"FD",S99&gt;1.2,"OD")</f>
        <v>OD-</v>
      </c>
    </row>
    <row r="100" spans="1:20">
      <c r="A100" s="7" t="s">
        <v>462</v>
      </c>
      <c r="B100" s="7">
        <v>35.375343</v>
      </c>
      <c r="C100" s="7">
        <v>11.220475</v>
      </c>
      <c r="D100" s="7">
        <v>16.050909</v>
      </c>
      <c r="E100" s="7">
        <v>1.455997</v>
      </c>
      <c r="F100" s="7">
        <v>11.224722</v>
      </c>
      <c r="G100" s="7">
        <v>6.283977</v>
      </c>
      <c r="H100" s="7">
        <v>10.240189</v>
      </c>
      <c r="I100" s="7">
        <v>7.835185</v>
      </c>
      <c r="J100" s="7">
        <v>24.201513</v>
      </c>
      <c r="K100" s="7">
        <v>19.094355</v>
      </c>
      <c r="L100" s="7">
        <v>18.393251</v>
      </c>
      <c r="M100" s="7">
        <v>17.383493</v>
      </c>
      <c r="N100" s="24">
        <f t="shared" si="6"/>
        <v>16.025681</v>
      </c>
      <c r="O100" s="24">
        <f t="shared" si="7"/>
        <v>8.89601825</v>
      </c>
      <c r="P100" s="24">
        <f t="shared" si="8"/>
        <v>19.768153</v>
      </c>
      <c r="Q100" s="24">
        <f t="shared" si="9"/>
        <v>7.307303375</v>
      </c>
      <c r="R100" s="24">
        <f t="shared" si="10"/>
        <v>3.564831375</v>
      </c>
      <c r="S100" s="24">
        <f t="shared" si="11"/>
        <v>2.04983142435454</v>
      </c>
      <c r="T100" s="25" t="str" cm="1">
        <f t="array" ref="T100">_xlfn.IFS(S100&lt;-1.2,"OD-",AND(S100&gt;=-1.2,S100&lt;-0.8),"FD-",AND(S100&gt;=-0.8,S100&lt;-0.2),"PD-",AND(S100&gt;=-0.2,S100&lt;=0.2),"A",AND(S100&gt;0.2,S100&lt;=0.8),"PD",AND(S100&gt;0.8,S100&lt;=1.2),"FD",S100&gt;1.2,"OD")</f>
        <v>OD</v>
      </c>
    </row>
    <row r="101" spans="1:20">
      <c r="A101" s="7" t="s">
        <v>463</v>
      </c>
      <c r="B101" s="7">
        <v>10.052458</v>
      </c>
      <c r="C101" s="7">
        <v>10.419848</v>
      </c>
      <c r="D101" s="7">
        <v>22.89134</v>
      </c>
      <c r="E101" s="7">
        <v>9.335928</v>
      </c>
      <c r="F101" s="7">
        <v>1.219352</v>
      </c>
      <c r="G101" s="7">
        <v>0.436745</v>
      </c>
      <c r="H101" s="7">
        <v>0</v>
      </c>
      <c r="I101" s="7">
        <v>21.277584</v>
      </c>
      <c r="J101" s="7">
        <v>1.304627</v>
      </c>
      <c r="K101" s="7">
        <v>5.566936</v>
      </c>
      <c r="L101" s="7">
        <v>2.755009</v>
      </c>
      <c r="M101" s="7">
        <v>2.419971</v>
      </c>
      <c r="N101" s="24">
        <f t="shared" si="6"/>
        <v>13.1748935</v>
      </c>
      <c r="O101" s="24">
        <f t="shared" si="7"/>
        <v>5.73342025</v>
      </c>
      <c r="P101" s="24">
        <f t="shared" si="8"/>
        <v>3.01163575</v>
      </c>
      <c r="Q101" s="24">
        <f t="shared" si="9"/>
        <v>-6.442521125</v>
      </c>
      <c r="R101" s="24">
        <f t="shared" si="10"/>
        <v>3.720736625</v>
      </c>
      <c r="S101" s="24">
        <f t="shared" si="11"/>
        <v>-1.73151764672405</v>
      </c>
      <c r="T101" s="25" t="str" cm="1">
        <f t="array" ref="T101">_xlfn.IFS(S101&lt;-1.2,"OD-",AND(S101&gt;=-1.2,S101&lt;-0.8),"FD-",AND(S101&gt;=-0.8,S101&lt;-0.2),"PD-",AND(S101&gt;=-0.2,S101&lt;=0.2),"A",AND(S101&gt;0.2,S101&lt;=0.8),"PD",AND(S101&gt;0.8,S101&lt;=1.2),"FD",S101&gt;1.2,"OD")</f>
        <v>OD-</v>
      </c>
    </row>
    <row r="102" spans="1:20">
      <c r="A102" s="7" t="s">
        <v>464</v>
      </c>
      <c r="B102" s="7">
        <v>0.604286</v>
      </c>
      <c r="C102" s="7">
        <v>0</v>
      </c>
      <c r="D102" s="7">
        <v>1.228337</v>
      </c>
      <c r="E102" s="7">
        <v>0</v>
      </c>
      <c r="F102" s="23">
        <v>3.134794</v>
      </c>
      <c r="G102" s="7">
        <v>7.971207</v>
      </c>
      <c r="H102" s="23">
        <v>7.819646</v>
      </c>
      <c r="I102" s="7">
        <v>10.521312</v>
      </c>
      <c r="J102" s="7">
        <v>2.803411</v>
      </c>
      <c r="K102" s="7">
        <v>1.707815</v>
      </c>
      <c r="L102" s="7">
        <v>2.580907</v>
      </c>
      <c r="M102" s="7">
        <v>2.684098</v>
      </c>
      <c r="N102" s="24">
        <f t="shared" si="6"/>
        <v>0.45815575</v>
      </c>
      <c r="O102" s="24">
        <f t="shared" si="7"/>
        <v>7.36173975</v>
      </c>
      <c r="P102" s="24">
        <f t="shared" si="8"/>
        <v>2.44405775</v>
      </c>
      <c r="Q102" s="24">
        <f t="shared" si="9"/>
        <v>-1.46589</v>
      </c>
      <c r="R102" s="24">
        <f t="shared" si="10"/>
        <v>-3.451792</v>
      </c>
      <c r="S102" s="24">
        <f t="shared" si="11"/>
        <v>-0.424675067327347</v>
      </c>
      <c r="T102" s="25" t="str" cm="1">
        <f t="array" ref="T102">_xlfn.IFS(S102&lt;-1.2,"OD-",AND(S102&gt;=-1.2,S102&lt;-0.8),"FD-",AND(S102&gt;=-0.8,S102&lt;-0.2),"PD-",AND(S102&gt;=-0.2,S102&lt;=0.2),"A",AND(S102&gt;0.2,S102&lt;=0.8),"PD",AND(S102&gt;0.8,S102&lt;=1.2),"FD",S102&gt;1.2,"OD")</f>
        <v>PD-</v>
      </c>
    </row>
    <row r="103" spans="1:20">
      <c r="A103" s="7" t="s">
        <v>465</v>
      </c>
      <c r="B103" s="7">
        <v>9.896421</v>
      </c>
      <c r="C103" s="7">
        <v>10.855934</v>
      </c>
      <c r="D103" s="7">
        <v>6.128067</v>
      </c>
      <c r="E103" s="7">
        <v>3.77331</v>
      </c>
      <c r="F103" s="7">
        <v>0.46082</v>
      </c>
      <c r="G103" s="7">
        <v>0.221565</v>
      </c>
      <c r="H103" s="7">
        <v>0.842912</v>
      </c>
      <c r="I103" s="7">
        <v>3.211118</v>
      </c>
      <c r="J103" s="7">
        <v>0.714198</v>
      </c>
      <c r="K103" s="7">
        <v>2.136189</v>
      </c>
      <c r="L103" s="7">
        <v>0.708185</v>
      </c>
      <c r="M103" s="7">
        <v>1.689185</v>
      </c>
      <c r="N103" s="24">
        <f t="shared" si="6"/>
        <v>7.663433</v>
      </c>
      <c r="O103" s="24">
        <f t="shared" si="7"/>
        <v>1.18410375</v>
      </c>
      <c r="P103" s="24">
        <f t="shared" si="8"/>
        <v>1.31193925</v>
      </c>
      <c r="Q103" s="24">
        <f t="shared" si="9"/>
        <v>-3.111829125</v>
      </c>
      <c r="R103" s="24">
        <f t="shared" si="10"/>
        <v>3.239664625</v>
      </c>
      <c r="S103" s="24">
        <f t="shared" si="11"/>
        <v>-0.9605405142824</v>
      </c>
      <c r="T103" s="25" t="str" cm="1">
        <f t="array" ref="T103">_xlfn.IFS(S103&lt;-1.2,"OD-",AND(S103&gt;=-1.2,S103&lt;-0.8),"FD-",AND(S103&gt;=-0.8,S103&lt;-0.2),"PD-",AND(S103&gt;=-0.2,S103&lt;=0.2),"A",AND(S103&gt;0.2,S103&lt;=0.8),"PD",AND(S103&gt;0.8,S103&lt;=1.2),"FD",S103&gt;1.2,"OD")</f>
        <v>FD-</v>
      </c>
    </row>
    <row r="104" spans="1:20">
      <c r="A104" s="7" t="s">
        <v>466</v>
      </c>
      <c r="B104" s="7">
        <v>0.712029</v>
      </c>
      <c r="C104" s="7">
        <v>0.730787</v>
      </c>
      <c r="D104" s="7">
        <v>1.732741</v>
      </c>
      <c r="E104" s="7">
        <v>0</v>
      </c>
      <c r="F104" s="7">
        <v>8.137307</v>
      </c>
      <c r="G104" s="7">
        <v>9.267306</v>
      </c>
      <c r="H104" s="7">
        <v>12.353205</v>
      </c>
      <c r="I104" s="7">
        <v>1.437298</v>
      </c>
      <c r="J104" s="7">
        <v>6.202805</v>
      </c>
      <c r="K104" s="7">
        <v>10.162026</v>
      </c>
      <c r="L104" s="7">
        <v>4.613223</v>
      </c>
      <c r="M104" s="7">
        <v>8.329246</v>
      </c>
      <c r="N104" s="24">
        <f t="shared" si="6"/>
        <v>0.79388925</v>
      </c>
      <c r="O104" s="24">
        <f t="shared" si="7"/>
        <v>7.798779</v>
      </c>
      <c r="P104" s="24">
        <f t="shared" si="8"/>
        <v>7.326825</v>
      </c>
      <c r="Q104" s="24">
        <f t="shared" si="9"/>
        <v>3.030490875</v>
      </c>
      <c r="R104" s="24">
        <f t="shared" si="10"/>
        <v>-3.502444875</v>
      </c>
      <c r="S104" s="24">
        <f t="shared" si="11"/>
        <v>0.865250127598368</v>
      </c>
      <c r="T104" s="25" t="str" cm="1">
        <f t="array" ref="T104">_xlfn.IFS(S104&lt;-1.2,"OD-",AND(S104&gt;=-1.2,S104&lt;-0.8),"FD-",AND(S104&gt;=-0.8,S104&lt;-0.2),"PD-",AND(S104&gt;=-0.2,S104&lt;=0.2),"A",AND(S104&gt;0.2,S104&lt;=0.8),"PD",AND(S104&gt;0.8,S104&lt;=1.2),"FD",S104&gt;1.2,"OD")</f>
        <v>FD</v>
      </c>
    </row>
    <row r="105" spans="1:20">
      <c r="A105" s="7" t="s">
        <v>467</v>
      </c>
      <c r="B105" s="7">
        <v>151.229767</v>
      </c>
      <c r="C105" s="7">
        <v>46.497337</v>
      </c>
      <c r="D105" s="7">
        <v>46.826202</v>
      </c>
      <c r="E105" s="7">
        <v>10.159249</v>
      </c>
      <c r="F105" s="7">
        <v>1.822967</v>
      </c>
      <c r="G105" s="7">
        <v>0.578801</v>
      </c>
      <c r="H105" s="7">
        <v>0.615472</v>
      </c>
      <c r="I105" s="7">
        <v>8.259095</v>
      </c>
      <c r="J105" s="7">
        <v>0.318271</v>
      </c>
      <c r="K105" s="7">
        <v>11.914176</v>
      </c>
      <c r="L105" s="7">
        <v>6.04264</v>
      </c>
      <c r="M105" s="7">
        <v>5.46138</v>
      </c>
      <c r="N105" s="24">
        <f t="shared" si="6"/>
        <v>63.67813875</v>
      </c>
      <c r="O105" s="24">
        <f t="shared" si="7"/>
        <v>2.81908375</v>
      </c>
      <c r="P105" s="24">
        <f t="shared" si="8"/>
        <v>5.93411675</v>
      </c>
      <c r="Q105" s="24">
        <f t="shared" si="9"/>
        <v>-27.3144945</v>
      </c>
      <c r="R105" s="24">
        <f t="shared" si="10"/>
        <v>30.4295275</v>
      </c>
      <c r="S105" s="24">
        <f t="shared" si="11"/>
        <v>-0.897631239919844</v>
      </c>
      <c r="T105" s="25" t="str" cm="1">
        <f t="array" ref="T105">_xlfn.IFS(S105&lt;-1.2,"OD-",AND(S105&gt;=-1.2,S105&lt;-0.8),"FD-",AND(S105&gt;=-0.8,S105&lt;-0.2),"PD-",AND(S105&gt;=-0.2,S105&lt;=0.2),"A",AND(S105&gt;0.2,S105&lt;=0.8),"PD",AND(S105&gt;0.8,S105&lt;=1.2),"FD",S105&gt;1.2,"OD")</f>
        <v>FD-</v>
      </c>
    </row>
    <row r="106" spans="1:20">
      <c r="A106" s="7" t="s">
        <v>468</v>
      </c>
      <c r="B106" s="7">
        <v>187.019669</v>
      </c>
      <c r="C106" s="7">
        <v>44.470951</v>
      </c>
      <c r="D106" s="7">
        <v>68.854942</v>
      </c>
      <c r="E106" s="7">
        <v>34.042969</v>
      </c>
      <c r="F106" s="7">
        <v>7.720601</v>
      </c>
      <c r="G106" s="7">
        <v>14.289212</v>
      </c>
      <c r="H106" s="7">
        <v>14.921125</v>
      </c>
      <c r="I106" s="7">
        <v>15.415689</v>
      </c>
      <c r="J106" s="7">
        <v>8.73442</v>
      </c>
      <c r="K106" s="7">
        <v>24.221077</v>
      </c>
      <c r="L106" s="23">
        <v>22.7601969999999</v>
      </c>
      <c r="M106" s="7">
        <v>11.214487</v>
      </c>
      <c r="N106" s="24">
        <f t="shared" si="6"/>
        <v>83.59713275</v>
      </c>
      <c r="O106" s="24">
        <f t="shared" si="7"/>
        <v>13.08665675</v>
      </c>
      <c r="P106" s="24">
        <f t="shared" si="8"/>
        <v>16.73254525</v>
      </c>
      <c r="Q106" s="24">
        <f t="shared" si="9"/>
        <v>-31.6093495</v>
      </c>
      <c r="R106" s="24">
        <f t="shared" si="10"/>
        <v>35.255238</v>
      </c>
      <c r="S106" s="24">
        <f t="shared" si="11"/>
        <v>-0.896585905901416</v>
      </c>
      <c r="T106" s="25" t="str" cm="1">
        <f t="array" ref="T106">_xlfn.IFS(S106&lt;-1.2,"OD-",AND(S106&gt;=-1.2,S106&lt;-0.8),"FD-",AND(S106&gt;=-0.8,S106&lt;-0.2),"PD-",AND(S106&gt;=-0.2,S106&lt;=0.2),"A",AND(S106&gt;0.2,S106&lt;=0.8),"PD",AND(S106&gt;0.8,S106&lt;=1.2),"FD",S106&gt;1.2,"OD")</f>
        <v>FD-</v>
      </c>
    </row>
    <row r="107" spans="1:20">
      <c r="A107" s="7" t="s">
        <v>469</v>
      </c>
      <c r="B107" s="7">
        <v>152.339478</v>
      </c>
      <c r="C107" s="7">
        <v>118.796516</v>
      </c>
      <c r="D107" s="7">
        <v>63.19825</v>
      </c>
      <c r="E107" s="7">
        <v>72.679123</v>
      </c>
      <c r="F107" s="7">
        <v>44.677097</v>
      </c>
      <c r="G107" s="7">
        <v>3.80208</v>
      </c>
      <c r="H107" s="7">
        <v>5.382486</v>
      </c>
      <c r="I107" s="7">
        <v>42.03907</v>
      </c>
      <c r="J107" s="7">
        <v>37.344841</v>
      </c>
      <c r="K107" s="7">
        <v>33.075249</v>
      </c>
      <c r="L107" s="7">
        <v>18.925682</v>
      </c>
      <c r="M107" s="7">
        <v>41.261765</v>
      </c>
      <c r="N107" s="24">
        <f t="shared" si="6"/>
        <v>101.75334175</v>
      </c>
      <c r="O107" s="24">
        <f t="shared" si="7"/>
        <v>23.97518325</v>
      </c>
      <c r="P107" s="24">
        <f t="shared" si="8"/>
        <v>32.65188425</v>
      </c>
      <c r="Q107" s="24">
        <f t="shared" si="9"/>
        <v>-30.21237825</v>
      </c>
      <c r="R107" s="24">
        <f t="shared" si="10"/>
        <v>38.88907925</v>
      </c>
      <c r="S107" s="24">
        <f t="shared" si="11"/>
        <v>-0.776885923571976</v>
      </c>
      <c r="T107" s="25" t="str" cm="1">
        <f t="array" ref="T107">_xlfn.IFS(S107&lt;-1.2,"OD-",AND(S107&gt;=-1.2,S107&lt;-0.8),"FD-",AND(S107&gt;=-0.8,S107&lt;-0.2),"PD-",AND(S107&gt;=-0.2,S107&lt;=0.2),"A",AND(S107&gt;0.2,S107&lt;=0.8),"PD",AND(S107&gt;0.8,S107&lt;=1.2),"FD",S107&gt;1.2,"OD")</f>
        <v>PD-</v>
      </c>
    </row>
    <row r="108" spans="1:20">
      <c r="A108" s="7" t="s">
        <v>470</v>
      </c>
      <c r="B108" s="7">
        <v>0.475049</v>
      </c>
      <c r="C108" s="7">
        <v>0</v>
      </c>
      <c r="D108" s="7">
        <v>0</v>
      </c>
      <c r="E108" s="7">
        <v>0</v>
      </c>
      <c r="F108" s="7">
        <v>14.209806</v>
      </c>
      <c r="G108" s="7">
        <v>25.188568</v>
      </c>
      <c r="H108" s="7">
        <v>2.13605</v>
      </c>
      <c r="I108" s="7">
        <v>1.633867</v>
      </c>
      <c r="J108" s="7">
        <v>1.480326</v>
      </c>
      <c r="K108" s="7">
        <v>4.577719</v>
      </c>
      <c r="L108" s="7">
        <v>3.817158</v>
      </c>
      <c r="M108" s="7">
        <v>2.958059</v>
      </c>
      <c r="N108" s="24">
        <f t="shared" si="6"/>
        <v>0.11876225</v>
      </c>
      <c r="O108" s="24">
        <f t="shared" si="7"/>
        <v>10.79207275</v>
      </c>
      <c r="P108" s="24">
        <f t="shared" si="8"/>
        <v>3.2083155</v>
      </c>
      <c r="Q108" s="24">
        <f t="shared" si="9"/>
        <v>-2.247102</v>
      </c>
      <c r="R108" s="24">
        <f t="shared" si="10"/>
        <v>-5.33665525</v>
      </c>
      <c r="S108" s="24">
        <f t="shared" si="11"/>
        <v>-0.421069358002843</v>
      </c>
      <c r="T108" s="25" t="str" cm="1">
        <f t="array" ref="T108">_xlfn.IFS(S108&lt;-1.2,"OD-",AND(S108&gt;=-1.2,S108&lt;-0.8),"FD-",AND(S108&gt;=-0.8,S108&lt;-0.2),"PD-",AND(S108&gt;=-0.2,S108&lt;=0.2),"A",AND(S108&gt;0.2,S108&lt;=0.8),"PD",AND(S108&gt;0.8,S108&lt;=1.2),"FD",S108&gt;1.2,"OD")</f>
        <v>PD-</v>
      </c>
    </row>
    <row r="109" spans="1:20">
      <c r="A109" s="7" t="s">
        <v>471</v>
      </c>
      <c r="B109" s="7">
        <v>90.897887</v>
      </c>
      <c r="C109" s="7">
        <v>86.643632</v>
      </c>
      <c r="D109" s="7">
        <v>91.134465</v>
      </c>
      <c r="E109" s="23">
        <v>55.302896</v>
      </c>
      <c r="F109" s="23">
        <v>121.772978999999</v>
      </c>
      <c r="G109" s="7">
        <v>287.196532</v>
      </c>
      <c r="H109" s="7">
        <v>133.841853</v>
      </c>
      <c r="I109" s="7">
        <v>190.471651</v>
      </c>
      <c r="J109" s="7">
        <v>91.557507</v>
      </c>
      <c r="K109" s="7">
        <v>103.317029</v>
      </c>
      <c r="L109" s="7">
        <v>93.411406</v>
      </c>
      <c r="M109" s="7">
        <v>64.983118</v>
      </c>
      <c r="N109" s="24">
        <f t="shared" si="6"/>
        <v>80.99472</v>
      </c>
      <c r="O109" s="24">
        <f t="shared" si="7"/>
        <v>183.32075375</v>
      </c>
      <c r="P109" s="24">
        <f t="shared" si="8"/>
        <v>88.317265</v>
      </c>
      <c r="Q109" s="24">
        <f t="shared" si="9"/>
        <v>-43.8404718749999</v>
      </c>
      <c r="R109" s="24">
        <f t="shared" si="10"/>
        <v>-51.1630168749999</v>
      </c>
      <c r="S109" s="24">
        <f t="shared" si="11"/>
        <v>-0.856878162249692</v>
      </c>
      <c r="T109" s="25" t="str" cm="1">
        <f t="array" ref="T109">_xlfn.IFS(S109&lt;-1.2,"OD-",AND(S109&gt;=-1.2,S109&lt;-0.8),"FD-",AND(S109&gt;=-0.8,S109&lt;-0.2),"PD-",AND(S109&gt;=-0.2,S109&lt;=0.2),"A",AND(S109&gt;0.2,S109&lt;=0.8),"PD",AND(S109&gt;0.8,S109&lt;=1.2),"FD",S109&gt;1.2,"OD")</f>
        <v>FD-</v>
      </c>
    </row>
    <row r="110" spans="1:20">
      <c r="A110" s="7" t="s">
        <v>472</v>
      </c>
      <c r="B110" s="23">
        <v>83.4863369999999</v>
      </c>
      <c r="C110" s="7">
        <v>49.0215</v>
      </c>
      <c r="D110" s="7">
        <v>33.349292</v>
      </c>
      <c r="E110" s="7">
        <v>16.092754</v>
      </c>
      <c r="F110" s="7">
        <v>9.160655</v>
      </c>
      <c r="G110" s="23">
        <v>12.592206</v>
      </c>
      <c r="H110" s="7">
        <v>18.075086</v>
      </c>
      <c r="I110" s="7">
        <v>17.705647</v>
      </c>
      <c r="J110" s="7">
        <v>32.548607</v>
      </c>
      <c r="K110" s="7">
        <v>19.57072</v>
      </c>
      <c r="L110" s="7">
        <v>21.600121</v>
      </c>
      <c r="M110" s="7">
        <v>50.831232</v>
      </c>
      <c r="N110" s="24">
        <f t="shared" si="6"/>
        <v>45.48747075</v>
      </c>
      <c r="O110" s="24">
        <f t="shared" si="7"/>
        <v>14.3833985</v>
      </c>
      <c r="P110" s="24">
        <f t="shared" si="8"/>
        <v>31.13767</v>
      </c>
      <c r="Q110" s="24">
        <f t="shared" si="9"/>
        <v>1.20223537500001</v>
      </c>
      <c r="R110" s="24">
        <f t="shared" si="10"/>
        <v>15.552036125</v>
      </c>
      <c r="S110" s="24">
        <f t="shared" si="11"/>
        <v>0.0773040497936739</v>
      </c>
      <c r="T110" s="25" t="str" cm="1">
        <f t="array" ref="T110">_xlfn.IFS(S110&lt;-1.2,"OD-",AND(S110&gt;=-1.2,S110&lt;-0.8),"FD-",AND(S110&gt;=-0.8,S110&lt;-0.2),"PD-",AND(S110&gt;=-0.2,S110&lt;=0.2),"A",AND(S110&gt;0.2,S110&lt;=0.8),"PD",AND(S110&gt;0.8,S110&lt;=1.2),"FD",S110&gt;1.2,"OD")</f>
        <v>A</v>
      </c>
    </row>
    <row r="111" spans="1:20">
      <c r="A111" s="7" t="s">
        <v>473</v>
      </c>
      <c r="B111" s="7">
        <v>0</v>
      </c>
      <c r="C111" s="7">
        <v>0</v>
      </c>
      <c r="D111" s="7">
        <v>0</v>
      </c>
      <c r="E111" s="7">
        <v>0</v>
      </c>
      <c r="F111" s="7">
        <v>1.568148</v>
      </c>
      <c r="G111" s="7">
        <v>0</v>
      </c>
      <c r="H111" s="7">
        <v>0.844387</v>
      </c>
      <c r="I111" s="7">
        <v>1.312688</v>
      </c>
      <c r="J111" s="7">
        <v>3.733821</v>
      </c>
      <c r="K111" s="7">
        <v>1.587291</v>
      </c>
      <c r="L111" s="7">
        <v>1.716997</v>
      </c>
      <c r="M111" s="7">
        <v>1.185227</v>
      </c>
      <c r="N111" s="24">
        <f t="shared" si="6"/>
        <v>0</v>
      </c>
      <c r="O111" s="24">
        <f t="shared" si="7"/>
        <v>0.93130575</v>
      </c>
      <c r="P111" s="24">
        <f t="shared" si="8"/>
        <v>2.055834</v>
      </c>
      <c r="Q111" s="24">
        <f t="shared" si="9"/>
        <v>1.590181125</v>
      </c>
      <c r="R111" s="24">
        <f t="shared" si="10"/>
        <v>-0.465652875</v>
      </c>
      <c r="S111" s="24">
        <f t="shared" si="11"/>
        <v>3.41494965536291</v>
      </c>
      <c r="T111" s="25" t="str" cm="1">
        <f t="array" ref="T111">_xlfn.IFS(S111&lt;-1.2,"OD-",AND(S111&gt;=-1.2,S111&lt;-0.8),"FD-",AND(S111&gt;=-0.8,S111&lt;-0.2),"PD-",AND(S111&gt;=-0.2,S111&lt;=0.2),"A",AND(S111&gt;0.2,S111&lt;=0.8),"PD",AND(S111&gt;0.8,S111&lt;=1.2),"FD",S111&gt;1.2,"OD")</f>
        <v>OD</v>
      </c>
    </row>
    <row r="112" spans="1:20">
      <c r="A112" s="7" t="s">
        <v>474</v>
      </c>
      <c r="B112" s="7">
        <v>0</v>
      </c>
      <c r="C112" s="7">
        <v>0</v>
      </c>
      <c r="D112" s="7">
        <v>0.357466</v>
      </c>
      <c r="E112" s="7">
        <v>0</v>
      </c>
      <c r="F112" s="7">
        <v>0.673368</v>
      </c>
      <c r="G112" s="7">
        <v>6.995677</v>
      </c>
      <c r="H112" s="7">
        <v>0</v>
      </c>
      <c r="I112" s="7">
        <v>2.416483</v>
      </c>
      <c r="J112" s="7">
        <v>2.137085</v>
      </c>
      <c r="K112" s="7">
        <v>0.404458</v>
      </c>
      <c r="L112" s="7">
        <v>4.911099</v>
      </c>
      <c r="M112" s="7">
        <v>5.09513</v>
      </c>
      <c r="N112" s="24">
        <f t="shared" si="6"/>
        <v>0.0893665</v>
      </c>
      <c r="O112" s="24">
        <f t="shared" si="7"/>
        <v>2.521382</v>
      </c>
      <c r="P112" s="24">
        <f t="shared" si="8"/>
        <v>3.136943</v>
      </c>
      <c r="Q112" s="24">
        <f t="shared" si="9"/>
        <v>1.83156875</v>
      </c>
      <c r="R112" s="24">
        <f t="shared" si="10"/>
        <v>-1.21600775</v>
      </c>
      <c r="S112" s="24">
        <f t="shared" si="11"/>
        <v>1.50621470134545</v>
      </c>
      <c r="T112" s="25" t="str" cm="1">
        <f t="array" ref="T112">_xlfn.IFS(S112&lt;-1.2,"OD-",AND(S112&gt;=-1.2,S112&lt;-0.8),"FD-",AND(S112&gt;=-0.8,S112&lt;-0.2),"PD-",AND(S112&gt;=-0.2,S112&lt;=0.2),"A",AND(S112&gt;0.2,S112&lt;=0.8),"PD",AND(S112&gt;0.8,S112&lt;=1.2),"FD",S112&gt;1.2,"OD")</f>
        <v>OD</v>
      </c>
    </row>
    <row r="113" spans="1:20">
      <c r="A113" s="7" t="s">
        <v>475</v>
      </c>
      <c r="B113" s="7">
        <v>83.433006</v>
      </c>
      <c r="C113" s="7">
        <v>133.575485</v>
      </c>
      <c r="D113" s="7">
        <v>77.484459</v>
      </c>
      <c r="E113" s="7">
        <v>107.470085</v>
      </c>
      <c r="F113" s="7">
        <v>9.525749</v>
      </c>
      <c r="G113" s="7">
        <v>9.325332</v>
      </c>
      <c r="H113" s="7">
        <v>7.246808</v>
      </c>
      <c r="I113" s="7">
        <v>12.221273</v>
      </c>
      <c r="J113" s="7">
        <v>72.098122</v>
      </c>
      <c r="K113" s="7">
        <v>36.741009</v>
      </c>
      <c r="L113" s="7">
        <v>71.072441</v>
      </c>
      <c r="M113" s="7">
        <v>146.1474</v>
      </c>
      <c r="N113" s="24">
        <f t="shared" si="6"/>
        <v>100.49075875</v>
      </c>
      <c r="O113" s="24">
        <f t="shared" si="7"/>
        <v>9.5797905</v>
      </c>
      <c r="P113" s="24">
        <f t="shared" si="8"/>
        <v>81.514743</v>
      </c>
      <c r="Q113" s="24">
        <f t="shared" si="9"/>
        <v>26.479468375</v>
      </c>
      <c r="R113" s="24">
        <f t="shared" si="10"/>
        <v>45.455484125</v>
      </c>
      <c r="S113" s="24">
        <f t="shared" si="11"/>
        <v>0.582536274439031</v>
      </c>
      <c r="T113" s="25" t="str" cm="1">
        <f t="array" ref="T113">_xlfn.IFS(S113&lt;-1.2,"OD-",AND(S113&gt;=-1.2,S113&lt;-0.8),"FD-",AND(S113&gt;=-0.8,S113&lt;-0.2),"PD-",AND(S113&gt;=-0.2,S113&lt;=0.2),"A",AND(S113&gt;0.2,S113&lt;=0.8),"PD",AND(S113&gt;0.8,S113&lt;=1.2),"FD",S113&gt;1.2,"OD")</f>
        <v>PD</v>
      </c>
    </row>
    <row r="114" spans="1:20">
      <c r="A114" s="7" t="s">
        <v>476</v>
      </c>
      <c r="B114" s="7">
        <v>12.689539</v>
      </c>
      <c r="C114" s="7">
        <v>13.355746</v>
      </c>
      <c r="D114" s="7">
        <v>12.663069</v>
      </c>
      <c r="E114" s="7">
        <v>10.447843</v>
      </c>
      <c r="F114" s="7">
        <v>5.313062</v>
      </c>
      <c r="G114" s="7">
        <v>3.537105</v>
      </c>
      <c r="H114" s="7">
        <v>6.366345</v>
      </c>
      <c r="I114" s="7">
        <v>4.903698</v>
      </c>
      <c r="J114" s="7">
        <v>8.290721</v>
      </c>
      <c r="K114" s="7">
        <v>4.094929</v>
      </c>
      <c r="L114" s="7">
        <v>5.225492</v>
      </c>
      <c r="M114" s="7">
        <v>5.190768</v>
      </c>
      <c r="N114" s="24">
        <f t="shared" si="6"/>
        <v>12.28904925</v>
      </c>
      <c r="O114" s="24">
        <f t="shared" si="7"/>
        <v>5.0300525</v>
      </c>
      <c r="P114" s="24">
        <f t="shared" si="8"/>
        <v>5.7004775</v>
      </c>
      <c r="Q114" s="24">
        <f t="shared" si="9"/>
        <v>-2.959073375</v>
      </c>
      <c r="R114" s="24">
        <f t="shared" si="10"/>
        <v>3.629498375</v>
      </c>
      <c r="S114" s="24">
        <f t="shared" si="11"/>
        <v>-0.815284391744631</v>
      </c>
      <c r="T114" s="25" t="str" cm="1">
        <f t="array" ref="T114">_xlfn.IFS(S114&lt;-1.2,"OD-",AND(S114&gt;=-1.2,S114&lt;-0.8),"FD-",AND(S114&gt;=-0.8,S114&lt;-0.2),"PD-",AND(S114&gt;=-0.2,S114&lt;=0.2),"A",AND(S114&gt;0.2,S114&lt;=0.8),"PD",AND(S114&gt;0.8,S114&lt;=1.2),"FD",S114&gt;1.2,"OD")</f>
        <v>FD-</v>
      </c>
    </row>
    <row r="115" spans="1:20">
      <c r="A115" s="7" t="s">
        <v>477</v>
      </c>
      <c r="B115" s="7">
        <v>0.6458</v>
      </c>
      <c r="C115" s="7">
        <v>0.765668</v>
      </c>
      <c r="D115" s="7">
        <v>0.893642</v>
      </c>
      <c r="E115" s="7">
        <v>0.977204</v>
      </c>
      <c r="F115" s="7">
        <v>4.169655</v>
      </c>
      <c r="G115" s="7">
        <v>7.972204</v>
      </c>
      <c r="H115" s="7">
        <v>6.252759</v>
      </c>
      <c r="I115" s="7">
        <v>2.783553</v>
      </c>
      <c r="J115" s="7">
        <v>7.071946</v>
      </c>
      <c r="K115" s="23">
        <v>1.94927</v>
      </c>
      <c r="L115" s="23">
        <v>9.46688999999999</v>
      </c>
      <c r="M115" s="7">
        <v>8.700116</v>
      </c>
      <c r="N115" s="24">
        <f t="shared" si="6"/>
        <v>0.8205785</v>
      </c>
      <c r="O115" s="24">
        <f t="shared" si="7"/>
        <v>5.29454275</v>
      </c>
      <c r="P115" s="24">
        <f t="shared" si="8"/>
        <v>6.7970555</v>
      </c>
      <c r="Q115" s="24">
        <f t="shared" si="9"/>
        <v>3.739494875</v>
      </c>
      <c r="R115" s="24">
        <f t="shared" si="10"/>
        <v>-2.236982125</v>
      </c>
      <c r="S115" s="24">
        <f t="shared" si="11"/>
        <v>1.67166953781537</v>
      </c>
      <c r="T115" s="25" t="str" cm="1">
        <f t="array" ref="T115">_xlfn.IFS(S115&lt;-1.2,"OD-",AND(S115&gt;=-1.2,S115&lt;-0.8),"FD-",AND(S115&gt;=-0.8,S115&lt;-0.2),"PD-",AND(S115&gt;=-0.2,S115&lt;=0.2),"A",AND(S115&gt;0.2,S115&lt;=0.8),"PD",AND(S115&gt;0.8,S115&lt;=1.2),"FD",S115&gt;1.2,"OD")</f>
        <v>OD</v>
      </c>
    </row>
    <row r="116" spans="1:20">
      <c r="A116" s="7" t="s">
        <v>478</v>
      </c>
      <c r="B116" s="23">
        <v>7.604722</v>
      </c>
      <c r="C116" s="23">
        <v>10.167086</v>
      </c>
      <c r="D116" s="7">
        <v>7.013607</v>
      </c>
      <c r="E116" s="7">
        <v>15.142178</v>
      </c>
      <c r="F116" s="7">
        <v>0.560624</v>
      </c>
      <c r="G116" s="7">
        <v>0</v>
      </c>
      <c r="H116" s="7">
        <v>0</v>
      </c>
      <c r="I116" s="7">
        <v>0.033781</v>
      </c>
      <c r="J116" s="23">
        <v>4.87034</v>
      </c>
      <c r="K116" s="7">
        <v>6.878533</v>
      </c>
      <c r="L116" s="7">
        <v>2.485378</v>
      </c>
      <c r="M116" s="7">
        <v>3.978178</v>
      </c>
      <c r="N116" s="24">
        <f t="shared" si="6"/>
        <v>9.98189825</v>
      </c>
      <c r="O116" s="24">
        <f t="shared" si="7"/>
        <v>0.14860125</v>
      </c>
      <c r="P116" s="24">
        <f t="shared" si="8"/>
        <v>4.55310725</v>
      </c>
      <c r="Q116" s="24">
        <f t="shared" si="9"/>
        <v>-0.5121425</v>
      </c>
      <c r="R116" s="24">
        <f t="shared" si="10"/>
        <v>4.9166485</v>
      </c>
      <c r="S116" s="24">
        <f t="shared" si="11"/>
        <v>-0.10416496115189</v>
      </c>
      <c r="T116" s="25" t="str" cm="1">
        <f t="array" ref="T116">_xlfn.IFS(S116&lt;-1.2,"OD-",AND(S116&gt;=-1.2,S116&lt;-0.8),"FD-",AND(S116&gt;=-0.8,S116&lt;-0.2),"PD-",AND(S116&gt;=-0.2,S116&lt;=0.2),"A",AND(S116&gt;0.2,S116&lt;=0.8),"PD",AND(S116&gt;0.8,S116&lt;=1.2),"FD",S116&gt;1.2,"OD")</f>
        <v>A</v>
      </c>
    </row>
    <row r="117" spans="1:20">
      <c r="A117" s="7" t="s">
        <v>479</v>
      </c>
      <c r="B117" s="7">
        <v>0</v>
      </c>
      <c r="C117" s="7">
        <v>0</v>
      </c>
      <c r="D117" s="7">
        <v>0</v>
      </c>
      <c r="E117" s="7">
        <v>0</v>
      </c>
      <c r="F117" s="7">
        <v>10.042161</v>
      </c>
      <c r="G117" s="7">
        <v>6.271197</v>
      </c>
      <c r="H117" s="7">
        <v>7.448873</v>
      </c>
      <c r="I117" s="7">
        <v>9.023474</v>
      </c>
      <c r="J117" s="7">
        <v>2.540957</v>
      </c>
      <c r="K117" s="7">
        <v>12.630359</v>
      </c>
      <c r="L117" s="7">
        <v>3.916182</v>
      </c>
      <c r="M117" s="7">
        <v>135.665741</v>
      </c>
      <c r="N117" s="24">
        <f t="shared" si="6"/>
        <v>0</v>
      </c>
      <c r="O117" s="24">
        <f t="shared" si="7"/>
        <v>8.19642625</v>
      </c>
      <c r="P117" s="24">
        <f t="shared" si="8"/>
        <v>38.68830975</v>
      </c>
      <c r="Q117" s="24">
        <f t="shared" si="9"/>
        <v>34.590096625</v>
      </c>
      <c r="R117" s="24">
        <f t="shared" si="10"/>
        <v>-4.098213125</v>
      </c>
      <c r="S117" s="24">
        <f t="shared" si="11"/>
        <v>8.44028740574589</v>
      </c>
      <c r="T117" s="25" t="str" cm="1">
        <f t="array" ref="T117">_xlfn.IFS(S117&lt;-1.2,"OD-",AND(S117&gt;=-1.2,S117&lt;-0.8),"FD-",AND(S117&gt;=-0.8,S117&lt;-0.2),"PD-",AND(S117&gt;=-0.2,S117&lt;=0.2),"A",AND(S117&gt;0.2,S117&lt;=0.8),"PD",AND(S117&gt;0.8,S117&lt;=1.2),"FD",S117&gt;1.2,"OD")</f>
        <v>OD</v>
      </c>
    </row>
    <row r="118" spans="1:20">
      <c r="A118" s="7" t="s">
        <v>480</v>
      </c>
      <c r="B118" s="7">
        <v>46.032315</v>
      </c>
      <c r="C118" s="7">
        <v>43.452209</v>
      </c>
      <c r="D118" s="7">
        <v>49.291671</v>
      </c>
      <c r="E118" s="7">
        <v>61.88702</v>
      </c>
      <c r="F118" s="7">
        <v>13.836426</v>
      </c>
      <c r="G118" s="23">
        <v>16.5526379999999</v>
      </c>
      <c r="H118" s="23">
        <v>15.0611369999999</v>
      </c>
      <c r="I118" s="7">
        <v>11.909839</v>
      </c>
      <c r="J118" s="23">
        <v>30.128144</v>
      </c>
      <c r="K118" s="23">
        <v>26.313625</v>
      </c>
      <c r="L118" s="7">
        <v>32.916664</v>
      </c>
      <c r="M118" s="23">
        <v>55.298973</v>
      </c>
      <c r="N118" s="24">
        <f t="shared" si="6"/>
        <v>50.16580375</v>
      </c>
      <c r="O118" s="24">
        <f t="shared" si="7"/>
        <v>14.3400099999999</v>
      </c>
      <c r="P118" s="24">
        <f t="shared" si="8"/>
        <v>36.1643515</v>
      </c>
      <c r="Q118" s="24">
        <f t="shared" si="9"/>
        <v>3.91144462500002</v>
      </c>
      <c r="R118" s="24">
        <f t="shared" si="10"/>
        <v>17.912896875</v>
      </c>
      <c r="S118" s="24">
        <f t="shared" si="11"/>
        <v>0.218359132657041</v>
      </c>
      <c r="T118" s="25" t="str" cm="1">
        <f t="array" ref="T118">_xlfn.IFS(S118&lt;-1.2,"OD-",AND(S118&gt;=-1.2,S118&lt;-0.8),"FD-",AND(S118&gt;=-0.8,S118&lt;-0.2),"PD-",AND(S118&gt;=-0.2,S118&lt;=0.2),"A",AND(S118&gt;0.2,S118&lt;=0.8),"PD",AND(S118&gt;0.8,S118&lt;=1.2),"FD",S118&gt;1.2,"OD")</f>
        <v>PD</v>
      </c>
    </row>
    <row r="119" spans="1:20">
      <c r="A119" s="7" t="s">
        <v>481</v>
      </c>
      <c r="B119" s="23">
        <v>9.600611</v>
      </c>
      <c r="C119" s="7">
        <v>8.933591</v>
      </c>
      <c r="D119" s="23">
        <v>11.2126749999999</v>
      </c>
      <c r="E119" s="7">
        <v>4.474293</v>
      </c>
      <c r="F119" s="7">
        <v>22.259329</v>
      </c>
      <c r="G119" s="7">
        <v>14.398348</v>
      </c>
      <c r="H119" s="7">
        <v>16.953651</v>
      </c>
      <c r="I119" s="23">
        <v>14.31743</v>
      </c>
      <c r="J119" s="7">
        <v>28.15567</v>
      </c>
      <c r="K119" s="7">
        <v>18.870693</v>
      </c>
      <c r="L119" s="7">
        <v>23.103735</v>
      </c>
      <c r="M119" s="23">
        <v>18.57242</v>
      </c>
      <c r="N119" s="24">
        <f t="shared" si="6"/>
        <v>8.55529249999998</v>
      </c>
      <c r="O119" s="24">
        <f t="shared" si="7"/>
        <v>16.9821895</v>
      </c>
      <c r="P119" s="24">
        <f t="shared" si="8"/>
        <v>22.1756295</v>
      </c>
      <c r="Q119" s="24">
        <f t="shared" si="9"/>
        <v>9.40688850000001</v>
      </c>
      <c r="R119" s="24">
        <f t="shared" si="10"/>
        <v>-4.21344850000001</v>
      </c>
      <c r="S119" s="24">
        <f t="shared" si="11"/>
        <v>2.2325865618151</v>
      </c>
      <c r="T119" s="25" t="str" cm="1">
        <f t="array" ref="T119">_xlfn.IFS(S119&lt;-1.2,"OD-",AND(S119&gt;=-1.2,S119&lt;-0.8),"FD-",AND(S119&gt;=-0.8,S119&lt;-0.2),"PD-",AND(S119&gt;=-0.2,S119&lt;=0.2),"A",AND(S119&gt;0.2,S119&lt;=0.8),"PD",AND(S119&gt;0.8,S119&lt;=1.2),"FD",S119&gt;1.2,"OD")</f>
        <v>OD</v>
      </c>
    </row>
    <row r="120" spans="1:20">
      <c r="A120" s="7" t="s">
        <v>482</v>
      </c>
      <c r="B120" s="7">
        <v>56.488121</v>
      </c>
      <c r="C120" s="7">
        <v>149.766205</v>
      </c>
      <c r="D120" s="7">
        <v>119.929985</v>
      </c>
      <c r="E120" s="7">
        <v>137.879395</v>
      </c>
      <c r="F120" s="7">
        <v>5.188136</v>
      </c>
      <c r="G120" s="7">
        <v>47.291458</v>
      </c>
      <c r="H120" s="7">
        <v>22.616978</v>
      </c>
      <c r="I120" s="7">
        <v>134.925842</v>
      </c>
      <c r="J120" s="7">
        <v>65.281944</v>
      </c>
      <c r="K120" s="7">
        <v>38.798729</v>
      </c>
      <c r="L120" s="7">
        <v>40.497196</v>
      </c>
      <c r="M120" s="7">
        <v>26.783903</v>
      </c>
      <c r="N120" s="24">
        <f t="shared" si="6"/>
        <v>116.0159265</v>
      </c>
      <c r="O120" s="24">
        <f t="shared" si="7"/>
        <v>52.5056035</v>
      </c>
      <c r="P120" s="24">
        <f t="shared" si="8"/>
        <v>42.840443</v>
      </c>
      <c r="Q120" s="24">
        <f t="shared" si="9"/>
        <v>-41.420322</v>
      </c>
      <c r="R120" s="24">
        <f t="shared" si="10"/>
        <v>31.7551615</v>
      </c>
      <c r="S120" s="24">
        <f t="shared" si="11"/>
        <v>-1.30436502424968</v>
      </c>
      <c r="T120" s="25" t="str" cm="1">
        <f t="array" ref="T120">_xlfn.IFS(S120&lt;-1.2,"OD-",AND(S120&gt;=-1.2,S120&lt;-0.8),"FD-",AND(S120&gt;=-0.8,S120&lt;-0.2),"PD-",AND(S120&gt;=-0.2,S120&lt;=0.2),"A",AND(S120&gt;0.2,S120&lt;=0.8),"PD",AND(S120&gt;0.8,S120&lt;=1.2),"FD",S120&gt;1.2,"OD")</f>
        <v>OD-</v>
      </c>
    </row>
    <row r="121" spans="1:20">
      <c r="A121" s="7" t="s">
        <v>483</v>
      </c>
      <c r="B121" s="7">
        <v>2.464252</v>
      </c>
      <c r="C121" s="7">
        <v>0.432333</v>
      </c>
      <c r="D121" s="7">
        <v>2.058412</v>
      </c>
      <c r="E121" s="7">
        <v>0.588782</v>
      </c>
      <c r="F121" s="7">
        <v>2.57567</v>
      </c>
      <c r="G121" s="7">
        <v>4.209073</v>
      </c>
      <c r="H121" s="7">
        <v>6.588024</v>
      </c>
      <c r="I121" s="7">
        <v>2.693477</v>
      </c>
      <c r="J121" s="7">
        <v>0.673292</v>
      </c>
      <c r="K121" s="7">
        <v>0.598666</v>
      </c>
      <c r="L121" s="7">
        <v>2.077514</v>
      </c>
      <c r="M121" s="7">
        <v>1.244695</v>
      </c>
      <c r="N121" s="24">
        <f t="shared" si="6"/>
        <v>1.38594475</v>
      </c>
      <c r="O121" s="24">
        <f t="shared" si="7"/>
        <v>4.016561</v>
      </c>
      <c r="P121" s="24">
        <f t="shared" si="8"/>
        <v>1.14854175</v>
      </c>
      <c r="Q121" s="24">
        <f t="shared" si="9"/>
        <v>-1.552711125</v>
      </c>
      <c r="R121" s="24">
        <f t="shared" si="10"/>
        <v>-1.315308125</v>
      </c>
      <c r="S121" s="24">
        <f t="shared" si="11"/>
        <v>-1.18049230859879</v>
      </c>
      <c r="T121" s="25" t="str" cm="1">
        <f t="array" ref="T121">_xlfn.IFS(S121&lt;-1.2,"OD-",AND(S121&gt;=-1.2,S121&lt;-0.8),"FD-",AND(S121&gt;=-0.8,S121&lt;-0.2),"PD-",AND(S121&gt;=-0.2,S121&lt;=0.2),"A",AND(S121&gt;0.2,S121&lt;=0.8),"PD",AND(S121&gt;0.8,S121&lt;=1.2),"FD",S121&gt;1.2,"OD")</f>
        <v>FD-</v>
      </c>
    </row>
    <row r="122" spans="1:20">
      <c r="A122" s="7" t="s">
        <v>484</v>
      </c>
      <c r="B122" s="7">
        <v>3.486014</v>
      </c>
      <c r="C122" s="7">
        <v>3.070145</v>
      </c>
      <c r="D122" s="7">
        <v>1.314396</v>
      </c>
      <c r="E122" s="7">
        <v>4.84323</v>
      </c>
      <c r="F122" s="7">
        <v>13.219131</v>
      </c>
      <c r="G122" s="7">
        <v>10.445595</v>
      </c>
      <c r="H122" s="7">
        <v>9.76388</v>
      </c>
      <c r="I122" s="7">
        <v>6.879678</v>
      </c>
      <c r="J122" s="23">
        <v>12.511987</v>
      </c>
      <c r="K122" s="23">
        <v>16.883653</v>
      </c>
      <c r="L122" s="7">
        <v>8.844019</v>
      </c>
      <c r="M122" s="7">
        <v>10.383248</v>
      </c>
      <c r="N122" s="24">
        <f t="shared" si="6"/>
        <v>3.17844625</v>
      </c>
      <c r="O122" s="24">
        <f t="shared" si="7"/>
        <v>10.077071</v>
      </c>
      <c r="P122" s="24">
        <f t="shared" si="8"/>
        <v>12.15572675</v>
      </c>
      <c r="Q122" s="24">
        <f t="shared" si="9"/>
        <v>5.527968125</v>
      </c>
      <c r="R122" s="24">
        <f t="shared" si="10"/>
        <v>-3.449312375</v>
      </c>
      <c r="S122" s="24">
        <f t="shared" si="11"/>
        <v>1.60262902399496</v>
      </c>
      <c r="T122" s="25" t="str" cm="1">
        <f t="array" ref="T122">_xlfn.IFS(S122&lt;-1.2,"OD-",AND(S122&gt;=-1.2,S122&lt;-0.8),"FD-",AND(S122&gt;=-0.8,S122&lt;-0.2),"PD-",AND(S122&gt;=-0.2,S122&lt;=0.2),"A",AND(S122&gt;0.2,S122&lt;=0.8),"PD",AND(S122&gt;0.8,S122&lt;=1.2),"FD",S122&gt;1.2,"OD")</f>
        <v>OD</v>
      </c>
    </row>
    <row r="123" spans="1:20">
      <c r="A123" s="7" t="s">
        <v>485</v>
      </c>
      <c r="B123" s="7">
        <v>31.369803</v>
      </c>
      <c r="C123" s="23">
        <v>46.7491409999999</v>
      </c>
      <c r="D123" s="7">
        <v>44.125893</v>
      </c>
      <c r="E123" s="7">
        <v>57.815151</v>
      </c>
      <c r="F123" s="7">
        <v>139.307678</v>
      </c>
      <c r="G123" s="7">
        <v>85.436783</v>
      </c>
      <c r="H123" s="23">
        <v>84.6120979999999</v>
      </c>
      <c r="I123" s="7">
        <v>68.840675</v>
      </c>
      <c r="J123" s="7">
        <v>46.233978</v>
      </c>
      <c r="K123" s="7">
        <v>48.651229</v>
      </c>
      <c r="L123" s="7">
        <v>44.477943</v>
      </c>
      <c r="M123" s="7">
        <v>45.504021</v>
      </c>
      <c r="N123" s="24">
        <f t="shared" si="6"/>
        <v>45.014997</v>
      </c>
      <c r="O123" s="24">
        <f t="shared" si="7"/>
        <v>94.5493085</v>
      </c>
      <c r="P123" s="24">
        <f t="shared" si="8"/>
        <v>46.21679275</v>
      </c>
      <c r="Q123" s="24">
        <f t="shared" si="9"/>
        <v>-23.56536</v>
      </c>
      <c r="R123" s="24">
        <f t="shared" si="10"/>
        <v>-24.76715575</v>
      </c>
      <c r="S123" s="24">
        <f t="shared" si="11"/>
        <v>-0.951476230773894</v>
      </c>
      <c r="T123" s="25" t="str" cm="1">
        <f t="array" ref="T123">_xlfn.IFS(S123&lt;-1.2,"OD-",AND(S123&gt;=-1.2,S123&lt;-0.8),"FD-",AND(S123&gt;=-0.8,S123&lt;-0.2),"PD-",AND(S123&gt;=-0.2,S123&lt;=0.2),"A",AND(S123&gt;0.2,S123&lt;=0.8),"PD",AND(S123&gt;0.8,S123&lt;=1.2),"FD",S123&gt;1.2,"OD")</f>
        <v>FD-</v>
      </c>
    </row>
    <row r="124" spans="1:20">
      <c r="A124" s="7" t="s">
        <v>486</v>
      </c>
      <c r="B124" s="7">
        <v>10.506081</v>
      </c>
      <c r="C124" s="7">
        <v>10.848398</v>
      </c>
      <c r="D124" s="7">
        <v>13.109793</v>
      </c>
      <c r="E124" s="7">
        <v>6.89838</v>
      </c>
      <c r="F124" s="7">
        <v>0.995643</v>
      </c>
      <c r="G124" s="7">
        <v>0</v>
      </c>
      <c r="H124" s="7">
        <v>8.398849</v>
      </c>
      <c r="I124" s="7">
        <v>0.201755</v>
      </c>
      <c r="J124" s="7">
        <v>3.163218</v>
      </c>
      <c r="K124" s="7">
        <v>3.121556</v>
      </c>
      <c r="L124" s="7">
        <v>2.647539</v>
      </c>
      <c r="M124" s="7">
        <v>2.552123</v>
      </c>
      <c r="N124" s="24">
        <f t="shared" si="6"/>
        <v>10.340663</v>
      </c>
      <c r="O124" s="24">
        <f t="shared" si="7"/>
        <v>2.39906175</v>
      </c>
      <c r="P124" s="24">
        <f t="shared" si="8"/>
        <v>2.871109</v>
      </c>
      <c r="Q124" s="24">
        <f t="shared" si="9"/>
        <v>-3.498753375</v>
      </c>
      <c r="R124" s="24">
        <f t="shared" si="10"/>
        <v>3.970800625</v>
      </c>
      <c r="S124" s="24">
        <f t="shared" si="11"/>
        <v>-0.881120384884597</v>
      </c>
      <c r="T124" s="25" t="str" cm="1">
        <f t="array" ref="T124">_xlfn.IFS(S124&lt;-1.2,"OD-",AND(S124&gt;=-1.2,S124&lt;-0.8),"FD-",AND(S124&gt;=-0.8,S124&lt;-0.2),"PD-",AND(S124&gt;=-0.2,S124&lt;=0.2),"A",AND(S124&gt;0.2,S124&lt;=0.8),"PD",AND(S124&gt;0.8,S124&lt;=1.2),"FD",S124&gt;1.2,"OD")</f>
        <v>FD-</v>
      </c>
    </row>
    <row r="125" spans="1:20">
      <c r="A125" s="7" t="s">
        <v>487</v>
      </c>
      <c r="B125" s="7">
        <v>11.145695</v>
      </c>
      <c r="C125" s="7">
        <v>6.173236</v>
      </c>
      <c r="D125" s="23">
        <v>4.903325</v>
      </c>
      <c r="E125" s="7">
        <v>19.950884</v>
      </c>
      <c r="F125" s="7">
        <v>18.786406</v>
      </c>
      <c r="G125" s="7">
        <v>21.470993</v>
      </c>
      <c r="H125" s="7">
        <v>44.82029</v>
      </c>
      <c r="I125" s="7">
        <v>25.287735</v>
      </c>
      <c r="J125" s="7">
        <v>13.506475</v>
      </c>
      <c r="K125" s="7">
        <v>10.013922</v>
      </c>
      <c r="L125" s="7">
        <v>11.832153</v>
      </c>
      <c r="M125" s="7">
        <v>9.930835</v>
      </c>
      <c r="N125" s="24">
        <f t="shared" si="6"/>
        <v>10.543285</v>
      </c>
      <c r="O125" s="24">
        <f t="shared" si="7"/>
        <v>27.591356</v>
      </c>
      <c r="P125" s="24">
        <f t="shared" si="8"/>
        <v>11.32084625</v>
      </c>
      <c r="Q125" s="24">
        <f t="shared" si="9"/>
        <v>-7.74647425</v>
      </c>
      <c r="R125" s="24">
        <f t="shared" si="10"/>
        <v>-8.5240355</v>
      </c>
      <c r="S125" s="24">
        <f t="shared" si="11"/>
        <v>-0.9087801487922</v>
      </c>
      <c r="T125" s="25" t="str" cm="1">
        <f t="array" ref="T125">_xlfn.IFS(S125&lt;-1.2,"OD-",AND(S125&gt;=-1.2,S125&lt;-0.8),"FD-",AND(S125&gt;=-0.8,S125&lt;-0.2),"PD-",AND(S125&gt;=-0.2,S125&lt;=0.2),"A",AND(S125&gt;0.2,S125&lt;=0.8),"PD",AND(S125&gt;0.8,S125&lt;=1.2),"FD",S125&gt;1.2,"OD")</f>
        <v>FD-</v>
      </c>
    </row>
    <row r="126" spans="1:20">
      <c r="A126" s="7" t="s">
        <v>488</v>
      </c>
      <c r="B126" s="7">
        <v>3.697583</v>
      </c>
      <c r="C126" s="7">
        <v>6.483872</v>
      </c>
      <c r="D126" s="7">
        <v>1.355788</v>
      </c>
      <c r="E126" s="7">
        <v>8.057858</v>
      </c>
      <c r="F126" s="7">
        <v>0</v>
      </c>
      <c r="G126" s="7">
        <v>0</v>
      </c>
      <c r="H126" s="7">
        <v>0</v>
      </c>
      <c r="I126" s="7">
        <v>0</v>
      </c>
      <c r="J126" s="7">
        <v>0.49368</v>
      </c>
      <c r="K126" s="7">
        <v>0</v>
      </c>
      <c r="L126" s="7">
        <v>0.414994</v>
      </c>
      <c r="M126" s="7">
        <v>0</v>
      </c>
      <c r="N126" s="24">
        <f t="shared" si="6"/>
        <v>4.89877525</v>
      </c>
      <c r="O126" s="24">
        <f t="shared" si="7"/>
        <v>0</v>
      </c>
      <c r="P126" s="24">
        <f t="shared" si="8"/>
        <v>0.2271685</v>
      </c>
      <c r="Q126" s="24">
        <f t="shared" si="9"/>
        <v>-2.222219125</v>
      </c>
      <c r="R126" s="24">
        <f t="shared" si="10"/>
        <v>2.449387625</v>
      </c>
      <c r="S126" s="24">
        <f t="shared" si="11"/>
        <v>-0.907254981742631</v>
      </c>
      <c r="T126" s="25" t="str" cm="1">
        <f t="array" ref="T126">_xlfn.IFS(S126&lt;-1.2,"OD-",AND(S126&gt;=-1.2,S126&lt;-0.8),"FD-",AND(S126&gt;=-0.8,S126&lt;-0.2),"PD-",AND(S126&gt;=-0.2,S126&lt;=0.2),"A",AND(S126&gt;0.2,S126&lt;=0.8),"PD",AND(S126&gt;0.8,S126&lt;=1.2),"FD",S126&gt;1.2,"OD")</f>
        <v>FD-</v>
      </c>
    </row>
    <row r="127" spans="1:20">
      <c r="A127" s="7" t="s">
        <v>489</v>
      </c>
      <c r="B127" s="7">
        <v>11.987411</v>
      </c>
      <c r="C127" s="7">
        <v>4.192973</v>
      </c>
      <c r="D127" s="7">
        <v>7.704313</v>
      </c>
      <c r="E127" s="7">
        <v>21.153503</v>
      </c>
      <c r="F127" s="7">
        <v>0.63506</v>
      </c>
      <c r="G127" s="7">
        <v>2.050779</v>
      </c>
      <c r="H127" s="7">
        <v>1.306637</v>
      </c>
      <c r="I127" s="7">
        <v>1.662352</v>
      </c>
      <c r="J127" s="7">
        <v>0.56525</v>
      </c>
      <c r="K127" s="7">
        <v>3.836154</v>
      </c>
      <c r="L127" s="7">
        <v>1.948814</v>
      </c>
      <c r="M127" s="7">
        <v>0.857843</v>
      </c>
      <c r="N127" s="24">
        <f t="shared" si="6"/>
        <v>11.25955</v>
      </c>
      <c r="O127" s="24">
        <f t="shared" si="7"/>
        <v>1.413707</v>
      </c>
      <c r="P127" s="24">
        <f t="shared" si="8"/>
        <v>1.80201525</v>
      </c>
      <c r="Q127" s="24">
        <f t="shared" si="9"/>
        <v>-4.53461325</v>
      </c>
      <c r="R127" s="24">
        <f t="shared" si="10"/>
        <v>4.9229215</v>
      </c>
      <c r="S127" s="24">
        <f t="shared" si="11"/>
        <v>-0.921122396528159</v>
      </c>
      <c r="T127" s="25" t="str" cm="1">
        <f t="array" ref="T127">_xlfn.IFS(S127&lt;-1.2,"OD-",AND(S127&gt;=-1.2,S127&lt;-0.8),"FD-",AND(S127&gt;=-0.8,S127&lt;-0.2),"PD-",AND(S127&gt;=-0.2,S127&lt;=0.2),"A",AND(S127&gt;0.2,S127&lt;=0.8),"PD",AND(S127&gt;0.8,S127&lt;=1.2),"FD",S127&gt;1.2,"OD")</f>
        <v>FD-</v>
      </c>
    </row>
    <row r="128" spans="1:20">
      <c r="A128" s="7" t="s">
        <v>490</v>
      </c>
      <c r="B128" s="7">
        <v>38.857151</v>
      </c>
      <c r="C128" s="7">
        <v>25.989704</v>
      </c>
      <c r="D128" s="7">
        <v>13.298461</v>
      </c>
      <c r="E128" s="7">
        <v>10.705583</v>
      </c>
      <c r="F128" s="7">
        <v>8.598738</v>
      </c>
      <c r="G128" s="7">
        <v>0.856775</v>
      </c>
      <c r="H128" s="7">
        <v>6.623755</v>
      </c>
      <c r="I128" s="7">
        <v>11.525346</v>
      </c>
      <c r="J128" s="7">
        <v>8.750259</v>
      </c>
      <c r="K128" s="7">
        <v>7.68198</v>
      </c>
      <c r="L128" s="7">
        <v>6.935531</v>
      </c>
      <c r="M128" s="7">
        <v>6.826972</v>
      </c>
      <c r="N128" s="24">
        <f t="shared" si="6"/>
        <v>22.21272475</v>
      </c>
      <c r="O128" s="24">
        <f t="shared" si="7"/>
        <v>6.9011535</v>
      </c>
      <c r="P128" s="24">
        <f t="shared" si="8"/>
        <v>7.5486855</v>
      </c>
      <c r="Q128" s="24">
        <f t="shared" si="9"/>
        <v>-7.008253625</v>
      </c>
      <c r="R128" s="24">
        <f t="shared" si="10"/>
        <v>7.655785625</v>
      </c>
      <c r="S128" s="24">
        <f t="shared" si="11"/>
        <v>-0.91541926175604</v>
      </c>
      <c r="T128" s="25" t="str" cm="1">
        <f t="array" ref="T128">_xlfn.IFS(S128&lt;-1.2,"OD-",AND(S128&gt;=-1.2,S128&lt;-0.8),"FD-",AND(S128&gt;=-0.8,S128&lt;-0.2),"PD-",AND(S128&gt;=-0.2,S128&lt;=0.2),"A",AND(S128&gt;0.2,S128&lt;=0.8),"PD",AND(S128&gt;0.8,S128&lt;=1.2),"FD",S128&gt;1.2,"OD")</f>
        <v>FD-</v>
      </c>
    </row>
    <row r="129" spans="1:20">
      <c r="A129" s="7" t="s">
        <v>491</v>
      </c>
      <c r="B129" s="23">
        <v>18.0820969999999</v>
      </c>
      <c r="C129" s="23">
        <v>23.875127</v>
      </c>
      <c r="D129" s="7">
        <v>15.420561</v>
      </c>
      <c r="E129" s="23">
        <v>37.086679</v>
      </c>
      <c r="F129" s="7">
        <v>67.183579</v>
      </c>
      <c r="G129" s="7">
        <v>22.4146</v>
      </c>
      <c r="H129" s="23">
        <v>59.524285</v>
      </c>
      <c r="I129" s="7">
        <v>54.756199</v>
      </c>
      <c r="J129" s="7">
        <v>47.687458</v>
      </c>
      <c r="K129" s="7">
        <v>38.026767</v>
      </c>
      <c r="L129" s="7">
        <v>47.035947</v>
      </c>
      <c r="M129" s="23">
        <v>60.514238</v>
      </c>
      <c r="N129" s="24">
        <f t="shared" si="6"/>
        <v>23.616116</v>
      </c>
      <c r="O129" s="24">
        <f t="shared" si="7"/>
        <v>50.96966575</v>
      </c>
      <c r="P129" s="24">
        <f t="shared" si="8"/>
        <v>48.3161025</v>
      </c>
      <c r="Q129" s="24">
        <f t="shared" si="9"/>
        <v>11.023211625</v>
      </c>
      <c r="R129" s="24">
        <f t="shared" si="10"/>
        <v>-13.676774875</v>
      </c>
      <c r="S129" s="24">
        <f t="shared" si="11"/>
        <v>0.805980337158983</v>
      </c>
      <c r="T129" s="25" t="str" cm="1">
        <f t="array" ref="T129">_xlfn.IFS(S129&lt;-1.2,"OD-",AND(S129&gt;=-1.2,S129&lt;-0.8),"FD-",AND(S129&gt;=-0.8,S129&lt;-0.2),"PD-",AND(S129&gt;=-0.2,S129&lt;=0.2),"A",AND(S129&gt;0.2,S129&lt;=0.8),"PD",AND(S129&gt;0.8,S129&lt;=1.2),"FD",S129&gt;1.2,"OD")</f>
        <v>FD</v>
      </c>
    </row>
    <row r="130" spans="1:20">
      <c r="A130" s="7" t="s">
        <v>492</v>
      </c>
      <c r="B130" s="7">
        <v>7.951307</v>
      </c>
      <c r="C130" s="7">
        <v>14.894096</v>
      </c>
      <c r="D130" s="7">
        <v>10.565282</v>
      </c>
      <c r="E130" s="7">
        <v>8.199095</v>
      </c>
      <c r="F130" s="7">
        <v>18.923642</v>
      </c>
      <c r="G130" s="7">
        <v>19.115522</v>
      </c>
      <c r="H130" s="7">
        <v>18.762339</v>
      </c>
      <c r="I130" s="7">
        <v>20.881799</v>
      </c>
      <c r="J130" s="7">
        <v>25.973481</v>
      </c>
      <c r="K130" s="7">
        <v>14.295852</v>
      </c>
      <c r="L130" s="7">
        <v>23.439027</v>
      </c>
      <c r="M130" s="7">
        <v>20.863495</v>
      </c>
      <c r="N130" s="24">
        <f t="shared" si="6"/>
        <v>10.402445</v>
      </c>
      <c r="O130" s="24">
        <f t="shared" si="7"/>
        <v>19.4208255</v>
      </c>
      <c r="P130" s="24">
        <f t="shared" si="8"/>
        <v>21.14296375</v>
      </c>
      <c r="Q130" s="24">
        <f t="shared" si="9"/>
        <v>6.2313285</v>
      </c>
      <c r="R130" s="24">
        <f t="shared" si="10"/>
        <v>-4.50919025</v>
      </c>
      <c r="S130" s="24">
        <f t="shared" si="11"/>
        <v>1.3819174074547</v>
      </c>
      <c r="T130" s="25" t="str" cm="1">
        <f t="array" ref="T130">_xlfn.IFS(S130&lt;-1.2,"OD-",AND(S130&gt;=-1.2,S130&lt;-0.8),"FD-",AND(S130&gt;=-0.8,S130&lt;-0.2),"PD-",AND(S130&gt;=-0.2,S130&lt;=0.2),"A",AND(S130&gt;0.2,S130&lt;=0.8),"PD",AND(S130&gt;0.8,S130&lt;=1.2),"FD",S130&gt;1.2,"OD")</f>
        <v>OD</v>
      </c>
    </row>
    <row r="131" spans="1:20">
      <c r="A131" s="7" t="s">
        <v>493</v>
      </c>
      <c r="B131" s="7">
        <v>575.41687</v>
      </c>
      <c r="C131" s="7">
        <v>765.966919</v>
      </c>
      <c r="D131" s="7">
        <v>576.867676</v>
      </c>
      <c r="E131" s="7">
        <v>249.988052</v>
      </c>
      <c r="F131" s="7">
        <v>105.872993</v>
      </c>
      <c r="G131" s="7">
        <v>157.086548</v>
      </c>
      <c r="H131" s="7">
        <v>139.394775</v>
      </c>
      <c r="I131" s="7">
        <v>129.163544</v>
      </c>
      <c r="J131" s="7">
        <v>172.719742</v>
      </c>
      <c r="K131" s="7">
        <v>272.545074</v>
      </c>
      <c r="L131" s="7">
        <v>69.137688</v>
      </c>
      <c r="M131" s="7">
        <v>131.407562</v>
      </c>
      <c r="N131" s="24">
        <f t="shared" si="6"/>
        <v>542.05987925</v>
      </c>
      <c r="O131" s="24">
        <f t="shared" si="7"/>
        <v>132.879465</v>
      </c>
      <c r="P131" s="24">
        <f t="shared" si="8"/>
        <v>161.4525165</v>
      </c>
      <c r="Q131" s="24">
        <f t="shared" si="9"/>
        <v>-176.017155625</v>
      </c>
      <c r="R131" s="24">
        <f t="shared" si="10"/>
        <v>204.590207125</v>
      </c>
      <c r="S131" s="24">
        <f t="shared" si="11"/>
        <v>-0.860340082247717</v>
      </c>
      <c r="T131" s="25" t="str" cm="1">
        <f t="array" ref="T131">_xlfn.IFS(S131&lt;-1.2,"OD-",AND(S131&gt;=-1.2,S131&lt;-0.8),"FD-",AND(S131&gt;=-0.8,S131&lt;-0.2),"PD-",AND(S131&gt;=-0.2,S131&lt;=0.2),"A",AND(S131&gt;0.2,S131&lt;=0.8),"PD",AND(S131&gt;0.8,S131&lt;=1.2),"FD",S131&gt;1.2,"OD")</f>
        <v>FD-</v>
      </c>
    </row>
    <row r="132" spans="1:20">
      <c r="A132" s="7" t="s">
        <v>494</v>
      </c>
      <c r="B132" s="7">
        <v>71.117546</v>
      </c>
      <c r="C132" s="7">
        <v>142.003555</v>
      </c>
      <c r="D132" s="7">
        <v>89.415672</v>
      </c>
      <c r="E132" s="7">
        <v>110.635017</v>
      </c>
      <c r="F132" s="7">
        <v>39.930496</v>
      </c>
      <c r="G132" s="7">
        <v>58.097134</v>
      </c>
      <c r="H132" s="7">
        <v>14.192873</v>
      </c>
      <c r="I132" s="7">
        <v>81.657928</v>
      </c>
      <c r="J132" s="7">
        <v>32.401878</v>
      </c>
      <c r="K132" s="7">
        <v>27.386511</v>
      </c>
      <c r="L132" s="7">
        <v>30.434364</v>
      </c>
      <c r="M132" s="7">
        <v>57.130875</v>
      </c>
      <c r="N132" s="24">
        <f t="shared" si="6"/>
        <v>103.2929475</v>
      </c>
      <c r="O132" s="24">
        <f t="shared" si="7"/>
        <v>48.46960775</v>
      </c>
      <c r="P132" s="24">
        <f t="shared" si="8"/>
        <v>36.838407</v>
      </c>
      <c r="Q132" s="24">
        <f t="shared" si="9"/>
        <v>-39.042870625</v>
      </c>
      <c r="R132" s="24">
        <f t="shared" si="10"/>
        <v>27.411669875</v>
      </c>
      <c r="S132" s="24">
        <f t="shared" si="11"/>
        <v>-1.42431565836884</v>
      </c>
      <c r="T132" s="25" t="str" cm="1">
        <f t="array" ref="T132">_xlfn.IFS(S132&lt;-1.2,"OD-",AND(S132&gt;=-1.2,S132&lt;-0.8),"FD-",AND(S132&gt;=-0.8,S132&lt;-0.2),"PD-",AND(S132&gt;=-0.2,S132&lt;=0.2),"A",AND(S132&gt;0.2,S132&lt;=0.8),"PD",AND(S132&gt;0.8,S132&lt;=1.2),"FD",S132&gt;1.2,"OD")</f>
        <v>OD-</v>
      </c>
    </row>
    <row r="133" spans="1:20">
      <c r="A133" s="7" t="s">
        <v>495</v>
      </c>
      <c r="B133" s="7">
        <v>89.654366</v>
      </c>
      <c r="C133" s="7">
        <v>141.238068</v>
      </c>
      <c r="D133" s="7">
        <v>35.911785</v>
      </c>
      <c r="E133" s="7">
        <v>88.798355</v>
      </c>
      <c r="F133" s="7">
        <v>40.295235</v>
      </c>
      <c r="G133" s="7">
        <v>50.533653</v>
      </c>
      <c r="H133" s="7">
        <v>10.841313</v>
      </c>
      <c r="I133" s="7">
        <v>35.796547</v>
      </c>
      <c r="J133" s="7">
        <v>26.948301</v>
      </c>
      <c r="K133" s="7">
        <v>37.052963</v>
      </c>
      <c r="L133" s="7">
        <v>34.732105</v>
      </c>
      <c r="M133" s="7">
        <v>28.705088</v>
      </c>
      <c r="N133" s="24">
        <f t="shared" ref="N133:N196" si="12">AVERAGE(B133:E133)</f>
        <v>88.9006435</v>
      </c>
      <c r="O133" s="24">
        <f t="shared" ref="O133:O196" si="13">AVERAGE(F133:I133)</f>
        <v>34.366687</v>
      </c>
      <c r="P133" s="24">
        <f t="shared" ref="P133:P196" si="14">AVERAGE(J133:M133)</f>
        <v>31.85961425</v>
      </c>
      <c r="Q133" s="24">
        <f t="shared" ref="Q133:Q196" si="15">P133-(N133+O133)/2</f>
        <v>-29.774051</v>
      </c>
      <c r="R133" s="24">
        <f t="shared" ref="R133:R196" si="16">(N133-O133)/2</f>
        <v>27.26697825</v>
      </c>
      <c r="S133" s="24">
        <f t="shared" ref="S133:S196" si="17">Q133/ABS(R133)</f>
        <v>-1.09194538269014</v>
      </c>
      <c r="T133" s="25" t="str" cm="1">
        <f t="array" ref="T133">_xlfn.IFS(S133&lt;-1.2,"OD-",AND(S133&gt;=-1.2,S133&lt;-0.8),"FD-",AND(S133&gt;=-0.8,S133&lt;-0.2),"PD-",AND(S133&gt;=-0.2,S133&lt;=0.2),"A",AND(S133&gt;0.2,S133&lt;=0.8),"PD",AND(S133&gt;0.8,S133&lt;=1.2),"FD",S133&gt;1.2,"OD")</f>
        <v>FD-</v>
      </c>
    </row>
    <row r="134" spans="1:20">
      <c r="A134" s="7" t="s">
        <v>496</v>
      </c>
      <c r="B134" s="23">
        <v>13.657257</v>
      </c>
      <c r="C134" s="23">
        <v>5.09901299999999</v>
      </c>
      <c r="D134" s="7">
        <v>2.266359</v>
      </c>
      <c r="E134" s="7">
        <v>2.392689</v>
      </c>
      <c r="F134" s="7">
        <v>1.79593</v>
      </c>
      <c r="G134" s="7">
        <v>0.306842</v>
      </c>
      <c r="H134" s="7">
        <v>0</v>
      </c>
      <c r="I134" s="7">
        <v>0.15237</v>
      </c>
      <c r="J134" s="7">
        <v>14.801401</v>
      </c>
      <c r="K134" s="7">
        <v>6.557781</v>
      </c>
      <c r="L134" s="7">
        <v>12.092315</v>
      </c>
      <c r="M134" s="7">
        <v>11.518963</v>
      </c>
      <c r="N134" s="24">
        <f t="shared" si="12"/>
        <v>5.8538295</v>
      </c>
      <c r="O134" s="24">
        <f t="shared" si="13"/>
        <v>0.5637855</v>
      </c>
      <c r="P134" s="24">
        <f t="shared" si="14"/>
        <v>11.242615</v>
      </c>
      <c r="Q134" s="24">
        <f t="shared" si="15"/>
        <v>8.0338075</v>
      </c>
      <c r="R134" s="24">
        <f t="shared" si="16"/>
        <v>2.645022</v>
      </c>
      <c r="S134" s="24">
        <f t="shared" si="17"/>
        <v>3.03733106945802</v>
      </c>
      <c r="T134" s="25" t="str" cm="1">
        <f t="array" ref="T134">_xlfn.IFS(S134&lt;-1.2,"OD-",AND(S134&gt;=-1.2,S134&lt;-0.8),"FD-",AND(S134&gt;=-0.8,S134&lt;-0.2),"PD-",AND(S134&gt;=-0.2,S134&lt;=0.2),"A",AND(S134&gt;0.2,S134&lt;=0.8),"PD",AND(S134&gt;0.8,S134&lt;=1.2),"FD",S134&gt;1.2,"OD")</f>
        <v>OD</v>
      </c>
    </row>
    <row r="135" spans="1:20">
      <c r="A135" s="7" t="s">
        <v>497</v>
      </c>
      <c r="B135" s="7">
        <v>25.837154</v>
      </c>
      <c r="C135" s="7">
        <v>22.812943</v>
      </c>
      <c r="D135" s="7">
        <v>17.802629</v>
      </c>
      <c r="E135" s="7">
        <v>9.90095</v>
      </c>
      <c r="F135" s="7">
        <v>7.66923</v>
      </c>
      <c r="G135" s="7">
        <v>5.654552</v>
      </c>
      <c r="H135" s="7">
        <v>2.80068</v>
      </c>
      <c r="I135" s="7">
        <v>16.972593</v>
      </c>
      <c r="J135" s="7">
        <v>5.099201</v>
      </c>
      <c r="K135" s="7">
        <v>9.198625</v>
      </c>
      <c r="L135" s="7">
        <v>9.623933</v>
      </c>
      <c r="M135" s="7">
        <v>5.259312</v>
      </c>
      <c r="N135" s="24">
        <f t="shared" si="12"/>
        <v>19.088419</v>
      </c>
      <c r="O135" s="24">
        <f t="shared" si="13"/>
        <v>8.27426375</v>
      </c>
      <c r="P135" s="24">
        <f t="shared" si="14"/>
        <v>7.29526775</v>
      </c>
      <c r="Q135" s="24">
        <f t="shared" si="15"/>
        <v>-6.386073625</v>
      </c>
      <c r="R135" s="24">
        <f t="shared" si="16"/>
        <v>5.407077625</v>
      </c>
      <c r="S135" s="24">
        <f t="shared" si="17"/>
        <v>-1.18105824770733</v>
      </c>
      <c r="T135" s="25" t="str" cm="1">
        <f t="array" ref="T135">_xlfn.IFS(S135&lt;-1.2,"OD-",AND(S135&gt;=-1.2,S135&lt;-0.8),"FD-",AND(S135&gt;=-0.8,S135&lt;-0.2),"PD-",AND(S135&gt;=-0.2,S135&lt;=0.2),"A",AND(S135&gt;0.2,S135&lt;=0.8),"PD",AND(S135&gt;0.8,S135&lt;=1.2),"FD",S135&gt;1.2,"OD")</f>
        <v>FD-</v>
      </c>
    </row>
    <row r="136" spans="1:20">
      <c r="A136" s="7" t="s">
        <v>498</v>
      </c>
      <c r="B136" s="7">
        <v>14.294431</v>
      </c>
      <c r="C136" s="7">
        <v>18.867783</v>
      </c>
      <c r="D136" s="7">
        <v>18.547758</v>
      </c>
      <c r="E136" s="7">
        <v>8.31225</v>
      </c>
      <c r="F136" s="7">
        <v>23.314827</v>
      </c>
      <c r="G136" s="7">
        <v>25.629337</v>
      </c>
      <c r="H136" s="7">
        <v>39.493698</v>
      </c>
      <c r="I136" s="7">
        <v>44.485992</v>
      </c>
      <c r="J136" s="7">
        <v>34.558895</v>
      </c>
      <c r="K136" s="7">
        <v>46.734509</v>
      </c>
      <c r="L136" s="7">
        <v>25.907724</v>
      </c>
      <c r="M136" s="7">
        <v>36.369011</v>
      </c>
      <c r="N136" s="24">
        <f t="shared" si="12"/>
        <v>15.0055555</v>
      </c>
      <c r="O136" s="24">
        <f t="shared" si="13"/>
        <v>33.2309635</v>
      </c>
      <c r="P136" s="24">
        <f t="shared" si="14"/>
        <v>35.89253475</v>
      </c>
      <c r="Q136" s="24">
        <f t="shared" si="15"/>
        <v>11.77427525</v>
      </c>
      <c r="R136" s="24">
        <f t="shared" si="16"/>
        <v>-9.112704</v>
      </c>
      <c r="S136" s="24">
        <f t="shared" si="17"/>
        <v>1.29207261093963</v>
      </c>
      <c r="T136" s="25" t="str" cm="1">
        <f t="array" ref="T136">_xlfn.IFS(S136&lt;-1.2,"OD-",AND(S136&gt;=-1.2,S136&lt;-0.8),"FD-",AND(S136&gt;=-0.8,S136&lt;-0.2),"PD-",AND(S136&gt;=-0.2,S136&lt;=0.2),"A",AND(S136&gt;0.2,S136&lt;=0.8),"PD",AND(S136&gt;0.8,S136&lt;=1.2),"FD",S136&gt;1.2,"OD")</f>
        <v>OD</v>
      </c>
    </row>
    <row r="137" spans="1:20">
      <c r="A137" s="7" t="s">
        <v>499</v>
      </c>
      <c r="B137" s="7">
        <v>0.113849</v>
      </c>
      <c r="C137" s="7">
        <v>0</v>
      </c>
      <c r="D137" s="7">
        <v>0</v>
      </c>
      <c r="E137" s="7">
        <v>0</v>
      </c>
      <c r="F137" s="7">
        <v>3.176551</v>
      </c>
      <c r="G137" s="7">
        <v>5.932939</v>
      </c>
      <c r="H137" s="7">
        <v>0.958238</v>
      </c>
      <c r="I137" s="7">
        <v>1.227611</v>
      </c>
      <c r="J137" s="7">
        <v>3.360312</v>
      </c>
      <c r="K137" s="7">
        <v>2.304963</v>
      </c>
      <c r="L137" s="7">
        <v>2.477449</v>
      </c>
      <c r="M137" s="7">
        <v>1.282787</v>
      </c>
      <c r="N137" s="24">
        <f t="shared" si="12"/>
        <v>0.02846225</v>
      </c>
      <c r="O137" s="24">
        <f t="shared" si="13"/>
        <v>2.82383475</v>
      </c>
      <c r="P137" s="24">
        <f t="shared" si="14"/>
        <v>2.35637775</v>
      </c>
      <c r="Q137" s="24">
        <f t="shared" si="15"/>
        <v>0.93022925</v>
      </c>
      <c r="R137" s="24">
        <f t="shared" si="16"/>
        <v>-1.39768625</v>
      </c>
      <c r="S137" s="24">
        <f t="shared" si="17"/>
        <v>0.665549403523144</v>
      </c>
      <c r="T137" s="25" t="str" cm="1">
        <f t="array" ref="T137">_xlfn.IFS(S137&lt;-1.2,"OD-",AND(S137&gt;=-1.2,S137&lt;-0.8),"FD-",AND(S137&gt;=-0.8,S137&lt;-0.2),"PD-",AND(S137&gt;=-0.2,S137&lt;=0.2),"A",AND(S137&gt;0.2,S137&lt;=0.8),"PD",AND(S137&gt;0.8,S137&lt;=1.2),"FD",S137&gt;1.2,"OD")</f>
        <v>PD</v>
      </c>
    </row>
    <row r="138" spans="1:20">
      <c r="A138" s="7" t="s">
        <v>500</v>
      </c>
      <c r="B138" s="7">
        <v>4.864912</v>
      </c>
      <c r="C138" s="7">
        <v>3.918284</v>
      </c>
      <c r="D138" s="23">
        <v>7.015</v>
      </c>
      <c r="E138" s="7">
        <v>2.51716</v>
      </c>
      <c r="F138" s="7">
        <v>0</v>
      </c>
      <c r="G138" s="7">
        <v>1.326465</v>
      </c>
      <c r="H138" s="7">
        <v>0</v>
      </c>
      <c r="I138" s="7">
        <v>2.11087</v>
      </c>
      <c r="J138" s="23">
        <v>0.159918999999999</v>
      </c>
      <c r="K138" s="7">
        <v>1.399285</v>
      </c>
      <c r="L138" s="7">
        <v>0.813064</v>
      </c>
      <c r="M138" s="7">
        <v>1.059976</v>
      </c>
      <c r="N138" s="24">
        <f t="shared" si="12"/>
        <v>4.578839</v>
      </c>
      <c r="O138" s="24">
        <f t="shared" si="13"/>
        <v>0.85933375</v>
      </c>
      <c r="P138" s="24">
        <f t="shared" si="14"/>
        <v>0.858061</v>
      </c>
      <c r="Q138" s="24">
        <f t="shared" si="15"/>
        <v>-1.861025375</v>
      </c>
      <c r="R138" s="24">
        <f t="shared" si="16"/>
        <v>1.859752625</v>
      </c>
      <c r="S138" s="24">
        <f t="shared" si="17"/>
        <v>-1.00068436521228</v>
      </c>
      <c r="T138" s="25" t="str" cm="1">
        <f t="array" ref="T138">_xlfn.IFS(S138&lt;-1.2,"OD-",AND(S138&gt;=-1.2,S138&lt;-0.8),"FD-",AND(S138&gt;=-0.8,S138&lt;-0.2),"PD-",AND(S138&gt;=-0.2,S138&lt;=0.2),"A",AND(S138&gt;0.2,S138&lt;=0.8),"PD",AND(S138&gt;0.8,S138&lt;=1.2),"FD",S138&gt;1.2,"OD")</f>
        <v>FD-</v>
      </c>
    </row>
    <row r="139" spans="1:20">
      <c r="A139" s="7" t="s">
        <v>501</v>
      </c>
      <c r="B139" s="7">
        <v>19.382839</v>
      </c>
      <c r="C139" s="7">
        <v>11.501969</v>
      </c>
      <c r="D139" s="7">
        <v>7.187794</v>
      </c>
      <c r="E139" s="7">
        <v>8.109587</v>
      </c>
      <c r="F139" s="7">
        <v>3.867616</v>
      </c>
      <c r="G139" s="7">
        <v>0.692182</v>
      </c>
      <c r="H139" s="7">
        <v>0.315987</v>
      </c>
      <c r="I139" s="7">
        <v>3.131792</v>
      </c>
      <c r="J139" s="7">
        <v>4.114761</v>
      </c>
      <c r="K139" s="7">
        <v>4.895322</v>
      </c>
      <c r="L139" s="7">
        <v>3.380517</v>
      </c>
      <c r="M139" s="7">
        <v>2.588438</v>
      </c>
      <c r="N139" s="24">
        <f t="shared" si="12"/>
        <v>11.54554725</v>
      </c>
      <c r="O139" s="24">
        <f t="shared" si="13"/>
        <v>2.00189425</v>
      </c>
      <c r="P139" s="24">
        <f t="shared" si="14"/>
        <v>3.7447595</v>
      </c>
      <c r="Q139" s="24">
        <f t="shared" si="15"/>
        <v>-3.02896125</v>
      </c>
      <c r="R139" s="24">
        <f t="shared" si="16"/>
        <v>4.7718265</v>
      </c>
      <c r="S139" s="24">
        <f t="shared" si="17"/>
        <v>-0.634759300238598</v>
      </c>
      <c r="T139" s="25" t="str" cm="1">
        <f t="array" ref="T139">_xlfn.IFS(S139&lt;-1.2,"OD-",AND(S139&gt;=-1.2,S139&lt;-0.8),"FD-",AND(S139&gt;=-0.8,S139&lt;-0.2),"PD-",AND(S139&gt;=-0.2,S139&lt;=0.2),"A",AND(S139&gt;0.2,S139&lt;=0.8),"PD",AND(S139&gt;0.8,S139&lt;=1.2),"FD",S139&gt;1.2,"OD")</f>
        <v>PD-</v>
      </c>
    </row>
    <row r="140" spans="1:20">
      <c r="A140" s="7" t="s">
        <v>502</v>
      </c>
      <c r="B140" s="23">
        <v>9.87855999999999</v>
      </c>
      <c r="C140" s="23">
        <v>14.1634669999999</v>
      </c>
      <c r="D140" s="7">
        <v>12.306813</v>
      </c>
      <c r="E140" s="7">
        <v>9.381886</v>
      </c>
      <c r="F140" s="7">
        <v>2.55075</v>
      </c>
      <c r="G140" s="7">
        <v>2.356898</v>
      </c>
      <c r="H140" s="7">
        <v>4.644754</v>
      </c>
      <c r="I140" s="7">
        <v>4.029796</v>
      </c>
      <c r="J140" s="7">
        <v>18.378719</v>
      </c>
      <c r="K140" s="7">
        <v>8.345294</v>
      </c>
      <c r="L140" s="7">
        <v>12.549117</v>
      </c>
      <c r="M140" s="23">
        <v>30.517863</v>
      </c>
      <c r="N140" s="24">
        <f t="shared" si="12"/>
        <v>11.4326815</v>
      </c>
      <c r="O140" s="24">
        <f t="shared" si="13"/>
        <v>3.3955495</v>
      </c>
      <c r="P140" s="24">
        <f t="shared" si="14"/>
        <v>17.44774825</v>
      </c>
      <c r="Q140" s="24">
        <f t="shared" si="15"/>
        <v>10.03363275</v>
      </c>
      <c r="R140" s="24">
        <f t="shared" si="16"/>
        <v>4.01856599999999</v>
      </c>
      <c r="S140" s="24">
        <f t="shared" si="17"/>
        <v>2.49681920117775</v>
      </c>
      <c r="T140" s="25" t="str" cm="1">
        <f t="array" ref="T140">_xlfn.IFS(S140&lt;-1.2,"OD-",AND(S140&gt;=-1.2,S140&lt;-0.8),"FD-",AND(S140&gt;=-0.8,S140&lt;-0.2),"PD-",AND(S140&gt;=-0.2,S140&lt;=0.2),"A",AND(S140&gt;0.2,S140&lt;=0.8),"PD",AND(S140&gt;0.8,S140&lt;=1.2),"FD",S140&gt;1.2,"OD")</f>
        <v>OD</v>
      </c>
    </row>
    <row r="141" spans="1:20">
      <c r="A141" s="7" t="s">
        <v>503</v>
      </c>
      <c r="B141" s="7">
        <v>19.6238</v>
      </c>
      <c r="C141" s="23">
        <v>26.406859</v>
      </c>
      <c r="D141" s="7">
        <v>29.437888</v>
      </c>
      <c r="E141" s="7">
        <v>12.759558</v>
      </c>
      <c r="F141" s="7">
        <v>8.561228</v>
      </c>
      <c r="G141" s="7">
        <v>10.233321</v>
      </c>
      <c r="H141" s="23">
        <v>4.266887</v>
      </c>
      <c r="I141" s="7">
        <v>6.09111</v>
      </c>
      <c r="J141" s="7">
        <v>20.83646</v>
      </c>
      <c r="K141" s="7">
        <v>12.43483</v>
      </c>
      <c r="L141" s="7">
        <v>16.688062</v>
      </c>
      <c r="M141" s="7">
        <v>17.223127</v>
      </c>
      <c r="N141" s="24">
        <f t="shared" si="12"/>
        <v>22.05702625</v>
      </c>
      <c r="O141" s="24">
        <f t="shared" si="13"/>
        <v>7.2881365</v>
      </c>
      <c r="P141" s="24">
        <f t="shared" si="14"/>
        <v>16.79561975</v>
      </c>
      <c r="Q141" s="24">
        <f t="shared" si="15"/>
        <v>2.123038375</v>
      </c>
      <c r="R141" s="24">
        <f t="shared" si="16"/>
        <v>7.384444875</v>
      </c>
      <c r="S141" s="24">
        <f t="shared" si="17"/>
        <v>0.287501418310743</v>
      </c>
      <c r="T141" s="25" t="str" cm="1">
        <f t="array" ref="T141">_xlfn.IFS(S141&lt;-1.2,"OD-",AND(S141&gt;=-1.2,S141&lt;-0.8),"FD-",AND(S141&gt;=-0.8,S141&lt;-0.2),"PD-",AND(S141&gt;=-0.2,S141&lt;=0.2),"A",AND(S141&gt;0.2,S141&lt;=0.8),"PD",AND(S141&gt;0.8,S141&lt;=1.2),"FD",S141&gt;1.2,"OD")</f>
        <v>PD</v>
      </c>
    </row>
    <row r="142" spans="1:20">
      <c r="A142" s="7" t="s">
        <v>504</v>
      </c>
      <c r="B142" s="7">
        <v>30.55175</v>
      </c>
      <c r="C142" s="23">
        <v>29.9040529999999</v>
      </c>
      <c r="D142" s="23">
        <v>42.0816809999999</v>
      </c>
      <c r="E142" s="7">
        <v>33.027946</v>
      </c>
      <c r="F142" s="23">
        <v>15.9197899999999</v>
      </c>
      <c r="G142" s="23">
        <v>7.69084499999999</v>
      </c>
      <c r="H142" s="7">
        <v>11.148249</v>
      </c>
      <c r="I142" s="7">
        <v>18.88453</v>
      </c>
      <c r="J142" s="7">
        <v>32.003749</v>
      </c>
      <c r="K142" s="7">
        <v>29.030366</v>
      </c>
      <c r="L142" s="7">
        <v>16.842164</v>
      </c>
      <c r="M142" s="23">
        <v>58.483685</v>
      </c>
      <c r="N142" s="24">
        <f t="shared" si="12"/>
        <v>33.8913575</v>
      </c>
      <c r="O142" s="24">
        <f t="shared" si="13"/>
        <v>13.4108535</v>
      </c>
      <c r="P142" s="24">
        <f t="shared" si="14"/>
        <v>34.089991</v>
      </c>
      <c r="Q142" s="24">
        <f t="shared" si="15"/>
        <v>10.4388855</v>
      </c>
      <c r="R142" s="24">
        <f t="shared" si="16"/>
        <v>10.240252</v>
      </c>
      <c r="S142" s="24">
        <f t="shared" si="17"/>
        <v>1.01939732537832</v>
      </c>
      <c r="T142" s="25" t="str" cm="1">
        <f t="array" ref="T142">_xlfn.IFS(S142&lt;-1.2,"OD-",AND(S142&gt;=-1.2,S142&lt;-0.8),"FD-",AND(S142&gt;=-0.8,S142&lt;-0.2),"PD-",AND(S142&gt;=-0.2,S142&lt;=0.2),"A",AND(S142&gt;0.2,S142&lt;=0.8),"PD",AND(S142&gt;0.8,S142&lt;=1.2),"FD",S142&gt;1.2,"OD")</f>
        <v>FD</v>
      </c>
    </row>
    <row r="143" spans="1:20">
      <c r="A143" s="7" t="s">
        <v>505</v>
      </c>
      <c r="B143" s="7">
        <v>1.91146</v>
      </c>
      <c r="C143" s="7">
        <v>0.215304</v>
      </c>
      <c r="D143" s="7">
        <v>1.471065</v>
      </c>
      <c r="E143" s="7">
        <v>9.24888</v>
      </c>
      <c r="F143" s="7">
        <v>0</v>
      </c>
      <c r="G143" s="7">
        <v>0</v>
      </c>
      <c r="H143" s="7">
        <v>0</v>
      </c>
      <c r="I143" s="7">
        <v>0</v>
      </c>
      <c r="J143" s="7">
        <v>0.344499</v>
      </c>
      <c r="K143" s="7">
        <v>1.342685</v>
      </c>
      <c r="L143" s="7">
        <v>0.304348</v>
      </c>
      <c r="M143" s="7">
        <v>3.361226</v>
      </c>
      <c r="N143" s="24">
        <f t="shared" si="12"/>
        <v>3.21167725</v>
      </c>
      <c r="O143" s="24">
        <f t="shared" si="13"/>
        <v>0</v>
      </c>
      <c r="P143" s="24">
        <f t="shared" si="14"/>
        <v>1.3381895</v>
      </c>
      <c r="Q143" s="24">
        <f t="shared" si="15"/>
        <v>-0.267649125</v>
      </c>
      <c r="R143" s="24">
        <f t="shared" si="16"/>
        <v>1.605838625</v>
      </c>
      <c r="S143" s="24">
        <f t="shared" si="17"/>
        <v>-0.166672491764233</v>
      </c>
      <c r="T143" s="25" t="str" cm="1">
        <f t="array" ref="T143">_xlfn.IFS(S143&lt;-1.2,"OD-",AND(S143&gt;=-1.2,S143&lt;-0.8),"FD-",AND(S143&gt;=-0.8,S143&lt;-0.2),"PD-",AND(S143&gt;=-0.2,S143&lt;=0.2),"A",AND(S143&gt;0.2,S143&lt;=0.8),"PD",AND(S143&gt;0.8,S143&lt;=1.2),"FD",S143&gt;1.2,"OD")</f>
        <v>A</v>
      </c>
    </row>
    <row r="144" spans="1:20">
      <c r="A144" s="7" t="s">
        <v>506</v>
      </c>
      <c r="B144" s="7">
        <v>10.679632</v>
      </c>
      <c r="C144" s="7">
        <v>11.789422</v>
      </c>
      <c r="D144" s="7">
        <v>21.833763</v>
      </c>
      <c r="E144" s="7">
        <v>11.324251</v>
      </c>
      <c r="F144" s="7">
        <v>3.433405</v>
      </c>
      <c r="G144" s="7">
        <v>2.040578</v>
      </c>
      <c r="H144" s="7">
        <v>1.015333</v>
      </c>
      <c r="I144" s="7">
        <v>2.812692</v>
      </c>
      <c r="J144" s="7">
        <v>4.979775</v>
      </c>
      <c r="K144" s="7">
        <v>9.562848</v>
      </c>
      <c r="L144" s="7">
        <v>9.403793</v>
      </c>
      <c r="M144" s="7">
        <v>8.645236</v>
      </c>
      <c r="N144" s="24">
        <f t="shared" si="12"/>
        <v>13.906767</v>
      </c>
      <c r="O144" s="24">
        <f t="shared" si="13"/>
        <v>2.325502</v>
      </c>
      <c r="P144" s="24">
        <f t="shared" si="14"/>
        <v>8.147913</v>
      </c>
      <c r="Q144" s="24">
        <f t="shared" si="15"/>
        <v>0.0317784999999979</v>
      </c>
      <c r="R144" s="24">
        <f t="shared" si="16"/>
        <v>5.7906325</v>
      </c>
      <c r="S144" s="24">
        <f t="shared" si="17"/>
        <v>0.00548791518024981</v>
      </c>
      <c r="T144" s="25" t="str" cm="1">
        <f t="array" ref="T144">_xlfn.IFS(S144&lt;-1.2,"OD-",AND(S144&gt;=-1.2,S144&lt;-0.8),"FD-",AND(S144&gt;=-0.8,S144&lt;-0.2),"PD-",AND(S144&gt;=-0.2,S144&lt;=0.2),"A",AND(S144&gt;0.2,S144&lt;=0.8),"PD",AND(S144&gt;0.8,S144&lt;=1.2),"FD",S144&gt;1.2,"OD")</f>
        <v>A</v>
      </c>
    </row>
    <row r="145" spans="1:20">
      <c r="A145" s="7" t="s">
        <v>507</v>
      </c>
      <c r="B145" s="7">
        <v>0</v>
      </c>
      <c r="C145" s="7">
        <v>0.106125</v>
      </c>
      <c r="D145" s="7">
        <v>0</v>
      </c>
      <c r="E145" s="7">
        <v>0</v>
      </c>
      <c r="F145" s="7">
        <v>1.990923</v>
      </c>
      <c r="G145" s="7">
        <v>13.521088</v>
      </c>
      <c r="H145" s="7">
        <v>2.137316</v>
      </c>
      <c r="I145" s="7">
        <v>5.087241</v>
      </c>
      <c r="J145" s="7">
        <v>0</v>
      </c>
      <c r="K145" s="7">
        <v>0.328488</v>
      </c>
      <c r="L145" s="7">
        <v>0.704277</v>
      </c>
      <c r="M145" s="7">
        <v>0</v>
      </c>
      <c r="N145" s="24">
        <f t="shared" si="12"/>
        <v>0.02653125</v>
      </c>
      <c r="O145" s="24">
        <f t="shared" si="13"/>
        <v>5.684142</v>
      </c>
      <c r="P145" s="24">
        <f t="shared" si="14"/>
        <v>0.25819125</v>
      </c>
      <c r="Q145" s="24">
        <f t="shared" si="15"/>
        <v>-2.597145375</v>
      </c>
      <c r="R145" s="24">
        <f t="shared" si="16"/>
        <v>-2.828805375</v>
      </c>
      <c r="S145" s="24">
        <f t="shared" si="17"/>
        <v>-0.918106773252296</v>
      </c>
      <c r="T145" s="25" t="str" cm="1">
        <f t="array" ref="T145">_xlfn.IFS(S145&lt;-1.2,"OD-",AND(S145&gt;=-1.2,S145&lt;-0.8),"FD-",AND(S145&gt;=-0.8,S145&lt;-0.2),"PD-",AND(S145&gt;=-0.2,S145&lt;=0.2),"A",AND(S145&gt;0.2,S145&lt;=0.8),"PD",AND(S145&gt;0.8,S145&lt;=1.2),"FD",S145&gt;1.2,"OD")</f>
        <v>FD-</v>
      </c>
    </row>
    <row r="146" spans="1:20">
      <c r="A146" s="7" t="s">
        <v>296</v>
      </c>
      <c r="B146" s="7">
        <v>0.995515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2.065056</v>
      </c>
      <c r="K146" s="7">
        <v>2.603124</v>
      </c>
      <c r="L146" s="7">
        <v>1.116944</v>
      </c>
      <c r="M146" s="7">
        <v>3.766236</v>
      </c>
      <c r="N146" s="24">
        <f t="shared" si="12"/>
        <v>0.24887875</v>
      </c>
      <c r="O146" s="24">
        <f t="shared" si="13"/>
        <v>0</v>
      </c>
      <c r="P146" s="24">
        <f t="shared" si="14"/>
        <v>2.38784</v>
      </c>
      <c r="Q146" s="24">
        <f t="shared" si="15"/>
        <v>2.263400625</v>
      </c>
      <c r="R146" s="24">
        <f t="shared" si="16"/>
        <v>0.124439375</v>
      </c>
      <c r="S146" s="24">
        <f t="shared" si="17"/>
        <v>18.1887816858611</v>
      </c>
      <c r="T146" s="25" t="str" cm="1">
        <f t="array" ref="T146">_xlfn.IFS(S146&lt;-1.2,"OD-",AND(S146&gt;=-1.2,S146&lt;-0.8),"FD-",AND(S146&gt;=-0.8,S146&lt;-0.2),"PD-",AND(S146&gt;=-0.2,S146&lt;=0.2),"A",AND(S146&gt;0.2,S146&lt;=0.8),"PD",AND(S146&gt;0.8,S146&lt;=1.2),"FD",S146&gt;1.2,"OD")</f>
        <v>OD</v>
      </c>
    </row>
    <row r="147" spans="1:20">
      <c r="A147" s="7" t="s">
        <v>508</v>
      </c>
      <c r="B147" s="7">
        <v>4.234337</v>
      </c>
      <c r="C147" s="7">
        <v>4.081287</v>
      </c>
      <c r="D147" s="7">
        <v>15.0626</v>
      </c>
      <c r="E147" s="7">
        <v>2.729208</v>
      </c>
      <c r="F147" s="7">
        <v>16.70359</v>
      </c>
      <c r="G147" s="23">
        <v>29.2152849999999</v>
      </c>
      <c r="H147" s="7">
        <v>36.771717</v>
      </c>
      <c r="I147" s="7">
        <v>40.607655</v>
      </c>
      <c r="J147" s="23">
        <v>29.813034</v>
      </c>
      <c r="K147" s="7">
        <v>17.216608</v>
      </c>
      <c r="L147" s="7">
        <v>17.895562</v>
      </c>
      <c r="M147" s="7">
        <v>69.410265</v>
      </c>
      <c r="N147" s="24">
        <f t="shared" si="12"/>
        <v>6.526858</v>
      </c>
      <c r="O147" s="24">
        <f t="shared" si="13"/>
        <v>30.82456175</v>
      </c>
      <c r="P147" s="24">
        <f t="shared" si="14"/>
        <v>33.58386725</v>
      </c>
      <c r="Q147" s="24">
        <f t="shared" si="15"/>
        <v>14.908157375</v>
      </c>
      <c r="R147" s="24">
        <f t="shared" si="16"/>
        <v>-12.148851875</v>
      </c>
      <c r="S147" s="24">
        <f t="shared" si="17"/>
        <v>1.22712479569186</v>
      </c>
      <c r="T147" s="25" t="str" cm="1">
        <f t="array" ref="T147">_xlfn.IFS(S147&lt;-1.2,"OD-",AND(S147&gt;=-1.2,S147&lt;-0.8),"FD-",AND(S147&gt;=-0.8,S147&lt;-0.2),"PD-",AND(S147&gt;=-0.2,S147&lt;=0.2),"A",AND(S147&gt;0.2,S147&lt;=0.8),"PD",AND(S147&gt;0.8,S147&lt;=1.2),"FD",S147&gt;1.2,"OD")</f>
        <v>OD</v>
      </c>
    </row>
    <row r="148" spans="1:20">
      <c r="A148" s="7" t="s">
        <v>509</v>
      </c>
      <c r="B148" s="7">
        <v>21.841165</v>
      </c>
      <c r="C148" s="7">
        <v>34.346996</v>
      </c>
      <c r="D148" s="7">
        <v>41.749301</v>
      </c>
      <c r="E148" s="7">
        <v>66.908351</v>
      </c>
      <c r="F148" s="7">
        <v>85.589345</v>
      </c>
      <c r="G148" s="7">
        <v>76.378762</v>
      </c>
      <c r="H148" s="7">
        <v>127.414665</v>
      </c>
      <c r="I148" s="7">
        <v>65.761828</v>
      </c>
      <c r="J148" s="7">
        <v>37.688314</v>
      </c>
      <c r="K148" s="7">
        <v>35.519227</v>
      </c>
      <c r="L148" s="7">
        <v>35.714393</v>
      </c>
      <c r="M148" s="23">
        <v>55.2583739999999</v>
      </c>
      <c r="N148" s="24">
        <f t="shared" si="12"/>
        <v>41.21145325</v>
      </c>
      <c r="O148" s="24">
        <f t="shared" si="13"/>
        <v>88.78615</v>
      </c>
      <c r="P148" s="24">
        <f t="shared" si="14"/>
        <v>41.045077</v>
      </c>
      <c r="Q148" s="24">
        <f t="shared" si="15"/>
        <v>-23.953724625</v>
      </c>
      <c r="R148" s="24">
        <f t="shared" si="16"/>
        <v>-23.787348375</v>
      </c>
      <c r="S148" s="24">
        <f t="shared" si="17"/>
        <v>-1.00699431678458</v>
      </c>
      <c r="T148" s="25" t="str" cm="1">
        <f t="array" ref="T148">_xlfn.IFS(S148&lt;-1.2,"OD-",AND(S148&gt;=-1.2,S148&lt;-0.8),"FD-",AND(S148&gt;=-0.8,S148&lt;-0.2),"PD-",AND(S148&gt;=-0.2,S148&lt;=0.2),"A",AND(S148&gt;0.2,S148&lt;=0.8),"PD",AND(S148&gt;0.8,S148&lt;=1.2),"FD",S148&gt;1.2,"OD")</f>
        <v>FD-</v>
      </c>
    </row>
    <row r="149" spans="1:20">
      <c r="A149" s="7" t="s">
        <v>510</v>
      </c>
      <c r="B149" s="7">
        <v>234.597107</v>
      </c>
      <c r="C149" s="7">
        <v>80.699783</v>
      </c>
      <c r="D149" s="7">
        <v>117.085678</v>
      </c>
      <c r="E149" s="7">
        <v>54.478806</v>
      </c>
      <c r="F149" s="7">
        <v>10.144668</v>
      </c>
      <c r="G149" s="7">
        <v>29.308472</v>
      </c>
      <c r="H149" s="7">
        <v>10.129904</v>
      </c>
      <c r="I149" s="7">
        <v>74.391342</v>
      </c>
      <c r="J149" s="7">
        <v>35.002354</v>
      </c>
      <c r="K149" s="7">
        <v>53.908268</v>
      </c>
      <c r="L149" s="7">
        <v>30.531105</v>
      </c>
      <c r="M149" s="7">
        <v>38.110645</v>
      </c>
      <c r="N149" s="24">
        <f t="shared" si="12"/>
        <v>121.7153435</v>
      </c>
      <c r="O149" s="24">
        <f t="shared" si="13"/>
        <v>30.9935965</v>
      </c>
      <c r="P149" s="24">
        <f t="shared" si="14"/>
        <v>39.388093</v>
      </c>
      <c r="Q149" s="24">
        <f t="shared" si="15"/>
        <v>-36.966377</v>
      </c>
      <c r="R149" s="24">
        <f t="shared" si="16"/>
        <v>45.3608735</v>
      </c>
      <c r="S149" s="24">
        <f t="shared" si="17"/>
        <v>-0.814939707896057</v>
      </c>
      <c r="T149" s="25" t="str" cm="1">
        <f t="array" ref="T149">_xlfn.IFS(S149&lt;-1.2,"OD-",AND(S149&gt;=-1.2,S149&lt;-0.8),"FD-",AND(S149&gt;=-0.8,S149&lt;-0.2),"PD-",AND(S149&gt;=-0.2,S149&lt;=0.2),"A",AND(S149&gt;0.2,S149&lt;=0.8),"PD",AND(S149&gt;0.8,S149&lt;=1.2),"FD",S149&gt;1.2,"OD")</f>
        <v>FD-</v>
      </c>
    </row>
    <row r="150" spans="1:20">
      <c r="A150" s="7" t="s">
        <v>511</v>
      </c>
      <c r="B150" s="7">
        <v>64.671104</v>
      </c>
      <c r="C150" s="7">
        <v>61.238555</v>
      </c>
      <c r="D150" s="23">
        <v>80.4119209999999</v>
      </c>
      <c r="E150" s="7">
        <v>66.818092</v>
      </c>
      <c r="F150" s="7">
        <v>26.558605</v>
      </c>
      <c r="G150" s="7">
        <v>10.292528</v>
      </c>
      <c r="H150" s="23">
        <v>20.0914149999999</v>
      </c>
      <c r="I150" s="7">
        <v>49.665</v>
      </c>
      <c r="J150" s="7">
        <v>24.744475</v>
      </c>
      <c r="K150" s="23">
        <v>32.4692129999999</v>
      </c>
      <c r="L150" s="23">
        <v>25.137869</v>
      </c>
      <c r="M150" s="7">
        <v>34.825907</v>
      </c>
      <c r="N150" s="24">
        <f t="shared" si="12"/>
        <v>68.284918</v>
      </c>
      <c r="O150" s="24">
        <f t="shared" si="13"/>
        <v>26.651887</v>
      </c>
      <c r="P150" s="24">
        <f t="shared" si="14"/>
        <v>29.294366</v>
      </c>
      <c r="Q150" s="24">
        <f t="shared" si="15"/>
        <v>-18.1740365</v>
      </c>
      <c r="R150" s="24">
        <f t="shared" si="16"/>
        <v>20.8165155</v>
      </c>
      <c r="S150" s="24">
        <f t="shared" si="17"/>
        <v>-0.873058533739713</v>
      </c>
      <c r="T150" s="25" t="str" cm="1">
        <f t="array" ref="T150">_xlfn.IFS(S150&lt;-1.2,"OD-",AND(S150&gt;=-1.2,S150&lt;-0.8),"FD-",AND(S150&gt;=-0.8,S150&lt;-0.2),"PD-",AND(S150&gt;=-0.2,S150&lt;=0.2),"A",AND(S150&gt;0.2,S150&lt;=0.8),"PD",AND(S150&gt;0.8,S150&lt;=1.2),"FD",S150&gt;1.2,"OD")</f>
        <v>FD-</v>
      </c>
    </row>
    <row r="151" spans="1:20">
      <c r="A151" s="7" t="s">
        <v>512</v>
      </c>
      <c r="B151" s="7">
        <v>11.420283</v>
      </c>
      <c r="C151" s="7">
        <v>20.99428</v>
      </c>
      <c r="D151" s="7">
        <v>9.816507</v>
      </c>
      <c r="E151" s="7">
        <v>11.710525</v>
      </c>
      <c r="F151" s="7">
        <v>19.218142</v>
      </c>
      <c r="G151" s="7">
        <v>31.783926</v>
      </c>
      <c r="H151" s="7">
        <v>11.138377</v>
      </c>
      <c r="I151" s="7">
        <v>36.978035</v>
      </c>
      <c r="J151" s="7">
        <v>30.342367</v>
      </c>
      <c r="K151" s="7">
        <v>22.675734</v>
      </c>
      <c r="L151" s="7">
        <v>37.889297</v>
      </c>
      <c r="M151" s="7">
        <v>19.725328</v>
      </c>
      <c r="N151" s="24">
        <f t="shared" si="12"/>
        <v>13.48539875</v>
      </c>
      <c r="O151" s="24">
        <f t="shared" si="13"/>
        <v>24.77962</v>
      </c>
      <c r="P151" s="24">
        <f t="shared" si="14"/>
        <v>27.6581815</v>
      </c>
      <c r="Q151" s="24">
        <f t="shared" si="15"/>
        <v>8.525672125</v>
      </c>
      <c r="R151" s="24">
        <f t="shared" si="16"/>
        <v>-5.647110625</v>
      </c>
      <c r="S151" s="24">
        <f t="shared" si="17"/>
        <v>1.5097405896843</v>
      </c>
      <c r="T151" s="25" t="str" cm="1">
        <f t="array" ref="T151">_xlfn.IFS(S151&lt;-1.2,"OD-",AND(S151&gt;=-1.2,S151&lt;-0.8),"FD-",AND(S151&gt;=-0.8,S151&lt;-0.2),"PD-",AND(S151&gt;=-0.2,S151&lt;=0.2),"A",AND(S151&gt;0.2,S151&lt;=0.8),"PD",AND(S151&gt;0.8,S151&lt;=1.2),"FD",S151&gt;1.2,"OD")</f>
        <v>OD</v>
      </c>
    </row>
    <row r="152" spans="1:20">
      <c r="A152" s="7" t="s">
        <v>513</v>
      </c>
      <c r="B152" s="7">
        <v>1.162553</v>
      </c>
      <c r="C152" s="7">
        <v>6.425561</v>
      </c>
      <c r="D152" s="7">
        <v>2.719337</v>
      </c>
      <c r="E152" s="7">
        <v>3.381643</v>
      </c>
      <c r="F152" s="7">
        <v>0.23519</v>
      </c>
      <c r="G152" s="7">
        <v>0</v>
      </c>
      <c r="H152" s="7">
        <v>0</v>
      </c>
      <c r="I152" s="7">
        <v>0</v>
      </c>
      <c r="J152" s="7">
        <v>5.651237</v>
      </c>
      <c r="K152" s="7">
        <v>2.63108</v>
      </c>
      <c r="L152" s="7">
        <v>0.793683</v>
      </c>
      <c r="M152" s="7">
        <v>4.308887</v>
      </c>
      <c r="N152" s="24">
        <f t="shared" si="12"/>
        <v>3.4222735</v>
      </c>
      <c r="O152" s="24">
        <f t="shared" si="13"/>
        <v>0.0587975</v>
      </c>
      <c r="P152" s="24">
        <f t="shared" si="14"/>
        <v>3.34622175</v>
      </c>
      <c r="Q152" s="24">
        <f t="shared" si="15"/>
        <v>1.60568625</v>
      </c>
      <c r="R152" s="24">
        <f t="shared" si="16"/>
        <v>1.681738</v>
      </c>
      <c r="S152" s="24">
        <f t="shared" si="17"/>
        <v>0.954777884545631</v>
      </c>
      <c r="T152" s="25" t="str" cm="1">
        <f t="array" ref="T152">_xlfn.IFS(S152&lt;-1.2,"OD-",AND(S152&gt;=-1.2,S152&lt;-0.8),"FD-",AND(S152&gt;=-0.8,S152&lt;-0.2),"PD-",AND(S152&gt;=-0.2,S152&lt;=0.2),"A",AND(S152&gt;0.2,S152&lt;=0.8),"PD",AND(S152&gt;0.8,S152&lt;=1.2),"FD",S152&gt;1.2,"OD")</f>
        <v>FD</v>
      </c>
    </row>
    <row r="153" spans="1:20">
      <c r="A153" s="7" t="s">
        <v>514</v>
      </c>
      <c r="B153" s="7">
        <v>3.120785</v>
      </c>
      <c r="C153" s="7">
        <v>7.209216</v>
      </c>
      <c r="D153" s="7">
        <v>4.909456</v>
      </c>
      <c r="E153" s="7">
        <v>9.402205</v>
      </c>
      <c r="F153" s="7">
        <v>0.055166</v>
      </c>
      <c r="G153" s="7">
        <v>6.815427</v>
      </c>
      <c r="H153" s="7">
        <v>1.257002</v>
      </c>
      <c r="I153" s="7">
        <v>7.093022</v>
      </c>
      <c r="J153" s="7">
        <v>0.7759</v>
      </c>
      <c r="K153" s="7">
        <v>1.260725</v>
      </c>
      <c r="L153" s="7">
        <v>1.18844</v>
      </c>
      <c r="M153" s="7">
        <v>1.725022</v>
      </c>
      <c r="N153" s="24">
        <f t="shared" si="12"/>
        <v>6.1604155</v>
      </c>
      <c r="O153" s="24">
        <f t="shared" si="13"/>
        <v>3.80515425</v>
      </c>
      <c r="P153" s="24">
        <f t="shared" si="14"/>
        <v>1.23752175</v>
      </c>
      <c r="Q153" s="24">
        <f t="shared" si="15"/>
        <v>-3.745263125</v>
      </c>
      <c r="R153" s="24">
        <f t="shared" si="16"/>
        <v>1.177630625</v>
      </c>
      <c r="S153" s="24">
        <f t="shared" si="17"/>
        <v>-3.18033774384901</v>
      </c>
      <c r="T153" s="25" t="str" cm="1">
        <f t="array" ref="T153">_xlfn.IFS(S153&lt;-1.2,"OD-",AND(S153&gt;=-1.2,S153&lt;-0.8),"FD-",AND(S153&gt;=-0.8,S153&lt;-0.2),"PD-",AND(S153&gt;=-0.2,S153&lt;=0.2),"A",AND(S153&gt;0.2,S153&lt;=0.8),"PD",AND(S153&gt;0.8,S153&lt;=1.2),"FD",S153&gt;1.2,"OD")</f>
        <v>OD-</v>
      </c>
    </row>
    <row r="154" spans="1:20">
      <c r="A154" s="7" t="s">
        <v>515</v>
      </c>
      <c r="B154" s="7">
        <v>6.222418</v>
      </c>
      <c r="C154" s="7">
        <v>2.786002</v>
      </c>
      <c r="D154" s="7">
        <v>2.67266</v>
      </c>
      <c r="E154" s="7">
        <v>4.238228</v>
      </c>
      <c r="F154" s="7">
        <v>0.758054</v>
      </c>
      <c r="G154" s="7">
        <v>0</v>
      </c>
      <c r="H154" s="7">
        <v>0</v>
      </c>
      <c r="I154" s="7">
        <v>0</v>
      </c>
      <c r="J154" s="7">
        <v>1.218136</v>
      </c>
      <c r="K154" s="7">
        <v>1.46622</v>
      </c>
      <c r="L154" s="7">
        <v>0.741169</v>
      </c>
      <c r="M154" s="7">
        <v>0.542893</v>
      </c>
      <c r="N154" s="24">
        <f t="shared" si="12"/>
        <v>3.979827</v>
      </c>
      <c r="O154" s="24">
        <f t="shared" si="13"/>
        <v>0.1895135</v>
      </c>
      <c r="P154" s="24">
        <f t="shared" si="14"/>
        <v>0.9921045</v>
      </c>
      <c r="Q154" s="24">
        <f t="shared" si="15"/>
        <v>-1.09256575</v>
      </c>
      <c r="R154" s="24">
        <f t="shared" si="16"/>
        <v>1.89515675</v>
      </c>
      <c r="S154" s="24">
        <f t="shared" si="17"/>
        <v>-0.576504159880179</v>
      </c>
      <c r="T154" s="25" t="str" cm="1">
        <f t="array" ref="T154">_xlfn.IFS(S154&lt;-1.2,"OD-",AND(S154&gt;=-1.2,S154&lt;-0.8),"FD-",AND(S154&gt;=-0.8,S154&lt;-0.2),"PD-",AND(S154&gt;=-0.2,S154&lt;=0.2),"A",AND(S154&gt;0.2,S154&lt;=0.8),"PD",AND(S154&gt;0.8,S154&lt;=1.2),"FD",S154&gt;1.2,"OD")</f>
        <v>PD-</v>
      </c>
    </row>
    <row r="155" spans="1:20">
      <c r="A155" s="7" t="s">
        <v>516</v>
      </c>
      <c r="B155" s="7">
        <v>3.541341</v>
      </c>
      <c r="C155" s="7">
        <v>2.673337</v>
      </c>
      <c r="D155" s="7">
        <v>0.872665</v>
      </c>
      <c r="E155" s="7">
        <v>0</v>
      </c>
      <c r="F155" s="7">
        <v>13.447197</v>
      </c>
      <c r="G155" s="7">
        <v>22.754887</v>
      </c>
      <c r="H155" s="7">
        <v>28.690487</v>
      </c>
      <c r="I155" s="7">
        <v>15.564112</v>
      </c>
      <c r="J155" s="7">
        <v>2.213113</v>
      </c>
      <c r="K155" s="7">
        <v>2.29657</v>
      </c>
      <c r="L155" s="7">
        <v>6.304641</v>
      </c>
      <c r="M155" s="7">
        <v>6.9742</v>
      </c>
      <c r="N155" s="24">
        <f t="shared" si="12"/>
        <v>1.77183575</v>
      </c>
      <c r="O155" s="24">
        <f t="shared" si="13"/>
        <v>20.11417075</v>
      </c>
      <c r="P155" s="24">
        <f t="shared" si="14"/>
        <v>4.447131</v>
      </c>
      <c r="Q155" s="24">
        <f t="shared" si="15"/>
        <v>-6.49587225</v>
      </c>
      <c r="R155" s="24">
        <f t="shared" si="16"/>
        <v>-9.1711675</v>
      </c>
      <c r="S155" s="24">
        <f t="shared" si="17"/>
        <v>-0.708292837307791</v>
      </c>
      <c r="T155" s="25" t="str" cm="1">
        <f t="array" ref="T155">_xlfn.IFS(S155&lt;-1.2,"OD-",AND(S155&gt;=-1.2,S155&lt;-0.8),"FD-",AND(S155&gt;=-0.8,S155&lt;-0.2),"PD-",AND(S155&gt;=-0.2,S155&lt;=0.2),"A",AND(S155&gt;0.2,S155&lt;=0.8),"PD",AND(S155&gt;0.8,S155&lt;=1.2),"FD",S155&gt;1.2,"OD")</f>
        <v>PD-</v>
      </c>
    </row>
    <row r="156" spans="1:20">
      <c r="A156" s="7" t="s">
        <v>517</v>
      </c>
      <c r="B156" s="7">
        <v>52.315163</v>
      </c>
      <c r="C156" s="7">
        <v>28.038635</v>
      </c>
      <c r="D156" s="7">
        <v>36.68829</v>
      </c>
      <c r="E156" s="7">
        <v>60.010201</v>
      </c>
      <c r="F156" s="7">
        <v>6.770061</v>
      </c>
      <c r="G156" s="7">
        <v>2.580529</v>
      </c>
      <c r="H156" s="7">
        <v>7.116552</v>
      </c>
      <c r="I156" s="7">
        <v>26.607777</v>
      </c>
      <c r="J156" s="7">
        <v>6.782624</v>
      </c>
      <c r="K156" s="7">
        <v>16.921099</v>
      </c>
      <c r="L156" s="7">
        <v>11.701824</v>
      </c>
      <c r="M156" s="7">
        <v>10.645406</v>
      </c>
      <c r="N156" s="24">
        <f t="shared" si="12"/>
        <v>44.26307225</v>
      </c>
      <c r="O156" s="24">
        <f t="shared" si="13"/>
        <v>10.76872975</v>
      </c>
      <c r="P156" s="24">
        <f t="shared" si="14"/>
        <v>11.51273825</v>
      </c>
      <c r="Q156" s="24">
        <f t="shared" si="15"/>
        <v>-16.00316275</v>
      </c>
      <c r="R156" s="24">
        <f t="shared" si="16"/>
        <v>16.74717125</v>
      </c>
      <c r="S156" s="24">
        <f t="shared" si="17"/>
        <v>-0.95557407941356</v>
      </c>
      <c r="T156" s="25" t="str" cm="1">
        <f t="array" ref="T156">_xlfn.IFS(S156&lt;-1.2,"OD-",AND(S156&gt;=-1.2,S156&lt;-0.8),"FD-",AND(S156&gt;=-0.8,S156&lt;-0.2),"PD-",AND(S156&gt;=-0.2,S156&lt;=0.2),"A",AND(S156&gt;0.2,S156&lt;=0.8),"PD",AND(S156&gt;0.8,S156&lt;=1.2),"FD",S156&gt;1.2,"OD")</f>
        <v>FD-</v>
      </c>
    </row>
    <row r="157" spans="1:20">
      <c r="A157" s="7" t="s">
        <v>518</v>
      </c>
      <c r="B157" s="7">
        <v>0</v>
      </c>
      <c r="C157" s="7">
        <v>0.198089</v>
      </c>
      <c r="D157" s="7">
        <v>0</v>
      </c>
      <c r="E157" s="7">
        <v>0</v>
      </c>
      <c r="F157" s="7">
        <v>2.393443</v>
      </c>
      <c r="G157" s="7">
        <v>6.89075</v>
      </c>
      <c r="H157" s="7">
        <v>4.386972</v>
      </c>
      <c r="I157" s="7">
        <v>5.040259</v>
      </c>
      <c r="J157" s="7">
        <v>4.46439</v>
      </c>
      <c r="K157" s="7">
        <v>1.255123</v>
      </c>
      <c r="L157" s="7">
        <v>1.417617</v>
      </c>
      <c r="M157" s="7">
        <v>30.369976</v>
      </c>
      <c r="N157" s="24">
        <f t="shared" si="12"/>
        <v>0.04952225</v>
      </c>
      <c r="O157" s="24">
        <f t="shared" si="13"/>
        <v>4.677856</v>
      </c>
      <c r="P157" s="24">
        <f t="shared" si="14"/>
        <v>9.3767765</v>
      </c>
      <c r="Q157" s="24">
        <f t="shared" si="15"/>
        <v>7.013087375</v>
      </c>
      <c r="R157" s="24">
        <f t="shared" si="16"/>
        <v>-2.314166875</v>
      </c>
      <c r="S157" s="24">
        <f t="shared" si="17"/>
        <v>3.03050201381869</v>
      </c>
      <c r="T157" s="25" t="str" cm="1">
        <f t="array" ref="T157">_xlfn.IFS(S157&lt;-1.2,"OD-",AND(S157&gt;=-1.2,S157&lt;-0.8),"FD-",AND(S157&gt;=-0.8,S157&lt;-0.2),"PD-",AND(S157&gt;=-0.2,S157&lt;=0.2),"A",AND(S157&gt;0.2,S157&lt;=0.8),"PD",AND(S157&gt;0.8,S157&lt;=1.2),"FD",S157&gt;1.2,"OD")</f>
        <v>OD</v>
      </c>
    </row>
    <row r="158" spans="1:20">
      <c r="A158" s="7" t="s">
        <v>519</v>
      </c>
      <c r="B158" s="7">
        <v>23.128691</v>
      </c>
      <c r="C158" s="7">
        <v>17.179642</v>
      </c>
      <c r="D158" s="7">
        <v>21.578947</v>
      </c>
      <c r="E158" s="7">
        <v>16.245359</v>
      </c>
      <c r="F158" s="7">
        <v>10.344443</v>
      </c>
      <c r="G158" s="7">
        <v>27.525772</v>
      </c>
      <c r="H158" s="7">
        <v>13.956065</v>
      </c>
      <c r="I158" s="7">
        <v>17.122442</v>
      </c>
      <c r="J158" s="7">
        <v>7.278649</v>
      </c>
      <c r="K158" s="7">
        <v>8.845031</v>
      </c>
      <c r="L158" s="7">
        <v>8.090471</v>
      </c>
      <c r="M158" s="7">
        <v>9.004642</v>
      </c>
      <c r="N158" s="24">
        <f t="shared" si="12"/>
        <v>19.53315975</v>
      </c>
      <c r="O158" s="24">
        <f t="shared" si="13"/>
        <v>17.2371805</v>
      </c>
      <c r="P158" s="24">
        <f t="shared" si="14"/>
        <v>8.30469825</v>
      </c>
      <c r="Q158" s="24">
        <f t="shared" si="15"/>
        <v>-10.080471875</v>
      </c>
      <c r="R158" s="24">
        <f t="shared" si="16"/>
        <v>1.147989625</v>
      </c>
      <c r="S158" s="24">
        <f t="shared" si="17"/>
        <v>-8.78097820352688</v>
      </c>
      <c r="T158" s="25" t="str" cm="1">
        <f t="array" ref="T158">_xlfn.IFS(S158&lt;-1.2,"OD-",AND(S158&gt;=-1.2,S158&lt;-0.8),"FD-",AND(S158&gt;=-0.8,S158&lt;-0.2),"PD-",AND(S158&gt;=-0.2,S158&lt;=0.2),"A",AND(S158&gt;0.2,S158&lt;=0.8),"PD",AND(S158&gt;0.8,S158&lt;=1.2),"FD",S158&gt;1.2,"OD")</f>
        <v>OD-</v>
      </c>
    </row>
    <row r="159" spans="1:20">
      <c r="A159" s="7" t="s">
        <v>520</v>
      </c>
      <c r="B159" s="23">
        <v>44.118745</v>
      </c>
      <c r="C159" s="7">
        <v>55.10235</v>
      </c>
      <c r="D159" s="23">
        <v>26.0186149999999</v>
      </c>
      <c r="E159" s="7">
        <v>48.739819</v>
      </c>
      <c r="F159" s="23">
        <v>25.6385659999999</v>
      </c>
      <c r="G159" s="23">
        <v>20.1338929999999</v>
      </c>
      <c r="H159" s="7">
        <v>25.329818</v>
      </c>
      <c r="I159" s="23">
        <v>23.796073</v>
      </c>
      <c r="J159" s="23">
        <v>53.253427</v>
      </c>
      <c r="K159" s="23">
        <v>38.6613239999999</v>
      </c>
      <c r="L159" s="23">
        <v>36.986557</v>
      </c>
      <c r="M159" s="7">
        <v>95.418134</v>
      </c>
      <c r="N159" s="24">
        <f t="shared" si="12"/>
        <v>43.49488225</v>
      </c>
      <c r="O159" s="24">
        <f t="shared" si="13"/>
        <v>23.7245874999999</v>
      </c>
      <c r="P159" s="24">
        <f t="shared" si="14"/>
        <v>56.0798605</v>
      </c>
      <c r="Q159" s="24">
        <f t="shared" si="15"/>
        <v>22.470125625</v>
      </c>
      <c r="R159" s="24">
        <f t="shared" si="16"/>
        <v>9.88514737500001</v>
      </c>
      <c r="S159" s="24">
        <f t="shared" si="17"/>
        <v>2.27311994172469</v>
      </c>
      <c r="T159" s="25" t="str" cm="1">
        <f t="array" ref="T159">_xlfn.IFS(S159&lt;-1.2,"OD-",AND(S159&gt;=-1.2,S159&lt;-0.8),"FD-",AND(S159&gt;=-0.8,S159&lt;-0.2),"PD-",AND(S159&gt;=-0.2,S159&lt;=0.2),"A",AND(S159&gt;0.2,S159&lt;=0.8),"PD",AND(S159&gt;0.8,S159&lt;=1.2),"FD",S159&gt;1.2,"OD")</f>
        <v>OD</v>
      </c>
    </row>
    <row r="160" spans="1:20">
      <c r="A160" s="7" t="s">
        <v>521</v>
      </c>
      <c r="B160" s="7">
        <v>9.044929</v>
      </c>
      <c r="C160" s="7">
        <v>7.976315</v>
      </c>
      <c r="D160" s="7">
        <v>5.883995</v>
      </c>
      <c r="E160" s="7">
        <v>7.771513</v>
      </c>
      <c r="F160" s="23">
        <v>18.756171</v>
      </c>
      <c r="G160" s="7">
        <v>14.791841</v>
      </c>
      <c r="H160" s="7">
        <v>13.352034</v>
      </c>
      <c r="I160" s="7">
        <v>13.7182</v>
      </c>
      <c r="J160" s="7">
        <v>29.067552</v>
      </c>
      <c r="K160" s="7">
        <v>10.075958</v>
      </c>
      <c r="L160" s="7">
        <v>14.720507</v>
      </c>
      <c r="M160" s="23">
        <v>27.4805649999999</v>
      </c>
      <c r="N160" s="24">
        <f t="shared" si="12"/>
        <v>7.669188</v>
      </c>
      <c r="O160" s="24">
        <f t="shared" si="13"/>
        <v>15.1545615</v>
      </c>
      <c r="P160" s="24">
        <f t="shared" si="14"/>
        <v>20.3361455</v>
      </c>
      <c r="Q160" s="24">
        <f t="shared" si="15"/>
        <v>8.92427074999997</v>
      </c>
      <c r="R160" s="24">
        <f t="shared" si="16"/>
        <v>-3.74268675</v>
      </c>
      <c r="S160" s="24">
        <f t="shared" si="17"/>
        <v>2.3844556988372</v>
      </c>
      <c r="T160" s="25" t="str" cm="1">
        <f t="array" ref="T160">_xlfn.IFS(S160&lt;-1.2,"OD-",AND(S160&gt;=-1.2,S160&lt;-0.8),"FD-",AND(S160&gt;=-0.8,S160&lt;-0.2),"PD-",AND(S160&gt;=-0.2,S160&lt;=0.2),"A",AND(S160&gt;0.2,S160&lt;=0.8),"PD",AND(S160&gt;0.8,S160&lt;=1.2),"FD",S160&gt;1.2,"OD")</f>
        <v>OD</v>
      </c>
    </row>
    <row r="161" spans="1:20">
      <c r="A161" s="7" t="s">
        <v>522</v>
      </c>
      <c r="B161" s="7">
        <v>4.84664</v>
      </c>
      <c r="C161" s="7">
        <v>2.55874</v>
      </c>
      <c r="D161" s="7">
        <v>3.26707</v>
      </c>
      <c r="E161" s="7">
        <v>1.863729</v>
      </c>
      <c r="F161" s="7">
        <v>0</v>
      </c>
      <c r="G161" s="7">
        <v>0</v>
      </c>
      <c r="H161" s="7">
        <v>0</v>
      </c>
      <c r="I161" s="7">
        <v>0</v>
      </c>
      <c r="J161" s="7">
        <v>1.942811</v>
      </c>
      <c r="K161" s="7">
        <v>1.26983</v>
      </c>
      <c r="L161" s="7">
        <v>1.189157</v>
      </c>
      <c r="M161" s="7">
        <v>1.678331</v>
      </c>
      <c r="N161" s="24">
        <f t="shared" si="12"/>
        <v>3.13404475</v>
      </c>
      <c r="O161" s="24">
        <f t="shared" si="13"/>
        <v>0</v>
      </c>
      <c r="P161" s="24">
        <f t="shared" si="14"/>
        <v>1.52003225</v>
      </c>
      <c r="Q161" s="24">
        <f t="shared" si="15"/>
        <v>-0.0469901249999998</v>
      </c>
      <c r="R161" s="24">
        <f t="shared" si="16"/>
        <v>1.567022375</v>
      </c>
      <c r="S161" s="24">
        <f t="shared" si="17"/>
        <v>-0.0299868883493127</v>
      </c>
      <c r="T161" s="25" t="str" cm="1">
        <f t="array" ref="T161">_xlfn.IFS(S161&lt;-1.2,"OD-",AND(S161&gt;=-1.2,S161&lt;-0.8),"FD-",AND(S161&gt;=-0.8,S161&lt;-0.2),"PD-",AND(S161&gt;=-0.2,S161&lt;=0.2),"A",AND(S161&gt;0.2,S161&lt;=0.8),"PD",AND(S161&gt;0.8,S161&lt;=1.2),"FD",S161&gt;1.2,"OD")</f>
        <v>A</v>
      </c>
    </row>
    <row r="162" spans="1:20">
      <c r="A162" s="7" t="s">
        <v>523</v>
      </c>
      <c r="B162" s="7">
        <v>35.682636</v>
      </c>
      <c r="C162" s="7">
        <v>32.299747</v>
      </c>
      <c r="D162" s="7">
        <v>37.06498</v>
      </c>
      <c r="E162" s="7">
        <v>25.930948</v>
      </c>
      <c r="F162" s="7">
        <v>55.873074</v>
      </c>
      <c r="G162" s="7">
        <v>51.535686</v>
      </c>
      <c r="H162" s="7">
        <v>44.867107</v>
      </c>
      <c r="I162" s="7">
        <v>40.532555</v>
      </c>
      <c r="J162" s="7">
        <v>56.501793</v>
      </c>
      <c r="K162" s="7">
        <v>50.748817</v>
      </c>
      <c r="L162" s="7">
        <v>84.586848</v>
      </c>
      <c r="M162" s="7">
        <v>65.865181</v>
      </c>
      <c r="N162" s="24">
        <f t="shared" si="12"/>
        <v>32.74457775</v>
      </c>
      <c r="O162" s="24">
        <f t="shared" si="13"/>
        <v>48.2021055</v>
      </c>
      <c r="P162" s="24">
        <f t="shared" si="14"/>
        <v>64.42565975</v>
      </c>
      <c r="Q162" s="24">
        <f t="shared" si="15"/>
        <v>23.952318125</v>
      </c>
      <c r="R162" s="24">
        <f t="shared" si="16"/>
        <v>-7.728763875</v>
      </c>
      <c r="S162" s="24">
        <f t="shared" si="17"/>
        <v>3.09911371499883</v>
      </c>
      <c r="T162" s="25" t="str" cm="1">
        <f t="array" ref="T162">_xlfn.IFS(S162&lt;-1.2,"OD-",AND(S162&gt;=-1.2,S162&lt;-0.8),"FD-",AND(S162&gt;=-0.8,S162&lt;-0.2),"PD-",AND(S162&gt;=-0.2,S162&lt;=0.2),"A",AND(S162&gt;0.2,S162&lt;=0.8),"PD",AND(S162&gt;0.8,S162&lt;=1.2),"FD",S162&gt;1.2,"OD")</f>
        <v>OD</v>
      </c>
    </row>
    <row r="163" spans="1:20">
      <c r="A163" s="7" t="s">
        <v>524</v>
      </c>
      <c r="B163" s="7">
        <v>12.329062</v>
      </c>
      <c r="C163" s="7">
        <v>5.283652</v>
      </c>
      <c r="D163" s="7">
        <v>13.312011</v>
      </c>
      <c r="E163" s="7">
        <v>3.924646</v>
      </c>
      <c r="F163" s="7">
        <v>0.73745</v>
      </c>
      <c r="G163" s="7">
        <v>1.218743</v>
      </c>
      <c r="H163" s="7">
        <v>0.201998</v>
      </c>
      <c r="I163" s="7">
        <v>0.678767</v>
      </c>
      <c r="J163" s="7">
        <v>0.646212</v>
      </c>
      <c r="K163" s="7">
        <v>3.094704</v>
      </c>
      <c r="L163" s="7">
        <v>1.785626</v>
      </c>
      <c r="M163" s="7">
        <v>0.90639</v>
      </c>
      <c r="N163" s="24">
        <f t="shared" si="12"/>
        <v>8.71234275</v>
      </c>
      <c r="O163" s="24">
        <f t="shared" si="13"/>
        <v>0.7092395</v>
      </c>
      <c r="P163" s="24">
        <f t="shared" si="14"/>
        <v>1.608233</v>
      </c>
      <c r="Q163" s="24">
        <f t="shared" si="15"/>
        <v>-3.102558125</v>
      </c>
      <c r="R163" s="24">
        <f t="shared" si="16"/>
        <v>4.001551625</v>
      </c>
      <c r="S163" s="24">
        <f t="shared" si="17"/>
        <v>-0.775338772494282</v>
      </c>
      <c r="T163" s="25" t="str" cm="1">
        <f t="array" ref="T163">_xlfn.IFS(S163&lt;-1.2,"OD-",AND(S163&gt;=-1.2,S163&lt;-0.8),"FD-",AND(S163&gt;=-0.8,S163&lt;-0.2),"PD-",AND(S163&gt;=-0.2,S163&lt;=0.2),"A",AND(S163&gt;0.2,S163&lt;=0.8),"PD",AND(S163&gt;0.8,S163&lt;=1.2),"FD",S163&gt;1.2,"OD")</f>
        <v>PD-</v>
      </c>
    </row>
    <row r="164" spans="1:20">
      <c r="A164" s="7" t="s">
        <v>525</v>
      </c>
      <c r="B164" s="7">
        <v>0</v>
      </c>
      <c r="C164" s="7">
        <v>0</v>
      </c>
      <c r="D164" s="7">
        <v>0</v>
      </c>
      <c r="E164" s="7">
        <v>0</v>
      </c>
      <c r="F164" s="7">
        <v>13.377735</v>
      </c>
      <c r="G164" s="7">
        <v>17.949722</v>
      </c>
      <c r="H164" s="7">
        <v>7.59099</v>
      </c>
      <c r="I164" s="7">
        <v>12.348298</v>
      </c>
      <c r="J164" s="7">
        <v>7.356218</v>
      </c>
      <c r="K164" s="7">
        <v>3.216162</v>
      </c>
      <c r="L164" s="7">
        <v>10.638958</v>
      </c>
      <c r="M164" s="7">
        <v>17.826277</v>
      </c>
      <c r="N164" s="24">
        <f t="shared" si="12"/>
        <v>0</v>
      </c>
      <c r="O164" s="24">
        <f t="shared" si="13"/>
        <v>12.81668625</v>
      </c>
      <c r="P164" s="24">
        <f t="shared" si="14"/>
        <v>9.75940375</v>
      </c>
      <c r="Q164" s="24">
        <f t="shared" si="15"/>
        <v>3.351060625</v>
      </c>
      <c r="R164" s="24">
        <f t="shared" si="16"/>
        <v>-6.408343125</v>
      </c>
      <c r="S164" s="24">
        <f t="shared" si="17"/>
        <v>0.522921535197914</v>
      </c>
      <c r="T164" s="25" t="str" cm="1">
        <f t="array" ref="T164">_xlfn.IFS(S164&lt;-1.2,"OD-",AND(S164&gt;=-1.2,S164&lt;-0.8),"FD-",AND(S164&gt;=-0.8,S164&lt;-0.2),"PD-",AND(S164&gt;=-0.2,S164&lt;=0.2),"A",AND(S164&gt;0.2,S164&lt;=0.8),"PD",AND(S164&gt;0.8,S164&lt;=1.2),"FD",S164&gt;1.2,"OD")</f>
        <v>PD</v>
      </c>
    </row>
    <row r="165" spans="1:20">
      <c r="A165" s="7" t="s">
        <v>526</v>
      </c>
      <c r="B165" s="7">
        <v>0</v>
      </c>
      <c r="C165" s="7">
        <v>0</v>
      </c>
      <c r="D165" s="7">
        <v>0</v>
      </c>
      <c r="E165" s="7">
        <v>0</v>
      </c>
      <c r="F165" s="7">
        <v>13.443893</v>
      </c>
      <c r="G165" s="7">
        <v>13.678169</v>
      </c>
      <c r="H165" s="7">
        <v>9.472226</v>
      </c>
      <c r="I165" s="7">
        <v>6.91076</v>
      </c>
      <c r="J165" s="7">
        <v>10.421198</v>
      </c>
      <c r="K165" s="7">
        <v>4.240686</v>
      </c>
      <c r="L165" s="7">
        <v>6.581838</v>
      </c>
      <c r="M165" s="7">
        <v>18.794424</v>
      </c>
      <c r="N165" s="24">
        <f t="shared" si="12"/>
        <v>0</v>
      </c>
      <c r="O165" s="24">
        <f t="shared" si="13"/>
        <v>10.876262</v>
      </c>
      <c r="P165" s="24">
        <f t="shared" si="14"/>
        <v>10.0095365</v>
      </c>
      <c r="Q165" s="24">
        <f t="shared" si="15"/>
        <v>4.5714055</v>
      </c>
      <c r="R165" s="24">
        <f t="shared" si="16"/>
        <v>-5.438131</v>
      </c>
      <c r="S165" s="24">
        <f t="shared" si="17"/>
        <v>0.840620702222877</v>
      </c>
      <c r="T165" s="25" t="str" cm="1">
        <f t="array" ref="T165">_xlfn.IFS(S165&lt;-1.2,"OD-",AND(S165&gt;=-1.2,S165&lt;-0.8),"FD-",AND(S165&gt;=-0.8,S165&lt;-0.2),"PD-",AND(S165&gt;=-0.2,S165&lt;=0.2),"A",AND(S165&gt;0.2,S165&lt;=0.8),"PD",AND(S165&gt;0.8,S165&lt;=1.2),"FD",S165&gt;1.2,"OD")</f>
        <v>FD</v>
      </c>
    </row>
    <row r="166" spans="1:20">
      <c r="A166" s="7" t="s">
        <v>527</v>
      </c>
      <c r="B166" s="7">
        <v>10.670359</v>
      </c>
      <c r="C166" s="7">
        <v>10.286154</v>
      </c>
      <c r="D166" s="7">
        <v>19.553473</v>
      </c>
      <c r="E166" s="7">
        <v>47.648106</v>
      </c>
      <c r="F166" s="7">
        <v>13.886861</v>
      </c>
      <c r="G166" s="7">
        <v>123.593056</v>
      </c>
      <c r="H166" s="7">
        <v>63.650463</v>
      </c>
      <c r="I166" s="7">
        <v>90.883415</v>
      </c>
      <c r="J166" s="7">
        <v>101.103622</v>
      </c>
      <c r="K166" s="7">
        <v>28.530617</v>
      </c>
      <c r="L166" s="7">
        <v>99.131729</v>
      </c>
      <c r="M166" s="7">
        <v>79.296974</v>
      </c>
      <c r="N166" s="24">
        <f t="shared" si="12"/>
        <v>22.039523</v>
      </c>
      <c r="O166" s="24">
        <f t="shared" si="13"/>
        <v>73.00344875</v>
      </c>
      <c r="P166" s="24">
        <f t="shared" si="14"/>
        <v>77.0157355</v>
      </c>
      <c r="Q166" s="24">
        <f t="shared" si="15"/>
        <v>29.494249625</v>
      </c>
      <c r="R166" s="24">
        <f t="shared" si="16"/>
        <v>-25.481962875</v>
      </c>
      <c r="S166" s="24">
        <f t="shared" si="17"/>
        <v>1.15745595304734</v>
      </c>
      <c r="T166" s="25" t="str" cm="1">
        <f t="array" ref="T166">_xlfn.IFS(S166&lt;-1.2,"OD-",AND(S166&gt;=-1.2,S166&lt;-0.8),"FD-",AND(S166&gt;=-0.8,S166&lt;-0.2),"PD-",AND(S166&gt;=-0.2,S166&lt;=0.2),"A",AND(S166&gt;0.2,S166&lt;=0.8),"PD",AND(S166&gt;0.8,S166&lt;=1.2),"FD",S166&gt;1.2,"OD")</f>
        <v>FD</v>
      </c>
    </row>
    <row r="167" spans="1:20">
      <c r="A167" s="7" t="s">
        <v>528</v>
      </c>
      <c r="B167" s="7">
        <v>7.113467</v>
      </c>
      <c r="C167" s="7">
        <v>5.404531</v>
      </c>
      <c r="D167" s="7">
        <v>1.986609</v>
      </c>
      <c r="E167" s="7">
        <v>2.326927</v>
      </c>
      <c r="F167" s="7">
        <v>0</v>
      </c>
      <c r="G167" s="7">
        <v>0</v>
      </c>
      <c r="H167" s="7">
        <v>0</v>
      </c>
      <c r="I167" s="7">
        <v>0</v>
      </c>
      <c r="J167" s="7">
        <v>0.621661</v>
      </c>
      <c r="K167" s="7">
        <v>0.996878</v>
      </c>
      <c r="L167" s="7">
        <v>1.911703</v>
      </c>
      <c r="M167" s="7">
        <v>1.046353</v>
      </c>
      <c r="N167" s="24">
        <f t="shared" si="12"/>
        <v>4.2078835</v>
      </c>
      <c r="O167" s="24">
        <f t="shared" si="13"/>
        <v>0</v>
      </c>
      <c r="P167" s="24">
        <f t="shared" si="14"/>
        <v>1.14414875</v>
      </c>
      <c r="Q167" s="24">
        <f t="shared" si="15"/>
        <v>-0.959793</v>
      </c>
      <c r="R167" s="24">
        <f t="shared" si="16"/>
        <v>2.10394175</v>
      </c>
      <c r="S167" s="24">
        <f t="shared" si="17"/>
        <v>-0.456188009957975</v>
      </c>
      <c r="T167" s="25" t="str" cm="1">
        <f t="array" ref="T167">_xlfn.IFS(S167&lt;-1.2,"OD-",AND(S167&gt;=-1.2,S167&lt;-0.8),"FD-",AND(S167&gt;=-0.8,S167&lt;-0.2),"PD-",AND(S167&gt;=-0.2,S167&lt;=0.2),"A",AND(S167&gt;0.2,S167&lt;=0.8),"PD",AND(S167&gt;0.8,S167&lt;=1.2),"FD",S167&gt;1.2,"OD")</f>
        <v>PD-</v>
      </c>
    </row>
    <row r="168" spans="1:20">
      <c r="A168" s="7" t="s">
        <v>529</v>
      </c>
      <c r="B168" s="7">
        <v>29.830621</v>
      </c>
      <c r="C168" s="7">
        <v>21.285664</v>
      </c>
      <c r="D168" s="7">
        <v>21.646614</v>
      </c>
      <c r="E168" s="7">
        <v>8.902637</v>
      </c>
      <c r="F168" s="7">
        <v>84.619365</v>
      </c>
      <c r="G168" s="7">
        <v>57.610928</v>
      </c>
      <c r="H168" s="7">
        <v>51.92065</v>
      </c>
      <c r="I168" s="7">
        <v>31.045366</v>
      </c>
      <c r="J168" s="23">
        <v>62.866991</v>
      </c>
      <c r="K168" s="7">
        <v>108.255135</v>
      </c>
      <c r="L168" s="7">
        <v>66.821091</v>
      </c>
      <c r="M168" s="7">
        <v>25.325671</v>
      </c>
      <c r="N168" s="24">
        <f t="shared" si="12"/>
        <v>20.416384</v>
      </c>
      <c r="O168" s="24">
        <f t="shared" si="13"/>
        <v>56.29907725</v>
      </c>
      <c r="P168" s="24">
        <f t="shared" si="14"/>
        <v>65.817222</v>
      </c>
      <c r="Q168" s="24">
        <f t="shared" si="15"/>
        <v>27.459491375</v>
      </c>
      <c r="R168" s="24">
        <f t="shared" si="16"/>
        <v>-17.941346625</v>
      </c>
      <c r="S168" s="24">
        <f t="shared" si="17"/>
        <v>1.53051451203429</v>
      </c>
      <c r="T168" s="25" t="str" cm="1">
        <f t="array" ref="T168">_xlfn.IFS(S168&lt;-1.2,"OD-",AND(S168&gt;=-1.2,S168&lt;-0.8),"FD-",AND(S168&gt;=-0.8,S168&lt;-0.2),"PD-",AND(S168&gt;=-0.2,S168&lt;=0.2),"A",AND(S168&gt;0.2,S168&lt;=0.8),"PD",AND(S168&gt;0.8,S168&lt;=1.2),"FD",S168&gt;1.2,"OD")</f>
        <v>OD</v>
      </c>
    </row>
    <row r="169" spans="1:20">
      <c r="A169" s="7" t="s">
        <v>530</v>
      </c>
      <c r="B169" s="7">
        <v>9.648826</v>
      </c>
      <c r="C169" s="23">
        <v>5.85505699999999</v>
      </c>
      <c r="D169" s="7">
        <v>5.671077</v>
      </c>
      <c r="E169" s="7">
        <v>4.132633</v>
      </c>
      <c r="F169" s="7">
        <v>1.891934</v>
      </c>
      <c r="G169" s="7">
        <v>3.058731</v>
      </c>
      <c r="H169" s="7">
        <v>0.935988</v>
      </c>
      <c r="I169" s="7">
        <v>5.511599</v>
      </c>
      <c r="J169" s="7">
        <v>1.485284</v>
      </c>
      <c r="K169" s="7">
        <v>3.453036</v>
      </c>
      <c r="L169" s="23">
        <v>2.13045599999999</v>
      </c>
      <c r="M169" s="7">
        <v>1.740968</v>
      </c>
      <c r="N169" s="24">
        <f t="shared" si="12"/>
        <v>6.32689825</v>
      </c>
      <c r="O169" s="24">
        <f t="shared" si="13"/>
        <v>2.849563</v>
      </c>
      <c r="P169" s="24">
        <f t="shared" si="14"/>
        <v>2.202436</v>
      </c>
      <c r="Q169" s="24">
        <f t="shared" si="15"/>
        <v>-2.385794625</v>
      </c>
      <c r="R169" s="24">
        <f t="shared" si="16"/>
        <v>1.738667625</v>
      </c>
      <c r="S169" s="24">
        <f t="shared" si="17"/>
        <v>-1.37219707245656</v>
      </c>
      <c r="T169" s="25" t="str" cm="1">
        <f t="array" ref="T169">_xlfn.IFS(S169&lt;-1.2,"OD-",AND(S169&gt;=-1.2,S169&lt;-0.8),"FD-",AND(S169&gt;=-0.8,S169&lt;-0.2),"PD-",AND(S169&gt;=-0.2,S169&lt;=0.2),"A",AND(S169&gt;0.2,S169&lt;=0.8),"PD",AND(S169&gt;0.8,S169&lt;=1.2),"FD",S169&gt;1.2,"OD")</f>
        <v>OD-</v>
      </c>
    </row>
    <row r="170" spans="1:20">
      <c r="A170" s="7" t="s">
        <v>531</v>
      </c>
      <c r="B170" s="7">
        <v>3.706701</v>
      </c>
      <c r="C170" s="7">
        <v>2.967846</v>
      </c>
      <c r="D170" s="7">
        <v>1.533939</v>
      </c>
      <c r="E170" s="7">
        <v>0</v>
      </c>
      <c r="F170" s="7">
        <v>0.671681</v>
      </c>
      <c r="G170" s="7">
        <v>45.37936</v>
      </c>
      <c r="H170" s="7">
        <v>3.686749</v>
      </c>
      <c r="I170" s="7">
        <v>15.410335</v>
      </c>
      <c r="J170" s="7">
        <v>49.338604</v>
      </c>
      <c r="K170" s="7">
        <v>3.780925</v>
      </c>
      <c r="L170" s="7">
        <v>19.187397</v>
      </c>
      <c r="M170" s="7">
        <v>32.101151</v>
      </c>
      <c r="N170" s="24">
        <f t="shared" si="12"/>
        <v>2.0521215</v>
      </c>
      <c r="O170" s="24">
        <f t="shared" si="13"/>
        <v>16.28703125</v>
      </c>
      <c r="P170" s="24">
        <f t="shared" si="14"/>
        <v>26.10201925</v>
      </c>
      <c r="Q170" s="24">
        <f t="shared" si="15"/>
        <v>16.932442875</v>
      </c>
      <c r="R170" s="24">
        <f t="shared" si="16"/>
        <v>-7.117454875</v>
      </c>
      <c r="S170" s="24">
        <f t="shared" si="17"/>
        <v>2.37900249069019</v>
      </c>
      <c r="T170" s="25" t="str" cm="1">
        <f t="array" ref="T170">_xlfn.IFS(S170&lt;-1.2,"OD-",AND(S170&gt;=-1.2,S170&lt;-0.8),"FD-",AND(S170&gt;=-0.8,S170&lt;-0.2),"PD-",AND(S170&gt;=-0.2,S170&lt;=0.2),"A",AND(S170&gt;0.2,S170&lt;=0.8),"PD",AND(S170&gt;0.8,S170&lt;=1.2),"FD",S170&gt;1.2,"OD")</f>
        <v>OD</v>
      </c>
    </row>
    <row r="171" spans="1:20">
      <c r="A171" s="7" t="s">
        <v>532</v>
      </c>
      <c r="B171" s="7">
        <v>13.248947</v>
      </c>
      <c r="C171" s="7">
        <v>9.031545</v>
      </c>
      <c r="D171" s="7">
        <v>9.35473</v>
      </c>
      <c r="E171" s="7">
        <v>21.02008</v>
      </c>
      <c r="F171" s="7">
        <v>14.207795</v>
      </c>
      <c r="G171" s="7">
        <v>22.604764</v>
      </c>
      <c r="H171" s="23">
        <v>14.3943839999999</v>
      </c>
      <c r="I171" s="7">
        <v>28.189201</v>
      </c>
      <c r="J171" s="7">
        <v>39.753406</v>
      </c>
      <c r="K171" s="7">
        <v>14.904655</v>
      </c>
      <c r="L171" s="7">
        <v>20.779231</v>
      </c>
      <c r="M171" s="7">
        <v>27.477442</v>
      </c>
      <c r="N171" s="24">
        <f t="shared" si="12"/>
        <v>13.1638255</v>
      </c>
      <c r="O171" s="24">
        <f t="shared" si="13"/>
        <v>19.849036</v>
      </c>
      <c r="P171" s="24">
        <f t="shared" si="14"/>
        <v>25.7286835</v>
      </c>
      <c r="Q171" s="24">
        <f t="shared" si="15"/>
        <v>9.22225275000001</v>
      </c>
      <c r="R171" s="24">
        <f t="shared" si="16"/>
        <v>-3.34260524999999</v>
      </c>
      <c r="S171" s="24">
        <f t="shared" si="17"/>
        <v>2.75900145552636</v>
      </c>
      <c r="T171" s="25" t="str" cm="1">
        <f t="array" ref="T171">_xlfn.IFS(S171&lt;-1.2,"OD-",AND(S171&gt;=-1.2,S171&lt;-0.8),"FD-",AND(S171&gt;=-0.8,S171&lt;-0.2),"PD-",AND(S171&gt;=-0.2,S171&lt;=0.2),"A",AND(S171&gt;0.2,S171&lt;=0.8),"PD",AND(S171&gt;0.8,S171&lt;=1.2),"FD",S171&gt;1.2,"OD")</f>
        <v>OD</v>
      </c>
    </row>
    <row r="172" spans="1:20">
      <c r="A172" s="7" t="s">
        <v>533</v>
      </c>
      <c r="B172" s="7">
        <v>7.244379</v>
      </c>
      <c r="C172" s="7">
        <v>7.478028</v>
      </c>
      <c r="D172" s="7">
        <v>6.916765</v>
      </c>
      <c r="E172" s="7">
        <v>7.992234</v>
      </c>
      <c r="F172" s="23">
        <v>9.697662</v>
      </c>
      <c r="G172" s="7">
        <v>12.678027</v>
      </c>
      <c r="H172" s="7">
        <v>7.901439</v>
      </c>
      <c r="I172" s="7">
        <v>9.552256</v>
      </c>
      <c r="J172" s="7">
        <v>22.428447</v>
      </c>
      <c r="K172" s="7">
        <v>12.697407</v>
      </c>
      <c r="L172" s="7">
        <v>22.780147</v>
      </c>
      <c r="M172" s="7">
        <v>19.660387</v>
      </c>
      <c r="N172" s="24">
        <f t="shared" si="12"/>
        <v>7.4078515</v>
      </c>
      <c r="O172" s="24">
        <f t="shared" si="13"/>
        <v>9.957346</v>
      </c>
      <c r="P172" s="24">
        <f t="shared" si="14"/>
        <v>19.391597</v>
      </c>
      <c r="Q172" s="24">
        <f t="shared" si="15"/>
        <v>10.70899825</v>
      </c>
      <c r="R172" s="24">
        <f t="shared" si="16"/>
        <v>-1.27474725</v>
      </c>
      <c r="S172" s="24">
        <f t="shared" si="17"/>
        <v>8.40087966457664</v>
      </c>
      <c r="T172" s="25" t="str" cm="1">
        <f t="array" ref="T172">_xlfn.IFS(S172&lt;-1.2,"OD-",AND(S172&gt;=-1.2,S172&lt;-0.8),"FD-",AND(S172&gt;=-0.8,S172&lt;-0.2),"PD-",AND(S172&gt;=-0.2,S172&lt;=0.2),"A",AND(S172&gt;0.2,S172&lt;=0.8),"PD",AND(S172&gt;0.8,S172&lt;=1.2),"FD",S172&gt;1.2,"OD")</f>
        <v>OD</v>
      </c>
    </row>
    <row r="173" spans="1:20">
      <c r="A173" s="7" t="s">
        <v>534</v>
      </c>
      <c r="B173" s="7">
        <v>2.244396</v>
      </c>
      <c r="C173" s="7">
        <v>2.992429</v>
      </c>
      <c r="D173" s="7">
        <v>4.146878</v>
      </c>
      <c r="E173" s="23">
        <v>5.33506599999999</v>
      </c>
      <c r="F173" s="23">
        <v>8.53848599999999</v>
      </c>
      <c r="G173" s="7">
        <v>7.065499</v>
      </c>
      <c r="H173" s="23">
        <v>4.79173699999999</v>
      </c>
      <c r="I173" s="7">
        <v>5.739993</v>
      </c>
      <c r="J173" s="7">
        <v>2.536857</v>
      </c>
      <c r="K173" s="7">
        <v>2.798217</v>
      </c>
      <c r="L173" s="7">
        <v>3.821772</v>
      </c>
      <c r="M173" s="7">
        <v>2.777139</v>
      </c>
      <c r="N173" s="24">
        <f t="shared" si="12"/>
        <v>3.67969225</v>
      </c>
      <c r="O173" s="24">
        <f t="shared" si="13"/>
        <v>6.53392875</v>
      </c>
      <c r="P173" s="24">
        <f t="shared" si="14"/>
        <v>2.98349625</v>
      </c>
      <c r="Q173" s="24">
        <f t="shared" si="15"/>
        <v>-2.12331425</v>
      </c>
      <c r="R173" s="24">
        <f t="shared" si="16"/>
        <v>-1.42711825</v>
      </c>
      <c r="S173" s="24">
        <f t="shared" si="17"/>
        <v>-1.48783343636731</v>
      </c>
      <c r="T173" s="25" t="str" cm="1">
        <f t="array" ref="T173">_xlfn.IFS(S173&lt;-1.2,"OD-",AND(S173&gt;=-1.2,S173&lt;-0.8),"FD-",AND(S173&gt;=-0.8,S173&lt;-0.2),"PD-",AND(S173&gt;=-0.2,S173&lt;=0.2),"A",AND(S173&gt;0.2,S173&lt;=0.8),"PD",AND(S173&gt;0.8,S173&lt;=1.2),"FD",S173&gt;1.2,"OD")</f>
        <v>OD-</v>
      </c>
    </row>
    <row r="174" spans="1:20">
      <c r="A174" s="7" t="s">
        <v>535</v>
      </c>
      <c r="B174" s="7">
        <v>0.713814</v>
      </c>
      <c r="C174" s="7">
        <v>0.30173</v>
      </c>
      <c r="D174" s="7">
        <v>0.289675</v>
      </c>
      <c r="E174" s="7">
        <v>0.509051</v>
      </c>
      <c r="F174" s="7">
        <v>1.207108</v>
      </c>
      <c r="G174" s="7">
        <v>8.916104</v>
      </c>
      <c r="H174" s="7">
        <v>2.697143</v>
      </c>
      <c r="I174" s="7">
        <v>8.010012</v>
      </c>
      <c r="J174" s="7">
        <v>5.303627</v>
      </c>
      <c r="K174" s="7">
        <v>1.863945</v>
      </c>
      <c r="L174" s="7">
        <v>2.464345</v>
      </c>
      <c r="M174" s="7">
        <v>4.009544</v>
      </c>
      <c r="N174" s="24">
        <f t="shared" si="12"/>
        <v>0.4535675</v>
      </c>
      <c r="O174" s="24">
        <f t="shared" si="13"/>
        <v>5.20759175</v>
      </c>
      <c r="P174" s="24">
        <f t="shared" si="14"/>
        <v>3.41036525</v>
      </c>
      <c r="Q174" s="24">
        <f t="shared" si="15"/>
        <v>0.579785625</v>
      </c>
      <c r="R174" s="24">
        <f t="shared" si="16"/>
        <v>-2.377012125</v>
      </c>
      <c r="S174" s="24">
        <f t="shared" si="17"/>
        <v>0.243913616974082</v>
      </c>
      <c r="T174" s="25" t="str" cm="1">
        <f t="array" ref="T174">_xlfn.IFS(S174&lt;-1.2,"OD-",AND(S174&gt;=-1.2,S174&lt;-0.8),"FD-",AND(S174&gt;=-0.8,S174&lt;-0.2),"PD-",AND(S174&gt;=-0.2,S174&lt;=0.2),"A",AND(S174&gt;0.2,S174&lt;=0.8),"PD",AND(S174&gt;0.8,S174&lt;=1.2),"FD",S174&gt;1.2,"OD")</f>
        <v>PD</v>
      </c>
    </row>
    <row r="175" spans="1:20">
      <c r="A175" s="7" t="s">
        <v>536</v>
      </c>
      <c r="B175" s="7">
        <v>25.968764</v>
      </c>
      <c r="C175" s="7">
        <v>37.167736</v>
      </c>
      <c r="D175" s="7">
        <v>13.669405</v>
      </c>
      <c r="E175" s="7">
        <v>13.893436</v>
      </c>
      <c r="F175" s="7">
        <v>66.133296</v>
      </c>
      <c r="G175" s="7">
        <v>88.816319</v>
      </c>
      <c r="H175" s="7">
        <v>44.539629</v>
      </c>
      <c r="I175" s="23">
        <v>54.870459</v>
      </c>
      <c r="J175" s="7">
        <v>42.575842</v>
      </c>
      <c r="K175" s="23">
        <v>80.3820459999999</v>
      </c>
      <c r="L175" s="7">
        <v>62.787177</v>
      </c>
      <c r="M175" s="7">
        <v>22.941858</v>
      </c>
      <c r="N175" s="24">
        <f t="shared" si="12"/>
        <v>22.67483525</v>
      </c>
      <c r="O175" s="24">
        <f t="shared" si="13"/>
        <v>63.58992575</v>
      </c>
      <c r="P175" s="24">
        <f t="shared" si="14"/>
        <v>52.17173075</v>
      </c>
      <c r="Q175" s="24">
        <f t="shared" si="15"/>
        <v>9.03935024999998</v>
      </c>
      <c r="R175" s="24">
        <f t="shared" si="16"/>
        <v>-20.45754525</v>
      </c>
      <c r="S175" s="24">
        <f t="shared" si="17"/>
        <v>0.441858988433619</v>
      </c>
      <c r="T175" s="25" t="str" cm="1">
        <f t="array" ref="T175">_xlfn.IFS(S175&lt;-1.2,"OD-",AND(S175&gt;=-1.2,S175&lt;-0.8),"FD-",AND(S175&gt;=-0.8,S175&lt;-0.2),"PD-",AND(S175&gt;=-0.2,S175&lt;=0.2),"A",AND(S175&gt;0.2,S175&lt;=0.8),"PD",AND(S175&gt;0.8,S175&lt;=1.2),"FD",S175&gt;1.2,"OD")</f>
        <v>PD</v>
      </c>
    </row>
    <row r="176" spans="1:20">
      <c r="A176" s="7" t="s">
        <v>537</v>
      </c>
      <c r="B176" s="7">
        <v>19.55582</v>
      </c>
      <c r="C176" s="7">
        <v>5.80963</v>
      </c>
      <c r="D176" s="7">
        <v>10.797933</v>
      </c>
      <c r="E176" s="7">
        <v>7.868828</v>
      </c>
      <c r="F176" s="7">
        <v>1.280601</v>
      </c>
      <c r="G176" s="7">
        <v>0.993773</v>
      </c>
      <c r="H176" s="7">
        <v>0</v>
      </c>
      <c r="I176" s="7">
        <v>3.844407</v>
      </c>
      <c r="J176" s="7">
        <v>0.221772</v>
      </c>
      <c r="K176" s="7">
        <v>2.313684</v>
      </c>
      <c r="L176" s="7">
        <v>3.30086</v>
      </c>
      <c r="M176" s="7">
        <v>1.640531</v>
      </c>
      <c r="N176" s="24">
        <f t="shared" si="12"/>
        <v>11.00805275</v>
      </c>
      <c r="O176" s="24">
        <f t="shared" si="13"/>
        <v>1.52969525</v>
      </c>
      <c r="P176" s="24">
        <f t="shared" si="14"/>
        <v>1.86921175</v>
      </c>
      <c r="Q176" s="24">
        <f t="shared" si="15"/>
        <v>-4.39966225</v>
      </c>
      <c r="R176" s="24">
        <f t="shared" si="16"/>
        <v>4.73917875</v>
      </c>
      <c r="S176" s="24">
        <f t="shared" si="17"/>
        <v>-0.928359634039969</v>
      </c>
      <c r="T176" s="25" t="str" cm="1">
        <f t="array" ref="T176">_xlfn.IFS(S176&lt;-1.2,"OD-",AND(S176&gt;=-1.2,S176&lt;-0.8),"FD-",AND(S176&gt;=-0.8,S176&lt;-0.2),"PD-",AND(S176&gt;=-0.2,S176&lt;=0.2),"A",AND(S176&gt;0.2,S176&lt;=0.8),"PD",AND(S176&gt;0.8,S176&lt;=1.2),"FD",S176&gt;1.2,"OD")</f>
        <v>FD-</v>
      </c>
    </row>
    <row r="177" spans="1:20">
      <c r="A177" s="7" t="s">
        <v>538</v>
      </c>
      <c r="B177" s="7">
        <v>10.707865</v>
      </c>
      <c r="C177" s="7">
        <v>18.552024</v>
      </c>
      <c r="D177" s="7">
        <v>29.864533</v>
      </c>
      <c r="E177" s="23">
        <v>23.3387079999999</v>
      </c>
      <c r="F177" s="23">
        <v>7.93478899999999</v>
      </c>
      <c r="G177" s="7">
        <v>4.976288</v>
      </c>
      <c r="H177" s="7">
        <v>4.866489</v>
      </c>
      <c r="I177" s="7">
        <v>4.325013</v>
      </c>
      <c r="J177" s="7">
        <v>17.368281</v>
      </c>
      <c r="K177" s="23">
        <v>8.98519299999999</v>
      </c>
      <c r="L177" s="23">
        <v>14.473847</v>
      </c>
      <c r="M177" s="7">
        <v>17.419816</v>
      </c>
      <c r="N177" s="24">
        <f t="shared" si="12"/>
        <v>20.6157825</v>
      </c>
      <c r="O177" s="24">
        <f t="shared" si="13"/>
        <v>5.52564475</v>
      </c>
      <c r="P177" s="24">
        <f t="shared" si="14"/>
        <v>14.56178425</v>
      </c>
      <c r="Q177" s="24">
        <f t="shared" si="15"/>
        <v>1.49107062500001</v>
      </c>
      <c r="R177" s="24">
        <f t="shared" si="16"/>
        <v>7.54506887499999</v>
      </c>
      <c r="S177" s="24">
        <f t="shared" si="17"/>
        <v>0.197621870615464</v>
      </c>
      <c r="T177" s="25" t="str" cm="1">
        <f t="array" ref="T177">_xlfn.IFS(S177&lt;-1.2,"OD-",AND(S177&gt;=-1.2,S177&lt;-0.8),"FD-",AND(S177&gt;=-0.8,S177&lt;-0.2),"PD-",AND(S177&gt;=-0.2,S177&lt;=0.2),"A",AND(S177&gt;0.2,S177&lt;=0.8),"PD",AND(S177&gt;0.8,S177&lt;=1.2),"FD",S177&gt;1.2,"OD")</f>
        <v>A</v>
      </c>
    </row>
    <row r="178" spans="1:20">
      <c r="A178" s="7" t="s">
        <v>539</v>
      </c>
      <c r="B178" s="7">
        <v>22.43318</v>
      </c>
      <c r="C178" s="7">
        <v>17.754164</v>
      </c>
      <c r="D178" s="7">
        <v>24.015203</v>
      </c>
      <c r="E178" s="7">
        <v>18.849554</v>
      </c>
      <c r="F178" s="7">
        <v>5.111273</v>
      </c>
      <c r="G178" s="7">
        <v>5.059573</v>
      </c>
      <c r="H178" s="7">
        <v>2.656097</v>
      </c>
      <c r="I178" s="7">
        <v>8.812103</v>
      </c>
      <c r="J178" s="7">
        <v>13.862486</v>
      </c>
      <c r="K178" s="7">
        <v>14.831851</v>
      </c>
      <c r="L178" s="7">
        <v>16.584263</v>
      </c>
      <c r="M178" s="7">
        <v>14.872969</v>
      </c>
      <c r="N178" s="24">
        <f t="shared" si="12"/>
        <v>20.76302525</v>
      </c>
      <c r="O178" s="24">
        <f t="shared" si="13"/>
        <v>5.4097615</v>
      </c>
      <c r="P178" s="24">
        <f t="shared" si="14"/>
        <v>15.03789225</v>
      </c>
      <c r="Q178" s="24">
        <f t="shared" si="15"/>
        <v>1.951498875</v>
      </c>
      <c r="R178" s="24">
        <f t="shared" si="16"/>
        <v>7.676631875</v>
      </c>
      <c r="S178" s="24">
        <f t="shared" si="17"/>
        <v>0.25421290310342</v>
      </c>
      <c r="T178" s="25" t="str" cm="1">
        <f t="array" ref="T178">_xlfn.IFS(S178&lt;-1.2,"OD-",AND(S178&gt;=-1.2,S178&lt;-0.8),"FD-",AND(S178&gt;=-0.8,S178&lt;-0.2),"PD-",AND(S178&gt;=-0.2,S178&lt;=0.2),"A",AND(S178&gt;0.2,S178&lt;=0.8),"PD",AND(S178&gt;0.8,S178&lt;=1.2),"FD",S178&gt;1.2,"OD")</f>
        <v>PD</v>
      </c>
    </row>
    <row r="179" spans="1:20">
      <c r="A179" s="7" t="s">
        <v>540</v>
      </c>
      <c r="B179" s="7">
        <v>16.710849</v>
      </c>
      <c r="C179" s="7">
        <v>7.280627</v>
      </c>
      <c r="D179" s="7">
        <v>26.251128</v>
      </c>
      <c r="E179" s="7">
        <v>3.328896</v>
      </c>
      <c r="F179" s="7">
        <v>31.73572</v>
      </c>
      <c r="G179" s="7">
        <v>29.276121</v>
      </c>
      <c r="H179" s="7">
        <v>48.705731</v>
      </c>
      <c r="I179" s="7">
        <v>37.887371</v>
      </c>
      <c r="J179" s="23">
        <v>12.7587169999999</v>
      </c>
      <c r="K179" s="23">
        <v>17.953169</v>
      </c>
      <c r="L179" s="7">
        <v>19.737432</v>
      </c>
      <c r="M179" s="7">
        <v>8.34697</v>
      </c>
      <c r="N179" s="24">
        <f t="shared" si="12"/>
        <v>13.392875</v>
      </c>
      <c r="O179" s="24">
        <f t="shared" si="13"/>
        <v>36.90123575</v>
      </c>
      <c r="P179" s="24">
        <f t="shared" si="14"/>
        <v>14.699072</v>
      </c>
      <c r="Q179" s="24">
        <f t="shared" si="15"/>
        <v>-10.447983375</v>
      </c>
      <c r="R179" s="24">
        <f t="shared" si="16"/>
        <v>-11.754180375</v>
      </c>
      <c r="S179" s="24">
        <f t="shared" si="17"/>
        <v>-0.888873833961394</v>
      </c>
      <c r="T179" s="25" t="str" cm="1">
        <f t="array" ref="T179">_xlfn.IFS(S179&lt;-1.2,"OD-",AND(S179&gt;=-1.2,S179&lt;-0.8),"FD-",AND(S179&gt;=-0.8,S179&lt;-0.2),"PD-",AND(S179&gt;=-0.2,S179&lt;=0.2),"A",AND(S179&gt;0.2,S179&lt;=0.8),"PD",AND(S179&gt;0.8,S179&lt;=1.2),"FD",S179&gt;1.2,"OD")</f>
        <v>FD-</v>
      </c>
    </row>
    <row r="180" spans="1:20">
      <c r="A180" s="7" t="s">
        <v>541</v>
      </c>
      <c r="B180" s="7">
        <v>3.585652</v>
      </c>
      <c r="C180" s="7">
        <v>0.35031</v>
      </c>
      <c r="D180" s="7">
        <v>0</v>
      </c>
      <c r="E180" s="7">
        <v>0</v>
      </c>
      <c r="F180" s="7">
        <v>122.068321</v>
      </c>
      <c r="G180" s="7">
        <v>260.621216</v>
      </c>
      <c r="H180" s="7">
        <v>186.805099</v>
      </c>
      <c r="I180" s="7">
        <v>21.427435</v>
      </c>
      <c r="J180" s="7">
        <v>166.490448</v>
      </c>
      <c r="K180" s="7">
        <v>159.442459</v>
      </c>
      <c r="L180" s="7">
        <v>78.94738</v>
      </c>
      <c r="M180" s="7">
        <v>64.917114</v>
      </c>
      <c r="N180" s="24">
        <f t="shared" si="12"/>
        <v>0.9839905</v>
      </c>
      <c r="O180" s="24">
        <f t="shared" si="13"/>
        <v>147.73051775</v>
      </c>
      <c r="P180" s="24">
        <f t="shared" si="14"/>
        <v>117.44935025</v>
      </c>
      <c r="Q180" s="24">
        <f t="shared" si="15"/>
        <v>43.092096125</v>
      </c>
      <c r="R180" s="24">
        <f t="shared" si="16"/>
        <v>-73.373263625</v>
      </c>
      <c r="S180" s="24">
        <f t="shared" si="17"/>
        <v>0.587299705588093</v>
      </c>
      <c r="T180" s="25" t="str" cm="1">
        <f t="array" ref="T180">_xlfn.IFS(S180&lt;-1.2,"OD-",AND(S180&gt;=-1.2,S180&lt;-0.8),"FD-",AND(S180&gt;=-0.8,S180&lt;-0.2),"PD-",AND(S180&gt;=-0.2,S180&lt;=0.2),"A",AND(S180&gt;0.2,S180&lt;=0.8),"PD",AND(S180&gt;0.8,S180&lt;=1.2),"FD",S180&gt;1.2,"OD")</f>
        <v>PD</v>
      </c>
    </row>
    <row r="181" spans="1:20">
      <c r="A181" s="7" t="s">
        <v>542</v>
      </c>
      <c r="B181" s="7">
        <v>2.566665</v>
      </c>
      <c r="C181" s="7">
        <v>1.615541</v>
      </c>
      <c r="D181" s="7">
        <v>2.024338</v>
      </c>
      <c r="E181" s="7">
        <v>6.437646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24">
        <f t="shared" si="12"/>
        <v>3.1610475</v>
      </c>
      <c r="O181" s="24">
        <f t="shared" si="13"/>
        <v>0</v>
      </c>
      <c r="P181" s="24">
        <f t="shared" si="14"/>
        <v>0</v>
      </c>
      <c r="Q181" s="24">
        <f t="shared" si="15"/>
        <v>-1.58052375</v>
      </c>
      <c r="R181" s="24">
        <f t="shared" si="16"/>
        <v>1.58052375</v>
      </c>
      <c r="S181" s="24">
        <f t="shared" si="17"/>
        <v>-1</v>
      </c>
      <c r="T181" s="25" t="str" cm="1">
        <f t="array" ref="T181">_xlfn.IFS(S181&lt;-1.2,"OD-",AND(S181&gt;=-1.2,S181&lt;-0.8),"FD-",AND(S181&gt;=-0.8,S181&lt;-0.2),"PD-",AND(S181&gt;=-0.2,S181&lt;=0.2),"A",AND(S181&gt;0.2,S181&lt;=0.8),"PD",AND(S181&gt;0.8,S181&lt;=1.2),"FD",S181&gt;1.2,"OD")</f>
        <v>FD-</v>
      </c>
    </row>
    <row r="182" spans="1:20">
      <c r="A182" s="7" t="s">
        <v>543</v>
      </c>
      <c r="B182" s="7">
        <v>1.133791</v>
      </c>
      <c r="C182" s="7">
        <v>1.232573</v>
      </c>
      <c r="D182" s="7">
        <v>3.063563</v>
      </c>
      <c r="E182" s="7">
        <v>0.035443</v>
      </c>
      <c r="F182" s="7">
        <v>0.042587</v>
      </c>
      <c r="G182" s="7">
        <v>0.007997</v>
      </c>
      <c r="H182" s="7">
        <v>0</v>
      </c>
      <c r="I182" s="7">
        <v>0.026033</v>
      </c>
      <c r="J182" s="7">
        <v>0.885562</v>
      </c>
      <c r="K182" s="7">
        <v>3.952387</v>
      </c>
      <c r="L182" s="7">
        <v>0.583629</v>
      </c>
      <c r="M182" s="7">
        <v>5.290918</v>
      </c>
      <c r="N182" s="24">
        <f t="shared" si="12"/>
        <v>1.3663425</v>
      </c>
      <c r="O182" s="24">
        <f t="shared" si="13"/>
        <v>0.01915425</v>
      </c>
      <c r="P182" s="24">
        <f t="shared" si="14"/>
        <v>2.678124</v>
      </c>
      <c r="Q182" s="24">
        <f t="shared" si="15"/>
        <v>1.985375625</v>
      </c>
      <c r="R182" s="24">
        <f t="shared" si="16"/>
        <v>0.673594125</v>
      </c>
      <c r="S182" s="24">
        <f t="shared" si="17"/>
        <v>2.94743607658395</v>
      </c>
      <c r="T182" s="25" t="str" cm="1">
        <f t="array" ref="T182">_xlfn.IFS(S182&lt;-1.2,"OD-",AND(S182&gt;=-1.2,S182&lt;-0.8),"FD-",AND(S182&gt;=-0.8,S182&lt;-0.2),"PD-",AND(S182&gt;=-0.2,S182&lt;=0.2),"A",AND(S182&gt;0.2,S182&lt;=0.8),"PD",AND(S182&gt;0.8,S182&lt;=1.2),"FD",S182&gt;1.2,"OD")</f>
        <v>OD</v>
      </c>
    </row>
    <row r="183" spans="1:20">
      <c r="A183" s="7" t="s">
        <v>544</v>
      </c>
      <c r="B183" s="7">
        <v>0.287862</v>
      </c>
      <c r="C183" s="7">
        <v>0</v>
      </c>
      <c r="D183" s="7">
        <v>0</v>
      </c>
      <c r="E183" s="7">
        <v>0</v>
      </c>
      <c r="F183" s="7">
        <v>0</v>
      </c>
      <c r="G183" s="7">
        <v>25.396662</v>
      </c>
      <c r="H183" s="7">
        <v>1.152755</v>
      </c>
      <c r="I183" s="7">
        <v>9.658197</v>
      </c>
      <c r="J183" s="7">
        <v>25.495924</v>
      </c>
      <c r="K183" s="7">
        <v>7.219921</v>
      </c>
      <c r="L183" s="7">
        <v>4.193952</v>
      </c>
      <c r="M183" s="7">
        <v>9.861497</v>
      </c>
      <c r="N183" s="24">
        <f t="shared" si="12"/>
        <v>0.0719655</v>
      </c>
      <c r="O183" s="24">
        <f t="shared" si="13"/>
        <v>9.0519035</v>
      </c>
      <c r="P183" s="24">
        <f t="shared" si="14"/>
        <v>11.6928235</v>
      </c>
      <c r="Q183" s="24">
        <f t="shared" si="15"/>
        <v>7.130889</v>
      </c>
      <c r="R183" s="24">
        <f t="shared" si="16"/>
        <v>-4.489969</v>
      </c>
      <c r="S183" s="24">
        <f t="shared" si="17"/>
        <v>1.58818223466576</v>
      </c>
      <c r="T183" s="25" t="str" cm="1">
        <f t="array" ref="T183">_xlfn.IFS(S183&lt;-1.2,"OD-",AND(S183&gt;=-1.2,S183&lt;-0.8),"FD-",AND(S183&gt;=-0.8,S183&lt;-0.2),"PD-",AND(S183&gt;=-0.2,S183&lt;=0.2),"A",AND(S183&gt;0.2,S183&lt;=0.8),"PD",AND(S183&gt;0.8,S183&lt;=1.2),"FD",S183&gt;1.2,"OD")</f>
        <v>OD</v>
      </c>
    </row>
    <row r="184" spans="1:20">
      <c r="A184" s="7" t="s">
        <v>545</v>
      </c>
      <c r="B184" s="7">
        <v>22.382599</v>
      </c>
      <c r="C184" s="7">
        <v>36.771584</v>
      </c>
      <c r="D184" s="7">
        <v>22.364202</v>
      </c>
      <c r="E184" s="7">
        <v>20.697006</v>
      </c>
      <c r="F184" s="7">
        <v>5.312565</v>
      </c>
      <c r="G184" s="7">
        <v>2.678736</v>
      </c>
      <c r="H184" s="7">
        <v>7.724101</v>
      </c>
      <c r="I184" s="7">
        <v>12.427658</v>
      </c>
      <c r="J184" s="7">
        <v>3.341994</v>
      </c>
      <c r="K184" s="7">
        <v>6.642152</v>
      </c>
      <c r="L184" s="7">
        <v>8.625722</v>
      </c>
      <c r="M184" s="7">
        <v>9.509663</v>
      </c>
      <c r="N184" s="24">
        <f t="shared" si="12"/>
        <v>25.55384775</v>
      </c>
      <c r="O184" s="24">
        <f t="shared" si="13"/>
        <v>7.035765</v>
      </c>
      <c r="P184" s="24">
        <f t="shared" si="14"/>
        <v>7.02988275</v>
      </c>
      <c r="Q184" s="24">
        <f t="shared" si="15"/>
        <v>-9.264923625</v>
      </c>
      <c r="R184" s="24">
        <f t="shared" si="16"/>
        <v>9.259041375</v>
      </c>
      <c r="S184" s="24">
        <f t="shared" si="17"/>
        <v>-1.00063529794951</v>
      </c>
      <c r="T184" s="25" t="str" cm="1">
        <f t="array" ref="T184">_xlfn.IFS(S184&lt;-1.2,"OD-",AND(S184&gt;=-1.2,S184&lt;-0.8),"FD-",AND(S184&gt;=-0.8,S184&lt;-0.2),"PD-",AND(S184&gt;=-0.2,S184&lt;=0.2),"A",AND(S184&gt;0.2,S184&lt;=0.8),"PD",AND(S184&gt;0.8,S184&lt;=1.2),"FD",S184&gt;1.2,"OD")</f>
        <v>FD-</v>
      </c>
    </row>
    <row r="185" spans="1:20">
      <c r="A185" s="7" t="s">
        <v>546</v>
      </c>
      <c r="B185" s="7">
        <v>5.554339</v>
      </c>
      <c r="C185" s="7">
        <v>1.097133</v>
      </c>
      <c r="D185" s="7">
        <v>0</v>
      </c>
      <c r="E185" s="7">
        <v>0</v>
      </c>
      <c r="F185" s="7">
        <v>2.761522</v>
      </c>
      <c r="G185" s="7">
        <v>5.234173</v>
      </c>
      <c r="H185" s="7">
        <v>11.975507</v>
      </c>
      <c r="I185" s="7">
        <v>14.899833</v>
      </c>
      <c r="J185" s="7">
        <v>1.099096</v>
      </c>
      <c r="K185" s="7">
        <v>0.306419</v>
      </c>
      <c r="L185" s="7">
        <v>2.371393</v>
      </c>
      <c r="M185" s="7">
        <v>1.006421</v>
      </c>
      <c r="N185" s="24">
        <f t="shared" si="12"/>
        <v>1.662868</v>
      </c>
      <c r="O185" s="24">
        <f t="shared" si="13"/>
        <v>8.71775875</v>
      </c>
      <c r="P185" s="24">
        <f t="shared" si="14"/>
        <v>1.19583225</v>
      </c>
      <c r="Q185" s="24">
        <f t="shared" si="15"/>
        <v>-3.994481125</v>
      </c>
      <c r="R185" s="24">
        <f t="shared" si="16"/>
        <v>-3.527445375</v>
      </c>
      <c r="S185" s="24">
        <f t="shared" si="17"/>
        <v>-1.13240056197894</v>
      </c>
      <c r="T185" s="25" t="str" cm="1">
        <f t="array" ref="T185">_xlfn.IFS(S185&lt;-1.2,"OD-",AND(S185&gt;=-1.2,S185&lt;-0.8),"FD-",AND(S185&gt;=-0.8,S185&lt;-0.2),"PD-",AND(S185&gt;=-0.2,S185&lt;=0.2),"A",AND(S185&gt;0.2,S185&lt;=0.8),"PD",AND(S185&gt;0.8,S185&lt;=1.2),"FD",S185&gt;1.2,"OD")</f>
        <v>FD-</v>
      </c>
    </row>
    <row r="186" spans="1:20">
      <c r="A186" s="7" t="s">
        <v>547</v>
      </c>
      <c r="B186" s="7">
        <v>15.037112</v>
      </c>
      <c r="C186" s="7">
        <v>20.35136</v>
      </c>
      <c r="D186" s="7">
        <v>19.513527</v>
      </c>
      <c r="E186" s="7">
        <v>21.176973</v>
      </c>
      <c r="F186" s="7">
        <v>4.047939</v>
      </c>
      <c r="G186" s="7">
        <v>7.247762</v>
      </c>
      <c r="H186" s="7">
        <v>5.226225</v>
      </c>
      <c r="I186" s="7">
        <v>18.030615</v>
      </c>
      <c r="J186" s="7">
        <v>6.083318</v>
      </c>
      <c r="K186" s="7">
        <v>11.665428</v>
      </c>
      <c r="L186" s="7">
        <v>8.337111</v>
      </c>
      <c r="M186" s="7">
        <v>6.605489</v>
      </c>
      <c r="N186" s="24">
        <f t="shared" si="12"/>
        <v>19.019743</v>
      </c>
      <c r="O186" s="24">
        <f t="shared" si="13"/>
        <v>8.63813525</v>
      </c>
      <c r="P186" s="24">
        <f t="shared" si="14"/>
        <v>8.1728365</v>
      </c>
      <c r="Q186" s="24">
        <f t="shared" si="15"/>
        <v>-5.656102625</v>
      </c>
      <c r="R186" s="24">
        <f t="shared" si="16"/>
        <v>5.190803875</v>
      </c>
      <c r="S186" s="24">
        <f t="shared" si="17"/>
        <v>-1.08963905422067</v>
      </c>
      <c r="T186" s="25" t="str" cm="1">
        <f t="array" ref="T186">_xlfn.IFS(S186&lt;-1.2,"OD-",AND(S186&gt;=-1.2,S186&lt;-0.8),"FD-",AND(S186&gt;=-0.8,S186&lt;-0.2),"PD-",AND(S186&gt;=-0.2,S186&lt;=0.2),"A",AND(S186&gt;0.2,S186&lt;=0.8),"PD",AND(S186&gt;0.8,S186&lt;=1.2),"FD",S186&gt;1.2,"OD")</f>
        <v>FD-</v>
      </c>
    </row>
    <row r="187" spans="1:20">
      <c r="A187" s="7" t="s">
        <v>548</v>
      </c>
      <c r="B187" s="7">
        <v>20.032869</v>
      </c>
      <c r="C187" s="7">
        <v>7.689399</v>
      </c>
      <c r="D187" s="7">
        <v>3.033572</v>
      </c>
      <c r="E187" s="7">
        <v>4.67017</v>
      </c>
      <c r="F187" s="7">
        <v>1.682783</v>
      </c>
      <c r="G187" s="7">
        <v>0.386001</v>
      </c>
      <c r="H187" s="7">
        <v>0.313823</v>
      </c>
      <c r="I187" s="7">
        <v>1.265074</v>
      </c>
      <c r="J187" s="7">
        <v>0.159182</v>
      </c>
      <c r="K187" s="7">
        <v>1.216053</v>
      </c>
      <c r="L187" s="7">
        <v>2.516613</v>
      </c>
      <c r="M187" s="7">
        <v>1.298188</v>
      </c>
      <c r="N187" s="24">
        <f t="shared" si="12"/>
        <v>8.8565025</v>
      </c>
      <c r="O187" s="24">
        <f t="shared" si="13"/>
        <v>0.91192025</v>
      </c>
      <c r="P187" s="24">
        <f t="shared" si="14"/>
        <v>1.297509</v>
      </c>
      <c r="Q187" s="24">
        <f t="shared" si="15"/>
        <v>-3.586702375</v>
      </c>
      <c r="R187" s="24">
        <f t="shared" si="16"/>
        <v>3.972291125</v>
      </c>
      <c r="S187" s="24">
        <f t="shared" si="17"/>
        <v>-0.902930390078094</v>
      </c>
      <c r="T187" s="25" t="str" cm="1">
        <f t="array" ref="T187">_xlfn.IFS(S187&lt;-1.2,"OD-",AND(S187&gt;=-1.2,S187&lt;-0.8),"FD-",AND(S187&gt;=-0.8,S187&lt;-0.2),"PD-",AND(S187&gt;=-0.2,S187&lt;=0.2),"A",AND(S187&gt;0.2,S187&lt;=0.8),"PD",AND(S187&gt;0.8,S187&lt;=1.2),"FD",S187&gt;1.2,"OD")</f>
        <v>FD-</v>
      </c>
    </row>
    <row r="188" spans="1:20">
      <c r="A188" s="7" t="s">
        <v>549</v>
      </c>
      <c r="B188" s="7">
        <v>19.167858</v>
      </c>
      <c r="C188" s="7">
        <v>15.632476</v>
      </c>
      <c r="D188" s="7">
        <v>23.608789</v>
      </c>
      <c r="E188" s="7">
        <v>20.960032</v>
      </c>
      <c r="F188" s="7">
        <v>4.165155</v>
      </c>
      <c r="G188" s="7">
        <v>5.318744</v>
      </c>
      <c r="H188" s="7">
        <v>5.640728</v>
      </c>
      <c r="I188" s="7">
        <v>6.245376</v>
      </c>
      <c r="J188" s="7">
        <v>6.675207</v>
      </c>
      <c r="K188" s="7">
        <v>4.743079</v>
      </c>
      <c r="L188" s="7">
        <v>8.502705</v>
      </c>
      <c r="M188" s="7">
        <v>3.437989</v>
      </c>
      <c r="N188" s="24">
        <f t="shared" si="12"/>
        <v>19.84228875</v>
      </c>
      <c r="O188" s="24">
        <f t="shared" si="13"/>
        <v>5.34250075</v>
      </c>
      <c r="P188" s="24">
        <f t="shared" si="14"/>
        <v>5.839745</v>
      </c>
      <c r="Q188" s="24">
        <f t="shared" si="15"/>
        <v>-6.75264975</v>
      </c>
      <c r="R188" s="24">
        <f t="shared" si="16"/>
        <v>7.249894</v>
      </c>
      <c r="S188" s="24">
        <f t="shared" si="17"/>
        <v>-0.931413583426185</v>
      </c>
      <c r="T188" s="25" t="str" cm="1">
        <f t="array" ref="T188">_xlfn.IFS(S188&lt;-1.2,"OD-",AND(S188&gt;=-1.2,S188&lt;-0.8),"FD-",AND(S188&gt;=-0.8,S188&lt;-0.2),"PD-",AND(S188&gt;=-0.2,S188&lt;=0.2),"A",AND(S188&gt;0.2,S188&lt;=0.8),"PD",AND(S188&gt;0.8,S188&lt;=1.2),"FD",S188&gt;1.2,"OD")</f>
        <v>FD-</v>
      </c>
    </row>
    <row r="189" spans="1:20">
      <c r="A189" s="7" t="s">
        <v>550</v>
      </c>
      <c r="B189" s="7">
        <v>58.727341</v>
      </c>
      <c r="C189" s="7">
        <v>20.199425</v>
      </c>
      <c r="D189" s="7">
        <v>45.80423</v>
      </c>
      <c r="E189" s="7">
        <v>13.979964</v>
      </c>
      <c r="F189" s="7">
        <v>4.68919</v>
      </c>
      <c r="G189" s="7">
        <v>5.246296</v>
      </c>
      <c r="H189" s="7">
        <v>10.932765</v>
      </c>
      <c r="I189" s="7">
        <v>15.490519</v>
      </c>
      <c r="J189" s="7">
        <v>7.799917</v>
      </c>
      <c r="K189" s="7">
        <v>15.108952</v>
      </c>
      <c r="L189" s="7">
        <v>9.320542</v>
      </c>
      <c r="M189" s="7">
        <v>10.20649</v>
      </c>
      <c r="N189" s="24">
        <f t="shared" si="12"/>
        <v>34.67774</v>
      </c>
      <c r="O189" s="24">
        <f t="shared" si="13"/>
        <v>9.0896925</v>
      </c>
      <c r="P189" s="24">
        <f t="shared" si="14"/>
        <v>10.60897525</v>
      </c>
      <c r="Q189" s="24">
        <f t="shared" si="15"/>
        <v>-11.274741</v>
      </c>
      <c r="R189" s="24">
        <f t="shared" si="16"/>
        <v>12.79402375</v>
      </c>
      <c r="S189" s="24">
        <f t="shared" si="17"/>
        <v>-0.881250591706929</v>
      </c>
      <c r="T189" s="25" t="str" cm="1">
        <f t="array" ref="T189">_xlfn.IFS(S189&lt;-1.2,"OD-",AND(S189&gt;=-1.2,S189&lt;-0.8),"FD-",AND(S189&gt;=-0.8,S189&lt;-0.2),"PD-",AND(S189&gt;=-0.2,S189&lt;=0.2),"A",AND(S189&gt;0.2,S189&lt;=0.8),"PD",AND(S189&gt;0.8,S189&lt;=1.2),"FD",S189&gt;1.2,"OD")</f>
        <v>FD-</v>
      </c>
    </row>
    <row r="190" spans="1:20">
      <c r="A190" s="7" t="s">
        <v>551</v>
      </c>
      <c r="B190" s="7">
        <v>0</v>
      </c>
      <c r="C190" s="7">
        <v>0</v>
      </c>
      <c r="D190" s="7">
        <v>0</v>
      </c>
      <c r="E190" s="7">
        <v>0</v>
      </c>
      <c r="F190" s="7">
        <v>1.242207</v>
      </c>
      <c r="G190" s="7">
        <v>0</v>
      </c>
      <c r="H190" s="7">
        <v>0.633362</v>
      </c>
      <c r="I190" s="7">
        <v>0</v>
      </c>
      <c r="J190" s="7">
        <v>3.612782</v>
      </c>
      <c r="K190" s="7">
        <v>1.4683</v>
      </c>
      <c r="L190" s="7">
        <v>1.188731</v>
      </c>
      <c r="M190" s="7">
        <v>1.152455</v>
      </c>
      <c r="N190" s="24">
        <f t="shared" si="12"/>
        <v>0</v>
      </c>
      <c r="O190" s="24">
        <f t="shared" si="13"/>
        <v>0.46889225</v>
      </c>
      <c r="P190" s="24">
        <f t="shared" si="14"/>
        <v>1.855567</v>
      </c>
      <c r="Q190" s="24">
        <f t="shared" si="15"/>
        <v>1.621120875</v>
      </c>
      <c r="R190" s="24">
        <f t="shared" si="16"/>
        <v>-0.234446125</v>
      </c>
      <c r="S190" s="24">
        <f t="shared" si="17"/>
        <v>6.91468402388822</v>
      </c>
      <c r="T190" s="25" t="str" cm="1">
        <f t="array" ref="T190">_xlfn.IFS(S190&lt;-1.2,"OD-",AND(S190&gt;=-1.2,S190&lt;-0.8),"FD-",AND(S190&gt;=-0.8,S190&lt;-0.2),"PD-",AND(S190&gt;=-0.2,S190&lt;=0.2),"A",AND(S190&gt;0.2,S190&lt;=0.8),"PD",AND(S190&gt;0.8,S190&lt;=1.2),"FD",S190&gt;1.2,"OD")</f>
        <v>OD</v>
      </c>
    </row>
    <row r="191" spans="1:20">
      <c r="A191" s="7" t="s">
        <v>552</v>
      </c>
      <c r="B191" s="7">
        <v>7.424702</v>
      </c>
      <c r="C191" s="7">
        <v>27.852669</v>
      </c>
      <c r="D191" s="7">
        <v>18.108631</v>
      </c>
      <c r="E191" s="7">
        <v>26.894869</v>
      </c>
      <c r="F191" s="7">
        <v>9.801031</v>
      </c>
      <c r="G191" s="7">
        <v>4.894344</v>
      </c>
      <c r="H191" s="7">
        <v>8.239033</v>
      </c>
      <c r="I191" s="7">
        <v>6.758514</v>
      </c>
      <c r="J191" s="7">
        <v>11.082735</v>
      </c>
      <c r="K191" s="7">
        <v>17.441994</v>
      </c>
      <c r="L191" s="7">
        <v>19.230402</v>
      </c>
      <c r="M191" s="7">
        <v>39.147354</v>
      </c>
      <c r="N191" s="24">
        <f t="shared" si="12"/>
        <v>20.07021775</v>
      </c>
      <c r="O191" s="24">
        <f t="shared" si="13"/>
        <v>7.4232305</v>
      </c>
      <c r="P191" s="24">
        <f t="shared" si="14"/>
        <v>21.72562125</v>
      </c>
      <c r="Q191" s="24">
        <f t="shared" si="15"/>
        <v>7.978897125</v>
      </c>
      <c r="R191" s="24">
        <f t="shared" si="16"/>
        <v>6.323493625</v>
      </c>
      <c r="S191" s="24">
        <f t="shared" si="17"/>
        <v>1.26178622106225</v>
      </c>
      <c r="T191" s="25" t="str" cm="1">
        <f t="array" ref="T191">_xlfn.IFS(S191&lt;-1.2,"OD-",AND(S191&gt;=-1.2,S191&lt;-0.8),"FD-",AND(S191&gt;=-0.8,S191&lt;-0.2),"PD-",AND(S191&gt;=-0.2,S191&lt;=0.2),"A",AND(S191&gt;0.2,S191&lt;=0.8),"PD",AND(S191&gt;0.8,S191&lt;=1.2),"FD",S191&gt;1.2,"OD")</f>
        <v>OD</v>
      </c>
    </row>
    <row r="192" spans="1:20">
      <c r="A192" s="7" t="s">
        <v>553</v>
      </c>
      <c r="B192" s="7">
        <v>10.288228</v>
      </c>
      <c r="C192" s="7">
        <v>13.280921</v>
      </c>
      <c r="D192" s="7">
        <v>34.316727</v>
      </c>
      <c r="E192" s="7">
        <v>21.9139</v>
      </c>
      <c r="F192" s="7">
        <v>44.311001</v>
      </c>
      <c r="G192" s="7">
        <v>64.594131</v>
      </c>
      <c r="H192" s="7">
        <v>52.456055</v>
      </c>
      <c r="I192" s="7">
        <v>56.793079</v>
      </c>
      <c r="J192" s="7">
        <v>55.677315</v>
      </c>
      <c r="K192" s="7">
        <v>31.682051</v>
      </c>
      <c r="L192" s="7">
        <v>53.329235</v>
      </c>
      <c r="M192" s="7">
        <v>41.491329</v>
      </c>
      <c r="N192" s="24">
        <f t="shared" si="12"/>
        <v>19.949944</v>
      </c>
      <c r="O192" s="24">
        <f t="shared" si="13"/>
        <v>54.5385665</v>
      </c>
      <c r="P192" s="24">
        <f t="shared" si="14"/>
        <v>45.5449825</v>
      </c>
      <c r="Q192" s="24">
        <f t="shared" si="15"/>
        <v>8.30072725</v>
      </c>
      <c r="R192" s="24">
        <f t="shared" si="16"/>
        <v>-17.29431125</v>
      </c>
      <c r="S192" s="24">
        <f t="shared" si="17"/>
        <v>0.479968651541414</v>
      </c>
      <c r="T192" s="25" t="str" cm="1">
        <f t="array" ref="T192">_xlfn.IFS(S192&lt;-1.2,"OD-",AND(S192&gt;=-1.2,S192&lt;-0.8),"FD-",AND(S192&gt;=-0.8,S192&lt;-0.2),"PD-",AND(S192&gt;=-0.2,S192&lt;=0.2),"A",AND(S192&gt;0.2,S192&lt;=0.8),"PD",AND(S192&gt;0.8,S192&lt;=1.2),"FD",S192&gt;1.2,"OD")</f>
        <v>PD</v>
      </c>
    </row>
    <row r="193" spans="1:20">
      <c r="A193" s="7" t="s">
        <v>554</v>
      </c>
      <c r="B193" s="7">
        <v>113.522059</v>
      </c>
      <c r="C193" s="7">
        <v>17.543879</v>
      </c>
      <c r="D193" s="23">
        <v>16.100011</v>
      </c>
      <c r="E193" s="7">
        <v>19.41697</v>
      </c>
      <c r="F193" s="7">
        <v>1.501607</v>
      </c>
      <c r="G193" s="23">
        <v>5.36047699999999</v>
      </c>
      <c r="H193" s="7">
        <v>1.02275</v>
      </c>
      <c r="I193" s="23">
        <v>9.148461</v>
      </c>
      <c r="J193" s="7">
        <v>14.759544</v>
      </c>
      <c r="K193" s="7">
        <v>24.144467</v>
      </c>
      <c r="L193" s="7">
        <v>11.371864</v>
      </c>
      <c r="M193" s="7">
        <v>14.215131</v>
      </c>
      <c r="N193" s="24">
        <f t="shared" si="12"/>
        <v>41.64572975</v>
      </c>
      <c r="O193" s="24">
        <f t="shared" si="13"/>
        <v>4.25832375</v>
      </c>
      <c r="P193" s="24">
        <f t="shared" si="14"/>
        <v>16.1227515</v>
      </c>
      <c r="Q193" s="24">
        <f t="shared" si="15"/>
        <v>-6.82927524999999</v>
      </c>
      <c r="R193" s="24">
        <f t="shared" si="16"/>
        <v>18.693703</v>
      </c>
      <c r="S193" s="24">
        <f t="shared" si="17"/>
        <v>-0.365324903792469</v>
      </c>
      <c r="T193" s="25" t="str" cm="1">
        <f t="array" ref="T193">_xlfn.IFS(S193&lt;-1.2,"OD-",AND(S193&gt;=-1.2,S193&lt;-0.8),"FD-",AND(S193&gt;=-0.8,S193&lt;-0.2),"PD-",AND(S193&gt;=-0.2,S193&lt;=0.2),"A",AND(S193&gt;0.2,S193&lt;=0.8),"PD",AND(S193&gt;0.8,S193&lt;=1.2),"FD",S193&gt;1.2,"OD")</f>
        <v>PD-</v>
      </c>
    </row>
    <row r="194" spans="1:20">
      <c r="A194" s="7" t="s">
        <v>555</v>
      </c>
      <c r="B194" s="7">
        <v>1.384393</v>
      </c>
      <c r="C194" s="7">
        <v>4.518126</v>
      </c>
      <c r="D194" s="7">
        <v>6.603585</v>
      </c>
      <c r="E194" s="7">
        <v>6.539344</v>
      </c>
      <c r="F194" s="7">
        <v>0.797762</v>
      </c>
      <c r="G194" s="7">
        <v>1.543692</v>
      </c>
      <c r="H194" s="7">
        <v>0</v>
      </c>
      <c r="I194" s="7">
        <v>2.724948</v>
      </c>
      <c r="J194" s="7">
        <v>0.255629</v>
      </c>
      <c r="K194" s="7">
        <v>0.293517</v>
      </c>
      <c r="L194" s="7">
        <v>0.69325</v>
      </c>
      <c r="M194" s="7">
        <v>0.715549</v>
      </c>
      <c r="N194" s="24">
        <f t="shared" si="12"/>
        <v>4.761362</v>
      </c>
      <c r="O194" s="24">
        <f t="shared" si="13"/>
        <v>1.2666005</v>
      </c>
      <c r="P194" s="24">
        <f t="shared" si="14"/>
        <v>0.48948625</v>
      </c>
      <c r="Q194" s="24">
        <f t="shared" si="15"/>
        <v>-2.524495</v>
      </c>
      <c r="R194" s="24">
        <f t="shared" si="16"/>
        <v>1.74738075</v>
      </c>
      <c r="S194" s="24">
        <f t="shared" si="17"/>
        <v>-1.4447309208368</v>
      </c>
      <c r="T194" s="25" t="str" cm="1">
        <f t="array" ref="T194">_xlfn.IFS(S194&lt;-1.2,"OD-",AND(S194&gt;=-1.2,S194&lt;-0.8),"FD-",AND(S194&gt;=-0.8,S194&lt;-0.2),"PD-",AND(S194&gt;=-0.2,S194&lt;=0.2),"A",AND(S194&gt;0.2,S194&lt;=0.8),"PD",AND(S194&gt;0.8,S194&lt;=1.2),"FD",S194&gt;1.2,"OD")</f>
        <v>OD-</v>
      </c>
    </row>
    <row r="195" spans="1:20">
      <c r="A195" s="7" t="s">
        <v>556</v>
      </c>
      <c r="B195" s="7">
        <v>400.319061</v>
      </c>
      <c r="C195" s="7">
        <v>183.283081</v>
      </c>
      <c r="D195" s="7">
        <v>147.936722</v>
      </c>
      <c r="E195" s="7">
        <v>69.108116</v>
      </c>
      <c r="F195" s="7">
        <v>23.724581</v>
      </c>
      <c r="G195" s="7">
        <v>13.122371</v>
      </c>
      <c r="H195" s="7">
        <v>16.410608</v>
      </c>
      <c r="I195" s="7">
        <v>57.953995</v>
      </c>
      <c r="J195" s="7">
        <v>24.088287</v>
      </c>
      <c r="K195" s="7">
        <v>74.638428</v>
      </c>
      <c r="L195" s="7">
        <v>64.877762</v>
      </c>
      <c r="M195" s="7">
        <v>46.910397</v>
      </c>
      <c r="N195" s="24">
        <f t="shared" si="12"/>
        <v>200.161745</v>
      </c>
      <c r="O195" s="24">
        <f t="shared" si="13"/>
        <v>27.80288875</v>
      </c>
      <c r="P195" s="24">
        <f t="shared" si="14"/>
        <v>52.6287185</v>
      </c>
      <c r="Q195" s="24">
        <f t="shared" si="15"/>
        <v>-61.353598375</v>
      </c>
      <c r="R195" s="24">
        <f t="shared" si="16"/>
        <v>86.179428125</v>
      </c>
      <c r="S195" s="24">
        <f t="shared" si="17"/>
        <v>-0.71192858562497</v>
      </c>
      <c r="T195" s="25" t="str" cm="1">
        <f t="array" ref="T195">_xlfn.IFS(S195&lt;-1.2,"OD-",AND(S195&gt;=-1.2,S195&lt;-0.8),"FD-",AND(S195&gt;=-0.8,S195&lt;-0.2),"PD-",AND(S195&gt;=-0.2,S195&lt;=0.2),"A",AND(S195&gt;0.2,S195&lt;=0.8),"PD",AND(S195&gt;0.8,S195&lt;=1.2),"FD",S195&gt;1.2,"OD")</f>
        <v>PD-</v>
      </c>
    </row>
    <row r="196" spans="1:20">
      <c r="A196" s="7" t="s">
        <v>557</v>
      </c>
      <c r="B196" s="23">
        <v>7.79683</v>
      </c>
      <c r="C196" s="7">
        <v>7.934742</v>
      </c>
      <c r="D196" s="7">
        <v>9.907999</v>
      </c>
      <c r="E196" s="7">
        <v>11.835421</v>
      </c>
      <c r="F196" s="23">
        <v>2.44815399999999</v>
      </c>
      <c r="G196" s="7">
        <v>1.267584</v>
      </c>
      <c r="H196" s="7">
        <v>1.59073</v>
      </c>
      <c r="I196" s="7">
        <v>2.872839</v>
      </c>
      <c r="J196" s="7">
        <v>3.280911</v>
      </c>
      <c r="K196" s="7">
        <v>2.304926</v>
      </c>
      <c r="L196" s="7">
        <v>0.762435</v>
      </c>
      <c r="M196" s="7">
        <v>0.678121</v>
      </c>
      <c r="N196" s="24">
        <f t="shared" si="12"/>
        <v>9.368748</v>
      </c>
      <c r="O196" s="24">
        <f t="shared" si="13"/>
        <v>2.04482675</v>
      </c>
      <c r="P196" s="24">
        <f t="shared" si="14"/>
        <v>1.75659825</v>
      </c>
      <c r="Q196" s="24">
        <f t="shared" si="15"/>
        <v>-3.950189125</v>
      </c>
      <c r="R196" s="24">
        <f t="shared" si="16"/>
        <v>3.661960625</v>
      </c>
      <c r="S196" s="24">
        <f t="shared" si="17"/>
        <v>-1.07870879277955</v>
      </c>
      <c r="T196" s="25" t="str" cm="1">
        <f t="array" ref="T196">_xlfn.IFS(S196&lt;-1.2,"OD-",AND(S196&gt;=-1.2,S196&lt;-0.8),"FD-",AND(S196&gt;=-0.8,S196&lt;-0.2),"PD-",AND(S196&gt;=-0.2,S196&lt;=0.2),"A",AND(S196&gt;0.2,S196&lt;=0.8),"PD",AND(S196&gt;0.8,S196&lt;=1.2),"FD",S196&gt;1.2,"OD")</f>
        <v>FD-</v>
      </c>
    </row>
    <row r="197" spans="1:20">
      <c r="A197" s="7" t="s">
        <v>558</v>
      </c>
      <c r="B197" s="7">
        <v>0.707556</v>
      </c>
      <c r="C197" s="7">
        <v>3.154554</v>
      </c>
      <c r="D197" s="7">
        <v>3.882489</v>
      </c>
      <c r="E197" s="7">
        <v>2.552964</v>
      </c>
      <c r="F197" s="7">
        <v>0.841431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24">
        <f t="shared" ref="N197:N260" si="18">AVERAGE(B197:E197)</f>
        <v>2.57439075</v>
      </c>
      <c r="O197" s="24">
        <f t="shared" ref="O197:O260" si="19">AVERAGE(F197:I197)</f>
        <v>0.21035775</v>
      </c>
      <c r="P197" s="24">
        <f t="shared" ref="P197:P260" si="20">AVERAGE(J197:M197)</f>
        <v>0</v>
      </c>
      <c r="Q197" s="24">
        <f t="shared" ref="Q197:Q260" si="21">P197-(N197+O197)/2</f>
        <v>-1.39237425</v>
      </c>
      <c r="R197" s="24">
        <f t="shared" ref="R197:R260" si="22">(N197-O197)/2</f>
        <v>1.1820165</v>
      </c>
      <c r="S197" s="24">
        <f t="shared" ref="S197:S260" si="23">Q197/ABS(R197)</f>
        <v>-1.17796515530875</v>
      </c>
      <c r="T197" s="25" t="str" cm="1">
        <f t="array" ref="T197">_xlfn.IFS(S197&lt;-1.2,"OD-",AND(S197&gt;=-1.2,S197&lt;-0.8),"FD-",AND(S197&gt;=-0.8,S197&lt;-0.2),"PD-",AND(S197&gt;=-0.2,S197&lt;=0.2),"A",AND(S197&gt;0.2,S197&lt;=0.8),"PD",AND(S197&gt;0.8,S197&lt;=1.2),"FD",S197&gt;1.2,"OD")</f>
        <v>FD-</v>
      </c>
    </row>
    <row r="198" spans="1:20">
      <c r="A198" s="7" t="s">
        <v>559</v>
      </c>
      <c r="B198" s="7">
        <v>136.924149</v>
      </c>
      <c r="C198" s="7">
        <v>63.58326</v>
      </c>
      <c r="D198" s="7">
        <v>88.425774</v>
      </c>
      <c r="E198" s="7">
        <v>52.123363</v>
      </c>
      <c r="F198" s="7">
        <v>13.176126</v>
      </c>
      <c r="G198" s="7">
        <v>12.473836</v>
      </c>
      <c r="H198" s="7">
        <v>21.484165</v>
      </c>
      <c r="I198" s="7">
        <v>33.723427</v>
      </c>
      <c r="J198" s="7">
        <v>52.376808</v>
      </c>
      <c r="K198" s="7">
        <v>47.102695</v>
      </c>
      <c r="L198" s="7">
        <v>57.13604</v>
      </c>
      <c r="M198" s="7">
        <v>51.098167</v>
      </c>
      <c r="N198" s="24">
        <f t="shared" si="18"/>
        <v>85.2641365</v>
      </c>
      <c r="O198" s="24">
        <f t="shared" si="19"/>
        <v>20.2143885</v>
      </c>
      <c r="P198" s="24">
        <f t="shared" si="20"/>
        <v>51.9284275</v>
      </c>
      <c r="Q198" s="24">
        <f t="shared" si="21"/>
        <v>-0.810834999999997</v>
      </c>
      <c r="R198" s="24">
        <f t="shared" si="22"/>
        <v>32.524874</v>
      </c>
      <c r="S198" s="24">
        <f t="shared" si="23"/>
        <v>-0.0249296891972586</v>
      </c>
      <c r="T198" s="25" t="str" cm="1">
        <f t="array" ref="T198">_xlfn.IFS(S198&lt;-1.2,"OD-",AND(S198&gt;=-1.2,S198&lt;-0.8),"FD-",AND(S198&gt;=-0.8,S198&lt;-0.2),"PD-",AND(S198&gt;=-0.2,S198&lt;=0.2),"A",AND(S198&gt;0.2,S198&lt;=0.8),"PD",AND(S198&gt;0.8,S198&lt;=1.2),"FD",S198&gt;1.2,"OD")</f>
        <v>A</v>
      </c>
    </row>
    <row r="199" spans="1:20">
      <c r="A199" s="7" t="s">
        <v>560</v>
      </c>
      <c r="B199" s="7">
        <v>16.931935</v>
      </c>
      <c r="C199" s="7">
        <v>9.948886</v>
      </c>
      <c r="D199" s="7">
        <v>6.694094</v>
      </c>
      <c r="E199" s="7">
        <v>7.585063</v>
      </c>
      <c r="F199" s="7">
        <v>2.424098</v>
      </c>
      <c r="G199" s="7">
        <v>3.803507</v>
      </c>
      <c r="H199" s="7">
        <v>2.838356</v>
      </c>
      <c r="I199" s="7">
        <v>6.735832</v>
      </c>
      <c r="J199" s="7">
        <v>2.412501</v>
      </c>
      <c r="K199" s="7">
        <v>1.560896</v>
      </c>
      <c r="L199" s="7">
        <v>3.610064</v>
      </c>
      <c r="M199" s="7">
        <v>4.039364</v>
      </c>
      <c r="N199" s="24">
        <f t="shared" si="18"/>
        <v>10.2899945</v>
      </c>
      <c r="O199" s="24">
        <f t="shared" si="19"/>
        <v>3.95044825</v>
      </c>
      <c r="P199" s="24">
        <f t="shared" si="20"/>
        <v>2.90570625</v>
      </c>
      <c r="Q199" s="24">
        <f t="shared" si="21"/>
        <v>-4.214515125</v>
      </c>
      <c r="R199" s="24">
        <f t="shared" si="22"/>
        <v>3.169773125</v>
      </c>
      <c r="S199" s="24">
        <f t="shared" si="23"/>
        <v>-1.32959519776356</v>
      </c>
      <c r="T199" s="25" t="str" cm="1">
        <f t="array" ref="T199">_xlfn.IFS(S199&lt;-1.2,"OD-",AND(S199&gt;=-1.2,S199&lt;-0.8),"FD-",AND(S199&gt;=-0.8,S199&lt;-0.2),"PD-",AND(S199&gt;=-0.2,S199&lt;=0.2),"A",AND(S199&gt;0.2,S199&lt;=0.8),"PD",AND(S199&gt;0.8,S199&lt;=1.2),"FD",S199&gt;1.2,"OD")</f>
        <v>OD-</v>
      </c>
    </row>
    <row r="200" spans="1:20">
      <c r="A200" s="7" t="s">
        <v>561</v>
      </c>
      <c r="B200" s="23">
        <v>10.872117</v>
      </c>
      <c r="C200" s="23">
        <v>14.665612</v>
      </c>
      <c r="D200" s="7">
        <v>23.10944</v>
      </c>
      <c r="E200" s="7">
        <v>12.930702</v>
      </c>
      <c r="F200" s="23">
        <v>3.453226</v>
      </c>
      <c r="G200" s="7">
        <v>2.642315</v>
      </c>
      <c r="H200" s="7">
        <v>9.626644</v>
      </c>
      <c r="I200" s="7">
        <v>6.963164</v>
      </c>
      <c r="J200" s="7">
        <v>6.521963</v>
      </c>
      <c r="K200" s="7">
        <v>11.055767</v>
      </c>
      <c r="L200" s="7">
        <v>3.744538</v>
      </c>
      <c r="M200" s="7">
        <v>11.610504</v>
      </c>
      <c r="N200" s="24">
        <f t="shared" si="18"/>
        <v>15.39446775</v>
      </c>
      <c r="O200" s="24">
        <f t="shared" si="19"/>
        <v>5.67133725</v>
      </c>
      <c r="P200" s="24">
        <f t="shared" si="20"/>
        <v>8.233193</v>
      </c>
      <c r="Q200" s="24">
        <f t="shared" si="21"/>
        <v>-2.2997095</v>
      </c>
      <c r="R200" s="24">
        <f t="shared" si="22"/>
        <v>4.86156525</v>
      </c>
      <c r="S200" s="24">
        <f t="shared" si="23"/>
        <v>-0.473038904496859</v>
      </c>
      <c r="T200" s="25" t="str" cm="1">
        <f t="array" ref="T200">_xlfn.IFS(S200&lt;-1.2,"OD-",AND(S200&gt;=-1.2,S200&lt;-0.8),"FD-",AND(S200&gt;=-0.8,S200&lt;-0.2),"PD-",AND(S200&gt;=-0.2,S200&lt;=0.2),"A",AND(S200&gt;0.2,S200&lt;=0.8),"PD",AND(S200&gt;0.8,S200&lt;=1.2),"FD",S200&gt;1.2,"OD")</f>
        <v>PD-</v>
      </c>
    </row>
    <row r="201" spans="1:20">
      <c r="A201" s="7" t="s">
        <v>562</v>
      </c>
      <c r="B201" s="7">
        <v>7.589224</v>
      </c>
      <c r="C201" s="7">
        <v>11.019179</v>
      </c>
      <c r="D201" s="7">
        <v>7.196636</v>
      </c>
      <c r="E201" s="7">
        <v>8.453165</v>
      </c>
      <c r="F201" s="7">
        <v>1.65444</v>
      </c>
      <c r="G201" s="7">
        <v>2.061828</v>
      </c>
      <c r="H201" s="7">
        <v>4.486154</v>
      </c>
      <c r="I201" s="7">
        <v>2.897517</v>
      </c>
      <c r="J201" s="7">
        <v>2.787677</v>
      </c>
      <c r="K201" s="7">
        <v>3.887108</v>
      </c>
      <c r="L201" s="23">
        <v>3.10393999999999</v>
      </c>
      <c r="M201" s="23">
        <v>2.99689099999999</v>
      </c>
      <c r="N201" s="24">
        <f t="shared" si="18"/>
        <v>8.564551</v>
      </c>
      <c r="O201" s="24">
        <f t="shared" si="19"/>
        <v>2.77498475</v>
      </c>
      <c r="P201" s="24">
        <f t="shared" si="20"/>
        <v>3.193904</v>
      </c>
      <c r="Q201" s="24">
        <f t="shared" si="21"/>
        <v>-2.475863875</v>
      </c>
      <c r="R201" s="24">
        <f t="shared" si="22"/>
        <v>2.894783125</v>
      </c>
      <c r="S201" s="24">
        <f t="shared" si="23"/>
        <v>-0.855284754708526</v>
      </c>
      <c r="T201" s="25" t="str" cm="1">
        <f t="array" ref="T201">_xlfn.IFS(S201&lt;-1.2,"OD-",AND(S201&gt;=-1.2,S201&lt;-0.8),"FD-",AND(S201&gt;=-0.8,S201&lt;-0.2),"PD-",AND(S201&gt;=-0.2,S201&lt;=0.2),"A",AND(S201&gt;0.2,S201&lt;=0.8),"PD",AND(S201&gt;0.8,S201&lt;=1.2),"FD",S201&gt;1.2,"OD")</f>
        <v>FD-</v>
      </c>
    </row>
    <row r="202" spans="1:20">
      <c r="A202" s="7" t="s">
        <v>563</v>
      </c>
      <c r="B202" s="7">
        <v>30.068858</v>
      </c>
      <c r="C202" s="7">
        <v>41.455512</v>
      </c>
      <c r="D202" s="7">
        <v>26.93001</v>
      </c>
      <c r="E202" s="7">
        <v>32.272836</v>
      </c>
      <c r="F202" s="7">
        <v>47.470144</v>
      </c>
      <c r="G202" s="7">
        <v>108.2934</v>
      </c>
      <c r="H202" s="7">
        <v>81.041524</v>
      </c>
      <c r="I202" s="7">
        <v>43.122515</v>
      </c>
      <c r="J202" s="7">
        <v>31.074664</v>
      </c>
      <c r="K202" s="7">
        <v>26.783078</v>
      </c>
      <c r="L202" s="23">
        <v>30.867172</v>
      </c>
      <c r="M202" s="23">
        <v>12.203178</v>
      </c>
      <c r="N202" s="24">
        <f t="shared" si="18"/>
        <v>32.681804</v>
      </c>
      <c r="O202" s="24">
        <f t="shared" si="19"/>
        <v>69.98189575</v>
      </c>
      <c r="P202" s="24">
        <f t="shared" si="20"/>
        <v>25.232023</v>
      </c>
      <c r="Q202" s="24">
        <f t="shared" si="21"/>
        <v>-26.099826875</v>
      </c>
      <c r="R202" s="24">
        <f t="shared" si="22"/>
        <v>-18.650045875</v>
      </c>
      <c r="S202" s="24">
        <f t="shared" si="23"/>
        <v>-1.39945108177918</v>
      </c>
      <c r="T202" s="25" t="str" cm="1">
        <f t="array" ref="T202">_xlfn.IFS(S202&lt;-1.2,"OD-",AND(S202&gt;=-1.2,S202&lt;-0.8),"FD-",AND(S202&gt;=-0.8,S202&lt;-0.2),"PD-",AND(S202&gt;=-0.2,S202&lt;=0.2),"A",AND(S202&gt;0.2,S202&lt;=0.8),"PD",AND(S202&gt;0.8,S202&lt;=1.2),"FD",S202&gt;1.2,"OD")</f>
        <v>OD-</v>
      </c>
    </row>
    <row r="203" spans="1:20">
      <c r="A203" s="7" t="s">
        <v>564</v>
      </c>
      <c r="B203" s="7">
        <v>18.728083</v>
      </c>
      <c r="C203" s="7">
        <v>6.855652</v>
      </c>
      <c r="D203" s="7">
        <v>20.384907</v>
      </c>
      <c r="E203" s="7">
        <v>5.703412</v>
      </c>
      <c r="F203" s="7">
        <v>2.814457</v>
      </c>
      <c r="G203" s="7">
        <v>0</v>
      </c>
      <c r="H203" s="7">
        <v>0</v>
      </c>
      <c r="I203" s="7">
        <v>23.403109</v>
      </c>
      <c r="J203" s="7">
        <v>1.121483</v>
      </c>
      <c r="K203" s="23">
        <v>5.14037999999999</v>
      </c>
      <c r="L203" s="7">
        <v>2.304491</v>
      </c>
      <c r="M203" s="7">
        <v>0.773076</v>
      </c>
      <c r="N203" s="24">
        <f t="shared" si="18"/>
        <v>12.9180135</v>
      </c>
      <c r="O203" s="24">
        <f t="shared" si="19"/>
        <v>6.5543915</v>
      </c>
      <c r="P203" s="24">
        <f t="shared" si="20"/>
        <v>2.3348575</v>
      </c>
      <c r="Q203" s="24">
        <f t="shared" si="21"/>
        <v>-7.401345</v>
      </c>
      <c r="R203" s="24">
        <f t="shared" si="22"/>
        <v>3.181811</v>
      </c>
      <c r="S203" s="24">
        <f t="shared" si="23"/>
        <v>-2.32614225043537</v>
      </c>
      <c r="T203" s="25" t="str" cm="1">
        <f t="array" ref="T203">_xlfn.IFS(S203&lt;-1.2,"OD-",AND(S203&gt;=-1.2,S203&lt;-0.8),"FD-",AND(S203&gt;=-0.8,S203&lt;-0.2),"PD-",AND(S203&gt;=-0.2,S203&lt;=0.2),"A",AND(S203&gt;0.2,S203&lt;=0.8),"PD",AND(S203&gt;0.8,S203&lt;=1.2),"FD",S203&gt;1.2,"OD")</f>
        <v>OD-</v>
      </c>
    </row>
    <row r="204" spans="1:20">
      <c r="A204" s="7" t="s">
        <v>565</v>
      </c>
      <c r="B204" s="7">
        <v>217.988403</v>
      </c>
      <c r="C204" s="7">
        <v>75.009399</v>
      </c>
      <c r="D204" s="7">
        <v>80.466667</v>
      </c>
      <c r="E204" s="7">
        <v>66.200066</v>
      </c>
      <c r="F204" s="7">
        <v>14.210958</v>
      </c>
      <c r="G204" s="7">
        <v>15.849646</v>
      </c>
      <c r="H204" s="7">
        <v>12.21325</v>
      </c>
      <c r="I204" s="7">
        <v>38.729099</v>
      </c>
      <c r="J204" s="7">
        <v>16.161678</v>
      </c>
      <c r="K204" s="7">
        <v>28.502367</v>
      </c>
      <c r="L204" s="7">
        <v>33.855556</v>
      </c>
      <c r="M204" s="7">
        <v>46.318588</v>
      </c>
      <c r="N204" s="24">
        <f t="shared" si="18"/>
        <v>109.91613375</v>
      </c>
      <c r="O204" s="24">
        <f t="shared" si="19"/>
        <v>20.25073825</v>
      </c>
      <c r="P204" s="24">
        <f t="shared" si="20"/>
        <v>31.20954725</v>
      </c>
      <c r="Q204" s="24">
        <f t="shared" si="21"/>
        <v>-33.87388875</v>
      </c>
      <c r="R204" s="24">
        <f t="shared" si="22"/>
        <v>44.83269775</v>
      </c>
      <c r="S204" s="24">
        <f t="shared" si="23"/>
        <v>-0.755562133220056</v>
      </c>
      <c r="T204" s="25" t="str" cm="1">
        <f t="array" ref="T204">_xlfn.IFS(S204&lt;-1.2,"OD-",AND(S204&gt;=-1.2,S204&lt;-0.8),"FD-",AND(S204&gt;=-0.8,S204&lt;-0.2),"PD-",AND(S204&gt;=-0.2,S204&lt;=0.2),"A",AND(S204&gt;0.2,S204&lt;=0.8),"PD",AND(S204&gt;0.8,S204&lt;=1.2),"FD",S204&gt;1.2,"OD")</f>
        <v>PD-</v>
      </c>
    </row>
    <row r="205" spans="1:20">
      <c r="A205" s="7" t="s">
        <v>566</v>
      </c>
      <c r="B205" s="7">
        <v>7.057879</v>
      </c>
      <c r="C205" s="7">
        <v>5.359356</v>
      </c>
      <c r="D205" s="7">
        <v>2.15478</v>
      </c>
      <c r="E205" s="7">
        <v>0.295397</v>
      </c>
      <c r="F205" s="7">
        <v>0.164767</v>
      </c>
      <c r="G205" s="7">
        <v>0</v>
      </c>
      <c r="H205" s="7">
        <v>0</v>
      </c>
      <c r="I205" s="7">
        <v>0.251054</v>
      </c>
      <c r="J205" s="7">
        <v>2.711741</v>
      </c>
      <c r="K205" s="7">
        <v>3.409526</v>
      </c>
      <c r="L205" s="7">
        <v>0.929955</v>
      </c>
      <c r="M205" s="7">
        <v>2.774552</v>
      </c>
      <c r="N205" s="24">
        <f t="shared" si="18"/>
        <v>3.716853</v>
      </c>
      <c r="O205" s="24">
        <f t="shared" si="19"/>
        <v>0.10395525</v>
      </c>
      <c r="P205" s="24">
        <f t="shared" si="20"/>
        <v>2.4564435</v>
      </c>
      <c r="Q205" s="24">
        <f t="shared" si="21"/>
        <v>0.546039375</v>
      </c>
      <c r="R205" s="24">
        <f t="shared" si="22"/>
        <v>1.806448875</v>
      </c>
      <c r="S205" s="24">
        <f t="shared" si="23"/>
        <v>0.302272255006386</v>
      </c>
      <c r="T205" s="25" t="str" cm="1">
        <f t="array" ref="T205">_xlfn.IFS(S205&lt;-1.2,"OD-",AND(S205&gt;=-1.2,S205&lt;-0.8),"FD-",AND(S205&gt;=-0.8,S205&lt;-0.2),"PD-",AND(S205&gt;=-0.2,S205&lt;=0.2),"A",AND(S205&gt;0.2,S205&lt;=0.8),"PD",AND(S205&gt;0.8,S205&lt;=1.2),"FD",S205&gt;1.2,"OD")</f>
        <v>PD</v>
      </c>
    </row>
    <row r="206" spans="1:20">
      <c r="A206" s="7" t="s">
        <v>567</v>
      </c>
      <c r="B206" s="7">
        <v>0.815158</v>
      </c>
      <c r="C206" s="7">
        <v>0</v>
      </c>
      <c r="D206" s="7">
        <v>0</v>
      </c>
      <c r="E206" s="7">
        <v>0</v>
      </c>
      <c r="F206" s="7">
        <v>6.535627</v>
      </c>
      <c r="G206" s="7">
        <v>27.420195</v>
      </c>
      <c r="H206" s="7">
        <v>21.081224</v>
      </c>
      <c r="I206" s="7">
        <v>2.035184</v>
      </c>
      <c r="J206" s="7">
        <v>0</v>
      </c>
      <c r="K206" s="7">
        <v>1.977542</v>
      </c>
      <c r="L206" s="7">
        <v>0.799746</v>
      </c>
      <c r="M206" s="7">
        <v>0.930858</v>
      </c>
      <c r="N206" s="24">
        <f t="shared" si="18"/>
        <v>0.2037895</v>
      </c>
      <c r="O206" s="24">
        <f t="shared" si="19"/>
        <v>14.2680575</v>
      </c>
      <c r="P206" s="24">
        <f t="shared" si="20"/>
        <v>0.9270365</v>
      </c>
      <c r="Q206" s="24">
        <f t="shared" si="21"/>
        <v>-6.308887</v>
      </c>
      <c r="R206" s="24">
        <f t="shared" si="22"/>
        <v>-7.032134</v>
      </c>
      <c r="S206" s="24">
        <f t="shared" si="23"/>
        <v>-0.897151135060851</v>
      </c>
      <c r="T206" s="25" t="str" cm="1">
        <f t="array" ref="T206">_xlfn.IFS(S206&lt;-1.2,"OD-",AND(S206&gt;=-1.2,S206&lt;-0.8),"FD-",AND(S206&gt;=-0.8,S206&lt;-0.2),"PD-",AND(S206&gt;=-0.2,S206&lt;=0.2),"A",AND(S206&gt;0.2,S206&lt;=0.8),"PD",AND(S206&gt;0.8,S206&lt;=1.2),"FD",S206&gt;1.2,"OD")</f>
        <v>FD-</v>
      </c>
    </row>
    <row r="207" spans="1:20">
      <c r="A207" s="7" t="s">
        <v>568</v>
      </c>
      <c r="B207" s="7">
        <v>40.181232</v>
      </c>
      <c r="C207" s="7">
        <v>27.355106</v>
      </c>
      <c r="D207" s="7">
        <v>32.01379</v>
      </c>
      <c r="E207" s="7">
        <v>37.400627</v>
      </c>
      <c r="F207" s="7">
        <v>17.697754</v>
      </c>
      <c r="G207" s="7">
        <v>39.765085</v>
      </c>
      <c r="H207" s="7">
        <v>16.739915</v>
      </c>
      <c r="I207" s="23">
        <v>28.0098099999999</v>
      </c>
      <c r="J207" s="7">
        <v>10.764543</v>
      </c>
      <c r="K207" s="7">
        <v>18.652963</v>
      </c>
      <c r="L207" s="7">
        <v>15.671834</v>
      </c>
      <c r="M207" s="7">
        <v>19.076818</v>
      </c>
      <c r="N207" s="24">
        <f t="shared" si="18"/>
        <v>34.23768875</v>
      </c>
      <c r="O207" s="24">
        <f t="shared" si="19"/>
        <v>25.553141</v>
      </c>
      <c r="P207" s="24">
        <f t="shared" si="20"/>
        <v>16.0415395</v>
      </c>
      <c r="Q207" s="24">
        <f t="shared" si="21"/>
        <v>-13.853875375</v>
      </c>
      <c r="R207" s="24">
        <f t="shared" si="22"/>
        <v>4.34227387500001</v>
      </c>
      <c r="S207" s="24">
        <f t="shared" si="23"/>
        <v>-3.19046558872336</v>
      </c>
      <c r="T207" s="25" t="str" cm="1">
        <f t="array" ref="T207">_xlfn.IFS(S207&lt;-1.2,"OD-",AND(S207&gt;=-1.2,S207&lt;-0.8),"FD-",AND(S207&gt;=-0.8,S207&lt;-0.2),"PD-",AND(S207&gt;=-0.2,S207&lt;=0.2),"A",AND(S207&gt;0.2,S207&lt;=0.8),"PD",AND(S207&gt;0.8,S207&lt;=1.2),"FD",S207&gt;1.2,"OD")</f>
        <v>OD-</v>
      </c>
    </row>
    <row r="208" spans="1:20">
      <c r="A208" s="7" t="s">
        <v>293</v>
      </c>
      <c r="B208" s="7">
        <v>37.964073</v>
      </c>
      <c r="C208" s="7">
        <v>42.398071</v>
      </c>
      <c r="D208" s="7">
        <v>41.807915</v>
      </c>
      <c r="E208" s="7">
        <v>24.430912</v>
      </c>
      <c r="F208" s="7">
        <v>8.071616</v>
      </c>
      <c r="G208" s="7">
        <v>6.931794</v>
      </c>
      <c r="H208" s="7">
        <v>8.187675</v>
      </c>
      <c r="I208" s="7">
        <v>20.517342</v>
      </c>
      <c r="J208" s="7">
        <v>8.188287</v>
      </c>
      <c r="K208" s="7">
        <v>20.33853</v>
      </c>
      <c r="L208" s="7">
        <v>16.428095</v>
      </c>
      <c r="M208" s="7">
        <v>33.190089</v>
      </c>
      <c r="N208" s="24">
        <f t="shared" si="18"/>
        <v>36.65024275</v>
      </c>
      <c r="O208" s="24">
        <f t="shared" si="19"/>
        <v>10.92710675</v>
      </c>
      <c r="P208" s="24">
        <f t="shared" si="20"/>
        <v>19.53625025</v>
      </c>
      <c r="Q208" s="24">
        <f t="shared" si="21"/>
        <v>-4.2524245</v>
      </c>
      <c r="R208" s="24">
        <f t="shared" si="22"/>
        <v>12.861568</v>
      </c>
      <c r="S208" s="24">
        <f t="shared" si="23"/>
        <v>-0.330630332164787</v>
      </c>
      <c r="T208" s="25" t="str" cm="1">
        <f t="array" ref="T208">_xlfn.IFS(S208&lt;-1.2,"OD-",AND(S208&gt;=-1.2,S208&lt;-0.8),"FD-",AND(S208&gt;=-0.8,S208&lt;-0.2),"PD-",AND(S208&gt;=-0.2,S208&lt;=0.2),"A",AND(S208&gt;0.2,S208&lt;=0.8),"PD",AND(S208&gt;0.8,S208&lt;=1.2),"FD",S208&gt;1.2,"OD")</f>
        <v>PD-</v>
      </c>
    </row>
    <row r="209" spans="1:20">
      <c r="A209" s="7" t="s">
        <v>569</v>
      </c>
      <c r="B209" s="7">
        <v>6.78449</v>
      </c>
      <c r="C209" s="7">
        <v>2.417779</v>
      </c>
      <c r="D209" s="7">
        <v>7.364945</v>
      </c>
      <c r="E209" s="7">
        <v>2.649666</v>
      </c>
      <c r="F209" s="7">
        <v>5.761047</v>
      </c>
      <c r="G209" s="7">
        <v>14.56413</v>
      </c>
      <c r="H209" s="7">
        <v>6.639374</v>
      </c>
      <c r="I209" s="7">
        <v>9.511904</v>
      </c>
      <c r="J209" s="7">
        <v>22.330744</v>
      </c>
      <c r="K209" s="7">
        <v>4.700204</v>
      </c>
      <c r="L209" s="7">
        <v>19.900612</v>
      </c>
      <c r="M209" s="7">
        <v>23.157648</v>
      </c>
      <c r="N209" s="24">
        <f t="shared" si="18"/>
        <v>4.80422</v>
      </c>
      <c r="O209" s="24">
        <f t="shared" si="19"/>
        <v>9.11911375</v>
      </c>
      <c r="P209" s="24">
        <f t="shared" si="20"/>
        <v>17.522302</v>
      </c>
      <c r="Q209" s="24">
        <f t="shared" si="21"/>
        <v>10.560635125</v>
      </c>
      <c r="R209" s="24">
        <f t="shared" si="22"/>
        <v>-2.157446875</v>
      </c>
      <c r="S209" s="24">
        <f t="shared" si="23"/>
        <v>4.89496879268464</v>
      </c>
      <c r="T209" s="25" t="str" cm="1">
        <f t="array" ref="T209">_xlfn.IFS(S209&lt;-1.2,"OD-",AND(S209&gt;=-1.2,S209&lt;-0.8),"FD-",AND(S209&gt;=-0.8,S209&lt;-0.2),"PD-",AND(S209&gt;=-0.2,S209&lt;=0.2),"A",AND(S209&gt;0.2,S209&lt;=0.8),"PD",AND(S209&gt;0.8,S209&lt;=1.2),"FD",S209&gt;1.2,"OD")</f>
        <v>OD</v>
      </c>
    </row>
    <row r="210" spans="1:20">
      <c r="A210" s="7" t="s">
        <v>570</v>
      </c>
      <c r="B210" s="7">
        <v>42.368945</v>
      </c>
      <c r="C210" s="7">
        <v>41.644831</v>
      </c>
      <c r="D210" s="23">
        <v>37.4971029999999</v>
      </c>
      <c r="E210" s="7">
        <v>36.573975</v>
      </c>
      <c r="F210" s="23">
        <v>8.79620699999999</v>
      </c>
      <c r="G210" s="7">
        <v>7.669532</v>
      </c>
      <c r="H210" s="7">
        <v>8.56663</v>
      </c>
      <c r="I210" s="7">
        <v>22.434517</v>
      </c>
      <c r="J210" s="7">
        <v>5.762732</v>
      </c>
      <c r="K210" s="7">
        <v>22.116582</v>
      </c>
      <c r="L210" s="23">
        <v>22.07145</v>
      </c>
      <c r="M210" s="7">
        <v>14.603348</v>
      </c>
      <c r="N210" s="24">
        <f t="shared" si="18"/>
        <v>39.5212135</v>
      </c>
      <c r="O210" s="24">
        <f t="shared" si="19"/>
        <v>11.8667215</v>
      </c>
      <c r="P210" s="24">
        <f t="shared" si="20"/>
        <v>16.138528</v>
      </c>
      <c r="Q210" s="24">
        <f t="shared" si="21"/>
        <v>-9.55543949999998</v>
      </c>
      <c r="R210" s="24">
        <f t="shared" si="22"/>
        <v>13.827246</v>
      </c>
      <c r="S210" s="24">
        <f t="shared" si="23"/>
        <v>-0.691058761809835</v>
      </c>
      <c r="T210" s="25" t="str" cm="1">
        <f t="array" ref="T210">_xlfn.IFS(S210&lt;-1.2,"OD-",AND(S210&gt;=-1.2,S210&lt;-0.8),"FD-",AND(S210&gt;=-0.8,S210&lt;-0.2),"PD-",AND(S210&gt;=-0.2,S210&lt;=0.2),"A",AND(S210&gt;0.2,S210&lt;=0.8),"PD",AND(S210&gt;0.8,S210&lt;=1.2),"FD",S210&gt;1.2,"OD")</f>
        <v>PD-</v>
      </c>
    </row>
    <row r="211" spans="1:20">
      <c r="A211" s="7" t="s">
        <v>571</v>
      </c>
      <c r="B211" s="7">
        <v>12.968836</v>
      </c>
      <c r="C211" s="7">
        <v>6.323679</v>
      </c>
      <c r="D211" s="7">
        <v>5.49872</v>
      </c>
      <c r="E211" s="7">
        <v>6.522394</v>
      </c>
      <c r="F211" s="7">
        <v>1.611467</v>
      </c>
      <c r="G211" s="7">
        <v>2.924027</v>
      </c>
      <c r="H211" s="7">
        <v>3.036187</v>
      </c>
      <c r="I211" s="7">
        <v>3.928155</v>
      </c>
      <c r="J211" s="7">
        <v>1.714693</v>
      </c>
      <c r="K211" s="7">
        <v>2.500315</v>
      </c>
      <c r="L211" s="7">
        <v>2.407109</v>
      </c>
      <c r="M211" s="7">
        <v>2.761549</v>
      </c>
      <c r="N211" s="24">
        <f t="shared" si="18"/>
        <v>7.82840725</v>
      </c>
      <c r="O211" s="24">
        <f t="shared" si="19"/>
        <v>2.874959</v>
      </c>
      <c r="P211" s="24">
        <f t="shared" si="20"/>
        <v>2.3459165</v>
      </c>
      <c r="Q211" s="24">
        <f t="shared" si="21"/>
        <v>-3.005766625</v>
      </c>
      <c r="R211" s="24">
        <f t="shared" si="22"/>
        <v>2.476724125</v>
      </c>
      <c r="S211" s="24">
        <f t="shared" si="23"/>
        <v>-1.21360574424089</v>
      </c>
      <c r="T211" s="25" t="str" cm="1">
        <f t="array" ref="T211">_xlfn.IFS(S211&lt;-1.2,"OD-",AND(S211&gt;=-1.2,S211&lt;-0.8),"FD-",AND(S211&gt;=-0.8,S211&lt;-0.2),"PD-",AND(S211&gt;=-0.2,S211&lt;=0.2),"A",AND(S211&gt;0.2,S211&lt;=0.8),"PD",AND(S211&gt;0.8,S211&lt;=1.2),"FD",S211&gt;1.2,"OD")</f>
        <v>OD-</v>
      </c>
    </row>
    <row r="212" spans="1:20">
      <c r="A212" s="7" t="s">
        <v>572</v>
      </c>
      <c r="B212" s="7">
        <v>22.048735</v>
      </c>
      <c r="C212" s="7">
        <v>43.354771</v>
      </c>
      <c r="D212" s="7">
        <v>20.101194</v>
      </c>
      <c r="E212" s="7">
        <v>18.29006</v>
      </c>
      <c r="F212" s="7">
        <v>7.113298</v>
      </c>
      <c r="G212" s="7">
        <v>15.867785</v>
      </c>
      <c r="H212" s="7">
        <v>8.41551</v>
      </c>
      <c r="I212" s="7">
        <v>26.18235</v>
      </c>
      <c r="J212" s="7">
        <v>5.629655</v>
      </c>
      <c r="K212" s="7">
        <v>12.277591</v>
      </c>
      <c r="L212" s="7">
        <v>7.893327</v>
      </c>
      <c r="M212" s="7">
        <v>8.415777</v>
      </c>
      <c r="N212" s="24">
        <f t="shared" si="18"/>
        <v>25.94869</v>
      </c>
      <c r="O212" s="24">
        <f t="shared" si="19"/>
        <v>14.39473575</v>
      </c>
      <c r="P212" s="24">
        <f t="shared" si="20"/>
        <v>8.5540875</v>
      </c>
      <c r="Q212" s="24">
        <f t="shared" si="21"/>
        <v>-11.617625375</v>
      </c>
      <c r="R212" s="24">
        <f t="shared" si="22"/>
        <v>5.776977125</v>
      </c>
      <c r="S212" s="24">
        <f t="shared" si="23"/>
        <v>-2.01102152970703</v>
      </c>
      <c r="T212" s="25" t="str" cm="1">
        <f t="array" ref="T212">_xlfn.IFS(S212&lt;-1.2,"OD-",AND(S212&gt;=-1.2,S212&lt;-0.8),"FD-",AND(S212&gt;=-0.8,S212&lt;-0.2),"PD-",AND(S212&gt;=-0.2,S212&lt;=0.2),"A",AND(S212&gt;0.2,S212&lt;=0.8),"PD",AND(S212&gt;0.8,S212&lt;=1.2),"FD",S212&gt;1.2,"OD")</f>
        <v>OD-</v>
      </c>
    </row>
    <row r="213" spans="1:20">
      <c r="A213" s="7" t="s">
        <v>573</v>
      </c>
      <c r="B213" s="7">
        <v>20.79541</v>
      </c>
      <c r="C213" s="23">
        <v>26.222799</v>
      </c>
      <c r="D213" s="7">
        <v>21.163204</v>
      </c>
      <c r="E213" s="7">
        <v>31.086091</v>
      </c>
      <c r="F213" s="23">
        <v>30.686698</v>
      </c>
      <c r="G213" s="7">
        <v>36.245753</v>
      </c>
      <c r="H213" s="7">
        <v>28.19939</v>
      </c>
      <c r="I213" s="7">
        <v>39.33106</v>
      </c>
      <c r="J213" s="7">
        <v>59.298786</v>
      </c>
      <c r="K213" s="23">
        <v>28.013363</v>
      </c>
      <c r="L213" s="7">
        <v>39.554389</v>
      </c>
      <c r="M213" s="7">
        <v>72.450949</v>
      </c>
      <c r="N213" s="24">
        <f t="shared" si="18"/>
        <v>24.816876</v>
      </c>
      <c r="O213" s="24">
        <f t="shared" si="19"/>
        <v>33.61572525</v>
      </c>
      <c r="P213" s="24">
        <f t="shared" si="20"/>
        <v>49.82937175</v>
      </c>
      <c r="Q213" s="24">
        <f t="shared" si="21"/>
        <v>20.613071125</v>
      </c>
      <c r="R213" s="24">
        <f t="shared" si="22"/>
        <v>-4.399424625</v>
      </c>
      <c r="S213" s="24">
        <f t="shared" si="23"/>
        <v>4.6854015881679</v>
      </c>
      <c r="T213" s="25" t="str" cm="1">
        <f t="array" ref="T213">_xlfn.IFS(S213&lt;-1.2,"OD-",AND(S213&gt;=-1.2,S213&lt;-0.8),"FD-",AND(S213&gt;=-0.8,S213&lt;-0.2),"PD-",AND(S213&gt;=-0.2,S213&lt;=0.2),"A",AND(S213&gt;0.2,S213&lt;=0.8),"PD",AND(S213&gt;0.8,S213&lt;=1.2),"FD",S213&gt;1.2,"OD")</f>
        <v>OD</v>
      </c>
    </row>
    <row r="214" spans="1:20">
      <c r="A214" s="7" t="s">
        <v>574</v>
      </c>
      <c r="B214" s="7">
        <v>27.74126</v>
      </c>
      <c r="C214" s="7">
        <v>32.917244</v>
      </c>
      <c r="D214" s="23">
        <v>11.3036319999999</v>
      </c>
      <c r="E214" s="23">
        <v>36.72797</v>
      </c>
      <c r="F214" s="7">
        <v>7.155071</v>
      </c>
      <c r="G214" s="7">
        <v>2.217254</v>
      </c>
      <c r="H214" s="23">
        <v>6.32121399999999</v>
      </c>
      <c r="I214" s="7">
        <v>4.977705</v>
      </c>
      <c r="J214" s="7">
        <v>11.453164</v>
      </c>
      <c r="K214" s="7">
        <v>10.22857</v>
      </c>
      <c r="L214" s="7">
        <v>5.82761</v>
      </c>
      <c r="M214" s="7">
        <v>8.423923</v>
      </c>
      <c r="N214" s="24">
        <f t="shared" si="18"/>
        <v>27.1725265</v>
      </c>
      <c r="O214" s="24">
        <f t="shared" si="19"/>
        <v>5.167811</v>
      </c>
      <c r="P214" s="24">
        <f t="shared" si="20"/>
        <v>8.98331675</v>
      </c>
      <c r="Q214" s="24">
        <f t="shared" si="21"/>
        <v>-7.18685199999999</v>
      </c>
      <c r="R214" s="24">
        <f t="shared" si="22"/>
        <v>11.00235775</v>
      </c>
      <c r="S214" s="24">
        <f t="shared" si="23"/>
        <v>-0.653210172156054</v>
      </c>
      <c r="T214" s="25" t="str" cm="1">
        <f t="array" ref="T214">_xlfn.IFS(S214&lt;-1.2,"OD-",AND(S214&gt;=-1.2,S214&lt;-0.8),"FD-",AND(S214&gt;=-0.8,S214&lt;-0.2),"PD-",AND(S214&gt;=-0.2,S214&lt;=0.2),"A",AND(S214&gt;0.2,S214&lt;=0.8),"PD",AND(S214&gt;0.8,S214&lt;=1.2),"FD",S214&gt;1.2,"OD")</f>
        <v>PD-</v>
      </c>
    </row>
    <row r="215" spans="1:20">
      <c r="A215" s="7" t="s">
        <v>575</v>
      </c>
      <c r="B215" s="23">
        <v>21.554937</v>
      </c>
      <c r="C215" s="23">
        <v>25.904873</v>
      </c>
      <c r="D215" s="7">
        <v>22.568459</v>
      </c>
      <c r="E215" s="7">
        <v>23.704116</v>
      </c>
      <c r="F215" s="7">
        <v>42.859212</v>
      </c>
      <c r="G215" s="7">
        <v>61.331064</v>
      </c>
      <c r="H215" s="7">
        <v>51.189742</v>
      </c>
      <c r="I215" s="23">
        <v>46.592481</v>
      </c>
      <c r="J215" s="7">
        <v>65.425912</v>
      </c>
      <c r="K215" s="7">
        <v>36.171342</v>
      </c>
      <c r="L215" s="7">
        <v>63.178156</v>
      </c>
      <c r="M215" s="7">
        <v>66.228583</v>
      </c>
      <c r="N215" s="24">
        <f t="shared" si="18"/>
        <v>23.43309625</v>
      </c>
      <c r="O215" s="24">
        <f t="shared" si="19"/>
        <v>50.49312475</v>
      </c>
      <c r="P215" s="24">
        <f t="shared" si="20"/>
        <v>57.75099825</v>
      </c>
      <c r="Q215" s="24">
        <f t="shared" si="21"/>
        <v>20.78788775</v>
      </c>
      <c r="R215" s="24">
        <f t="shared" si="22"/>
        <v>-13.53001425</v>
      </c>
      <c r="S215" s="24">
        <f t="shared" si="23"/>
        <v>1.53642763162648</v>
      </c>
      <c r="T215" s="25" t="str" cm="1">
        <f t="array" ref="T215">_xlfn.IFS(S215&lt;-1.2,"OD-",AND(S215&gt;=-1.2,S215&lt;-0.8),"FD-",AND(S215&gt;=-0.8,S215&lt;-0.2),"PD-",AND(S215&gt;=-0.2,S215&lt;=0.2),"A",AND(S215&gt;0.2,S215&lt;=0.8),"PD",AND(S215&gt;0.8,S215&lt;=1.2),"FD",S215&gt;1.2,"OD")</f>
        <v>OD</v>
      </c>
    </row>
    <row r="216" spans="1:20">
      <c r="A216" s="7" t="s">
        <v>576</v>
      </c>
      <c r="B216" s="7">
        <v>126.164131</v>
      </c>
      <c r="C216" s="23">
        <v>99.1720699999999</v>
      </c>
      <c r="D216" s="23">
        <v>70.8478739999999</v>
      </c>
      <c r="E216" s="23">
        <v>79.4266399999999</v>
      </c>
      <c r="F216" s="7">
        <v>19.521294</v>
      </c>
      <c r="G216" s="23">
        <v>47.539196</v>
      </c>
      <c r="H216" s="7">
        <v>22.690249</v>
      </c>
      <c r="I216" s="7">
        <v>30.473931</v>
      </c>
      <c r="J216" s="7">
        <v>46.569583</v>
      </c>
      <c r="K216" s="7">
        <v>40.9162</v>
      </c>
      <c r="L216" s="23">
        <v>29.4268799999999</v>
      </c>
      <c r="M216" s="23">
        <v>46.876675</v>
      </c>
      <c r="N216" s="24">
        <f t="shared" si="18"/>
        <v>93.9026787499999</v>
      </c>
      <c r="O216" s="24">
        <f t="shared" si="19"/>
        <v>30.0561675</v>
      </c>
      <c r="P216" s="24">
        <f t="shared" si="20"/>
        <v>40.9473345</v>
      </c>
      <c r="Q216" s="24">
        <f t="shared" si="21"/>
        <v>-21.032088625</v>
      </c>
      <c r="R216" s="24">
        <f t="shared" si="22"/>
        <v>31.923255625</v>
      </c>
      <c r="S216" s="24">
        <f t="shared" si="23"/>
        <v>-0.658832823069875</v>
      </c>
      <c r="T216" s="25" t="str" cm="1">
        <f t="array" ref="T216">_xlfn.IFS(S216&lt;-1.2,"OD-",AND(S216&gt;=-1.2,S216&lt;-0.8),"FD-",AND(S216&gt;=-0.8,S216&lt;-0.2),"PD-",AND(S216&gt;=-0.2,S216&lt;=0.2),"A",AND(S216&gt;0.2,S216&lt;=0.8),"PD",AND(S216&gt;0.8,S216&lt;=1.2),"FD",S216&gt;1.2,"OD")</f>
        <v>PD-</v>
      </c>
    </row>
    <row r="217" spans="1:20">
      <c r="A217" s="7" t="s">
        <v>577</v>
      </c>
      <c r="B217" s="7">
        <v>388.663086</v>
      </c>
      <c r="C217" s="7">
        <v>61.83844</v>
      </c>
      <c r="D217" s="7">
        <v>119.058578</v>
      </c>
      <c r="E217" s="7">
        <v>28.540636</v>
      </c>
      <c r="F217" s="7">
        <v>2.060534</v>
      </c>
      <c r="G217" s="7">
        <v>3.50813</v>
      </c>
      <c r="H217" s="7">
        <v>15.608768</v>
      </c>
      <c r="I217" s="7">
        <v>7.361604</v>
      </c>
      <c r="J217" s="7">
        <v>2.509373</v>
      </c>
      <c r="K217" s="7">
        <v>7.064241</v>
      </c>
      <c r="L217" s="7">
        <v>15.28088</v>
      </c>
      <c r="M217" s="7">
        <v>17.018167</v>
      </c>
      <c r="N217" s="24">
        <f t="shared" si="18"/>
        <v>149.525185</v>
      </c>
      <c r="O217" s="24">
        <f t="shared" si="19"/>
        <v>7.134759</v>
      </c>
      <c r="P217" s="24">
        <f t="shared" si="20"/>
        <v>10.46816525</v>
      </c>
      <c r="Q217" s="24">
        <f t="shared" si="21"/>
        <v>-67.86180675</v>
      </c>
      <c r="R217" s="24">
        <f t="shared" si="22"/>
        <v>71.195213</v>
      </c>
      <c r="S217" s="24">
        <f t="shared" si="23"/>
        <v>-0.953179348589069</v>
      </c>
      <c r="T217" s="25" t="str" cm="1">
        <f t="array" ref="T217">_xlfn.IFS(S217&lt;-1.2,"OD-",AND(S217&gt;=-1.2,S217&lt;-0.8),"FD-",AND(S217&gt;=-0.8,S217&lt;-0.2),"PD-",AND(S217&gt;=-0.2,S217&lt;=0.2),"A",AND(S217&gt;0.2,S217&lt;=0.8),"PD",AND(S217&gt;0.8,S217&lt;=1.2),"FD",S217&gt;1.2,"OD")</f>
        <v>FD-</v>
      </c>
    </row>
    <row r="218" spans="1:20">
      <c r="A218" s="7" t="s">
        <v>578</v>
      </c>
      <c r="B218" s="7">
        <v>0.09794</v>
      </c>
      <c r="C218" s="7">
        <v>2.405541</v>
      </c>
      <c r="D218" s="7">
        <v>0</v>
      </c>
      <c r="E218" s="7">
        <v>0</v>
      </c>
      <c r="F218" s="7">
        <v>8.552541</v>
      </c>
      <c r="G218" s="7">
        <v>1.641291</v>
      </c>
      <c r="H218" s="7">
        <v>11.148355</v>
      </c>
      <c r="I218" s="7">
        <v>20.044371</v>
      </c>
      <c r="J218" s="7">
        <v>0.952512</v>
      </c>
      <c r="K218" s="7">
        <v>1.592079</v>
      </c>
      <c r="L218" s="7">
        <v>0.806355</v>
      </c>
      <c r="M218" s="7">
        <v>0.439256</v>
      </c>
      <c r="N218" s="24">
        <f t="shared" si="18"/>
        <v>0.62587025</v>
      </c>
      <c r="O218" s="24">
        <f t="shared" si="19"/>
        <v>10.3466395</v>
      </c>
      <c r="P218" s="24">
        <f t="shared" si="20"/>
        <v>0.9475505</v>
      </c>
      <c r="Q218" s="24">
        <f t="shared" si="21"/>
        <v>-4.538704375</v>
      </c>
      <c r="R218" s="24">
        <f t="shared" si="22"/>
        <v>-4.860384625</v>
      </c>
      <c r="S218" s="24">
        <f t="shared" si="23"/>
        <v>-0.933815886021572</v>
      </c>
      <c r="T218" s="25" t="str" cm="1">
        <f t="array" ref="T218">_xlfn.IFS(S218&lt;-1.2,"OD-",AND(S218&gt;=-1.2,S218&lt;-0.8),"FD-",AND(S218&gt;=-0.8,S218&lt;-0.2),"PD-",AND(S218&gt;=-0.2,S218&lt;=0.2),"A",AND(S218&gt;0.2,S218&lt;=0.8),"PD",AND(S218&gt;0.8,S218&lt;=1.2),"FD",S218&gt;1.2,"OD")</f>
        <v>FD-</v>
      </c>
    </row>
    <row r="219" spans="1:20">
      <c r="A219" s="7" t="s">
        <v>579</v>
      </c>
      <c r="B219" s="7">
        <v>57.083351</v>
      </c>
      <c r="C219" s="7">
        <v>24.473505</v>
      </c>
      <c r="D219" s="7">
        <v>21.817034</v>
      </c>
      <c r="E219" s="7">
        <v>42.964622</v>
      </c>
      <c r="F219" s="7">
        <v>1.004433</v>
      </c>
      <c r="G219" s="7">
        <v>2.784518</v>
      </c>
      <c r="H219" s="7">
        <v>3.569467</v>
      </c>
      <c r="I219" s="7">
        <v>22.790016</v>
      </c>
      <c r="J219" s="7">
        <v>3.087901</v>
      </c>
      <c r="K219" s="7">
        <v>9.034266</v>
      </c>
      <c r="L219" s="7">
        <v>2.811142</v>
      </c>
      <c r="M219" s="7">
        <v>6.22627</v>
      </c>
      <c r="N219" s="24">
        <f t="shared" si="18"/>
        <v>36.584628</v>
      </c>
      <c r="O219" s="24">
        <f t="shared" si="19"/>
        <v>7.5371085</v>
      </c>
      <c r="P219" s="24">
        <f t="shared" si="20"/>
        <v>5.28989475</v>
      </c>
      <c r="Q219" s="24">
        <f t="shared" si="21"/>
        <v>-16.7709735</v>
      </c>
      <c r="R219" s="24">
        <f t="shared" si="22"/>
        <v>14.52375975</v>
      </c>
      <c r="S219" s="24">
        <f t="shared" si="23"/>
        <v>-1.15472672287904</v>
      </c>
      <c r="T219" s="25" t="str" cm="1">
        <f t="array" ref="T219">_xlfn.IFS(S219&lt;-1.2,"OD-",AND(S219&gt;=-1.2,S219&lt;-0.8),"FD-",AND(S219&gt;=-0.8,S219&lt;-0.2),"PD-",AND(S219&gt;=-0.2,S219&lt;=0.2),"A",AND(S219&gt;0.2,S219&lt;=0.8),"PD",AND(S219&gt;0.8,S219&lt;=1.2),"FD",S219&gt;1.2,"OD")</f>
        <v>FD-</v>
      </c>
    </row>
    <row r="220" spans="1:20">
      <c r="A220" s="7" t="s">
        <v>580</v>
      </c>
      <c r="B220" s="7">
        <v>34.144937</v>
      </c>
      <c r="C220" s="7">
        <v>23.730348</v>
      </c>
      <c r="D220" s="7">
        <v>18.835648</v>
      </c>
      <c r="E220" s="7">
        <v>6.898868</v>
      </c>
      <c r="F220" s="7">
        <v>12.140038</v>
      </c>
      <c r="G220" s="7">
        <v>3.016399</v>
      </c>
      <c r="H220" s="7">
        <v>11.116756</v>
      </c>
      <c r="I220" s="7">
        <v>9.015241</v>
      </c>
      <c r="J220" s="7">
        <v>6.222608</v>
      </c>
      <c r="K220" s="7">
        <v>6.400831</v>
      </c>
      <c r="L220" s="7">
        <v>10.894043</v>
      </c>
      <c r="M220" s="7">
        <v>2.377951</v>
      </c>
      <c r="N220" s="24">
        <f t="shared" si="18"/>
        <v>20.90245025</v>
      </c>
      <c r="O220" s="24">
        <f t="shared" si="19"/>
        <v>8.8221085</v>
      </c>
      <c r="P220" s="24">
        <f t="shared" si="20"/>
        <v>6.47385825</v>
      </c>
      <c r="Q220" s="24">
        <f t="shared" si="21"/>
        <v>-8.388421125</v>
      </c>
      <c r="R220" s="24">
        <f t="shared" si="22"/>
        <v>6.040170875</v>
      </c>
      <c r="S220" s="24">
        <f t="shared" si="23"/>
        <v>-1.38877215539039</v>
      </c>
      <c r="T220" s="25" t="str" cm="1">
        <f t="array" ref="T220">_xlfn.IFS(S220&lt;-1.2,"OD-",AND(S220&gt;=-1.2,S220&lt;-0.8),"FD-",AND(S220&gt;=-0.8,S220&lt;-0.2),"PD-",AND(S220&gt;=-0.2,S220&lt;=0.2),"A",AND(S220&gt;0.2,S220&lt;=0.8),"PD",AND(S220&gt;0.8,S220&lt;=1.2),"FD",S220&gt;1.2,"OD")</f>
        <v>OD-</v>
      </c>
    </row>
    <row r="221" spans="1:20">
      <c r="A221" s="7" t="s">
        <v>581</v>
      </c>
      <c r="B221" s="7">
        <v>82.892776</v>
      </c>
      <c r="C221" s="7">
        <v>44.693909</v>
      </c>
      <c r="D221" s="7">
        <v>30.588467</v>
      </c>
      <c r="E221" s="7">
        <v>15.636099</v>
      </c>
      <c r="F221" s="7">
        <v>47.176273</v>
      </c>
      <c r="G221" s="7">
        <v>3.816997</v>
      </c>
      <c r="H221" s="7">
        <v>16.564718</v>
      </c>
      <c r="I221" s="7">
        <v>11.258651</v>
      </c>
      <c r="J221" s="7">
        <v>11.383928</v>
      </c>
      <c r="K221" s="7">
        <v>7.277241</v>
      </c>
      <c r="L221" s="7">
        <v>8.51686</v>
      </c>
      <c r="M221" s="7">
        <v>2.966068</v>
      </c>
      <c r="N221" s="24">
        <f t="shared" si="18"/>
        <v>43.45281275</v>
      </c>
      <c r="O221" s="24">
        <f t="shared" si="19"/>
        <v>19.70415975</v>
      </c>
      <c r="P221" s="24">
        <f t="shared" si="20"/>
        <v>7.53602425</v>
      </c>
      <c r="Q221" s="24">
        <f t="shared" si="21"/>
        <v>-24.042462</v>
      </c>
      <c r="R221" s="24">
        <f t="shared" si="22"/>
        <v>11.8743265</v>
      </c>
      <c r="S221" s="24">
        <f t="shared" si="23"/>
        <v>-2.02474321385722</v>
      </c>
      <c r="T221" s="25" t="str" cm="1">
        <f t="array" ref="T221">_xlfn.IFS(S221&lt;-1.2,"OD-",AND(S221&gt;=-1.2,S221&lt;-0.8),"FD-",AND(S221&gt;=-0.8,S221&lt;-0.2),"PD-",AND(S221&gt;=-0.2,S221&lt;=0.2),"A",AND(S221&gt;0.2,S221&lt;=0.8),"PD",AND(S221&gt;0.8,S221&lt;=1.2),"FD",S221&gt;1.2,"OD")</f>
        <v>OD-</v>
      </c>
    </row>
    <row r="222" spans="1:20">
      <c r="A222" s="7" t="s">
        <v>582</v>
      </c>
      <c r="B222" s="7">
        <v>2.904648</v>
      </c>
      <c r="C222" s="7">
        <v>5.23698</v>
      </c>
      <c r="D222" s="7">
        <v>8.124263</v>
      </c>
      <c r="E222" s="7">
        <v>3.42208</v>
      </c>
      <c r="F222" s="7">
        <v>12.038883</v>
      </c>
      <c r="G222" s="7">
        <v>58.4941</v>
      </c>
      <c r="H222" s="7">
        <v>21.602509</v>
      </c>
      <c r="I222" s="23">
        <v>9.677921</v>
      </c>
      <c r="J222" s="7">
        <v>40.407713</v>
      </c>
      <c r="K222" s="7">
        <v>12.681378</v>
      </c>
      <c r="L222" s="7">
        <v>49.874847</v>
      </c>
      <c r="M222" s="7">
        <v>62.314823</v>
      </c>
      <c r="N222" s="24">
        <f t="shared" si="18"/>
        <v>4.92199275</v>
      </c>
      <c r="O222" s="24">
        <f t="shared" si="19"/>
        <v>25.45335325</v>
      </c>
      <c r="P222" s="24">
        <f t="shared" si="20"/>
        <v>41.31969025</v>
      </c>
      <c r="Q222" s="24">
        <f t="shared" si="21"/>
        <v>26.13201725</v>
      </c>
      <c r="R222" s="24">
        <f t="shared" si="22"/>
        <v>-10.26568025</v>
      </c>
      <c r="S222" s="24">
        <f t="shared" si="23"/>
        <v>2.54557093281763</v>
      </c>
      <c r="T222" s="25" t="str" cm="1">
        <f t="array" ref="T222">_xlfn.IFS(S222&lt;-1.2,"OD-",AND(S222&gt;=-1.2,S222&lt;-0.8),"FD-",AND(S222&gt;=-0.8,S222&lt;-0.2),"PD-",AND(S222&gt;=-0.2,S222&lt;=0.2),"A",AND(S222&gt;0.2,S222&lt;=0.8),"PD",AND(S222&gt;0.8,S222&lt;=1.2),"FD",S222&gt;1.2,"OD")</f>
        <v>OD</v>
      </c>
    </row>
    <row r="223" spans="1:20">
      <c r="A223" s="7" t="s">
        <v>583</v>
      </c>
      <c r="B223" s="7">
        <v>38.445582</v>
      </c>
      <c r="C223" s="23">
        <v>16.2888239999999</v>
      </c>
      <c r="D223" s="23">
        <v>27.248658</v>
      </c>
      <c r="E223" s="7">
        <v>31.125116</v>
      </c>
      <c r="F223" s="7">
        <v>3.008095</v>
      </c>
      <c r="G223" s="7">
        <v>1.754947</v>
      </c>
      <c r="H223" s="7">
        <v>4.284694</v>
      </c>
      <c r="I223" s="7">
        <v>23.627909</v>
      </c>
      <c r="J223" s="23">
        <v>11.410146</v>
      </c>
      <c r="K223" s="7">
        <v>6.993186</v>
      </c>
      <c r="L223" s="23">
        <v>3.68105799999999</v>
      </c>
      <c r="M223" s="7">
        <v>12.53435</v>
      </c>
      <c r="N223" s="24">
        <f t="shared" si="18"/>
        <v>28.277045</v>
      </c>
      <c r="O223" s="24">
        <f t="shared" si="19"/>
        <v>8.16891125</v>
      </c>
      <c r="P223" s="24">
        <f t="shared" si="20"/>
        <v>8.654685</v>
      </c>
      <c r="Q223" s="24">
        <f t="shared" si="21"/>
        <v>-9.56829312499999</v>
      </c>
      <c r="R223" s="24">
        <f t="shared" si="22"/>
        <v>10.054066875</v>
      </c>
      <c r="S223" s="24">
        <f t="shared" si="23"/>
        <v>-0.951683855295622</v>
      </c>
      <c r="T223" s="25" t="str" cm="1">
        <f t="array" ref="T223">_xlfn.IFS(S223&lt;-1.2,"OD-",AND(S223&gt;=-1.2,S223&lt;-0.8),"FD-",AND(S223&gt;=-0.8,S223&lt;-0.2),"PD-",AND(S223&gt;=-0.2,S223&lt;=0.2),"A",AND(S223&gt;0.2,S223&lt;=0.8),"PD",AND(S223&gt;0.8,S223&lt;=1.2),"FD",S223&gt;1.2,"OD")</f>
        <v>FD-</v>
      </c>
    </row>
    <row r="224" spans="1:20">
      <c r="A224" s="7" t="s">
        <v>584</v>
      </c>
      <c r="B224" s="23">
        <v>9.686039</v>
      </c>
      <c r="C224" s="7">
        <v>11.697812</v>
      </c>
      <c r="D224" s="7">
        <v>6.562492</v>
      </c>
      <c r="E224" s="23">
        <v>5.07582699999999</v>
      </c>
      <c r="F224" s="7">
        <v>16.285789</v>
      </c>
      <c r="G224" s="7">
        <v>16.212591</v>
      </c>
      <c r="H224" s="23">
        <v>14.327319</v>
      </c>
      <c r="I224" s="7">
        <v>17.967818</v>
      </c>
      <c r="J224" s="7">
        <v>18.195069</v>
      </c>
      <c r="K224" s="23">
        <v>10.976265</v>
      </c>
      <c r="L224" s="7">
        <v>18.550824</v>
      </c>
      <c r="M224" s="7">
        <v>17.616018</v>
      </c>
      <c r="N224" s="24">
        <f t="shared" si="18"/>
        <v>8.2555425</v>
      </c>
      <c r="O224" s="24">
        <f t="shared" si="19"/>
        <v>16.19837925</v>
      </c>
      <c r="P224" s="24">
        <f t="shared" si="20"/>
        <v>16.334544</v>
      </c>
      <c r="Q224" s="24">
        <f t="shared" si="21"/>
        <v>4.107583125</v>
      </c>
      <c r="R224" s="24">
        <f t="shared" si="22"/>
        <v>-3.971418375</v>
      </c>
      <c r="S224" s="24">
        <f t="shared" si="23"/>
        <v>1.0342861761574</v>
      </c>
      <c r="T224" s="25" t="str" cm="1">
        <f t="array" ref="T224">_xlfn.IFS(S224&lt;-1.2,"OD-",AND(S224&gt;=-1.2,S224&lt;-0.8),"FD-",AND(S224&gt;=-0.8,S224&lt;-0.2),"PD-",AND(S224&gt;=-0.2,S224&lt;=0.2),"A",AND(S224&gt;0.2,S224&lt;=0.8),"PD",AND(S224&gt;0.8,S224&lt;=1.2),"FD",S224&gt;1.2,"OD")</f>
        <v>FD</v>
      </c>
    </row>
    <row r="225" spans="1:20">
      <c r="A225" s="7" t="s">
        <v>585</v>
      </c>
      <c r="B225" s="7">
        <v>8.137747</v>
      </c>
      <c r="C225" s="7">
        <v>30.63563</v>
      </c>
      <c r="D225" s="7">
        <v>20.552681</v>
      </c>
      <c r="E225" s="7">
        <v>7.816531</v>
      </c>
      <c r="F225" s="7">
        <v>0</v>
      </c>
      <c r="G225" s="7">
        <v>0</v>
      </c>
      <c r="H225" s="7">
        <v>0</v>
      </c>
      <c r="I225" s="7">
        <v>0</v>
      </c>
      <c r="J225" s="7">
        <v>0.830925</v>
      </c>
      <c r="K225" s="7">
        <v>7.41667</v>
      </c>
      <c r="L225" s="7">
        <v>5.069145</v>
      </c>
      <c r="M225" s="7">
        <v>6.578034</v>
      </c>
      <c r="N225" s="24">
        <f t="shared" si="18"/>
        <v>16.78564725</v>
      </c>
      <c r="O225" s="24">
        <f t="shared" si="19"/>
        <v>0</v>
      </c>
      <c r="P225" s="24">
        <f t="shared" si="20"/>
        <v>4.9736935</v>
      </c>
      <c r="Q225" s="24">
        <f t="shared" si="21"/>
        <v>-3.419130125</v>
      </c>
      <c r="R225" s="24">
        <f t="shared" si="22"/>
        <v>8.392823625</v>
      </c>
      <c r="S225" s="24">
        <f t="shared" si="23"/>
        <v>-0.407387343970308</v>
      </c>
      <c r="T225" s="25" t="str" cm="1">
        <f t="array" ref="T225">_xlfn.IFS(S225&lt;-1.2,"OD-",AND(S225&gt;=-1.2,S225&lt;-0.8),"FD-",AND(S225&gt;=-0.8,S225&lt;-0.2),"PD-",AND(S225&gt;=-0.2,S225&lt;=0.2),"A",AND(S225&gt;0.2,S225&lt;=0.8),"PD",AND(S225&gt;0.8,S225&lt;=1.2),"FD",S225&gt;1.2,"OD")</f>
        <v>PD-</v>
      </c>
    </row>
    <row r="226" spans="1:20">
      <c r="A226" s="7" t="s">
        <v>586</v>
      </c>
      <c r="B226" s="7">
        <v>2.833291</v>
      </c>
      <c r="C226" s="7">
        <v>3.880237</v>
      </c>
      <c r="D226" s="7">
        <v>3.795252</v>
      </c>
      <c r="E226" s="7">
        <v>5.768794</v>
      </c>
      <c r="F226" s="23">
        <v>3.59501599999999</v>
      </c>
      <c r="G226" s="23">
        <v>18.889901</v>
      </c>
      <c r="H226" s="7">
        <v>15.785526</v>
      </c>
      <c r="I226" s="7">
        <v>15.483413</v>
      </c>
      <c r="J226" s="7">
        <v>15.398927</v>
      </c>
      <c r="K226" s="7">
        <v>7.146244</v>
      </c>
      <c r="L226" s="7">
        <v>8.904018</v>
      </c>
      <c r="M226" s="7">
        <v>10.568755</v>
      </c>
      <c r="N226" s="24">
        <f t="shared" si="18"/>
        <v>4.0693935</v>
      </c>
      <c r="O226" s="24">
        <f t="shared" si="19"/>
        <v>13.438464</v>
      </c>
      <c r="P226" s="24">
        <f t="shared" si="20"/>
        <v>10.504486</v>
      </c>
      <c r="Q226" s="24">
        <f t="shared" si="21"/>
        <v>1.75055725</v>
      </c>
      <c r="R226" s="24">
        <f t="shared" si="22"/>
        <v>-4.68453525</v>
      </c>
      <c r="S226" s="24">
        <f t="shared" si="23"/>
        <v>0.373688563876214</v>
      </c>
      <c r="T226" s="25" t="str" cm="1">
        <f t="array" ref="T226">_xlfn.IFS(S226&lt;-1.2,"OD-",AND(S226&gt;=-1.2,S226&lt;-0.8),"FD-",AND(S226&gt;=-0.8,S226&lt;-0.2),"PD-",AND(S226&gt;=-0.2,S226&lt;=0.2),"A",AND(S226&gt;0.2,S226&lt;=0.8),"PD",AND(S226&gt;0.8,S226&lt;=1.2),"FD",S226&gt;1.2,"OD")</f>
        <v>PD</v>
      </c>
    </row>
    <row r="227" spans="1:20">
      <c r="A227" s="7" t="s">
        <v>587</v>
      </c>
      <c r="B227" s="7">
        <v>5.570185</v>
      </c>
      <c r="C227" s="7">
        <v>5.044972</v>
      </c>
      <c r="D227" s="7">
        <v>4.596902</v>
      </c>
      <c r="E227" s="7">
        <v>0</v>
      </c>
      <c r="F227" s="7">
        <v>1.983253</v>
      </c>
      <c r="G227" s="7">
        <v>0.631613</v>
      </c>
      <c r="H227" s="23">
        <v>1.08493899999999</v>
      </c>
      <c r="I227" s="7">
        <v>2.517252</v>
      </c>
      <c r="J227" s="7">
        <v>8.648342</v>
      </c>
      <c r="K227" s="23">
        <v>4.56935799999999</v>
      </c>
      <c r="L227" s="7">
        <v>3.56292</v>
      </c>
      <c r="M227" s="7">
        <v>8.321759</v>
      </c>
      <c r="N227" s="24">
        <f t="shared" si="18"/>
        <v>3.80301475</v>
      </c>
      <c r="O227" s="24">
        <f t="shared" si="19"/>
        <v>1.55426425</v>
      </c>
      <c r="P227" s="24">
        <f t="shared" si="20"/>
        <v>6.27559475</v>
      </c>
      <c r="Q227" s="24">
        <f t="shared" si="21"/>
        <v>3.59695525</v>
      </c>
      <c r="R227" s="24">
        <f t="shared" si="22"/>
        <v>1.12437525</v>
      </c>
      <c r="S227" s="24">
        <f t="shared" si="23"/>
        <v>3.19907010582098</v>
      </c>
      <c r="T227" s="25" t="str" cm="1">
        <f t="array" ref="T227">_xlfn.IFS(S227&lt;-1.2,"OD-",AND(S227&gt;=-1.2,S227&lt;-0.8),"FD-",AND(S227&gt;=-0.8,S227&lt;-0.2),"PD-",AND(S227&gt;=-0.2,S227&lt;=0.2),"A",AND(S227&gt;0.2,S227&lt;=0.8),"PD",AND(S227&gt;0.8,S227&lt;=1.2),"FD",S227&gt;1.2,"OD")</f>
        <v>OD</v>
      </c>
    </row>
    <row r="228" spans="1:20">
      <c r="A228" s="7" t="s">
        <v>588</v>
      </c>
      <c r="B228" s="7">
        <v>29.83848</v>
      </c>
      <c r="C228" s="7">
        <v>10.302467</v>
      </c>
      <c r="D228" s="7">
        <v>10.714391</v>
      </c>
      <c r="E228" s="7">
        <v>7.353218</v>
      </c>
      <c r="F228" s="7">
        <v>3.35919</v>
      </c>
      <c r="G228" s="7">
        <v>1.156639</v>
      </c>
      <c r="H228" s="7">
        <v>3.47386</v>
      </c>
      <c r="I228" s="7">
        <v>13.453844</v>
      </c>
      <c r="J228" s="7">
        <v>2.064911</v>
      </c>
      <c r="K228" s="7">
        <v>5.711824</v>
      </c>
      <c r="L228" s="7">
        <v>4.39991</v>
      </c>
      <c r="M228" s="7">
        <v>4.699706</v>
      </c>
      <c r="N228" s="24">
        <f t="shared" si="18"/>
        <v>14.552139</v>
      </c>
      <c r="O228" s="24">
        <f t="shared" si="19"/>
        <v>5.36088325</v>
      </c>
      <c r="P228" s="24">
        <f t="shared" si="20"/>
        <v>4.21908775</v>
      </c>
      <c r="Q228" s="24">
        <f t="shared" si="21"/>
        <v>-5.737423375</v>
      </c>
      <c r="R228" s="24">
        <f t="shared" si="22"/>
        <v>4.595627875</v>
      </c>
      <c r="S228" s="24">
        <f t="shared" si="23"/>
        <v>-1.24845255774762</v>
      </c>
      <c r="T228" s="25" t="str" cm="1">
        <f t="array" ref="T228">_xlfn.IFS(S228&lt;-1.2,"OD-",AND(S228&gt;=-1.2,S228&lt;-0.8),"FD-",AND(S228&gt;=-0.8,S228&lt;-0.2),"PD-",AND(S228&gt;=-0.2,S228&lt;=0.2),"A",AND(S228&gt;0.2,S228&lt;=0.8),"PD",AND(S228&gt;0.8,S228&lt;=1.2),"FD",S228&gt;1.2,"OD")</f>
        <v>OD-</v>
      </c>
    </row>
    <row r="229" spans="1:20">
      <c r="A229" s="7" t="s">
        <v>589</v>
      </c>
      <c r="B229" s="7">
        <v>12.890073</v>
      </c>
      <c r="C229" s="7">
        <v>27.792725</v>
      </c>
      <c r="D229" s="7">
        <v>17.987558</v>
      </c>
      <c r="E229" s="7">
        <v>7.375528</v>
      </c>
      <c r="F229" s="7">
        <v>6.549975</v>
      </c>
      <c r="G229" s="7">
        <v>9.02069</v>
      </c>
      <c r="H229" s="7">
        <v>2.597745</v>
      </c>
      <c r="I229" s="7">
        <v>8.150245</v>
      </c>
      <c r="J229" s="7">
        <v>3.632976</v>
      </c>
      <c r="K229" s="7">
        <v>5.347693</v>
      </c>
      <c r="L229" s="7">
        <v>3.927835</v>
      </c>
      <c r="M229" s="7">
        <v>6.345977</v>
      </c>
      <c r="N229" s="24">
        <f t="shared" si="18"/>
        <v>16.511471</v>
      </c>
      <c r="O229" s="24">
        <f t="shared" si="19"/>
        <v>6.57966375</v>
      </c>
      <c r="P229" s="24">
        <f t="shared" si="20"/>
        <v>4.81362025</v>
      </c>
      <c r="Q229" s="24">
        <f t="shared" si="21"/>
        <v>-6.731947125</v>
      </c>
      <c r="R229" s="24">
        <f t="shared" si="22"/>
        <v>4.965903625</v>
      </c>
      <c r="S229" s="24">
        <f t="shared" si="23"/>
        <v>-1.3556338651256</v>
      </c>
      <c r="T229" s="25" t="str" cm="1">
        <f t="array" ref="T229">_xlfn.IFS(S229&lt;-1.2,"OD-",AND(S229&gt;=-1.2,S229&lt;-0.8),"FD-",AND(S229&gt;=-0.8,S229&lt;-0.2),"PD-",AND(S229&gt;=-0.2,S229&lt;=0.2),"A",AND(S229&gt;0.2,S229&lt;=0.8),"PD",AND(S229&gt;0.8,S229&lt;=1.2),"FD",S229&gt;1.2,"OD")</f>
        <v>OD-</v>
      </c>
    </row>
    <row r="230" spans="1:20">
      <c r="A230" s="7" t="s">
        <v>590</v>
      </c>
      <c r="B230" s="7">
        <v>23.585858</v>
      </c>
      <c r="C230" s="7">
        <v>24.844123</v>
      </c>
      <c r="D230" s="23">
        <v>26.488616</v>
      </c>
      <c r="E230" s="7">
        <v>35.096016</v>
      </c>
      <c r="F230" s="7">
        <v>8.641006</v>
      </c>
      <c r="G230" s="7">
        <v>9.891138</v>
      </c>
      <c r="H230" s="7">
        <v>10.623302</v>
      </c>
      <c r="I230" s="23">
        <v>26.280838</v>
      </c>
      <c r="J230" s="7">
        <v>11.456737</v>
      </c>
      <c r="K230" s="7">
        <v>12.577985</v>
      </c>
      <c r="L230" s="7">
        <v>11.326155</v>
      </c>
      <c r="M230" s="7">
        <v>14.180961</v>
      </c>
      <c r="N230" s="24">
        <f t="shared" si="18"/>
        <v>27.50365325</v>
      </c>
      <c r="O230" s="24">
        <f t="shared" si="19"/>
        <v>13.859071</v>
      </c>
      <c r="P230" s="24">
        <f t="shared" si="20"/>
        <v>12.3854595</v>
      </c>
      <c r="Q230" s="24">
        <f t="shared" si="21"/>
        <v>-8.295902625</v>
      </c>
      <c r="R230" s="24">
        <f t="shared" si="22"/>
        <v>6.822291125</v>
      </c>
      <c r="S230" s="24">
        <f t="shared" si="23"/>
        <v>-1.21599950412553</v>
      </c>
      <c r="T230" s="25" t="str" cm="1">
        <f t="array" ref="T230">_xlfn.IFS(S230&lt;-1.2,"OD-",AND(S230&gt;=-1.2,S230&lt;-0.8),"FD-",AND(S230&gt;=-0.8,S230&lt;-0.2),"PD-",AND(S230&gt;=-0.2,S230&lt;=0.2),"A",AND(S230&gt;0.2,S230&lt;=0.8),"PD",AND(S230&gt;0.8,S230&lt;=1.2),"FD",S230&gt;1.2,"OD")</f>
        <v>OD-</v>
      </c>
    </row>
    <row r="231" spans="1:20">
      <c r="A231" s="7" t="s">
        <v>591</v>
      </c>
      <c r="B231" s="7">
        <v>26.770683</v>
      </c>
      <c r="C231" s="7">
        <v>18.929218</v>
      </c>
      <c r="D231" s="7">
        <v>17.439819</v>
      </c>
      <c r="E231" s="7">
        <v>26.054451</v>
      </c>
      <c r="F231" s="7">
        <v>1.833847</v>
      </c>
      <c r="G231" s="7">
        <v>3.862077</v>
      </c>
      <c r="H231" s="7">
        <v>0</v>
      </c>
      <c r="I231" s="7">
        <v>2.611667</v>
      </c>
      <c r="J231" s="7">
        <v>2.817659</v>
      </c>
      <c r="K231" s="7">
        <v>13.049451</v>
      </c>
      <c r="L231" s="7">
        <v>5.80257</v>
      </c>
      <c r="M231" s="7">
        <v>7.154974</v>
      </c>
      <c r="N231" s="24">
        <f t="shared" si="18"/>
        <v>22.29854275</v>
      </c>
      <c r="O231" s="24">
        <f t="shared" si="19"/>
        <v>2.07689775</v>
      </c>
      <c r="P231" s="24">
        <f t="shared" si="20"/>
        <v>7.2061635</v>
      </c>
      <c r="Q231" s="24">
        <f t="shared" si="21"/>
        <v>-4.98155675</v>
      </c>
      <c r="R231" s="24">
        <f t="shared" si="22"/>
        <v>10.1108225</v>
      </c>
      <c r="S231" s="24">
        <f t="shared" si="23"/>
        <v>-0.49269550029189</v>
      </c>
      <c r="T231" s="25" t="str" cm="1">
        <f t="array" ref="T231">_xlfn.IFS(S231&lt;-1.2,"OD-",AND(S231&gt;=-1.2,S231&lt;-0.8),"FD-",AND(S231&gt;=-0.8,S231&lt;-0.2),"PD-",AND(S231&gt;=-0.2,S231&lt;=0.2),"A",AND(S231&gt;0.2,S231&lt;=0.8),"PD",AND(S231&gt;0.8,S231&lt;=1.2),"FD",S231&gt;1.2,"OD")</f>
        <v>PD-</v>
      </c>
    </row>
    <row r="232" spans="1:20">
      <c r="A232" s="7" t="s">
        <v>592</v>
      </c>
      <c r="B232" s="7">
        <v>0.116141</v>
      </c>
      <c r="C232" s="7">
        <v>0</v>
      </c>
      <c r="D232" s="7">
        <v>0</v>
      </c>
      <c r="E232" s="7">
        <v>0</v>
      </c>
      <c r="F232" s="7">
        <v>1.536571</v>
      </c>
      <c r="G232" s="7">
        <v>12.724048</v>
      </c>
      <c r="H232" s="7">
        <v>6.029199</v>
      </c>
      <c r="I232" s="7">
        <v>8.559484</v>
      </c>
      <c r="J232" s="7">
        <v>0</v>
      </c>
      <c r="K232" s="7">
        <v>0.235776</v>
      </c>
      <c r="L232" s="7">
        <v>0.952761</v>
      </c>
      <c r="M232" s="7">
        <v>0</v>
      </c>
      <c r="N232" s="24">
        <f t="shared" si="18"/>
        <v>0.02903525</v>
      </c>
      <c r="O232" s="24">
        <f t="shared" si="19"/>
        <v>7.2123255</v>
      </c>
      <c r="P232" s="24">
        <f t="shared" si="20"/>
        <v>0.29713425</v>
      </c>
      <c r="Q232" s="24">
        <f t="shared" si="21"/>
        <v>-3.323546125</v>
      </c>
      <c r="R232" s="24">
        <f t="shared" si="22"/>
        <v>-3.591645125</v>
      </c>
      <c r="S232" s="24">
        <f t="shared" si="23"/>
        <v>-0.925354819123451</v>
      </c>
      <c r="T232" s="25" t="str" cm="1">
        <f t="array" ref="T232">_xlfn.IFS(S232&lt;-1.2,"OD-",AND(S232&gt;=-1.2,S232&lt;-0.8),"FD-",AND(S232&gt;=-0.8,S232&lt;-0.2),"PD-",AND(S232&gt;=-0.2,S232&lt;=0.2),"A",AND(S232&gt;0.2,S232&lt;=0.8),"PD",AND(S232&gt;0.8,S232&lt;=1.2),"FD",S232&gt;1.2,"OD")</f>
        <v>FD-</v>
      </c>
    </row>
    <row r="233" spans="1:20">
      <c r="A233" s="7" t="s">
        <v>593</v>
      </c>
      <c r="B233" s="7">
        <v>7.644087</v>
      </c>
      <c r="C233" s="7">
        <v>8.272974</v>
      </c>
      <c r="D233" s="7">
        <v>12.938572</v>
      </c>
      <c r="E233" s="7">
        <v>10.079631</v>
      </c>
      <c r="F233" s="7">
        <v>0.024468</v>
      </c>
      <c r="G233" s="7">
        <v>0.04031</v>
      </c>
      <c r="H233" s="7">
        <v>0</v>
      </c>
      <c r="I233" s="7">
        <v>0.0185</v>
      </c>
      <c r="J233" s="7">
        <v>9.468883</v>
      </c>
      <c r="K233" s="7">
        <v>8.26005</v>
      </c>
      <c r="L233" s="23">
        <v>7.11122399999999</v>
      </c>
      <c r="M233" s="23">
        <v>12.2093329999999</v>
      </c>
      <c r="N233" s="24">
        <f t="shared" si="18"/>
        <v>9.733816</v>
      </c>
      <c r="O233" s="24">
        <f t="shared" si="19"/>
        <v>0.0208195</v>
      </c>
      <c r="P233" s="24">
        <f t="shared" si="20"/>
        <v>9.26237249999997</v>
      </c>
      <c r="Q233" s="24">
        <f t="shared" si="21"/>
        <v>4.38505474999997</v>
      </c>
      <c r="R233" s="24">
        <f t="shared" si="22"/>
        <v>4.85649825</v>
      </c>
      <c r="S233" s="24">
        <f t="shared" si="23"/>
        <v>0.902925219833029</v>
      </c>
      <c r="T233" s="25" t="str" cm="1">
        <f t="array" ref="T233">_xlfn.IFS(S233&lt;-1.2,"OD-",AND(S233&gt;=-1.2,S233&lt;-0.8),"FD-",AND(S233&gt;=-0.8,S233&lt;-0.2),"PD-",AND(S233&gt;=-0.2,S233&lt;=0.2),"A",AND(S233&gt;0.2,S233&lt;=0.8),"PD",AND(S233&gt;0.8,S233&lt;=1.2),"FD",S233&gt;1.2,"OD")</f>
        <v>FD</v>
      </c>
    </row>
    <row r="234" spans="1:20">
      <c r="A234" s="7" t="s">
        <v>594</v>
      </c>
      <c r="B234" s="7">
        <v>67.122269</v>
      </c>
      <c r="C234" s="7">
        <v>70.623245</v>
      </c>
      <c r="D234" s="7">
        <v>81.911446</v>
      </c>
      <c r="E234" s="7">
        <v>67.608223</v>
      </c>
      <c r="F234" s="7">
        <v>138.247055</v>
      </c>
      <c r="G234" s="7">
        <v>131.155624</v>
      </c>
      <c r="H234" s="7">
        <v>105.584305</v>
      </c>
      <c r="I234" s="7">
        <v>99.166924</v>
      </c>
      <c r="J234" s="7">
        <v>187.23468</v>
      </c>
      <c r="K234" s="7">
        <v>97.468826</v>
      </c>
      <c r="L234" s="7">
        <v>146.155197</v>
      </c>
      <c r="M234" s="7">
        <v>157.861847</v>
      </c>
      <c r="N234" s="24">
        <f t="shared" si="18"/>
        <v>71.81629575</v>
      </c>
      <c r="O234" s="24">
        <f t="shared" si="19"/>
        <v>118.538477</v>
      </c>
      <c r="P234" s="24">
        <f t="shared" si="20"/>
        <v>147.1801375</v>
      </c>
      <c r="Q234" s="24">
        <f t="shared" si="21"/>
        <v>52.002751125</v>
      </c>
      <c r="R234" s="24">
        <f t="shared" si="22"/>
        <v>-23.361090625</v>
      </c>
      <c r="S234" s="24">
        <f t="shared" si="23"/>
        <v>2.22604123924544</v>
      </c>
      <c r="T234" s="25" t="str" cm="1">
        <f t="array" ref="T234">_xlfn.IFS(S234&lt;-1.2,"OD-",AND(S234&gt;=-1.2,S234&lt;-0.8),"FD-",AND(S234&gt;=-0.8,S234&lt;-0.2),"PD-",AND(S234&gt;=-0.2,S234&lt;=0.2),"A",AND(S234&gt;0.2,S234&lt;=0.8),"PD",AND(S234&gt;0.8,S234&lt;=1.2),"FD",S234&gt;1.2,"OD")</f>
        <v>OD</v>
      </c>
    </row>
    <row r="235" spans="1:20">
      <c r="A235" s="7" t="s">
        <v>595</v>
      </c>
      <c r="B235" s="7">
        <v>2.652791</v>
      </c>
      <c r="C235" s="7">
        <v>2.6913</v>
      </c>
      <c r="D235" s="7">
        <v>1.74818</v>
      </c>
      <c r="E235" s="7">
        <v>2.353132</v>
      </c>
      <c r="F235" s="7">
        <v>4.275887</v>
      </c>
      <c r="G235" s="7">
        <v>1.877361</v>
      </c>
      <c r="H235" s="7">
        <v>2.243097</v>
      </c>
      <c r="I235" s="7">
        <v>2.802446</v>
      </c>
      <c r="J235" s="7">
        <v>8.425167</v>
      </c>
      <c r="K235" s="7">
        <v>1.995159</v>
      </c>
      <c r="L235" s="7">
        <v>8.077612</v>
      </c>
      <c r="M235" s="7">
        <v>7.950372</v>
      </c>
      <c r="N235" s="24">
        <f t="shared" si="18"/>
        <v>2.36135075</v>
      </c>
      <c r="O235" s="24">
        <f t="shared" si="19"/>
        <v>2.79969775</v>
      </c>
      <c r="P235" s="24">
        <f t="shared" si="20"/>
        <v>6.6120775</v>
      </c>
      <c r="Q235" s="24">
        <f t="shared" si="21"/>
        <v>4.03155325</v>
      </c>
      <c r="R235" s="24">
        <f t="shared" si="22"/>
        <v>-0.2191735</v>
      </c>
      <c r="S235" s="24">
        <f t="shared" si="23"/>
        <v>18.3943462599265</v>
      </c>
      <c r="T235" s="25" t="str" cm="1">
        <f t="array" ref="T235">_xlfn.IFS(S235&lt;-1.2,"OD-",AND(S235&gt;=-1.2,S235&lt;-0.8),"FD-",AND(S235&gt;=-0.8,S235&lt;-0.2),"PD-",AND(S235&gt;=-0.2,S235&lt;=0.2),"A",AND(S235&gt;0.2,S235&lt;=0.8),"PD",AND(S235&gt;0.8,S235&lt;=1.2),"FD",S235&gt;1.2,"OD")</f>
        <v>OD</v>
      </c>
    </row>
    <row r="236" spans="1:20">
      <c r="A236" s="7" t="s">
        <v>596</v>
      </c>
      <c r="B236" s="7">
        <v>109.552612</v>
      </c>
      <c r="C236" s="7">
        <v>46.772167</v>
      </c>
      <c r="D236" s="7">
        <v>74.469368</v>
      </c>
      <c r="E236" s="7">
        <v>37.322151</v>
      </c>
      <c r="F236" s="7">
        <v>16.1836</v>
      </c>
      <c r="G236" s="7">
        <v>12.588749</v>
      </c>
      <c r="H236" s="7">
        <v>20.625881</v>
      </c>
      <c r="I236" s="7">
        <v>26.094521</v>
      </c>
      <c r="J236" s="7">
        <v>68.844139</v>
      </c>
      <c r="K236" s="7">
        <v>34.037235</v>
      </c>
      <c r="L236" s="7">
        <v>36.82468</v>
      </c>
      <c r="M236" s="7">
        <v>48.240677</v>
      </c>
      <c r="N236" s="24">
        <f t="shared" si="18"/>
        <v>67.0290745</v>
      </c>
      <c r="O236" s="24">
        <f t="shared" si="19"/>
        <v>18.87318775</v>
      </c>
      <c r="P236" s="24">
        <f t="shared" si="20"/>
        <v>46.98668275</v>
      </c>
      <c r="Q236" s="24">
        <f t="shared" si="21"/>
        <v>4.035551625</v>
      </c>
      <c r="R236" s="24">
        <f t="shared" si="22"/>
        <v>24.077943375</v>
      </c>
      <c r="S236" s="24">
        <f t="shared" si="23"/>
        <v>0.167603667894247</v>
      </c>
      <c r="T236" s="25" t="str" cm="1">
        <f t="array" ref="T236">_xlfn.IFS(S236&lt;-1.2,"OD-",AND(S236&gt;=-1.2,S236&lt;-0.8),"FD-",AND(S236&gt;=-0.8,S236&lt;-0.2),"PD-",AND(S236&gt;=-0.2,S236&lt;=0.2),"A",AND(S236&gt;0.2,S236&lt;=0.8),"PD",AND(S236&gt;0.8,S236&lt;=1.2),"FD",S236&gt;1.2,"OD")</f>
        <v>A</v>
      </c>
    </row>
    <row r="237" spans="1:20">
      <c r="A237" s="7" t="s">
        <v>597</v>
      </c>
      <c r="B237" s="7">
        <v>0.480087</v>
      </c>
      <c r="C237" s="7">
        <v>0.515893</v>
      </c>
      <c r="D237" s="7">
        <v>0</v>
      </c>
      <c r="E237" s="7">
        <v>0</v>
      </c>
      <c r="F237" s="7">
        <v>0.070007</v>
      </c>
      <c r="G237" s="7">
        <v>0</v>
      </c>
      <c r="H237" s="7">
        <v>0.035989</v>
      </c>
      <c r="I237" s="7">
        <v>0.034751</v>
      </c>
      <c r="J237" s="7">
        <v>1.162364</v>
      </c>
      <c r="K237" s="7">
        <v>0.423942</v>
      </c>
      <c r="L237" s="7">
        <v>0.559485</v>
      </c>
      <c r="M237" s="7">
        <v>1.88409</v>
      </c>
      <c r="N237" s="24">
        <f t="shared" si="18"/>
        <v>0.248995</v>
      </c>
      <c r="O237" s="24">
        <f t="shared" si="19"/>
        <v>0.03518675</v>
      </c>
      <c r="P237" s="24">
        <f t="shared" si="20"/>
        <v>1.00747025</v>
      </c>
      <c r="Q237" s="24">
        <f t="shared" si="21"/>
        <v>0.865379375</v>
      </c>
      <c r="R237" s="24">
        <f t="shared" si="22"/>
        <v>0.106904125</v>
      </c>
      <c r="S237" s="24">
        <f t="shared" si="23"/>
        <v>8.09491097747631</v>
      </c>
      <c r="T237" s="25" t="str" cm="1">
        <f t="array" ref="T237">_xlfn.IFS(S237&lt;-1.2,"OD-",AND(S237&gt;=-1.2,S237&lt;-0.8),"FD-",AND(S237&gt;=-0.8,S237&lt;-0.2),"PD-",AND(S237&gt;=-0.2,S237&lt;=0.2),"A",AND(S237&gt;0.2,S237&lt;=0.8),"PD",AND(S237&gt;0.8,S237&lt;=1.2),"FD",S237&gt;1.2,"OD")</f>
        <v>OD</v>
      </c>
    </row>
    <row r="238" spans="1:20">
      <c r="A238" s="7" t="s">
        <v>598</v>
      </c>
      <c r="B238" s="7">
        <v>96.07795</v>
      </c>
      <c r="C238" s="7">
        <v>41.274685</v>
      </c>
      <c r="D238" s="7">
        <v>64.597885</v>
      </c>
      <c r="E238" s="7">
        <v>32.08836</v>
      </c>
      <c r="F238" s="7">
        <v>15.579823</v>
      </c>
      <c r="G238" s="7">
        <v>25.144201</v>
      </c>
      <c r="H238" s="7">
        <v>12.089062</v>
      </c>
      <c r="I238" s="7">
        <v>13.832747</v>
      </c>
      <c r="J238" s="7">
        <v>51.995541</v>
      </c>
      <c r="K238" s="7">
        <v>34.368629</v>
      </c>
      <c r="L238" s="7">
        <v>32.166016</v>
      </c>
      <c r="M238" s="7">
        <v>41.749668</v>
      </c>
      <c r="N238" s="24">
        <f t="shared" si="18"/>
        <v>58.50972</v>
      </c>
      <c r="O238" s="24">
        <f t="shared" si="19"/>
        <v>16.66145825</v>
      </c>
      <c r="P238" s="24">
        <f t="shared" si="20"/>
        <v>40.0699635</v>
      </c>
      <c r="Q238" s="24">
        <f t="shared" si="21"/>
        <v>2.484374375</v>
      </c>
      <c r="R238" s="24">
        <f t="shared" si="22"/>
        <v>20.924130875</v>
      </c>
      <c r="S238" s="24">
        <f t="shared" si="23"/>
        <v>0.11873250028121</v>
      </c>
      <c r="T238" s="25" t="str" cm="1">
        <f t="array" ref="T238">_xlfn.IFS(S238&lt;-1.2,"OD-",AND(S238&gt;=-1.2,S238&lt;-0.8),"FD-",AND(S238&gt;=-0.8,S238&lt;-0.2),"PD-",AND(S238&gt;=-0.2,S238&lt;=0.2),"A",AND(S238&gt;0.2,S238&lt;=0.8),"PD",AND(S238&gt;0.8,S238&lt;=1.2),"FD",S238&gt;1.2,"OD")</f>
        <v>A</v>
      </c>
    </row>
    <row r="239" spans="1:20">
      <c r="A239" s="7" t="s">
        <v>599</v>
      </c>
      <c r="B239" s="23">
        <v>14.0833979999999</v>
      </c>
      <c r="C239" s="23">
        <v>6.739449</v>
      </c>
      <c r="D239" s="7">
        <v>10.373344</v>
      </c>
      <c r="E239" s="7">
        <v>7.412221</v>
      </c>
      <c r="F239" s="7">
        <v>3.884556</v>
      </c>
      <c r="G239" s="7">
        <v>3.148348</v>
      </c>
      <c r="H239" s="7">
        <v>5.835356</v>
      </c>
      <c r="I239" s="7">
        <v>7.888617</v>
      </c>
      <c r="J239" s="7">
        <v>8.907809</v>
      </c>
      <c r="K239" s="23">
        <v>5.503111</v>
      </c>
      <c r="L239" s="7">
        <v>8.794485</v>
      </c>
      <c r="M239" s="7">
        <v>10.963236</v>
      </c>
      <c r="N239" s="24">
        <f t="shared" si="18"/>
        <v>9.65210299999998</v>
      </c>
      <c r="O239" s="24">
        <f t="shared" si="19"/>
        <v>5.18921925</v>
      </c>
      <c r="P239" s="24">
        <f t="shared" si="20"/>
        <v>8.54216025</v>
      </c>
      <c r="Q239" s="24">
        <f t="shared" si="21"/>
        <v>1.12149912500001</v>
      </c>
      <c r="R239" s="24">
        <f t="shared" si="22"/>
        <v>2.23144187499999</v>
      </c>
      <c r="S239" s="24">
        <f t="shared" si="23"/>
        <v>0.502589441188119</v>
      </c>
      <c r="T239" s="25" t="str" cm="1">
        <f t="array" ref="T239">_xlfn.IFS(S239&lt;-1.2,"OD-",AND(S239&gt;=-1.2,S239&lt;-0.8),"FD-",AND(S239&gt;=-0.8,S239&lt;-0.2),"PD-",AND(S239&gt;=-0.2,S239&lt;=0.2),"A",AND(S239&gt;0.2,S239&lt;=0.8),"PD",AND(S239&gt;0.8,S239&lt;=1.2),"FD",S239&gt;1.2,"OD")</f>
        <v>PD</v>
      </c>
    </row>
    <row r="240" spans="1:20">
      <c r="A240" s="7" t="s">
        <v>600</v>
      </c>
      <c r="B240" s="7">
        <v>0</v>
      </c>
      <c r="C240" s="7">
        <v>0</v>
      </c>
      <c r="D240" s="7">
        <v>0</v>
      </c>
      <c r="E240" s="7">
        <v>0</v>
      </c>
      <c r="F240" s="7">
        <v>4.884291</v>
      </c>
      <c r="G240" s="7">
        <v>0.863643</v>
      </c>
      <c r="H240" s="7">
        <v>1.571802</v>
      </c>
      <c r="I240" s="7">
        <v>1.476719</v>
      </c>
      <c r="J240" s="7">
        <v>2.534803</v>
      </c>
      <c r="K240" s="7">
        <v>1.189857</v>
      </c>
      <c r="L240" s="7">
        <v>1.429218</v>
      </c>
      <c r="M240" s="7">
        <v>1.381808</v>
      </c>
      <c r="N240" s="24">
        <f t="shared" si="18"/>
        <v>0</v>
      </c>
      <c r="O240" s="24">
        <f t="shared" si="19"/>
        <v>2.19911375</v>
      </c>
      <c r="P240" s="24">
        <f t="shared" si="20"/>
        <v>1.6339215</v>
      </c>
      <c r="Q240" s="24">
        <f t="shared" si="21"/>
        <v>0.534364625</v>
      </c>
      <c r="R240" s="24">
        <f t="shared" si="22"/>
        <v>-1.099556875</v>
      </c>
      <c r="S240" s="24">
        <f t="shared" si="23"/>
        <v>0.485981796075806</v>
      </c>
      <c r="T240" s="25" t="str" cm="1">
        <f t="array" ref="T240">_xlfn.IFS(S240&lt;-1.2,"OD-",AND(S240&gt;=-1.2,S240&lt;-0.8),"FD-",AND(S240&gt;=-0.8,S240&lt;-0.2),"PD-",AND(S240&gt;=-0.2,S240&lt;=0.2),"A",AND(S240&gt;0.2,S240&lt;=0.8),"PD",AND(S240&gt;0.8,S240&lt;=1.2),"FD",S240&gt;1.2,"OD")</f>
        <v>PD</v>
      </c>
    </row>
    <row r="241" spans="1:20">
      <c r="A241" s="7" t="s">
        <v>601</v>
      </c>
      <c r="B241" s="7">
        <v>31.638983</v>
      </c>
      <c r="C241" s="7">
        <v>21.187803</v>
      </c>
      <c r="D241" s="7">
        <v>13.782776</v>
      </c>
      <c r="E241" s="7">
        <v>15.846059</v>
      </c>
      <c r="F241" s="7">
        <v>6.655845</v>
      </c>
      <c r="G241" s="7">
        <v>1.470472</v>
      </c>
      <c r="H241" s="7">
        <v>2.075129</v>
      </c>
      <c r="I241" s="7">
        <v>5.534978</v>
      </c>
      <c r="J241" s="7">
        <v>3.230912</v>
      </c>
      <c r="K241" s="7">
        <v>9.621617</v>
      </c>
      <c r="L241" s="7">
        <v>9.281537</v>
      </c>
      <c r="M241" s="7">
        <v>3.029429</v>
      </c>
      <c r="N241" s="24">
        <f t="shared" si="18"/>
        <v>20.61390525</v>
      </c>
      <c r="O241" s="24">
        <f t="shared" si="19"/>
        <v>3.934106</v>
      </c>
      <c r="P241" s="24">
        <f t="shared" si="20"/>
        <v>6.29087375</v>
      </c>
      <c r="Q241" s="24">
        <f t="shared" si="21"/>
        <v>-5.983131875</v>
      </c>
      <c r="R241" s="24">
        <f t="shared" si="22"/>
        <v>8.339899625</v>
      </c>
      <c r="S241" s="24">
        <f t="shared" si="23"/>
        <v>-0.717410537779704</v>
      </c>
      <c r="T241" s="25" t="str" cm="1">
        <f t="array" ref="T241">_xlfn.IFS(S241&lt;-1.2,"OD-",AND(S241&gt;=-1.2,S241&lt;-0.8),"FD-",AND(S241&gt;=-0.8,S241&lt;-0.2),"PD-",AND(S241&gt;=-0.2,S241&lt;=0.2),"A",AND(S241&gt;0.2,S241&lt;=0.8),"PD",AND(S241&gt;0.8,S241&lt;=1.2),"FD",S241&gt;1.2,"OD")</f>
        <v>PD-</v>
      </c>
    </row>
    <row r="242" spans="1:20">
      <c r="A242" s="7" t="s">
        <v>602</v>
      </c>
      <c r="B242" s="7">
        <v>1.614003</v>
      </c>
      <c r="C242" s="7">
        <v>1.768273</v>
      </c>
      <c r="D242" s="7">
        <v>1.041162</v>
      </c>
      <c r="E242" s="7">
        <v>8.126179</v>
      </c>
      <c r="F242" s="7">
        <v>0.333943</v>
      </c>
      <c r="G242" s="7">
        <v>0</v>
      </c>
      <c r="H242" s="7">
        <v>0</v>
      </c>
      <c r="I242" s="7">
        <v>2.718254</v>
      </c>
      <c r="J242" s="7">
        <v>0</v>
      </c>
      <c r="K242" s="7">
        <v>0</v>
      </c>
      <c r="L242" s="7">
        <v>0.048519</v>
      </c>
      <c r="M242" s="7">
        <v>0</v>
      </c>
      <c r="N242" s="24">
        <f t="shared" si="18"/>
        <v>3.13740425</v>
      </c>
      <c r="O242" s="24">
        <f t="shared" si="19"/>
        <v>0.76304925</v>
      </c>
      <c r="P242" s="24">
        <f t="shared" si="20"/>
        <v>0.01212975</v>
      </c>
      <c r="Q242" s="24">
        <f t="shared" si="21"/>
        <v>-1.938097</v>
      </c>
      <c r="R242" s="24">
        <f t="shared" si="22"/>
        <v>1.1871775</v>
      </c>
      <c r="S242" s="24">
        <f t="shared" si="23"/>
        <v>-1.63252504364343</v>
      </c>
      <c r="T242" s="25" t="str" cm="1">
        <f t="array" ref="T242">_xlfn.IFS(S242&lt;-1.2,"OD-",AND(S242&gt;=-1.2,S242&lt;-0.8),"FD-",AND(S242&gt;=-0.8,S242&lt;-0.2),"PD-",AND(S242&gt;=-0.2,S242&lt;=0.2),"A",AND(S242&gt;0.2,S242&lt;=0.8),"PD",AND(S242&gt;0.8,S242&lt;=1.2),"FD",S242&gt;1.2,"OD")</f>
        <v>OD-</v>
      </c>
    </row>
    <row r="243" spans="1:20">
      <c r="A243" s="7" t="s">
        <v>603</v>
      </c>
      <c r="B243" s="23">
        <v>4.108406</v>
      </c>
      <c r="C243" s="7">
        <v>3.244602</v>
      </c>
      <c r="D243" s="23">
        <v>2.127817</v>
      </c>
      <c r="E243" s="7">
        <v>7.467301</v>
      </c>
      <c r="F243" s="7">
        <v>0.025119</v>
      </c>
      <c r="G243" s="7">
        <v>0</v>
      </c>
      <c r="H243" s="7">
        <v>0</v>
      </c>
      <c r="I243" s="7">
        <v>0</v>
      </c>
      <c r="J243" s="7">
        <v>1.119492</v>
      </c>
      <c r="K243" s="7">
        <v>1.163711</v>
      </c>
      <c r="L243" s="7">
        <v>0.915022</v>
      </c>
      <c r="M243" s="23">
        <v>0.806367</v>
      </c>
      <c r="N243" s="24">
        <f t="shared" si="18"/>
        <v>4.2370315</v>
      </c>
      <c r="O243" s="24">
        <f t="shared" si="19"/>
        <v>0.00627975</v>
      </c>
      <c r="P243" s="24">
        <f t="shared" si="20"/>
        <v>1.001148</v>
      </c>
      <c r="Q243" s="24">
        <f t="shared" si="21"/>
        <v>-1.120507625</v>
      </c>
      <c r="R243" s="24">
        <f t="shared" si="22"/>
        <v>2.115375875</v>
      </c>
      <c r="S243" s="24">
        <f t="shared" si="23"/>
        <v>-0.529696702246829</v>
      </c>
      <c r="T243" s="25" t="str" cm="1">
        <f t="array" ref="T243">_xlfn.IFS(S243&lt;-1.2,"OD-",AND(S243&gt;=-1.2,S243&lt;-0.8),"FD-",AND(S243&gt;=-0.8,S243&lt;-0.2),"PD-",AND(S243&gt;=-0.2,S243&lt;=0.2),"A",AND(S243&gt;0.2,S243&lt;=0.8),"PD",AND(S243&gt;0.8,S243&lt;=1.2),"FD",S243&gt;1.2,"OD")</f>
        <v>PD-</v>
      </c>
    </row>
    <row r="244" spans="1:20">
      <c r="A244" s="7" t="s">
        <v>604</v>
      </c>
      <c r="B244" s="7">
        <v>0</v>
      </c>
      <c r="C244" s="7">
        <v>0</v>
      </c>
      <c r="D244" s="7">
        <v>0</v>
      </c>
      <c r="E244" s="7">
        <v>0</v>
      </c>
      <c r="F244" s="7">
        <v>4.211958</v>
      </c>
      <c r="G244" s="7">
        <v>5.744093</v>
      </c>
      <c r="H244" s="7">
        <v>0</v>
      </c>
      <c r="I244" s="7">
        <v>2.675797</v>
      </c>
      <c r="J244" s="7">
        <v>1.762548</v>
      </c>
      <c r="K244" s="7">
        <v>1.611217</v>
      </c>
      <c r="L244" s="7">
        <v>1.803792</v>
      </c>
      <c r="M244" s="7">
        <v>2.196208</v>
      </c>
      <c r="N244" s="24">
        <f t="shared" si="18"/>
        <v>0</v>
      </c>
      <c r="O244" s="24">
        <f t="shared" si="19"/>
        <v>3.157962</v>
      </c>
      <c r="P244" s="24">
        <f t="shared" si="20"/>
        <v>1.84344125</v>
      </c>
      <c r="Q244" s="24">
        <f t="shared" si="21"/>
        <v>0.26446025</v>
      </c>
      <c r="R244" s="24">
        <f t="shared" si="22"/>
        <v>-1.578981</v>
      </c>
      <c r="S244" s="24">
        <f t="shared" si="23"/>
        <v>0.167487924173882</v>
      </c>
      <c r="T244" s="25" t="str" cm="1">
        <f t="array" ref="T244">_xlfn.IFS(S244&lt;-1.2,"OD-",AND(S244&gt;=-1.2,S244&lt;-0.8),"FD-",AND(S244&gt;=-0.8,S244&lt;-0.2),"PD-",AND(S244&gt;=-0.2,S244&lt;=0.2),"A",AND(S244&gt;0.2,S244&lt;=0.8),"PD",AND(S244&gt;0.8,S244&lt;=1.2),"FD",S244&gt;1.2,"OD")</f>
        <v>A</v>
      </c>
    </row>
    <row r="245" spans="1:20">
      <c r="A245" s="7" t="s">
        <v>605</v>
      </c>
      <c r="B245" s="7">
        <v>3.884258</v>
      </c>
      <c r="C245" s="7">
        <v>4.27211</v>
      </c>
      <c r="D245" s="7">
        <v>3.305641</v>
      </c>
      <c r="E245" s="7">
        <v>1.265772</v>
      </c>
      <c r="F245" s="7">
        <v>4.185032</v>
      </c>
      <c r="G245" s="7">
        <v>11.312061</v>
      </c>
      <c r="H245" s="7">
        <v>5.263936</v>
      </c>
      <c r="I245" s="7">
        <v>7.88198</v>
      </c>
      <c r="J245" s="7">
        <v>20.302099</v>
      </c>
      <c r="K245" s="7">
        <v>5.334793</v>
      </c>
      <c r="L245" s="7">
        <v>20.521633</v>
      </c>
      <c r="M245" s="7">
        <v>16.320465</v>
      </c>
      <c r="N245" s="24">
        <f t="shared" si="18"/>
        <v>3.18194525</v>
      </c>
      <c r="O245" s="24">
        <f t="shared" si="19"/>
        <v>7.16075225</v>
      </c>
      <c r="P245" s="24">
        <f t="shared" si="20"/>
        <v>15.6197475</v>
      </c>
      <c r="Q245" s="24">
        <f t="shared" si="21"/>
        <v>10.44839875</v>
      </c>
      <c r="R245" s="24">
        <f t="shared" si="22"/>
        <v>-1.9894035</v>
      </c>
      <c r="S245" s="24">
        <f t="shared" si="23"/>
        <v>5.25202592133773</v>
      </c>
      <c r="T245" s="25" t="str" cm="1">
        <f t="array" ref="T245">_xlfn.IFS(S245&lt;-1.2,"OD-",AND(S245&gt;=-1.2,S245&lt;-0.8),"FD-",AND(S245&gt;=-0.8,S245&lt;-0.2),"PD-",AND(S245&gt;=-0.2,S245&lt;=0.2),"A",AND(S245&gt;0.2,S245&lt;=0.8),"PD",AND(S245&gt;0.8,S245&lt;=1.2),"FD",S245&gt;1.2,"OD")</f>
        <v>OD</v>
      </c>
    </row>
    <row r="246" spans="1:20">
      <c r="A246" s="7" t="s">
        <v>606</v>
      </c>
      <c r="B246" s="7">
        <v>0</v>
      </c>
      <c r="C246" s="7">
        <v>0.154426</v>
      </c>
      <c r="D246" s="7">
        <v>0</v>
      </c>
      <c r="E246" s="7">
        <v>0</v>
      </c>
      <c r="F246" s="7">
        <v>1.167873</v>
      </c>
      <c r="G246" s="7">
        <v>4.749416</v>
      </c>
      <c r="H246" s="7">
        <v>3.86017</v>
      </c>
      <c r="I246" s="7">
        <v>3.285035</v>
      </c>
      <c r="J246" s="7">
        <v>4.630311</v>
      </c>
      <c r="K246" s="7">
        <v>1.448756</v>
      </c>
      <c r="L246" s="7">
        <v>1.101327</v>
      </c>
      <c r="M246" s="7">
        <v>2.153867</v>
      </c>
      <c r="N246" s="24">
        <f t="shared" si="18"/>
        <v>0.0386065</v>
      </c>
      <c r="O246" s="24">
        <f t="shared" si="19"/>
        <v>3.2656235</v>
      </c>
      <c r="P246" s="24">
        <f t="shared" si="20"/>
        <v>2.33356525</v>
      </c>
      <c r="Q246" s="24">
        <f t="shared" si="21"/>
        <v>0.68145025</v>
      </c>
      <c r="R246" s="24">
        <f t="shared" si="22"/>
        <v>-1.6135085</v>
      </c>
      <c r="S246" s="24">
        <f t="shared" si="23"/>
        <v>0.422340663219314</v>
      </c>
      <c r="T246" s="25" t="str" cm="1">
        <f t="array" ref="T246">_xlfn.IFS(S246&lt;-1.2,"OD-",AND(S246&gt;=-1.2,S246&lt;-0.8),"FD-",AND(S246&gt;=-0.8,S246&lt;-0.2),"PD-",AND(S246&gt;=-0.2,S246&lt;=0.2),"A",AND(S246&gt;0.2,S246&lt;=0.8),"PD",AND(S246&gt;0.8,S246&lt;=1.2),"FD",S246&gt;1.2,"OD")</f>
        <v>PD</v>
      </c>
    </row>
    <row r="247" spans="1:20">
      <c r="A247" s="7" t="s">
        <v>607</v>
      </c>
      <c r="B247" s="7">
        <v>26.036031</v>
      </c>
      <c r="C247" s="7">
        <v>33.943747</v>
      </c>
      <c r="D247" s="23">
        <v>36.9929829999999</v>
      </c>
      <c r="E247" s="7">
        <v>40.749409</v>
      </c>
      <c r="F247" s="7">
        <v>82.847931</v>
      </c>
      <c r="G247" s="7">
        <v>90.343011</v>
      </c>
      <c r="H247" s="23">
        <v>62.1500779999999</v>
      </c>
      <c r="I247" s="7">
        <v>99.791518</v>
      </c>
      <c r="J247" s="7">
        <v>69.887722</v>
      </c>
      <c r="K247" s="7">
        <v>89.142837</v>
      </c>
      <c r="L247" s="7">
        <v>74.388447</v>
      </c>
      <c r="M247" s="7">
        <v>49.998807</v>
      </c>
      <c r="N247" s="24">
        <f t="shared" si="18"/>
        <v>34.4305425</v>
      </c>
      <c r="O247" s="24">
        <f t="shared" si="19"/>
        <v>83.7831345</v>
      </c>
      <c r="P247" s="24">
        <f t="shared" si="20"/>
        <v>70.85445325</v>
      </c>
      <c r="Q247" s="24">
        <f t="shared" si="21"/>
        <v>11.74761475</v>
      </c>
      <c r="R247" s="24">
        <f t="shared" si="22"/>
        <v>-24.676296</v>
      </c>
      <c r="S247" s="24">
        <f t="shared" si="23"/>
        <v>0.476068805058912</v>
      </c>
      <c r="T247" s="25" t="str" cm="1">
        <f t="array" ref="T247">_xlfn.IFS(S247&lt;-1.2,"OD-",AND(S247&gt;=-1.2,S247&lt;-0.8),"FD-",AND(S247&gt;=-0.8,S247&lt;-0.2),"PD-",AND(S247&gt;=-0.2,S247&lt;=0.2),"A",AND(S247&gt;0.2,S247&lt;=0.8),"PD",AND(S247&gt;0.8,S247&lt;=1.2),"FD",S247&gt;1.2,"OD")</f>
        <v>PD</v>
      </c>
    </row>
    <row r="248" spans="1:20">
      <c r="A248" s="7" t="s">
        <v>608</v>
      </c>
      <c r="B248" s="7">
        <v>5.614928</v>
      </c>
      <c r="C248" s="7">
        <v>4.175945</v>
      </c>
      <c r="D248" s="7">
        <v>1.752118</v>
      </c>
      <c r="E248" s="7">
        <v>7.373445</v>
      </c>
      <c r="F248" s="7">
        <v>13.830604</v>
      </c>
      <c r="G248" s="7">
        <v>28.35622</v>
      </c>
      <c r="H248" s="7">
        <v>9.808337</v>
      </c>
      <c r="I248" s="7">
        <v>6.429145</v>
      </c>
      <c r="J248" s="7">
        <v>22.956074</v>
      </c>
      <c r="K248" s="7">
        <v>6.363067</v>
      </c>
      <c r="L248" s="7">
        <v>32.014229</v>
      </c>
      <c r="M248" s="7">
        <v>12.726065</v>
      </c>
      <c r="N248" s="24">
        <f t="shared" si="18"/>
        <v>4.729109</v>
      </c>
      <c r="O248" s="24">
        <f t="shared" si="19"/>
        <v>14.6060765</v>
      </c>
      <c r="P248" s="24">
        <f t="shared" si="20"/>
        <v>18.51485875</v>
      </c>
      <c r="Q248" s="24">
        <f t="shared" si="21"/>
        <v>8.847266</v>
      </c>
      <c r="R248" s="24">
        <f t="shared" si="22"/>
        <v>-4.93848375</v>
      </c>
      <c r="S248" s="24">
        <f t="shared" si="23"/>
        <v>1.79149440352011</v>
      </c>
      <c r="T248" s="25" t="str" cm="1">
        <f t="array" ref="T248">_xlfn.IFS(S248&lt;-1.2,"OD-",AND(S248&gt;=-1.2,S248&lt;-0.8),"FD-",AND(S248&gt;=-0.8,S248&lt;-0.2),"PD-",AND(S248&gt;=-0.2,S248&lt;=0.2),"A",AND(S248&gt;0.2,S248&lt;=0.8),"PD",AND(S248&gt;0.8,S248&lt;=1.2),"FD",S248&gt;1.2,"OD")</f>
        <v>OD</v>
      </c>
    </row>
    <row r="249" spans="1:20">
      <c r="A249" s="7" t="s">
        <v>609</v>
      </c>
      <c r="B249" s="7">
        <v>5.280836</v>
      </c>
      <c r="C249" s="7">
        <v>7.344431</v>
      </c>
      <c r="D249" s="7">
        <v>13.694022</v>
      </c>
      <c r="E249" s="7">
        <v>7.532311</v>
      </c>
      <c r="F249" s="7">
        <v>15.922417</v>
      </c>
      <c r="G249" s="7">
        <v>16.94282</v>
      </c>
      <c r="H249" s="7">
        <v>12.775484</v>
      </c>
      <c r="I249" s="7">
        <v>12.2733</v>
      </c>
      <c r="J249" s="7">
        <v>18.023325</v>
      </c>
      <c r="K249" s="7">
        <v>21.221125</v>
      </c>
      <c r="L249" s="7">
        <v>18.88035</v>
      </c>
      <c r="M249" s="7">
        <v>14.596899</v>
      </c>
      <c r="N249" s="24">
        <f t="shared" si="18"/>
        <v>8.4629</v>
      </c>
      <c r="O249" s="24">
        <f t="shared" si="19"/>
        <v>14.47850525</v>
      </c>
      <c r="P249" s="24">
        <f t="shared" si="20"/>
        <v>18.18042475</v>
      </c>
      <c r="Q249" s="24">
        <f t="shared" si="21"/>
        <v>6.709722125</v>
      </c>
      <c r="R249" s="24">
        <f t="shared" si="22"/>
        <v>-3.007802625</v>
      </c>
      <c r="S249" s="24">
        <f t="shared" si="23"/>
        <v>2.23077208232704</v>
      </c>
      <c r="T249" s="25" t="str" cm="1">
        <f t="array" ref="T249">_xlfn.IFS(S249&lt;-1.2,"OD-",AND(S249&gt;=-1.2,S249&lt;-0.8),"FD-",AND(S249&gt;=-0.8,S249&lt;-0.2),"PD-",AND(S249&gt;=-0.2,S249&lt;=0.2),"A",AND(S249&gt;0.2,S249&lt;=0.8),"PD",AND(S249&gt;0.8,S249&lt;=1.2),"FD",S249&gt;1.2,"OD")</f>
        <v>OD</v>
      </c>
    </row>
    <row r="250" spans="1:20">
      <c r="A250" s="7" t="s">
        <v>610</v>
      </c>
      <c r="B250" s="7">
        <v>15.527951</v>
      </c>
      <c r="C250" s="7">
        <v>18.932379</v>
      </c>
      <c r="D250" s="7">
        <v>30.562191</v>
      </c>
      <c r="E250" s="7">
        <v>12.893656</v>
      </c>
      <c r="F250" s="23">
        <v>18.3149239999999</v>
      </c>
      <c r="G250" s="7">
        <v>36.928436</v>
      </c>
      <c r="H250" s="7">
        <v>30.155385</v>
      </c>
      <c r="I250" s="7">
        <v>32.681152</v>
      </c>
      <c r="J250" s="7">
        <v>14.876719</v>
      </c>
      <c r="K250" s="7">
        <v>13.810661</v>
      </c>
      <c r="L250" s="7">
        <v>15.986737</v>
      </c>
      <c r="M250" s="7">
        <v>11.986565</v>
      </c>
      <c r="N250" s="24">
        <f t="shared" si="18"/>
        <v>19.47904425</v>
      </c>
      <c r="O250" s="24">
        <f t="shared" si="19"/>
        <v>29.51997425</v>
      </c>
      <c r="P250" s="24">
        <f t="shared" si="20"/>
        <v>14.1651705</v>
      </c>
      <c r="Q250" s="24">
        <f t="shared" si="21"/>
        <v>-10.33433875</v>
      </c>
      <c r="R250" s="24">
        <f t="shared" si="22"/>
        <v>-5.02046499999999</v>
      </c>
      <c r="S250" s="24">
        <f t="shared" si="23"/>
        <v>-2.05844254466469</v>
      </c>
      <c r="T250" s="25" t="str" cm="1">
        <f t="array" ref="T250">_xlfn.IFS(S250&lt;-1.2,"OD-",AND(S250&gt;=-1.2,S250&lt;-0.8),"FD-",AND(S250&gt;=-0.8,S250&lt;-0.2),"PD-",AND(S250&gt;=-0.2,S250&lt;=0.2),"A",AND(S250&gt;0.2,S250&lt;=0.8),"PD",AND(S250&gt;0.8,S250&lt;=1.2),"FD",S250&gt;1.2,"OD")</f>
        <v>OD-</v>
      </c>
    </row>
    <row r="251" spans="1:20">
      <c r="A251" s="7" t="s">
        <v>611</v>
      </c>
      <c r="B251" s="7">
        <v>7.06635</v>
      </c>
      <c r="C251" s="7">
        <v>8.215899</v>
      </c>
      <c r="D251" s="7">
        <v>3.433019</v>
      </c>
      <c r="E251" s="7">
        <v>0</v>
      </c>
      <c r="F251" s="7">
        <v>5.790438</v>
      </c>
      <c r="G251" s="7">
        <v>4.340242</v>
      </c>
      <c r="H251" s="7">
        <v>5.165875</v>
      </c>
      <c r="I251" s="7">
        <v>4.455662</v>
      </c>
      <c r="J251" s="7">
        <v>12.293359</v>
      </c>
      <c r="K251" s="7">
        <v>7.75171</v>
      </c>
      <c r="L251" s="23">
        <v>11.91068</v>
      </c>
      <c r="M251" s="23">
        <v>14.229021</v>
      </c>
      <c r="N251" s="24">
        <f t="shared" si="18"/>
        <v>4.678817</v>
      </c>
      <c r="O251" s="24">
        <f t="shared" si="19"/>
        <v>4.93805425</v>
      </c>
      <c r="P251" s="24">
        <f t="shared" si="20"/>
        <v>11.5461925</v>
      </c>
      <c r="Q251" s="24">
        <f t="shared" si="21"/>
        <v>6.737756875</v>
      </c>
      <c r="R251" s="24">
        <f t="shared" si="22"/>
        <v>-0.129618625</v>
      </c>
      <c r="S251" s="24">
        <f t="shared" si="23"/>
        <v>51.9813944562365</v>
      </c>
      <c r="T251" s="25" t="str" cm="1">
        <f t="array" ref="T251">_xlfn.IFS(S251&lt;-1.2,"OD-",AND(S251&gt;=-1.2,S251&lt;-0.8),"FD-",AND(S251&gt;=-0.8,S251&lt;-0.2),"PD-",AND(S251&gt;=-0.2,S251&lt;=0.2),"A",AND(S251&gt;0.2,S251&lt;=0.8),"PD",AND(S251&gt;0.8,S251&lt;=1.2),"FD",S251&gt;1.2,"OD")</f>
        <v>OD</v>
      </c>
    </row>
    <row r="252" spans="1:20">
      <c r="A252" s="7" t="s">
        <v>612</v>
      </c>
      <c r="B252" s="7">
        <v>0</v>
      </c>
      <c r="C252" s="7">
        <v>0</v>
      </c>
      <c r="D252" s="7">
        <v>0</v>
      </c>
      <c r="E252" s="7">
        <v>0</v>
      </c>
      <c r="F252" s="7">
        <v>0.342136</v>
      </c>
      <c r="G252" s="7">
        <v>0.756779</v>
      </c>
      <c r="H252" s="7">
        <v>0.072711</v>
      </c>
      <c r="I252" s="7">
        <v>0.632751</v>
      </c>
      <c r="J252" s="7">
        <v>0.192789</v>
      </c>
      <c r="K252" s="7">
        <v>0.134586</v>
      </c>
      <c r="L252" s="23">
        <v>0.399896</v>
      </c>
      <c r="M252" s="23">
        <v>0.145882999999999</v>
      </c>
      <c r="N252" s="24">
        <f t="shared" si="18"/>
        <v>0</v>
      </c>
      <c r="O252" s="24">
        <f t="shared" si="19"/>
        <v>0.45109425</v>
      </c>
      <c r="P252" s="24">
        <f t="shared" si="20"/>
        <v>0.2182885</v>
      </c>
      <c r="Q252" s="24">
        <f t="shared" si="21"/>
        <v>-0.00725862500000021</v>
      </c>
      <c r="R252" s="24">
        <f t="shared" si="22"/>
        <v>-0.225547125</v>
      </c>
      <c r="S252" s="24">
        <f t="shared" si="23"/>
        <v>-0.0321822989319869</v>
      </c>
      <c r="T252" s="25" t="str" cm="1">
        <f t="array" ref="T252">_xlfn.IFS(S252&lt;-1.2,"OD-",AND(S252&gt;=-1.2,S252&lt;-0.8),"FD-",AND(S252&gt;=-0.8,S252&lt;-0.2),"PD-",AND(S252&gt;=-0.2,S252&lt;=0.2),"A",AND(S252&gt;0.2,S252&lt;=0.8),"PD",AND(S252&gt;0.8,S252&lt;=1.2),"FD",S252&gt;1.2,"OD")</f>
        <v>A</v>
      </c>
    </row>
    <row r="253" spans="1:20">
      <c r="A253" s="7" t="s">
        <v>613</v>
      </c>
      <c r="B253" s="7">
        <v>21.059568</v>
      </c>
      <c r="C253" s="23">
        <v>32.9767249999999</v>
      </c>
      <c r="D253" s="7">
        <v>42.579292</v>
      </c>
      <c r="E253" s="7">
        <v>45.077789</v>
      </c>
      <c r="F253" s="7">
        <v>4.371237</v>
      </c>
      <c r="G253" s="7">
        <v>16.881823</v>
      </c>
      <c r="H253" s="7">
        <v>3.426993</v>
      </c>
      <c r="I253" s="7">
        <v>27.115574</v>
      </c>
      <c r="J253" s="7">
        <v>4.728076</v>
      </c>
      <c r="K253" s="23">
        <v>10.40819</v>
      </c>
      <c r="L253" s="7">
        <v>6.760824</v>
      </c>
      <c r="M253" s="7">
        <v>10.996644</v>
      </c>
      <c r="N253" s="24">
        <f t="shared" si="18"/>
        <v>35.4233435</v>
      </c>
      <c r="O253" s="24">
        <f t="shared" si="19"/>
        <v>12.94890675</v>
      </c>
      <c r="P253" s="24">
        <f t="shared" si="20"/>
        <v>8.2234335</v>
      </c>
      <c r="Q253" s="24">
        <f t="shared" si="21"/>
        <v>-15.962691625</v>
      </c>
      <c r="R253" s="24">
        <f t="shared" si="22"/>
        <v>11.237218375</v>
      </c>
      <c r="S253" s="24">
        <f t="shared" si="23"/>
        <v>-1.42051983794433</v>
      </c>
      <c r="T253" s="25" t="str" cm="1">
        <f t="array" ref="T253">_xlfn.IFS(S253&lt;-1.2,"OD-",AND(S253&gt;=-1.2,S253&lt;-0.8),"FD-",AND(S253&gt;=-0.8,S253&lt;-0.2),"PD-",AND(S253&gt;=-0.2,S253&lt;=0.2),"A",AND(S253&gt;0.2,S253&lt;=0.8),"PD",AND(S253&gt;0.8,S253&lt;=1.2),"FD",S253&gt;1.2,"OD")</f>
        <v>OD-</v>
      </c>
    </row>
    <row r="254" spans="1:20">
      <c r="A254" s="7" t="s">
        <v>614</v>
      </c>
      <c r="B254" s="7">
        <v>4.512055</v>
      </c>
      <c r="C254" s="7">
        <v>4.499192</v>
      </c>
      <c r="D254" s="7">
        <v>2.556051</v>
      </c>
      <c r="E254" s="7">
        <v>1.573052</v>
      </c>
      <c r="F254" s="7">
        <v>0.739784</v>
      </c>
      <c r="G254" s="7">
        <v>1.476813</v>
      </c>
      <c r="H254" s="7">
        <v>0.94014</v>
      </c>
      <c r="I254" s="7">
        <v>1.426428</v>
      </c>
      <c r="J254" s="7">
        <v>3.083088</v>
      </c>
      <c r="K254" s="7">
        <v>2.990466</v>
      </c>
      <c r="L254" s="7">
        <v>2.880106</v>
      </c>
      <c r="M254" s="7">
        <v>6.276991</v>
      </c>
      <c r="N254" s="24">
        <f t="shared" si="18"/>
        <v>3.2850875</v>
      </c>
      <c r="O254" s="24">
        <f t="shared" si="19"/>
        <v>1.14579125</v>
      </c>
      <c r="P254" s="24">
        <f t="shared" si="20"/>
        <v>3.80766275</v>
      </c>
      <c r="Q254" s="24">
        <f t="shared" si="21"/>
        <v>1.592223375</v>
      </c>
      <c r="R254" s="24">
        <f t="shared" si="22"/>
        <v>1.069648125</v>
      </c>
      <c r="S254" s="24">
        <f t="shared" si="23"/>
        <v>1.48854874587846</v>
      </c>
      <c r="T254" s="25" t="str" cm="1">
        <f t="array" ref="T254">_xlfn.IFS(S254&lt;-1.2,"OD-",AND(S254&gt;=-1.2,S254&lt;-0.8),"FD-",AND(S254&gt;=-0.8,S254&lt;-0.2),"PD-",AND(S254&gt;=-0.2,S254&lt;=0.2),"A",AND(S254&gt;0.2,S254&lt;=0.8),"PD",AND(S254&gt;0.8,S254&lt;=1.2),"FD",S254&gt;1.2,"OD")</f>
        <v>OD</v>
      </c>
    </row>
    <row r="255" spans="1:20">
      <c r="A255" s="7" t="s">
        <v>615</v>
      </c>
      <c r="B255" s="7">
        <v>1.397197</v>
      </c>
      <c r="C255" s="7">
        <v>0.888611</v>
      </c>
      <c r="D255" s="7">
        <v>1.883423</v>
      </c>
      <c r="E255" s="7">
        <v>1.863277</v>
      </c>
      <c r="F255" s="23">
        <v>0.674072999999999</v>
      </c>
      <c r="G255" s="7">
        <v>0.124892</v>
      </c>
      <c r="H255" s="7">
        <v>0.312502</v>
      </c>
      <c r="I255" s="7">
        <v>0.253224</v>
      </c>
      <c r="J255" s="23">
        <v>3.341998</v>
      </c>
      <c r="K255" s="7">
        <v>1.277039</v>
      </c>
      <c r="L255" s="23">
        <v>0.90535</v>
      </c>
      <c r="M255" s="7">
        <v>9.069834</v>
      </c>
      <c r="N255" s="24">
        <f t="shared" si="18"/>
        <v>1.508127</v>
      </c>
      <c r="O255" s="24">
        <f t="shared" si="19"/>
        <v>0.34117275</v>
      </c>
      <c r="P255" s="24">
        <f t="shared" si="20"/>
        <v>3.64855525</v>
      </c>
      <c r="Q255" s="24">
        <f t="shared" si="21"/>
        <v>2.723905375</v>
      </c>
      <c r="R255" s="24">
        <f t="shared" si="22"/>
        <v>0.583477125</v>
      </c>
      <c r="S255" s="24">
        <f t="shared" si="23"/>
        <v>4.66840131050553</v>
      </c>
      <c r="T255" s="25" t="str" cm="1">
        <f t="array" ref="T255">_xlfn.IFS(S255&lt;-1.2,"OD-",AND(S255&gt;=-1.2,S255&lt;-0.8),"FD-",AND(S255&gt;=-0.8,S255&lt;-0.2),"PD-",AND(S255&gt;=-0.2,S255&lt;=0.2),"A",AND(S255&gt;0.2,S255&lt;=0.8),"PD",AND(S255&gt;0.8,S255&lt;=1.2),"FD",S255&gt;1.2,"OD")</f>
        <v>OD</v>
      </c>
    </row>
    <row r="256" spans="1:20">
      <c r="A256" s="7" t="s">
        <v>616</v>
      </c>
      <c r="B256" s="7">
        <v>1.885096</v>
      </c>
      <c r="C256" s="7">
        <v>2.112087</v>
      </c>
      <c r="D256" s="7">
        <v>0</v>
      </c>
      <c r="E256" s="7">
        <v>6.340001</v>
      </c>
      <c r="F256" s="7">
        <v>0</v>
      </c>
      <c r="G256" s="7">
        <v>0</v>
      </c>
      <c r="H256" s="7">
        <v>0</v>
      </c>
      <c r="I256" s="7">
        <v>0</v>
      </c>
      <c r="J256" s="7">
        <v>0.794686</v>
      </c>
      <c r="K256" s="7">
        <v>2.531159</v>
      </c>
      <c r="L256" s="7">
        <v>0.872651</v>
      </c>
      <c r="M256" s="7">
        <v>3.353395</v>
      </c>
      <c r="N256" s="24">
        <f t="shared" si="18"/>
        <v>2.584296</v>
      </c>
      <c r="O256" s="24">
        <f t="shared" si="19"/>
        <v>0</v>
      </c>
      <c r="P256" s="24">
        <f t="shared" si="20"/>
        <v>1.88797275</v>
      </c>
      <c r="Q256" s="24">
        <f t="shared" si="21"/>
        <v>0.59582475</v>
      </c>
      <c r="R256" s="24">
        <f t="shared" si="22"/>
        <v>1.292148</v>
      </c>
      <c r="S256" s="24">
        <f t="shared" si="23"/>
        <v>0.46111184632101</v>
      </c>
      <c r="T256" s="25" t="str" cm="1">
        <f t="array" ref="T256">_xlfn.IFS(S256&lt;-1.2,"OD-",AND(S256&gt;=-1.2,S256&lt;-0.8),"FD-",AND(S256&gt;=-0.8,S256&lt;-0.2),"PD-",AND(S256&gt;=-0.2,S256&lt;=0.2),"A",AND(S256&gt;0.2,S256&lt;=0.8),"PD",AND(S256&gt;0.8,S256&lt;=1.2),"FD",S256&gt;1.2,"OD")</f>
        <v>PD</v>
      </c>
    </row>
    <row r="257" spans="1:20">
      <c r="A257" s="7" t="s">
        <v>617</v>
      </c>
      <c r="B257" s="7">
        <v>12.212239</v>
      </c>
      <c r="C257" s="7">
        <v>9.983848</v>
      </c>
      <c r="D257" s="7">
        <v>23.841996</v>
      </c>
      <c r="E257" s="7">
        <v>20.927181</v>
      </c>
      <c r="F257" s="7">
        <v>1.692619</v>
      </c>
      <c r="G257" s="7">
        <v>2.958067</v>
      </c>
      <c r="H257" s="7">
        <v>0</v>
      </c>
      <c r="I257" s="7">
        <v>3.607108</v>
      </c>
      <c r="J257" s="7">
        <v>4.223797</v>
      </c>
      <c r="K257" s="23">
        <v>4.743897</v>
      </c>
      <c r="L257" s="7">
        <v>5.114843</v>
      </c>
      <c r="M257" s="7">
        <v>6.689017</v>
      </c>
      <c r="N257" s="24">
        <f t="shared" si="18"/>
        <v>16.741316</v>
      </c>
      <c r="O257" s="24">
        <f t="shared" si="19"/>
        <v>2.0644485</v>
      </c>
      <c r="P257" s="24">
        <f t="shared" si="20"/>
        <v>5.1928885</v>
      </c>
      <c r="Q257" s="24">
        <f t="shared" si="21"/>
        <v>-4.20999375</v>
      </c>
      <c r="R257" s="24">
        <f t="shared" si="22"/>
        <v>7.33843375</v>
      </c>
      <c r="S257" s="24">
        <f t="shared" si="23"/>
        <v>-0.57369104817496</v>
      </c>
      <c r="T257" s="25" t="str" cm="1">
        <f t="array" ref="T257">_xlfn.IFS(S257&lt;-1.2,"OD-",AND(S257&gt;=-1.2,S257&lt;-0.8),"FD-",AND(S257&gt;=-0.8,S257&lt;-0.2),"PD-",AND(S257&gt;=-0.2,S257&lt;=0.2),"A",AND(S257&gt;0.2,S257&lt;=0.8),"PD",AND(S257&gt;0.8,S257&lt;=1.2),"FD",S257&gt;1.2,"OD")</f>
        <v>PD-</v>
      </c>
    </row>
    <row r="258" spans="1:20">
      <c r="A258" s="7" t="s">
        <v>618</v>
      </c>
      <c r="B258" s="7">
        <v>22.33263</v>
      </c>
      <c r="C258" s="7">
        <v>30.791665</v>
      </c>
      <c r="D258" s="7">
        <v>19.869417</v>
      </c>
      <c r="E258" s="7">
        <v>15.195542</v>
      </c>
      <c r="F258" s="23">
        <v>69.684457</v>
      </c>
      <c r="G258" s="7">
        <v>81.826713</v>
      </c>
      <c r="H258" s="7">
        <v>73.725073</v>
      </c>
      <c r="I258" s="23">
        <v>41.8381739999999</v>
      </c>
      <c r="J258" s="7">
        <v>32.50098</v>
      </c>
      <c r="K258" s="23">
        <v>35.7620419999999</v>
      </c>
      <c r="L258" s="7">
        <v>41.755604</v>
      </c>
      <c r="M258" s="23">
        <v>19.588934</v>
      </c>
      <c r="N258" s="24">
        <f t="shared" si="18"/>
        <v>22.0473135</v>
      </c>
      <c r="O258" s="24">
        <f t="shared" si="19"/>
        <v>66.76860425</v>
      </c>
      <c r="P258" s="24">
        <f t="shared" si="20"/>
        <v>32.40189</v>
      </c>
      <c r="Q258" s="24">
        <f t="shared" si="21"/>
        <v>-12.006068875</v>
      </c>
      <c r="R258" s="24">
        <f t="shared" si="22"/>
        <v>-22.360645375</v>
      </c>
      <c r="S258" s="24">
        <f t="shared" si="23"/>
        <v>-0.536928548959648</v>
      </c>
      <c r="T258" s="25" t="str" cm="1">
        <f t="array" ref="T258">_xlfn.IFS(S258&lt;-1.2,"OD-",AND(S258&gt;=-1.2,S258&lt;-0.8),"FD-",AND(S258&gt;=-0.8,S258&lt;-0.2),"PD-",AND(S258&gt;=-0.2,S258&lt;=0.2),"A",AND(S258&gt;0.2,S258&lt;=0.8),"PD",AND(S258&gt;0.8,S258&lt;=1.2),"FD",S258&gt;1.2,"OD")</f>
        <v>PD-</v>
      </c>
    </row>
    <row r="259" spans="1:20">
      <c r="A259" s="7" t="s">
        <v>619</v>
      </c>
      <c r="B259" s="7">
        <v>11.399735</v>
      </c>
      <c r="C259" s="7">
        <v>7.422646</v>
      </c>
      <c r="D259" s="7">
        <v>6.424727</v>
      </c>
      <c r="E259" s="7">
        <v>6.219914</v>
      </c>
      <c r="F259" s="7">
        <v>17.898958</v>
      </c>
      <c r="G259" s="7">
        <v>10.749395</v>
      </c>
      <c r="H259" s="7">
        <v>25.645121</v>
      </c>
      <c r="I259" s="7">
        <v>20.946043</v>
      </c>
      <c r="J259" s="23">
        <v>24.730853</v>
      </c>
      <c r="K259" s="7">
        <v>17.11102</v>
      </c>
      <c r="L259" s="7">
        <v>22.379584</v>
      </c>
      <c r="M259" s="7">
        <v>19.712964</v>
      </c>
      <c r="N259" s="24">
        <f t="shared" si="18"/>
        <v>7.8667555</v>
      </c>
      <c r="O259" s="24">
        <f t="shared" si="19"/>
        <v>18.80987925</v>
      </c>
      <c r="P259" s="24">
        <f t="shared" si="20"/>
        <v>20.98360525</v>
      </c>
      <c r="Q259" s="24">
        <f t="shared" si="21"/>
        <v>7.645287875</v>
      </c>
      <c r="R259" s="24">
        <f t="shared" si="22"/>
        <v>-5.471561875</v>
      </c>
      <c r="S259" s="24">
        <f t="shared" si="23"/>
        <v>1.39727705720225</v>
      </c>
      <c r="T259" s="25" t="str" cm="1">
        <f t="array" ref="T259">_xlfn.IFS(S259&lt;-1.2,"OD-",AND(S259&gt;=-1.2,S259&lt;-0.8),"FD-",AND(S259&gt;=-0.8,S259&lt;-0.2),"PD-",AND(S259&gt;=-0.2,S259&lt;=0.2),"A",AND(S259&gt;0.2,S259&lt;=0.8),"PD",AND(S259&gt;0.8,S259&lt;=1.2),"FD",S259&gt;1.2,"OD")</f>
        <v>OD</v>
      </c>
    </row>
    <row r="260" spans="1:20">
      <c r="A260" s="7" t="s">
        <v>620</v>
      </c>
      <c r="B260" s="23">
        <v>11.70895</v>
      </c>
      <c r="C260" s="23">
        <v>6.24285999999999</v>
      </c>
      <c r="D260" s="7">
        <v>3.984413</v>
      </c>
      <c r="E260" s="7">
        <v>9.499529</v>
      </c>
      <c r="F260" s="7">
        <v>1.006839</v>
      </c>
      <c r="G260" s="7">
        <v>0</v>
      </c>
      <c r="H260" s="7">
        <v>0.64509</v>
      </c>
      <c r="I260" s="7">
        <v>4.612314</v>
      </c>
      <c r="J260" s="7">
        <v>0.501398</v>
      </c>
      <c r="K260" s="7">
        <v>2.87052</v>
      </c>
      <c r="L260" s="7">
        <v>3.474696</v>
      </c>
      <c r="M260" s="7">
        <v>2.218538</v>
      </c>
      <c r="N260" s="24">
        <f t="shared" si="18"/>
        <v>7.858938</v>
      </c>
      <c r="O260" s="24">
        <f t="shared" si="19"/>
        <v>1.56606075</v>
      </c>
      <c r="P260" s="24">
        <f t="shared" si="20"/>
        <v>2.266288</v>
      </c>
      <c r="Q260" s="24">
        <f t="shared" si="21"/>
        <v>-2.446211375</v>
      </c>
      <c r="R260" s="24">
        <f t="shared" si="22"/>
        <v>3.146438625</v>
      </c>
      <c r="S260" s="24">
        <f t="shared" si="23"/>
        <v>-0.77745402550161</v>
      </c>
      <c r="T260" s="25" t="str" cm="1">
        <f t="array" ref="T260">_xlfn.IFS(S260&lt;-1.2,"OD-",AND(S260&gt;=-1.2,S260&lt;-0.8),"FD-",AND(S260&gt;=-0.8,S260&lt;-0.2),"PD-",AND(S260&gt;=-0.2,S260&lt;=0.2),"A",AND(S260&gt;0.2,S260&lt;=0.8),"PD",AND(S260&gt;0.8,S260&lt;=1.2),"FD",S260&gt;1.2,"OD")</f>
        <v>PD-</v>
      </c>
    </row>
    <row r="261" spans="1:20">
      <c r="A261" s="7" t="s">
        <v>621</v>
      </c>
      <c r="B261" s="23">
        <v>3.571449</v>
      </c>
      <c r="C261" s="7">
        <v>5.466719</v>
      </c>
      <c r="D261" s="7">
        <v>3.356923</v>
      </c>
      <c r="E261" s="7">
        <v>3.60003</v>
      </c>
      <c r="F261" s="7">
        <v>0.546212</v>
      </c>
      <c r="G261" s="7">
        <v>1.116955</v>
      </c>
      <c r="H261" s="7">
        <v>1.358821</v>
      </c>
      <c r="I261" s="7">
        <v>4.047883</v>
      </c>
      <c r="J261" s="7">
        <v>1.864827</v>
      </c>
      <c r="K261" s="7">
        <v>1.406237</v>
      </c>
      <c r="L261" s="7">
        <v>1.589257</v>
      </c>
      <c r="M261" s="7">
        <v>1.297623</v>
      </c>
      <c r="N261" s="24">
        <f t="shared" ref="N261:N324" si="24">AVERAGE(B261:E261)</f>
        <v>3.99878025</v>
      </c>
      <c r="O261" s="24">
        <f t="shared" ref="O261:O324" si="25">AVERAGE(F261:I261)</f>
        <v>1.76746775</v>
      </c>
      <c r="P261" s="24">
        <f t="shared" ref="P261:P324" si="26">AVERAGE(J261:M261)</f>
        <v>1.539486</v>
      </c>
      <c r="Q261" s="24">
        <f t="shared" ref="Q261:Q324" si="27">P261-(N261+O261)/2</f>
        <v>-1.343638</v>
      </c>
      <c r="R261" s="24">
        <f t="shared" ref="R261:R324" si="28">(N261-O261)/2</f>
        <v>1.11565625</v>
      </c>
      <c r="S261" s="24">
        <f t="shared" ref="S261:S324" si="29">Q261/ABS(R261)</f>
        <v>-1.2043476653315</v>
      </c>
      <c r="T261" s="25" t="str" cm="1">
        <f t="array" ref="T261">_xlfn.IFS(S261&lt;-1.2,"OD-",AND(S261&gt;=-1.2,S261&lt;-0.8),"FD-",AND(S261&gt;=-0.8,S261&lt;-0.2),"PD-",AND(S261&gt;=-0.2,S261&lt;=0.2),"A",AND(S261&gt;0.2,S261&lt;=0.8),"PD",AND(S261&gt;0.8,S261&lt;=1.2),"FD",S261&gt;1.2,"OD")</f>
        <v>OD-</v>
      </c>
    </row>
    <row r="262" spans="1:20">
      <c r="A262" s="7" t="s">
        <v>622</v>
      </c>
      <c r="B262" s="7">
        <v>9.886687</v>
      </c>
      <c r="C262" s="7">
        <v>10.955896</v>
      </c>
      <c r="D262" s="7">
        <v>6.218546</v>
      </c>
      <c r="E262" s="7">
        <v>7.794612</v>
      </c>
      <c r="F262" s="7">
        <v>18.424387</v>
      </c>
      <c r="G262" s="7">
        <v>24.22081</v>
      </c>
      <c r="H262" s="7">
        <v>12.715278</v>
      </c>
      <c r="I262" s="7">
        <v>27.909488</v>
      </c>
      <c r="J262" s="7">
        <v>11.631836</v>
      </c>
      <c r="K262" s="7">
        <v>36.20544</v>
      </c>
      <c r="L262" s="7">
        <v>26.461573</v>
      </c>
      <c r="M262" s="7">
        <v>16.98651</v>
      </c>
      <c r="N262" s="24">
        <f t="shared" si="24"/>
        <v>8.71393525</v>
      </c>
      <c r="O262" s="24">
        <f t="shared" si="25"/>
        <v>20.81749075</v>
      </c>
      <c r="P262" s="24">
        <f t="shared" si="26"/>
        <v>22.82133975</v>
      </c>
      <c r="Q262" s="24">
        <f t="shared" si="27"/>
        <v>8.05562675</v>
      </c>
      <c r="R262" s="24">
        <f t="shared" si="28"/>
        <v>-6.05177775</v>
      </c>
      <c r="S262" s="24">
        <f t="shared" si="29"/>
        <v>1.33111741421767</v>
      </c>
      <c r="T262" s="25" t="str" cm="1">
        <f t="array" ref="T262">_xlfn.IFS(S262&lt;-1.2,"OD-",AND(S262&gt;=-1.2,S262&lt;-0.8),"FD-",AND(S262&gt;=-0.8,S262&lt;-0.2),"PD-",AND(S262&gt;=-0.2,S262&lt;=0.2),"A",AND(S262&gt;0.2,S262&lt;=0.8),"PD",AND(S262&gt;0.8,S262&lt;=1.2),"FD",S262&gt;1.2,"OD")</f>
        <v>OD</v>
      </c>
    </row>
    <row r="263" spans="1:20">
      <c r="A263" s="7" t="s">
        <v>623</v>
      </c>
      <c r="B263" s="7">
        <v>5.56902</v>
      </c>
      <c r="C263" s="7">
        <v>4.530593</v>
      </c>
      <c r="D263" s="7">
        <v>7.030532</v>
      </c>
      <c r="E263" s="7">
        <v>4.347641</v>
      </c>
      <c r="F263" s="23">
        <v>1.44514599999999</v>
      </c>
      <c r="G263" s="7">
        <v>1.595916</v>
      </c>
      <c r="H263" s="23">
        <v>2.49567999999999</v>
      </c>
      <c r="I263" s="7">
        <v>1.430218</v>
      </c>
      <c r="J263" s="7">
        <v>2.599557</v>
      </c>
      <c r="K263" s="7">
        <v>2.37857</v>
      </c>
      <c r="L263" s="7">
        <v>1.69231</v>
      </c>
      <c r="M263" s="7">
        <v>2.895505</v>
      </c>
      <c r="N263" s="24">
        <f t="shared" si="24"/>
        <v>5.3694465</v>
      </c>
      <c r="O263" s="24">
        <f t="shared" si="25"/>
        <v>1.74173999999999</v>
      </c>
      <c r="P263" s="24">
        <f t="shared" si="26"/>
        <v>2.3914855</v>
      </c>
      <c r="Q263" s="24">
        <f t="shared" si="27"/>
        <v>-1.16410775</v>
      </c>
      <c r="R263" s="24">
        <f t="shared" si="28"/>
        <v>1.81385325</v>
      </c>
      <c r="S263" s="24">
        <f t="shared" si="29"/>
        <v>-0.641787173245683</v>
      </c>
      <c r="T263" s="25" t="str" cm="1">
        <f t="array" ref="T263">_xlfn.IFS(S263&lt;-1.2,"OD-",AND(S263&gt;=-1.2,S263&lt;-0.8),"FD-",AND(S263&gt;=-0.8,S263&lt;-0.2),"PD-",AND(S263&gt;=-0.2,S263&lt;=0.2),"A",AND(S263&gt;0.2,S263&lt;=0.8),"PD",AND(S263&gt;0.8,S263&lt;=1.2),"FD",S263&gt;1.2,"OD")</f>
        <v>PD-</v>
      </c>
    </row>
    <row r="264" spans="1:20">
      <c r="A264" s="7" t="s">
        <v>624</v>
      </c>
      <c r="B264" s="7">
        <v>5.562927</v>
      </c>
      <c r="C264" s="7">
        <v>3.891757</v>
      </c>
      <c r="D264" s="7">
        <v>3.256954</v>
      </c>
      <c r="E264" s="7">
        <v>7.75803</v>
      </c>
      <c r="F264" s="7">
        <v>22.290972</v>
      </c>
      <c r="G264" s="7">
        <v>23.124466</v>
      </c>
      <c r="H264" s="7">
        <v>13.583717</v>
      </c>
      <c r="I264" s="7">
        <v>23.775647</v>
      </c>
      <c r="J264" s="7">
        <v>26.149202</v>
      </c>
      <c r="K264" s="7">
        <v>16.2826</v>
      </c>
      <c r="L264" s="7">
        <v>21.143281</v>
      </c>
      <c r="M264" s="7">
        <v>27.503918</v>
      </c>
      <c r="N264" s="24">
        <f t="shared" si="24"/>
        <v>5.117417</v>
      </c>
      <c r="O264" s="24">
        <f t="shared" si="25"/>
        <v>20.6937005</v>
      </c>
      <c r="P264" s="24">
        <f t="shared" si="26"/>
        <v>22.76975025</v>
      </c>
      <c r="Q264" s="24">
        <f t="shared" si="27"/>
        <v>9.8641915</v>
      </c>
      <c r="R264" s="24">
        <f t="shared" si="28"/>
        <v>-7.78814175</v>
      </c>
      <c r="S264" s="24">
        <f t="shared" si="29"/>
        <v>1.26656548078365</v>
      </c>
      <c r="T264" s="25" t="str" cm="1">
        <f t="array" ref="T264">_xlfn.IFS(S264&lt;-1.2,"OD-",AND(S264&gt;=-1.2,S264&lt;-0.8),"FD-",AND(S264&gt;=-0.8,S264&lt;-0.2),"PD-",AND(S264&gt;=-0.2,S264&lt;=0.2),"A",AND(S264&gt;0.2,S264&lt;=0.8),"PD",AND(S264&gt;0.8,S264&lt;=1.2),"FD",S264&gt;1.2,"OD")</f>
        <v>OD</v>
      </c>
    </row>
    <row r="265" spans="1:20">
      <c r="A265" s="7" t="s">
        <v>625</v>
      </c>
      <c r="B265" s="7">
        <v>47.040949</v>
      </c>
      <c r="C265" s="7">
        <v>21.827547</v>
      </c>
      <c r="D265" s="7">
        <v>21.310111</v>
      </c>
      <c r="E265" s="7">
        <v>24.956747</v>
      </c>
      <c r="F265" s="7">
        <v>2.539614</v>
      </c>
      <c r="G265" s="7">
        <v>1.750797</v>
      </c>
      <c r="H265" s="7">
        <v>4.069183</v>
      </c>
      <c r="I265" s="7">
        <v>12.318678</v>
      </c>
      <c r="J265" s="7">
        <v>4.170426</v>
      </c>
      <c r="K265" s="23">
        <v>6.040353</v>
      </c>
      <c r="L265" s="7">
        <v>7.305033</v>
      </c>
      <c r="M265" s="7">
        <v>7.065838</v>
      </c>
      <c r="N265" s="24">
        <f t="shared" si="24"/>
        <v>28.7838385</v>
      </c>
      <c r="O265" s="24">
        <f t="shared" si="25"/>
        <v>5.169568</v>
      </c>
      <c r="P265" s="24">
        <f t="shared" si="26"/>
        <v>6.1454125</v>
      </c>
      <c r="Q265" s="24">
        <f t="shared" si="27"/>
        <v>-10.83129075</v>
      </c>
      <c r="R265" s="24">
        <f t="shared" si="28"/>
        <v>11.80713525</v>
      </c>
      <c r="S265" s="24">
        <f t="shared" si="29"/>
        <v>-0.917351289763535</v>
      </c>
      <c r="T265" s="25" t="str" cm="1">
        <f t="array" ref="T265">_xlfn.IFS(S265&lt;-1.2,"OD-",AND(S265&gt;=-1.2,S265&lt;-0.8),"FD-",AND(S265&gt;=-0.8,S265&lt;-0.2),"PD-",AND(S265&gt;=-0.2,S265&lt;=0.2),"A",AND(S265&gt;0.2,S265&lt;=0.8),"PD",AND(S265&gt;0.8,S265&lt;=1.2),"FD",S265&gt;1.2,"OD")</f>
        <v>FD-</v>
      </c>
    </row>
    <row r="266" spans="1:20">
      <c r="A266" s="7" t="s">
        <v>626</v>
      </c>
      <c r="B266" s="23">
        <v>10.751667</v>
      </c>
      <c r="C266" s="7">
        <v>9.005157</v>
      </c>
      <c r="D266" s="7">
        <v>3.079711</v>
      </c>
      <c r="E266" s="7">
        <v>4.194707</v>
      </c>
      <c r="F266" s="23">
        <v>0.120410999999999</v>
      </c>
      <c r="G266" s="7">
        <v>0</v>
      </c>
      <c r="H266" s="7">
        <v>0.463623</v>
      </c>
      <c r="I266" s="7">
        <v>0.122214</v>
      </c>
      <c r="J266" s="7">
        <v>1.064605</v>
      </c>
      <c r="K266" s="7">
        <v>1.019099</v>
      </c>
      <c r="L266" s="7">
        <v>2.283608</v>
      </c>
      <c r="M266" s="7">
        <v>2.259301</v>
      </c>
      <c r="N266" s="24">
        <f t="shared" si="24"/>
        <v>6.7578105</v>
      </c>
      <c r="O266" s="24">
        <f t="shared" si="25"/>
        <v>0.176562</v>
      </c>
      <c r="P266" s="24">
        <f t="shared" si="26"/>
        <v>1.65665325</v>
      </c>
      <c r="Q266" s="24">
        <f t="shared" si="27"/>
        <v>-1.810533</v>
      </c>
      <c r="R266" s="24">
        <f t="shared" si="28"/>
        <v>3.29062425</v>
      </c>
      <c r="S266" s="24">
        <f t="shared" si="29"/>
        <v>-0.550209584093353</v>
      </c>
      <c r="T266" s="25" t="str" cm="1">
        <f t="array" ref="T266">_xlfn.IFS(S266&lt;-1.2,"OD-",AND(S266&gt;=-1.2,S266&lt;-0.8),"FD-",AND(S266&gt;=-0.8,S266&lt;-0.2),"PD-",AND(S266&gt;=-0.2,S266&lt;=0.2),"A",AND(S266&gt;0.2,S266&lt;=0.8),"PD",AND(S266&gt;0.8,S266&lt;=1.2),"FD",S266&gt;1.2,"OD")</f>
        <v>PD-</v>
      </c>
    </row>
    <row r="267" spans="1:20">
      <c r="A267" s="7" t="s">
        <v>627</v>
      </c>
      <c r="B267" s="7">
        <v>16.88176</v>
      </c>
      <c r="C267" s="7">
        <v>5.589907</v>
      </c>
      <c r="D267" s="7">
        <v>5.55163</v>
      </c>
      <c r="E267" s="7">
        <v>6.746651</v>
      </c>
      <c r="F267" s="7">
        <v>1.253017</v>
      </c>
      <c r="G267" s="23">
        <v>0.862292</v>
      </c>
      <c r="H267" s="7">
        <v>0.27083</v>
      </c>
      <c r="I267" s="7">
        <v>4.654696</v>
      </c>
      <c r="J267" s="7">
        <v>1.328251</v>
      </c>
      <c r="K267" s="7">
        <v>2.055867</v>
      </c>
      <c r="L267" s="23">
        <v>2.98413099999999</v>
      </c>
      <c r="M267" s="23">
        <v>2.619137</v>
      </c>
      <c r="N267" s="24">
        <f t="shared" si="24"/>
        <v>8.692487</v>
      </c>
      <c r="O267" s="24">
        <f t="shared" si="25"/>
        <v>1.76020875</v>
      </c>
      <c r="P267" s="24">
        <f t="shared" si="26"/>
        <v>2.2468465</v>
      </c>
      <c r="Q267" s="24">
        <f t="shared" si="27"/>
        <v>-2.979501375</v>
      </c>
      <c r="R267" s="24">
        <f t="shared" si="28"/>
        <v>3.466139125</v>
      </c>
      <c r="S267" s="24">
        <f t="shared" si="29"/>
        <v>-0.859602360883308</v>
      </c>
      <c r="T267" s="25" t="str" cm="1">
        <f t="array" ref="T267">_xlfn.IFS(S267&lt;-1.2,"OD-",AND(S267&gt;=-1.2,S267&lt;-0.8),"FD-",AND(S267&gt;=-0.8,S267&lt;-0.2),"PD-",AND(S267&gt;=-0.2,S267&lt;=0.2),"A",AND(S267&gt;0.2,S267&lt;=0.8),"PD",AND(S267&gt;0.8,S267&lt;=1.2),"FD",S267&gt;1.2,"OD")</f>
        <v>FD-</v>
      </c>
    </row>
    <row r="268" spans="1:20">
      <c r="A268" s="7" t="s">
        <v>628</v>
      </c>
      <c r="B268" s="23">
        <v>22.677016</v>
      </c>
      <c r="C268" s="7">
        <v>29.113254</v>
      </c>
      <c r="D268" s="7">
        <v>41.383758</v>
      </c>
      <c r="E268" s="23">
        <v>40.023716</v>
      </c>
      <c r="F268" s="7">
        <v>79.803359</v>
      </c>
      <c r="G268" s="7">
        <v>115.545626</v>
      </c>
      <c r="H268" s="23">
        <v>176.496864999999</v>
      </c>
      <c r="I268" s="7">
        <v>109.428326</v>
      </c>
      <c r="J268" s="7">
        <v>84.360406</v>
      </c>
      <c r="K268" s="7">
        <v>58.664713</v>
      </c>
      <c r="L268" s="23">
        <v>52.1171869999999</v>
      </c>
      <c r="M268" s="23">
        <v>101.457627999999</v>
      </c>
      <c r="N268" s="24">
        <f t="shared" si="24"/>
        <v>33.299436</v>
      </c>
      <c r="O268" s="24">
        <f t="shared" si="25"/>
        <v>120.318544</v>
      </c>
      <c r="P268" s="24">
        <f t="shared" si="26"/>
        <v>74.1499834999997</v>
      </c>
      <c r="Q268" s="24">
        <f t="shared" si="27"/>
        <v>-2.65900650000015</v>
      </c>
      <c r="R268" s="24">
        <f t="shared" si="28"/>
        <v>-43.5095539999999</v>
      </c>
      <c r="S268" s="24">
        <f t="shared" si="29"/>
        <v>-0.0611131637892715</v>
      </c>
      <c r="T268" s="25" t="str" cm="1">
        <f t="array" ref="T268">_xlfn.IFS(S268&lt;-1.2,"OD-",AND(S268&gt;=-1.2,S268&lt;-0.8),"FD-",AND(S268&gt;=-0.8,S268&lt;-0.2),"PD-",AND(S268&gt;=-0.2,S268&lt;=0.2),"A",AND(S268&gt;0.2,S268&lt;=0.8),"PD",AND(S268&gt;0.8,S268&lt;=1.2),"FD",S268&gt;1.2,"OD")</f>
        <v>A</v>
      </c>
    </row>
    <row r="269" spans="1:20">
      <c r="A269" s="7" t="s">
        <v>629</v>
      </c>
      <c r="B269" s="7">
        <v>11.096674</v>
      </c>
      <c r="C269" s="23">
        <v>22.4400949999999</v>
      </c>
      <c r="D269" s="23">
        <v>16.9499499999999</v>
      </c>
      <c r="E269" s="7">
        <v>17.95851</v>
      </c>
      <c r="F269" s="23">
        <v>40.0055609999999</v>
      </c>
      <c r="G269" s="7">
        <v>36.016831</v>
      </c>
      <c r="H269" s="7">
        <v>54.285868</v>
      </c>
      <c r="I269" s="23">
        <v>31.5650519999999</v>
      </c>
      <c r="J269" s="23">
        <v>47.971491</v>
      </c>
      <c r="K269" s="7">
        <v>24.358148</v>
      </c>
      <c r="L269" s="7">
        <v>31.22783</v>
      </c>
      <c r="M269" s="23">
        <v>36.947365</v>
      </c>
      <c r="N269" s="24">
        <f t="shared" si="24"/>
        <v>17.1113072499999</v>
      </c>
      <c r="O269" s="24">
        <f t="shared" si="25"/>
        <v>40.4683279999999</v>
      </c>
      <c r="P269" s="24">
        <f t="shared" si="26"/>
        <v>35.1262085</v>
      </c>
      <c r="Q269" s="24">
        <f t="shared" si="27"/>
        <v>6.33639087500005</v>
      </c>
      <c r="R269" s="24">
        <f t="shared" si="28"/>
        <v>-11.678510375</v>
      </c>
      <c r="S269" s="24">
        <f t="shared" si="29"/>
        <v>0.542568415965469</v>
      </c>
      <c r="T269" s="25" t="str" cm="1">
        <f t="array" ref="T269">_xlfn.IFS(S269&lt;-1.2,"OD-",AND(S269&gt;=-1.2,S269&lt;-0.8),"FD-",AND(S269&gt;=-0.8,S269&lt;-0.2),"PD-",AND(S269&gt;=-0.2,S269&lt;=0.2),"A",AND(S269&gt;0.2,S269&lt;=0.8),"PD",AND(S269&gt;0.8,S269&lt;=1.2),"FD",S269&gt;1.2,"OD")</f>
        <v>PD</v>
      </c>
    </row>
    <row r="270" spans="1:20">
      <c r="A270" s="7" t="s">
        <v>630</v>
      </c>
      <c r="B270" s="7">
        <v>16.757801</v>
      </c>
      <c r="C270" s="7">
        <v>9.77152</v>
      </c>
      <c r="D270" s="7">
        <v>11.821253</v>
      </c>
      <c r="E270" s="7">
        <v>6.044559</v>
      </c>
      <c r="F270" s="7">
        <v>2.039021</v>
      </c>
      <c r="G270" s="7">
        <v>0</v>
      </c>
      <c r="H270" s="7">
        <v>2.925519</v>
      </c>
      <c r="I270" s="7">
        <v>2.063763</v>
      </c>
      <c r="J270" s="7">
        <v>2.871252</v>
      </c>
      <c r="K270" s="7">
        <v>3.209141</v>
      </c>
      <c r="L270" s="7">
        <v>2.091155</v>
      </c>
      <c r="M270" s="7">
        <v>0.727163</v>
      </c>
      <c r="N270" s="24">
        <f t="shared" si="24"/>
        <v>11.09878325</v>
      </c>
      <c r="O270" s="24">
        <f t="shared" si="25"/>
        <v>1.75707575</v>
      </c>
      <c r="P270" s="24">
        <f t="shared" si="26"/>
        <v>2.22467775</v>
      </c>
      <c r="Q270" s="24">
        <f t="shared" si="27"/>
        <v>-4.20325175</v>
      </c>
      <c r="R270" s="24">
        <f t="shared" si="28"/>
        <v>4.67085375</v>
      </c>
      <c r="S270" s="24">
        <f t="shared" si="29"/>
        <v>-0.899889393882221</v>
      </c>
      <c r="T270" s="25" t="str" cm="1">
        <f t="array" ref="T270">_xlfn.IFS(S270&lt;-1.2,"OD-",AND(S270&gt;=-1.2,S270&lt;-0.8),"FD-",AND(S270&gt;=-0.8,S270&lt;-0.2),"PD-",AND(S270&gt;=-0.2,S270&lt;=0.2),"A",AND(S270&gt;0.2,S270&lt;=0.8),"PD",AND(S270&gt;0.8,S270&lt;=1.2),"FD",S270&gt;1.2,"OD")</f>
        <v>FD-</v>
      </c>
    </row>
    <row r="271" spans="1:20">
      <c r="A271" s="7" t="s">
        <v>631</v>
      </c>
      <c r="B271" s="7">
        <v>13.183717</v>
      </c>
      <c r="C271" s="7">
        <v>6.194264</v>
      </c>
      <c r="D271" s="23">
        <v>12.310099</v>
      </c>
      <c r="E271" s="23">
        <v>22.0683549999999</v>
      </c>
      <c r="F271" s="7">
        <v>19.136604</v>
      </c>
      <c r="G271" s="7">
        <v>37.225844</v>
      </c>
      <c r="H271" s="7">
        <v>31.022391</v>
      </c>
      <c r="I271" s="23">
        <v>34.441176</v>
      </c>
      <c r="J271" s="7">
        <v>31.423947</v>
      </c>
      <c r="K271" s="23">
        <v>24.1951489999999</v>
      </c>
      <c r="L271" s="23">
        <v>24.345345</v>
      </c>
      <c r="M271" s="7">
        <v>35.802341</v>
      </c>
      <c r="N271" s="24">
        <f t="shared" si="24"/>
        <v>13.43910875</v>
      </c>
      <c r="O271" s="24">
        <f t="shared" si="25"/>
        <v>30.45650375</v>
      </c>
      <c r="P271" s="24">
        <f t="shared" si="26"/>
        <v>28.9416955</v>
      </c>
      <c r="Q271" s="24">
        <f t="shared" si="27"/>
        <v>6.99388924999999</v>
      </c>
      <c r="R271" s="24">
        <f t="shared" si="28"/>
        <v>-8.50869750000001</v>
      </c>
      <c r="S271" s="24">
        <f t="shared" si="29"/>
        <v>0.821969431866626</v>
      </c>
      <c r="T271" s="25" t="str" cm="1">
        <f t="array" ref="T271">_xlfn.IFS(S271&lt;-1.2,"OD-",AND(S271&gt;=-1.2,S271&lt;-0.8),"FD-",AND(S271&gt;=-0.8,S271&lt;-0.2),"PD-",AND(S271&gt;=-0.2,S271&lt;=0.2),"A",AND(S271&gt;0.2,S271&lt;=0.8),"PD",AND(S271&gt;0.8,S271&lt;=1.2),"FD",S271&gt;1.2,"OD")</f>
        <v>FD</v>
      </c>
    </row>
    <row r="272" spans="1:20">
      <c r="A272" s="7" t="s">
        <v>632</v>
      </c>
      <c r="B272" s="7">
        <v>40.578651</v>
      </c>
      <c r="C272" s="7">
        <v>20.591856</v>
      </c>
      <c r="D272" s="7">
        <v>38.625328</v>
      </c>
      <c r="E272" s="7">
        <v>43.962704</v>
      </c>
      <c r="F272" s="7">
        <v>8.729407</v>
      </c>
      <c r="G272" s="7">
        <v>19.902784</v>
      </c>
      <c r="H272" s="7">
        <v>11.595847</v>
      </c>
      <c r="I272" s="7">
        <v>22.856733</v>
      </c>
      <c r="J272" s="7">
        <v>5.93876</v>
      </c>
      <c r="K272" s="7">
        <v>10.069509</v>
      </c>
      <c r="L272" s="7">
        <v>8.750056</v>
      </c>
      <c r="M272" s="7">
        <v>20.46559</v>
      </c>
      <c r="N272" s="24">
        <f t="shared" si="24"/>
        <v>35.93963475</v>
      </c>
      <c r="O272" s="24">
        <f t="shared" si="25"/>
        <v>15.77119275</v>
      </c>
      <c r="P272" s="24">
        <f t="shared" si="26"/>
        <v>11.30597875</v>
      </c>
      <c r="Q272" s="24">
        <f t="shared" si="27"/>
        <v>-14.549435</v>
      </c>
      <c r="R272" s="24">
        <f t="shared" si="28"/>
        <v>10.084221</v>
      </c>
      <c r="S272" s="24">
        <f t="shared" si="29"/>
        <v>-1.44279216014802</v>
      </c>
      <c r="T272" s="25" t="str" cm="1">
        <f t="array" ref="T272">_xlfn.IFS(S272&lt;-1.2,"OD-",AND(S272&gt;=-1.2,S272&lt;-0.8),"FD-",AND(S272&gt;=-0.8,S272&lt;-0.2),"PD-",AND(S272&gt;=-0.2,S272&lt;=0.2),"A",AND(S272&gt;0.2,S272&lt;=0.8),"PD",AND(S272&gt;0.8,S272&lt;=1.2),"FD",S272&gt;1.2,"OD")</f>
        <v>OD-</v>
      </c>
    </row>
    <row r="273" spans="1:20">
      <c r="A273" s="7" t="s">
        <v>633</v>
      </c>
      <c r="B273" s="7">
        <v>466.725342</v>
      </c>
      <c r="C273" s="7">
        <v>177.146469</v>
      </c>
      <c r="D273" s="7">
        <v>134.661545</v>
      </c>
      <c r="E273" s="7">
        <v>94.591492</v>
      </c>
      <c r="F273" s="7">
        <v>54.96904</v>
      </c>
      <c r="G273" s="7">
        <v>64.914665</v>
      </c>
      <c r="H273" s="7">
        <v>58.308311</v>
      </c>
      <c r="I273" s="7">
        <v>132.464706</v>
      </c>
      <c r="J273" s="7">
        <v>54.696758</v>
      </c>
      <c r="K273" s="7">
        <v>74.37587</v>
      </c>
      <c r="L273" s="7">
        <v>81.852203</v>
      </c>
      <c r="M273" s="7">
        <v>49.988567</v>
      </c>
      <c r="N273" s="24">
        <f t="shared" si="24"/>
        <v>218.281212</v>
      </c>
      <c r="O273" s="24">
        <f t="shared" si="25"/>
        <v>77.6641805</v>
      </c>
      <c r="P273" s="24">
        <f t="shared" si="26"/>
        <v>65.2283495</v>
      </c>
      <c r="Q273" s="24">
        <f t="shared" si="27"/>
        <v>-82.74434675</v>
      </c>
      <c r="R273" s="24">
        <f t="shared" si="28"/>
        <v>70.30851575</v>
      </c>
      <c r="S273" s="24">
        <f t="shared" si="29"/>
        <v>-1.17687517461212</v>
      </c>
      <c r="T273" s="25" t="str" cm="1">
        <f t="array" ref="T273">_xlfn.IFS(S273&lt;-1.2,"OD-",AND(S273&gt;=-1.2,S273&lt;-0.8),"FD-",AND(S273&gt;=-0.8,S273&lt;-0.2),"PD-",AND(S273&gt;=-0.2,S273&lt;=0.2),"A",AND(S273&gt;0.2,S273&lt;=0.8),"PD",AND(S273&gt;0.8,S273&lt;=1.2),"FD",S273&gt;1.2,"OD")</f>
        <v>FD-</v>
      </c>
    </row>
    <row r="274" spans="1:20">
      <c r="A274" s="7" t="s">
        <v>634</v>
      </c>
      <c r="B274" s="7">
        <v>6.855208</v>
      </c>
      <c r="C274" s="7">
        <v>7.188436</v>
      </c>
      <c r="D274" s="7">
        <v>10.198864</v>
      </c>
      <c r="E274" s="7">
        <v>6.747956</v>
      </c>
      <c r="F274" s="7">
        <v>14.154365</v>
      </c>
      <c r="G274" s="7">
        <v>79.270493</v>
      </c>
      <c r="H274" s="7">
        <v>19.977402</v>
      </c>
      <c r="I274" s="7">
        <v>97.516945</v>
      </c>
      <c r="J274" s="7">
        <v>21.392757</v>
      </c>
      <c r="K274" s="7">
        <v>48.265839</v>
      </c>
      <c r="L274" s="7">
        <v>51.823036</v>
      </c>
      <c r="M274" s="7">
        <v>9.517604</v>
      </c>
      <c r="N274" s="24">
        <f t="shared" si="24"/>
        <v>7.747616</v>
      </c>
      <c r="O274" s="24">
        <f t="shared" si="25"/>
        <v>52.72980125</v>
      </c>
      <c r="P274" s="24">
        <f t="shared" si="26"/>
        <v>32.749809</v>
      </c>
      <c r="Q274" s="24">
        <f t="shared" si="27"/>
        <v>2.511100375</v>
      </c>
      <c r="R274" s="24">
        <f t="shared" si="28"/>
        <v>-22.491092625</v>
      </c>
      <c r="S274" s="24">
        <f t="shared" si="29"/>
        <v>0.111648660955172</v>
      </c>
      <c r="T274" s="25" t="str" cm="1">
        <f t="array" ref="T274">_xlfn.IFS(S274&lt;-1.2,"OD-",AND(S274&gt;=-1.2,S274&lt;-0.8),"FD-",AND(S274&gt;=-0.8,S274&lt;-0.2),"PD-",AND(S274&gt;=-0.2,S274&lt;=0.2),"A",AND(S274&gt;0.2,S274&lt;=0.8),"PD",AND(S274&gt;0.8,S274&lt;=1.2),"FD",S274&gt;1.2,"OD")</f>
        <v>A</v>
      </c>
    </row>
    <row r="275" spans="1:20">
      <c r="A275" s="7" t="s">
        <v>635</v>
      </c>
      <c r="B275" s="7">
        <v>250.955058</v>
      </c>
      <c r="C275" s="7">
        <v>154.303223</v>
      </c>
      <c r="D275" s="7">
        <v>121.51281</v>
      </c>
      <c r="E275" s="7">
        <v>142.399704</v>
      </c>
      <c r="F275" s="7">
        <v>79.555706</v>
      </c>
      <c r="G275" s="23">
        <v>93.480392</v>
      </c>
      <c r="H275" s="7">
        <v>64.40646</v>
      </c>
      <c r="I275" s="7">
        <v>79.438423</v>
      </c>
      <c r="J275" s="7">
        <v>82.947336</v>
      </c>
      <c r="K275" s="7">
        <v>68.547066</v>
      </c>
      <c r="L275" s="7">
        <v>69.128832</v>
      </c>
      <c r="M275" s="7">
        <v>101.320715</v>
      </c>
      <c r="N275" s="24">
        <f t="shared" si="24"/>
        <v>167.29269875</v>
      </c>
      <c r="O275" s="24">
        <f t="shared" si="25"/>
        <v>79.22024525</v>
      </c>
      <c r="P275" s="24">
        <f t="shared" si="26"/>
        <v>80.48598725</v>
      </c>
      <c r="Q275" s="24">
        <f t="shared" si="27"/>
        <v>-42.77048475</v>
      </c>
      <c r="R275" s="24">
        <f t="shared" si="28"/>
        <v>44.03622675</v>
      </c>
      <c r="S275" s="24">
        <f t="shared" si="29"/>
        <v>-0.971256801651381</v>
      </c>
      <c r="T275" s="25" t="str" cm="1">
        <f t="array" ref="T275">_xlfn.IFS(S275&lt;-1.2,"OD-",AND(S275&gt;=-1.2,S275&lt;-0.8),"FD-",AND(S275&gt;=-0.8,S275&lt;-0.2),"PD-",AND(S275&gt;=-0.2,S275&lt;=0.2),"A",AND(S275&gt;0.2,S275&lt;=0.8),"PD",AND(S275&gt;0.8,S275&lt;=1.2),"FD",S275&gt;1.2,"OD")</f>
        <v>FD-</v>
      </c>
    </row>
    <row r="276" spans="1:20">
      <c r="A276" s="7" t="s">
        <v>636</v>
      </c>
      <c r="B276" s="7">
        <v>15.619328</v>
      </c>
      <c r="C276" s="7">
        <v>9.227481</v>
      </c>
      <c r="D276" s="7">
        <v>26.277588</v>
      </c>
      <c r="E276" s="7">
        <v>29.301453</v>
      </c>
      <c r="F276" s="7">
        <v>27.385891</v>
      </c>
      <c r="G276" s="7">
        <v>30.967688</v>
      </c>
      <c r="H276" s="7">
        <v>47.067032</v>
      </c>
      <c r="I276" s="7">
        <v>41.839096</v>
      </c>
      <c r="J276" s="7">
        <v>17.914545</v>
      </c>
      <c r="K276" s="7">
        <v>18.385937</v>
      </c>
      <c r="L276" s="7">
        <v>12.198357</v>
      </c>
      <c r="M276" s="7">
        <v>19.433266</v>
      </c>
      <c r="N276" s="24">
        <f t="shared" si="24"/>
        <v>20.1064625</v>
      </c>
      <c r="O276" s="24">
        <f t="shared" si="25"/>
        <v>36.81492675</v>
      </c>
      <c r="P276" s="24">
        <f t="shared" si="26"/>
        <v>16.98302625</v>
      </c>
      <c r="Q276" s="24">
        <f t="shared" si="27"/>
        <v>-11.477668375</v>
      </c>
      <c r="R276" s="24">
        <f t="shared" si="28"/>
        <v>-8.354232125</v>
      </c>
      <c r="S276" s="24">
        <f t="shared" si="29"/>
        <v>-1.37387472639803</v>
      </c>
      <c r="T276" s="25" t="str" cm="1">
        <f t="array" ref="T276">_xlfn.IFS(S276&lt;-1.2,"OD-",AND(S276&gt;=-1.2,S276&lt;-0.8),"FD-",AND(S276&gt;=-0.8,S276&lt;-0.2),"PD-",AND(S276&gt;=-0.2,S276&lt;=0.2),"A",AND(S276&gt;0.2,S276&lt;=0.8),"PD",AND(S276&gt;0.8,S276&lt;=1.2),"FD",S276&gt;1.2,"OD")</f>
        <v>OD-</v>
      </c>
    </row>
    <row r="277" spans="1:20">
      <c r="A277" s="7" t="s">
        <v>637</v>
      </c>
      <c r="B277" s="23">
        <v>110.250194</v>
      </c>
      <c r="C277" s="7">
        <v>102.264512</v>
      </c>
      <c r="D277" s="7">
        <v>92.066508</v>
      </c>
      <c r="E277" s="23">
        <v>40.8392319999999</v>
      </c>
      <c r="F277" s="7">
        <v>25.246099</v>
      </c>
      <c r="G277" s="7">
        <v>6.417808</v>
      </c>
      <c r="H277" s="7">
        <v>31.136839</v>
      </c>
      <c r="I277" s="23">
        <v>92.330193</v>
      </c>
      <c r="J277" s="7">
        <v>15.63674</v>
      </c>
      <c r="K277" s="7">
        <v>52.516289</v>
      </c>
      <c r="L277" s="7">
        <v>25.62734</v>
      </c>
      <c r="M277" s="23">
        <v>18.297644</v>
      </c>
      <c r="N277" s="24">
        <f t="shared" si="24"/>
        <v>86.3551115</v>
      </c>
      <c r="O277" s="24">
        <f t="shared" si="25"/>
        <v>38.78273475</v>
      </c>
      <c r="P277" s="24">
        <f t="shared" si="26"/>
        <v>28.01950325</v>
      </c>
      <c r="Q277" s="24">
        <f t="shared" si="27"/>
        <v>-34.549419875</v>
      </c>
      <c r="R277" s="24">
        <f t="shared" si="28"/>
        <v>23.786188375</v>
      </c>
      <c r="S277" s="24">
        <f t="shared" si="29"/>
        <v>-1.45249921216097</v>
      </c>
      <c r="T277" s="25" t="str" cm="1">
        <f t="array" ref="T277">_xlfn.IFS(S277&lt;-1.2,"OD-",AND(S277&gt;=-1.2,S277&lt;-0.8),"FD-",AND(S277&gt;=-0.8,S277&lt;-0.2),"PD-",AND(S277&gt;=-0.2,S277&lt;=0.2),"A",AND(S277&gt;0.2,S277&lt;=0.8),"PD",AND(S277&gt;0.8,S277&lt;=1.2),"FD",S277&gt;1.2,"OD")</f>
        <v>OD-</v>
      </c>
    </row>
    <row r="278" spans="1:20">
      <c r="A278" s="7" t="s">
        <v>638</v>
      </c>
      <c r="B278" s="7">
        <v>0</v>
      </c>
      <c r="C278" s="7">
        <v>0</v>
      </c>
      <c r="D278" s="7">
        <v>0</v>
      </c>
      <c r="E278" s="7">
        <v>0</v>
      </c>
      <c r="F278" s="7">
        <v>2.983267</v>
      </c>
      <c r="G278" s="7">
        <v>4.687471</v>
      </c>
      <c r="H278" s="7">
        <v>5.989738</v>
      </c>
      <c r="I278" s="7">
        <v>7.13055</v>
      </c>
      <c r="J278" s="7">
        <v>0.74278</v>
      </c>
      <c r="K278" s="7">
        <v>0.402308</v>
      </c>
      <c r="L278" s="7">
        <v>0.717407</v>
      </c>
      <c r="M278" s="7">
        <v>0</v>
      </c>
      <c r="N278" s="24">
        <f t="shared" si="24"/>
        <v>0</v>
      </c>
      <c r="O278" s="24">
        <f t="shared" si="25"/>
        <v>5.1977565</v>
      </c>
      <c r="P278" s="24">
        <f t="shared" si="26"/>
        <v>0.46562375</v>
      </c>
      <c r="Q278" s="24">
        <f t="shared" si="27"/>
        <v>-2.1332545</v>
      </c>
      <c r="R278" s="24">
        <f t="shared" si="28"/>
        <v>-2.59887825</v>
      </c>
      <c r="S278" s="24">
        <f t="shared" si="29"/>
        <v>-0.820836643655777</v>
      </c>
      <c r="T278" s="25" t="str" cm="1">
        <f t="array" ref="T278">_xlfn.IFS(S278&lt;-1.2,"OD-",AND(S278&gt;=-1.2,S278&lt;-0.8),"FD-",AND(S278&gt;=-0.8,S278&lt;-0.2),"PD-",AND(S278&gt;=-0.2,S278&lt;=0.2),"A",AND(S278&gt;0.2,S278&lt;=0.8),"PD",AND(S278&gt;0.8,S278&lt;=1.2),"FD",S278&gt;1.2,"OD")</f>
        <v>FD-</v>
      </c>
    </row>
    <row r="279" spans="1:20">
      <c r="A279" s="7" t="s">
        <v>639</v>
      </c>
      <c r="B279" s="7">
        <v>2.368385</v>
      </c>
      <c r="C279" s="7">
        <v>0</v>
      </c>
      <c r="D279" s="7">
        <v>3.174896</v>
      </c>
      <c r="E279" s="7">
        <v>1.064313</v>
      </c>
      <c r="F279" s="7">
        <v>0</v>
      </c>
      <c r="G279" s="7">
        <v>0</v>
      </c>
      <c r="H279" s="7">
        <v>0</v>
      </c>
      <c r="I279" s="7">
        <v>0</v>
      </c>
      <c r="J279" s="7">
        <v>0.548529</v>
      </c>
      <c r="K279" s="7">
        <v>0.552912</v>
      </c>
      <c r="L279" s="7">
        <v>0.664308</v>
      </c>
      <c r="M279" s="7">
        <v>0.59401</v>
      </c>
      <c r="N279" s="24">
        <f t="shared" si="24"/>
        <v>1.6518985</v>
      </c>
      <c r="O279" s="24">
        <f t="shared" si="25"/>
        <v>0</v>
      </c>
      <c r="P279" s="24">
        <f t="shared" si="26"/>
        <v>0.58993975</v>
      </c>
      <c r="Q279" s="24">
        <f t="shared" si="27"/>
        <v>-0.2360095</v>
      </c>
      <c r="R279" s="24">
        <f t="shared" si="28"/>
        <v>0.82594925</v>
      </c>
      <c r="S279" s="24">
        <f t="shared" si="29"/>
        <v>-0.285743343189669</v>
      </c>
      <c r="T279" s="25" t="str" cm="1">
        <f t="array" ref="T279">_xlfn.IFS(S279&lt;-1.2,"OD-",AND(S279&gt;=-1.2,S279&lt;-0.8),"FD-",AND(S279&gt;=-0.8,S279&lt;-0.2),"PD-",AND(S279&gt;=-0.2,S279&lt;=0.2),"A",AND(S279&gt;0.2,S279&lt;=0.8),"PD",AND(S279&gt;0.8,S279&lt;=1.2),"FD",S279&gt;1.2,"OD")</f>
        <v>PD-</v>
      </c>
    </row>
    <row r="280" spans="1:20">
      <c r="A280" s="7" t="s">
        <v>640</v>
      </c>
      <c r="B280" s="7">
        <v>11.596174</v>
      </c>
      <c r="C280" s="7">
        <v>16.224451</v>
      </c>
      <c r="D280" s="7">
        <v>11.677338</v>
      </c>
      <c r="E280" s="7">
        <v>13.443511</v>
      </c>
      <c r="F280" s="7">
        <v>35.896156</v>
      </c>
      <c r="G280" s="7">
        <v>49.766827</v>
      </c>
      <c r="H280" s="7">
        <v>38.999393</v>
      </c>
      <c r="I280" s="7">
        <v>43.419662</v>
      </c>
      <c r="J280" s="7">
        <v>31.892235</v>
      </c>
      <c r="K280" s="7">
        <v>30.785183</v>
      </c>
      <c r="L280" s="7">
        <v>29.282555</v>
      </c>
      <c r="M280" s="7">
        <v>19.447052</v>
      </c>
      <c r="N280" s="24">
        <f t="shared" si="24"/>
        <v>13.2353685</v>
      </c>
      <c r="O280" s="24">
        <f t="shared" si="25"/>
        <v>42.0205095</v>
      </c>
      <c r="P280" s="24">
        <f t="shared" si="26"/>
        <v>27.85175625</v>
      </c>
      <c r="Q280" s="24">
        <f t="shared" si="27"/>
        <v>0.22381725</v>
      </c>
      <c r="R280" s="24">
        <f t="shared" si="28"/>
        <v>-14.3925705</v>
      </c>
      <c r="S280" s="24">
        <f t="shared" si="29"/>
        <v>0.0155508878695435</v>
      </c>
      <c r="T280" s="25" t="str" cm="1">
        <f t="array" ref="T280">_xlfn.IFS(S280&lt;-1.2,"OD-",AND(S280&gt;=-1.2,S280&lt;-0.8),"FD-",AND(S280&gt;=-0.8,S280&lt;-0.2),"PD-",AND(S280&gt;=-0.2,S280&lt;=0.2),"A",AND(S280&gt;0.2,S280&lt;=0.8),"PD",AND(S280&gt;0.8,S280&lt;=1.2),"FD",S280&gt;1.2,"OD")</f>
        <v>A</v>
      </c>
    </row>
    <row r="281" spans="1:20">
      <c r="A281" s="7" t="s">
        <v>641</v>
      </c>
      <c r="B281" s="7">
        <v>106.555267</v>
      </c>
      <c r="C281" s="7">
        <v>169.400055</v>
      </c>
      <c r="D281" s="7">
        <v>142.325043</v>
      </c>
      <c r="E281" s="7">
        <v>151.438431</v>
      </c>
      <c r="F281" s="7">
        <v>28.305098</v>
      </c>
      <c r="G281" s="7">
        <v>62.137344</v>
      </c>
      <c r="H281" s="7">
        <v>23.041937</v>
      </c>
      <c r="I281" s="7">
        <v>90.31752</v>
      </c>
      <c r="J281" s="7">
        <v>33.350643</v>
      </c>
      <c r="K281" s="7">
        <v>61.452728</v>
      </c>
      <c r="L281" s="7">
        <v>39.434334</v>
      </c>
      <c r="M281" s="7">
        <v>43.415134</v>
      </c>
      <c r="N281" s="24">
        <f t="shared" si="24"/>
        <v>142.429699</v>
      </c>
      <c r="O281" s="24">
        <f t="shared" si="25"/>
        <v>50.95047475</v>
      </c>
      <c r="P281" s="24">
        <f t="shared" si="26"/>
        <v>44.41320975</v>
      </c>
      <c r="Q281" s="24">
        <f t="shared" si="27"/>
        <v>-52.276877125</v>
      </c>
      <c r="R281" s="24">
        <f t="shared" si="28"/>
        <v>45.739612125</v>
      </c>
      <c r="S281" s="24">
        <f t="shared" si="29"/>
        <v>-1.14292349008414</v>
      </c>
      <c r="T281" s="25" t="str" cm="1">
        <f t="array" ref="T281">_xlfn.IFS(S281&lt;-1.2,"OD-",AND(S281&gt;=-1.2,S281&lt;-0.8),"FD-",AND(S281&gt;=-0.8,S281&lt;-0.2),"PD-",AND(S281&gt;=-0.2,S281&lt;=0.2),"A",AND(S281&gt;0.2,S281&lt;=0.8),"PD",AND(S281&gt;0.8,S281&lt;=1.2),"FD",S281&gt;1.2,"OD")</f>
        <v>FD-</v>
      </c>
    </row>
    <row r="282" spans="1:20">
      <c r="A282" s="7" t="s">
        <v>642</v>
      </c>
      <c r="B282" s="7">
        <v>2.692465</v>
      </c>
      <c r="C282" s="7">
        <v>2.965418</v>
      </c>
      <c r="D282" s="7">
        <v>2.082429</v>
      </c>
      <c r="E282" s="7">
        <v>4.162415</v>
      </c>
      <c r="F282" s="7">
        <v>0.639903</v>
      </c>
      <c r="G282" s="7">
        <v>0.209288</v>
      </c>
      <c r="H282" s="7">
        <v>1.00168</v>
      </c>
      <c r="I282" s="7">
        <v>0.755626</v>
      </c>
      <c r="J282" s="7">
        <v>1.612015</v>
      </c>
      <c r="K282" s="7">
        <v>0.949515</v>
      </c>
      <c r="L282" s="7">
        <v>1.426169</v>
      </c>
      <c r="M282" s="7">
        <v>1.045246</v>
      </c>
      <c r="N282" s="24">
        <f t="shared" si="24"/>
        <v>2.97568175</v>
      </c>
      <c r="O282" s="24">
        <f t="shared" si="25"/>
        <v>0.65162425</v>
      </c>
      <c r="P282" s="24">
        <f t="shared" si="26"/>
        <v>1.25823625</v>
      </c>
      <c r="Q282" s="24">
        <f t="shared" si="27"/>
        <v>-0.55541675</v>
      </c>
      <c r="R282" s="24">
        <f t="shared" si="28"/>
        <v>1.16202875</v>
      </c>
      <c r="S282" s="24">
        <f t="shared" si="29"/>
        <v>-0.477971607845331</v>
      </c>
      <c r="T282" s="25" t="str" cm="1">
        <f t="array" ref="T282">_xlfn.IFS(S282&lt;-1.2,"OD-",AND(S282&gt;=-1.2,S282&lt;-0.8),"FD-",AND(S282&gt;=-0.8,S282&lt;-0.2),"PD-",AND(S282&gt;=-0.2,S282&lt;=0.2),"A",AND(S282&gt;0.2,S282&lt;=0.8),"PD",AND(S282&gt;0.8,S282&lt;=1.2),"FD",S282&gt;1.2,"OD")</f>
        <v>PD-</v>
      </c>
    </row>
    <row r="283" spans="1:20">
      <c r="A283" s="7" t="s">
        <v>643</v>
      </c>
      <c r="B283" s="7">
        <v>190.879089</v>
      </c>
      <c r="C283" s="7">
        <v>73.113281</v>
      </c>
      <c r="D283" s="7">
        <v>79.767204</v>
      </c>
      <c r="E283" s="7">
        <v>103.413948</v>
      </c>
      <c r="F283" s="7">
        <v>8.156803</v>
      </c>
      <c r="G283" s="7">
        <v>25.619837</v>
      </c>
      <c r="H283" s="7">
        <v>11.740923</v>
      </c>
      <c r="I283" s="7">
        <v>29.487003</v>
      </c>
      <c r="J283" s="7">
        <v>40.334835</v>
      </c>
      <c r="K283" s="7">
        <v>37.610325</v>
      </c>
      <c r="L283" s="7">
        <v>39.232384</v>
      </c>
      <c r="M283" s="7">
        <v>30.093769</v>
      </c>
      <c r="N283" s="24">
        <f t="shared" si="24"/>
        <v>111.7933805</v>
      </c>
      <c r="O283" s="24">
        <f t="shared" si="25"/>
        <v>18.7511415</v>
      </c>
      <c r="P283" s="24">
        <f t="shared" si="26"/>
        <v>36.81782825</v>
      </c>
      <c r="Q283" s="24">
        <f t="shared" si="27"/>
        <v>-28.45443275</v>
      </c>
      <c r="R283" s="24">
        <f t="shared" si="28"/>
        <v>46.5211195</v>
      </c>
      <c r="S283" s="24">
        <f t="shared" si="29"/>
        <v>-0.611645486089388</v>
      </c>
      <c r="T283" s="25" t="str" cm="1">
        <f t="array" ref="T283">_xlfn.IFS(S283&lt;-1.2,"OD-",AND(S283&gt;=-1.2,S283&lt;-0.8),"FD-",AND(S283&gt;=-0.8,S283&lt;-0.2),"PD-",AND(S283&gt;=-0.2,S283&lt;=0.2),"A",AND(S283&gt;0.2,S283&lt;=0.8),"PD",AND(S283&gt;0.8,S283&lt;=1.2),"FD",S283&gt;1.2,"OD")</f>
        <v>PD-</v>
      </c>
    </row>
    <row r="284" spans="1:20">
      <c r="A284" s="7" t="s">
        <v>644</v>
      </c>
      <c r="B284" s="7">
        <v>11.617816</v>
      </c>
      <c r="C284" s="7">
        <v>5.163817</v>
      </c>
      <c r="D284" s="23">
        <v>6.87341999999999</v>
      </c>
      <c r="E284" s="7">
        <v>10.39713</v>
      </c>
      <c r="F284" s="23">
        <v>1.918661</v>
      </c>
      <c r="G284" s="7">
        <v>1.195368</v>
      </c>
      <c r="H284" s="7">
        <v>1.877198</v>
      </c>
      <c r="I284" s="7">
        <v>4.608948</v>
      </c>
      <c r="J284" s="7">
        <v>1.830291</v>
      </c>
      <c r="K284" s="7">
        <v>2.323095</v>
      </c>
      <c r="L284" s="7">
        <v>4.225128</v>
      </c>
      <c r="M284" s="7">
        <v>1.561579</v>
      </c>
      <c r="N284" s="24">
        <f t="shared" si="24"/>
        <v>8.51304575</v>
      </c>
      <c r="O284" s="24">
        <f t="shared" si="25"/>
        <v>2.40004375</v>
      </c>
      <c r="P284" s="24">
        <f t="shared" si="26"/>
        <v>2.48502325</v>
      </c>
      <c r="Q284" s="24">
        <f t="shared" si="27"/>
        <v>-2.9715215</v>
      </c>
      <c r="R284" s="24">
        <f t="shared" si="28"/>
        <v>3.056501</v>
      </c>
      <c r="S284" s="24">
        <f t="shared" si="29"/>
        <v>-0.972197129986216</v>
      </c>
      <c r="T284" s="25" t="str" cm="1">
        <f t="array" ref="T284">_xlfn.IFS(S284&lt;-1.2,"OD-",AND(S284&gt;=-1.2,S284&lt;-0.8),"FD-",AND(S284&gt;=-0.8,S284&lt;-0.2),"PD-",AND(S284&gt;=-0.2,S284&lt;=0.2),"A",AND(S284&gt;0.2,S284&lt;=0.8),"PD",AND(S284&gt;0.8,S284&lt;=1.2),"FD",S284&gt;1.2,"OD")</f>
        <v>FD-</v>
      </c>
    </row>
    <row r="285" spans="1:20">
      <c r="A285" s="7" t="s">
        <v>645</v>
      </c>
      <c r="B285" s="7">
        <v>15.33422</v>
      </c>
      <c r="C285" s="7">
        <v>17.636204</v>
      </c>
      <c r="D285" s="7">
        <v>7.168327</v>
      </c>
      <c r="E285" s="7">
        <v>5.77844</v>
      </c>
      <c r="F285" s="7">
        <v>1.037369</v>
      </c>
      <c r="G285" s="7">
        <v>3.02763</v>
      </c>
      <c r="H285" s="7">
        <v>0.334557</v>
      </c>
      <c r="I285" s="7">
        <v>6.228844</v>
      </c>
      <c r="J285" s="7">
        <v>1.687095</v>
      </c>
      <c r="K285" s="7">
        <v>3.44179</v>
      </c>
      <c r="L285" s="7">
        <v>2.654293</v>
      </c>
      <c r="M285" s="7">
        <v>3.193882</v>
      </c>
      <c r="N285" s="24">
        <f t="shared" si="24"/>
        <v>11.47929775</v>
      </c>
      <c r="O285" s="24">
        <f t="shared" si="25"/>
        <v>2.6571</v>
      </c>
      <c r="P285" s="24">
        <f t="shared" si="26"/>
        <v>2.744265</v>
      </c>
      <c r="Q285" s="24">
        <f t="shared" si="27"/>
        <v>-4.323933875</v>
      </c>
      <c r="R285" s="24">
        <f t="shared" si="28"/>
        <v>4.411098875</v>
      </c>
      <c r="S285" s="24">
        <f t="shared" si="29"/>
        <v>-0.980239617730174</v>
      </c>
      <c r="T285" s="25" t="str" cm="1">
        <f t="array" ref="T285">_xlfn.IFS(S285&lt;-1.2,"OD-",AND(S285&gt;=-1.2,S285&lt;-0.8),"FD-",AND(S285&gt;=-0.8,S285&lt;-0.2),"PD-",AND(S285&gt;=-0.2,S285&lt;=0.2),"A",AND(S285&gt;0.2,S285&lt;=0.8),"PD",AND(S285&gt;0.8,S285&lt;=1.2),"FD",S285&gt;1.2,"OD")</f>
        <v>FD-</v>
      </c>
    </row>
    <row r="286" spans="1:20">
      <c r="A286" s="7" t="s">
        <v>646</v>
      </c>
      <c r="B286" s="7">
        <v>2.140916</v>
      </c>
      <c r="C286" s="7">
        <v>4.919003</v>
      </c>
      <c r="D286" s="23">
        <v>6.84179999999999</v>
      </c>
      <c r="E286" s="7">
        <v>3.759849</v>
      </c>
      <c r="F286" s="7">
        <v>7.838002</v>
      </c>
      <c r="G286" s="23">
        <v>16.5853669999999</v>
      </c>
      <c r="H286" s="7">
        <v>9.765532</v>
      </c>
      <c r="I286" s="7">
        <v>15.361685</v>
      </c>
      <c r="J286" s="23">
        <v>18.3368669999999</v>
      </c>
      <c r="K286" s="7">
        <v>14.409336</v>
      </c>
      <c r="L286" s="7">
        <v>10.857072</v>
      </c>
      <c r="M286" s="7">
        <v>15.699572</v>
      </c>
      <c r="N286" s="24">
        <f t="shared" si="24"/>
        <v>4.415392</v>
      </c>
      <c r="O286" s="24">
        <f t="shared" si="25"/>
        <v>12.3876465</v>
      </c>
      <c r="P286" s="24">
        <f t="shared" si="26"/>
        <v>14.82571175</v>
      </c>
      <c r="Q286" s="24">
        <f t="shared" si="27"/>
        <v>6.42419249999999</v>
      </c>
      <c r="R286" s="24">
        <f t="shared" si="28"/>
        <v>-3.98612724999999</v>
      </c>
      <c r="S286" s="24">
        <f t="shared" si="29"/>
        <v>1.61163758633145</v>
      </c>
      <c r="T286" s="25" t="str" cm="1">
        <f t="array" ref="T286">_xlfn.IFS(S286&lt;-1.2,"OD-",AND(S286&gt;=-1.2,S286&lt;-0.8),"FD-",AND(S286&gt;=-0.8,S286&lt;-0.2),"PD-",AND(S286&gt;=-0.2,S286&lt;=0.2),"A",AND(S286&gt;0.2,S286&lt;=0.8),"PD",AND(S286&gt;0.8,S286&lt;=1.2),"FD",S286&gt;1.2,"OD")</f>
        <v>OD</v>
      </c>
    </row>
    <row r="287" spans="1:20">
      <c r="A287" s="7" t="s">
        <v>647</v>
      </c>
      <c r="B287" s="7">
        <v>36.032669</v>
      </c>
      <c r="C287" s="7">
        <v>33.929058</v>
      </c>
      <c r="D287" s="7">
        <v>46.561764</v>
      </c>
      <c r="E287" s="7">
        <v>33.318748</v>
      </c>
      <c r="F287" s="7">
        <v>9.780608</v>
      </c>
      <c r="G287" s="7">
        <v>6.523483</v>
      </c>
      <c r="H287" s="7">
        <v>4.118614</v>
      </c>
      <c r="I287" s="7">
        <v>49.469028</v>
      </c>
      <c r="J287" s="7">
        <v>11.553679</v>
      </c>
      <c r="K287" s="7">
        <v>18.904297</v>
      </c>
      <c r="L287" s="7">
        <v>10.25875</v>
      </c>
      <c r="M287" s="7">
        <v>13.730091</v>
      </c>
      <c r="N287" s="24">
        <f t="shared" si="24"/>
        <v>37.46055975</v>
      </c>
      <c r="O287" s="24">
        <f t="shared" si="25"/>
        <v>17.47293325</v>
      </c>
      <c r="P287" s="24">
        <f t="shared" si="26"/>
        <v>13.61170425</v>
      </c>
      <c r="Q287" s="24">
        <f t="shared" si="27"/>
        <v>-13.85504225</v>
      </c>
      <c r="R287" s="24">
        <f t="shared" si="28"/>
        <v>9.99381325</v>
      </c>
      <c r="S287" s="24">
        <f t="shared" si="29"/>
        <v>-1.38636193246857</v>
      </c>
      <c r="T287" s="25" t="str" cm="1">
        <f t="array" ref="T287">_xlfn.IFS(S287&lt;-1.2,"OD-",AND(S287&gt;=-1.2,S287&lt;-0.8),"FD-",AND(S287&gt;=-0.8,S287&lt;-0.2),"PD-",AND(S287&gt;=-0.2,S287&lt;=0.2),"A",AND(S287&gt;0.2,S287&lt;=0.8),"PD",AND(S287&gt;0.8,S287&lt;=1.2),"FD",S287&gt;1.2,"OD")</f>
        <v>OD-</v>
      </c>
    </row>
    <row r="288" spans="1:20">
      <c r="A288" s="7" t="s">
        <v>648</v>
      </c>
      <c r="B288" s="7">
        <v>4.706345</v>
      </c>
      <c r="C288" s="7">
        <v>4.503234</v>
      </c>
      <c r="D288" s="7">
        <v>1.430927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2.003428</v>
      </c>
      <c r="K288" s="7">
        <v>2.502376</v>
      </c>
      <c r="L288" s="7">
        <v>1.995674</v>
      </c>
      <c r="M288" s="7">
        <v>3.216088</v>
      </c>
      <c r="N288" s="24">
        <f t="shared" si="24"/>
        <v>2.6601265</v>
      </c>
      <c r="O288" s="24">
        <f t="shared" si="25"/>
        <v>0</v>
      </c>
      <c r="P288" s="24">
        <f t="shared" si="26"/>
        <v>2.4293915</v>
      </c>
      <c r="Q288" s="24">
        <f t="shared" si="27"/>
        <v>1.09932825</v>
      </c>
      <c r="R288" s="24">
        <f t="shared" si="28"/>
        <v>1.33006325</v>
      </c>
      <c r="S288" s="24">
        <f t="shared" si="29"/>
        <v>0.826523287520349</v>
      </c>
      <c r="T288" s="25" t="str" cm="1">
        <f t="array" ref="T288">_xlfn.IFS(S288&lt;-1.2,"OD-",AND(S288&gt;=-1.2,S288&lt;-0.8),"FD-",AND(S288&gt;=-0.8,S288&lt;-0.2),"PD-",AND(S288&gt;=-0.2,S288&lt;=0.2),"A",AND(S288&gt;0.2,S288&lt;=0.8),"PD",AND(S288&gt;0.8,S288&lt;=1.2),"FD",S288&gt;1.2,"OD")</f>
        <v>FD</v>
      </c>
    </row>
    <row r="289" spans="1:20">
      <c r="A289" s="7" t="s">
        <v>649</v>
      </c>
      <c r="B289" s="7">
        <v>38.821384</v>
      </c>
      <c r="C289" s="7">
        <v>39.390209</v>
      </c>
      <c r="D289" s="7">
        <v>37.61882</v>
      </c>
      <c r="E289" s="7">
        <v>38.406143</v>
      </c>
      <c r="F289" s="7">
        <v>49.329227</v>
      </c>
      <c r="G289" s="7">
        <v>70.90271</v>
      </c>
      <c r="H289" s="7">
        <v>65.561493</v>
      </c>
      <c r="I289" s="7">
        <v>41.585262</v>
      </c>
      <c r="J289" s="7">
        <v>16.979353</v>
      </c>
      <c r="K289" s="7">
        <v>24.337839</v>
      </c>
      <c r="L289" s="7">
        <v>37.040577</v>
      </c>
      <c r="M289" s="7">
        <v>19.769453</v>
      </c>
      <c r="N289" s="24">
        <f t="shared" si="24"/>
        <v>38.559139</v>
      </c>
      <c r="O289" s="24">
        <f t="shared" si="25"/>
        <v>56.844673</v>
      </c>
      <c r="P289" s="24">
        <f t="shared" si="26"/>
        <v>24.5318055</v>
      </c>
      <c r="Q289" s="24">
        <f t="shared" si="27"/>
        <v>-23.1701005</v>
      </c>
      <c r="R289" s="24">
        <f t="shared" si="28"/>
        <v>-9.142767</v>
      </c>
      <c r="S289" s="24">
        <f t="shared" si="29"/>
        <v>-2.53425472835521</v>
      </c>
      <c r="T289" s="25" t="str" cm="1">
        <f t="array" ref="T289">_xlfn.IFS(S289&lt;-1.2,"OD-",AND(S289&gt;=-1.2,S289&lt;-0.8),"FD-",AND(S289&gt;=-0.8,S289&lt;-0.2),"PD-",AND(S289&gt;=-0.2,S289&lt;=0.2),"A",AND(S289&gt;0.2,S289&lt;=0.8),"PD",AND(S289&gt;0.8,S289&lt;=1.2),"FD",S289&gt;1.2,"OD")</f>
        <v>OD-</v>
      </c>
    </row>
    <row r="290" spans="1:20">
      <c r="A290" s="7" t="s">
        <v>650</v>
      </c>
      <c r="B290" s="7">
        <v>25.375782</v>
      </c>
      <c r="C290" s="7">
        <v>19.42675</v>
      </c>
      <c r="D290" s="7">
        <v>13.520043</v>
      </c>
      <c r="E290" s="7">
        <v>8.698529</v>
      </c>
      <c r="F290" s="7">
        <v>0.926774</v>
      </c>
      <c r="G290" s="7">
        <v>0</v>
      </c>
      <c r="H290" s="7">
        <v>0</v>
      </c>
      <c r="I290" s="7">
        <v>4.77353</v>
      </c>
      <c r="J290" s="7">
        <v>2.350404</v>
      </c>
      <c r="K290" s="7">
        <v>3.738394</v>
      </c>
      <c r="L290" s="7">
        <v>4.184511</v>
      </c>
      <c r="M290" s="7">
        <v>2.608897</v>
      </c>
      <c r="N290" s="24">
        <f t="shared" si="24"/>
        <v>16.755276</v>
      </c>
      <c r="O290" s="24">
        <f t="shared" si="25"/>
        <v>1.425076</v>
      </c>
      <c r="P290" s="24">
        <f t="shared" si="26"/>
        <v>3.2205515</v>
      </c>
      <c r="Q290" s="24">
        <f t="shared" si="27"/>
        <v>-5.8696245</v>
      </c>
      <c r="R290" s="24">
        <f t="shared" si="28"/>
        <v>7.6651</v>
      </c>
      <c r="S290" s="24">
        <f t="shared" si="29"/>
        <v>-0.765759676977469</v>
      </c>
      <c r="T290" s="25" t="str" cm="1">
        <f t="array" ref="T290">_xlfn.IFS(S290&lt;-1.2,"OD-",AND(S290&gt;=-1.2,S290&lt;-0.8),"FD-",AND(S290&gt;=-0.8,S290&lt;-0.2),"PD-",AND(S290&gt;=-0.2,S290&lt;=0.2),"A",AND(S290&gt;0.2,S290&lt;=0.8),"PD",AND(S290&gt;0.8,S290&lt;=1.2),"FD",S290&gt;1.2,"OD")</f>
        <v>PD-</v>
      </c>
    </row>
    <row r="291" spans="1:20">
      <c r="A291" s="7" t="s">
        <v>651</v>
      </c>
      <c r="B291" s="7">
        <v>0.702483</v>
      </c>
      <c r="C291" s="7">
        <v>1.705756</v>
      </c>
      <c r="D291" s="7">
        <v>1.008351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1.151242</v>
      </c>
      <c r="K291" s="7">
        <v>2.255704</v>
      </c>
      <c r="L291" s="7">
        <v>1.273251</v>
      </c>
      <c r="M291" s="7">
        <v>1.352074</v>
      </c>
      <c r="N291" s="24">
        <f t="shared" si="24"/>
        <v>0.8541475</v>
      </c>
      <c r="O291" s="24">
        <f t="shared" si="25"/>
        <v>0</v>
      </c>
      <c r="P291" s="24">
        <f t="shared" si="26"/>
        <v>1.50806775</v>
      </c>
      <c r="Q291" s="24">
        <f t="shared" si="27"/>
        <v>1.080994</v>
      </c>
      <c r="R291" s="24">
        <f t="shared" si="28"/>
        <v>0.42707375</v>
      </c>
      <c r="S291" s="24">
        <f t="shared" si="29"/>
        <v>2.53116469930545</v>
      </c>
      <c r="T291" s="25" t="str" cm="1">
        <f t="array" ref="T291">_xlfn.IFS(S291&lt;-1.2,"OD-",AND(S291&gt;=-1.2,S291&lt;-0.8),"FD-",AND(S291&gt;=-0.8,S291&lt;-0.2),"PD-",AND(S291&gt;=-0.2,S291&lt;=0.2),"A",AND(S291&gt;0.2,S291&lt;=0.8),"PD",AND(S291&gt;0.8,S291&lt;=1.2),"FD",S291&gt;1.2,"OD")</f>
        <v>OD</v>
      </c>
    </row>
    <row r="292" spans="1:20">
      <c r="A292" s="7" t="s">
        <v>652</v>
      </c>
      <c r="B292" s="7">
        <v>10.805627</v>
      </c>
      <c r="C292" s="7">
        <v>4.544309</v>
      </c>
      <c r="D292" s="23">
        <v>6.90423799999999</v>
      </c>
      <c r="E292" s="7">
        <v>2.715698</v>
      </c>
      <c r="F292" s="23">
        <v>1.934388</v>
      </c>
      <c r="G292" s="7">
        <v>0</v>
      </c>
      <c r="H292" s="7">
        <v>2.078331</v>
      </c>
      <c r="I292" s="7">
        <v>1.186241</v>
      </c>
      <c r="J292" s="7">
        <v>0.556524</v>
      </c>
      <c r="K292" s="7">
        <v>1.228963</v>
      </c>
      <c r="L292" s="7">
        <v>1.187168</v>
      </c>
      <c r="M292" s="7">
        <v>1.117525</v>
      </c>
      <c r="N292" s="24">
        <f t="shared" si="24"/>
        <v>6.242468</v>
      </c>
      <c r="O292" s="24">
        <f t="shared" si="25"/>
        <v>1.29974</v>
      </c>
      <c r="P292" s="24">
        <f t="shared" si="26"/>
        <v>1.022545</v>
      </c>
      <c r="Q292" s="24">
        <f t="shared" si="27"/>
        <v>-2.748559</v>
      </c>
      <c r="R292" s="24">
        <f t="shared" si="28"/>
        <v>2.471364</v>
      </c>
      <c r="S292" s="24">
        <f t="shared" si="29"/>
        <v>-1.11216275708475</v>
      </c>
      <c r="T292" s="25" t="str" cm="1">
        <f t="array" ref="T292">_xlfn.IFS(S292&lt;-1.2,"OD-",AND(S292&gt;=-1.2,S292&lt;-0.8),"FD-",AND(S292&gt;=-0.8,S292&lt;-0.2),"PD-",AND(S292&gt;=-0.2,S292&lt;=0.2),"A",AND(S292&gt;0.2,S292&lt;=0.8),"PD",AND(S292&gt;0.8,S292&lt;=1.2),"FD",S292&gt;1.2,"OD")</f>
        <v>FD-</v>
      </c>
    </row>
    <row r="293" spans="1:20">
      <c r="A293" s="7" t="s">
        <v>653</v>
      </c>
      <c r="B293" s="7">
        <v>1.746922</v>
      </c>
      <c r="C293" s="7">
        <v>2.073219</v>
      </c>
      <c r="D293" s="7">
        <v>3.208546</v>
      </c>
      <c r="E293" s="7">
        <v>3.220799</v>
      </c>
      <c r="F293" s="23">
        <v>6.88111499999999</v>
      </c>
      <c r="G293" s="7">
        <v>31.165983</v>
      </c>
      <c r="H293" s="7">
        <v>10.350992</v>
      </c>
      <c r="I293" s="7">
        <v>9.44963</v>
      </c>
      <c r="J293" s="7">
        <v>6.858122</v>
      </c>
      <c r="K293" s="7">
        <v>19.192481</v>
      </c>
      <c r="L293" s="7">
        <v>9.967666</v>
      </c>
      <c r="M293" s="7">
        <v>5.675998</v>
      </c>
      <c r="N293" s="24">
        <f t="shared" si="24"/>
        <v>2.5623715</v>
      </c>
      <c r="O293" s="24">
        <f t="shared" si="25"/>
        <v>14.46193</v>
      </c>
      <c r="P293" s="24">
        <f t="shared" si="26"/>
        <v>10.42356675</v>
      </c>
      <c r="Q293" s="24">
        <f t="shared" si="27"/>
        <v>1.911416</v>
      </c>
      <c r="R293" s="24">
        <f t="shared" si="28"/>
        <v>-5.94977925</v>
      </c>
      <c r="S293" s="24">
        <f t="shared" si="29"/>
        <v>0.321258305507722</v>
      </c>
      <c r="T293" s="25" t="str" cm="1">
        <f t="array" ref="T293">_xlfn.IFS(S293&lt;-1.2,"OD-",AND(S293&gt;=-1.2,S293&lt;-0.8),"FD-",AND(S293&gt;=-0.8,S293&lt;-0.2),"PD-",AND(S293&gt;=-0.2,S293&lt;=0.2),"A",AND(S293&gt;0.2,S293&lt;=0.8),"PD",AND(S293&gt;0.8,S293&lt;=1.2),"FD",S293&gt;1.2,"OD")</f>
        <v>PD</v>
      </c>
    </row>
    <row r="294" spans="1:20">
      <c r="A294" s="7" t="s">
        <v>654</v>
      </c>
      <c r="B294" s="7">
        <v>329.022217</v>
      </c>
      <c r="C294" s="7">
        <v>109.399933</v>
      </c>
      <c r="D294" s="7">
        <v>117.155609</v>
      </c>
      <c r="E294" s="7">
        <v>103.387581</v>
      </c>
      <c r="F294" s="7">
        <v>13.437738</v>
      </c>
      <c r="G294" s="7">
        <v>19.986431</v>
      </c>
      <c r="H294" s="7">
        <v>3.530072</v>
      </c>
      <c r="I294" s="7">
        <v>41.772072</v>
      </c>
      <c r="J294" s="7">
        <v>7.724772</v>
      </c>
      <c r="K294" s="7">
        <v>50.956863</v>
      </c>
      <c r="L294" s="7">
        <v>42.261806</v>
      </c>
      <c r="M294" s="7">
        <v>27.645975</v>
      </c>
      <c r="N294" s="24">
        <f t="shared" si="24"/>
        <v>164.741335</v>
      </c>
      <c r="O294" s="24">
        <f t="shared" si="25"/>
        <v>19.68157825</v>
      </c>
      <c r="P294" s="24">
        <f t="shared" si="26"/>
        <v>32.147354</v>
      </c>
      <c r="Q294" s="24">
        <f t="shared" si="27"/>
        <v>-60.064102625</v>
      </c>
      <c r="R294" s="24">
        <f t="shared" si="28"/>
        <v>72.529878375</v>
      </c>
      <c r="S294" s="24">
        <f t="shared" si="29"/>
        <v>-0.828129096183666</v>
      </c>
      <c r="T294" s="25" t="str" cm="1">
        <f t="array" ref="T294">_xlfn.IFS(S294&lt;-1.2,"OD-",AND(S294&gt;=-1.2,S294&lt;-0.8),"FD-",AND(S294&gt;=-0.8,S294&lt;-0.2),"PD-",AND(S294&gt;=-0.2,S294&lt;=0.2),"A",AND(S294&gt;0.2,S294&lt;=0.8),"PD",AND(S294&gt;0.8,S294&lt;=1.2),"FD",S294&gt;1.2,"OD")</f>
        <v>FD-</v>
      </c>
    </row>
    <row r="295" spans="1:20">
      <c r="A295" s="7" t="s">
        <v>655</v>
      </c>
      <c r="B295" s="7">
        <v>33.625417</v>
      </c>
      <c r="C295" s="23">
        <v>27.8754819999999</v>
      </c>
      <c r="D295" s="23">
        <v>34.508247</v>
      </c>
      <c r="E295" s="7">
        <v>36.108412</v>
      </c>
      <c r="F295" s="7">
        <v>9.37849</v>
      </c>
      <c r="G295" s="23">
        <v>5.54774199999999</v>
      </c>
      <c r="H295" s="7">
        <v>13.264047</v>
      </c>
      <c r="I295" s="7">
        <v>10.335801</v>
      </c>
      <c r="J295" s="23">
        <v>8.207545</v>
      </c>
      <c r="K295" s="7">
        <v>12.570736</v>
      </c>
      <c r="L295" s="7">
        <v>18.634465</v>
      </c>
      <c r="M295" s="23">
        <v>12.872518</v>
      </c>
      <c r="N295" s="24">
        <f t="shared" si="24"/>
        <v>33.0293895</v>
      </c>
      <c r="O295" s="24">
        <f t="shared" si="25"/>
        <v>9.63152</v>
      </c>
      <c r="P295" s="24">
        <f t="shared" si="26"/>
        <v>13.071316</v>
      </c>
      <c r="Q295" s="24">
        <f t="shared" si="27"/>
        <v>-8.25913874999999</v>
      </c>
      <c r="R295" s="24">
        <f t="shared" si="28"/>
        <v>11.69893475</v>
      </c>
      <c r="S295" s="24">
        <f t="shared" si="29"/>
        <v>-0.705973571653607</v>
      </c>
      <c r="T295" s="25" t="str" cm="1">
        <f t="array" ref="T295">_xlfn.IFS(S295&lt;-1.2,"OD-",AND(S295&gt;=-1.2,S295&lt;-0.8),"FD-",AND(S295&gt;=-0.8,S295&lt;-0.2),"PD-",AND(S295&gt;=-0.2,S295&lt;=0.2),"A",AND(S295&gt;0.2,S295&lt;=0.8),"PD",AND(S295&gt;0.8,S295&lt;=1.2),"FD",S295&gt;1.2,"OD")</f>
        <v>PD-</v>
      </c>
    </row>
    <row r="296" spans="1:20">
      <c r="A296" s="7" t="s">
        <v>656</v>
      </c>
      <c r="B296" s="7">
        <v>346.735524</v>
      </c>
      <c r="C296" s="7">
        <v>134.513507</v>
      </c>
      <c r="D296" s="7">
        <v>106.535067</v>
      </c>
      <c r="E296" s="7">
        <v>83.024916</v>
      </c>
      <c r="F296" s="23">
        <v>11.2966389999999</v>
      </c>
      <c r="G296" s="7">
        <v>5.047223</v>
      </c>
      <c r="H296" s="7">
        <v>1.226341</v>
      </c>
      <c r="I296" s="7">
        <v>52.283242</v>
      </c>
      <c r="J296" s="7">
        <v>17.508782</v>
      </c>
      <c r="K296" s="7">
        <v>28.493495</v>
      </c>
      <c r="L296" s="23">
        <v>25.199761</v>
      </c>
      <c r="M296" s="23">
        <v>50.6617059999999</v>
      </c>
      <c r="N296" s="24">
        <f t="shared" si="24"/>
        <v>167.7022535</v>
      </c>
      <c r="O296" s="24">
        <f t="shared" si="25"/>
        <v>17.46336125</v>
      </c>
      <c r="P296" s="24">
        <f t="shared" si="26"/>
        <v>30.465936</v>
      </c>
      <c r="Q296" s="24">
        <f t="shared" si="27"/>
        <v>-62.116871375</v>
      </c>
      <c r="R296" s="24">
        <f t="shared" si="28"/>
        <v>75.119446125</v>
      </c>
      <c r="S296" s="24">
        <f t="shared" si="29"/>
        <v>-0.826908005573371</v>
      </c>
      <c r="T296" s="25" t="str" cm="1">
        <f t="array" ref="T296">_xlfn.IFS(S296&lt;-1.2,"OD-",AND(S296&gt;=-1.2,S296&lt;-0.8),"FD-",AND(S296&gt;=-0.8,S296&lt;-0.2),"PD-",AND(S296&gt;=-0.2,S296&lt;=0.2),"A",AND(S296&gt;0.2,S296&lt;=0.8),"PD",AND(S296&gt;0.8,S296&lt;=1.2),"FD",S296&gt;1.2,"OD")</f>
        <v>FD-</v>
      </c>
    </row>
    <row r="297" spans="1:20">
      <c r="A297" s="7" t="s">
        <v>657</v>
      </c>
      <c r="B297" s="7">
        <v>51.995373</v>
      </c>
      <c r="C297" s="7">
        <v>13.489815</v>
      </c>
      <c r="D297" s="7">
        <v>10.289205</v>
      </c>
      <c r="E297" s="7">
        <v>7.029064</v>
      </c>
      <c r="F297" s="7">
        <v>2.035718</v>
      </c>
      <c r="G297" s="7">
        <v>1.613998</v>
      </c>
      <c r="H297" s="7">
        <v>2.644301</v>
      </c>
      <c r="I297" s="7">
        <v>2.661609</v>
      </c>
      <c r="J297" s="7">
        <v>2.438274</v>
      </c>
      <c r="K297" s="7">
        <v>5.896002</v>
      </c>
      <c r="L297" s="7">
        <v>3.705077</v>
      </c>
      <c r="M297" s="7">
        <v>2.891397</v>
      </c>
      <c r="N297" s="24">
        <f t="shared" si="24"/>
        <v>20.70086425</v>
      </c>
      <c r="O297" s="24">
        <f t="shared" si="25"/>
        <v>2.2389065</v>
      </c>
      <c r="P297" s="24">
        <f t="shared" si="26"/>
        <v>3.7326875</v>
      </c>
      <c r="Q297" s="24">
        <f t="shared" si="27"/>
        <v>-7.737197875</v>
      </c>
      <c r="R297" s="24">
        <f t="shared" si="28"/>
        <v>9.230978875</v>
      </c>
      <c r="S297" s="24">
        <f t="shared" si="29"/>
        <v>-0.838177400227232</v>
      </c>
      <c r="T297" s="25" t="str" cm="1">
        <f t="array" ref="T297">_xlfn.IFS(S297&lt;-1.2,"OD-",AND(S297&gt;=-1.2,S297&lt;-0.8),"FD-",AND(S297&gt;=-0.8,S297&lt;-0.2),"PD-",AND(S297&gt;=-0.2,S297&lt;=0.2),"A",AND(S297&gt;0.2,S297&lt;=0.8),"PD",AND(S297&gt;0.8,S297&lt;=1.2),"FD",S297&gt;1.2,"OD")</f>
        <v>FD-</v>
      </c>
    </row>
    <row r="298" spans="1:20">
      <c r="A298" s="7" t="s">
        <v>658</v>
      </c>
      <c r="B298" s="7">
        <v>36.579353</v>
      </c>
      <c r="C298" s="7">
        <v>28.855858</v>
      </c>
      <c r="D298" s="7">
        <v>42.380001</v>
      </c>
      <c r="E298" s="7">
        <v>61.924824</v>
      </c>
      <c r="F298" s="7">
        <v>6.525894</v>
      </c>
      <c r="G298" s="7">
        <v>5.711948</v>
      </c>
      <c r="H298" s="7">
        <v>4.816869</v>
      </c>
      <c r="I298" s="7">
        <v>13.676392</v>
      </c>
      <c r="J298" s="7">
        <v>4.195043</v>
      </c>
      <c r="K298" s="7">
        <v>14.328312</v>
      </c>
      <c r="L298" s="7">
        <v>6.871988</v>
      </c>
      <c r="M298" s="7">
        <v>13.230819</v>
      </c>
      <c r="N298" s="24">
        <f t="shared" si="24"/>
        <v>42.435009</v>
      </c>
      <c r="O298" s="24">
        <f t="shared" si="25"/>
        <v>7.68277575</v>
      </c>
      <c r="P298" s="24">
        <f t="shared" si="26"/>
        <v>9.6565405</v>
      </c>
      <c r="Q298" s="24">
        <f t="shared" si="27"/>
        <v>-15.402351875</v>
      </c>
      <c r="R298" s="24">
        <f t="shared" si="28"/>
        <v>17.376116625</v>
      </c>
      <c r="S298" s="24">
        <f t="shared" si="29"/>
        <v>-0.8864093288163</v>
      </c>
      <c r="T298" s="25" t="str" cm="1">
        <f t="array" ref="T298">_xlfn.IFS(S298&lt;-1.2,"OD-",AND(S298&gt;=-1.2,S298&lt;-0.8),"FD-",AND(S298&gt;=-0.8,S298&lt;-0.2),"PD-",AND(S298&gt;=-0.2,S298&lt;=0.2),"A",AND(S298&gt;0.2,S298&lt;=0.8),"PD",AND(S298&gt;0.8,S298&lt;=1.2),"FD",S298&gt;1.2,"OD")</f>
        <v>FD-</v>
      </c>
    </row>
    <row r="299" spans="1:20">
      <c r="A299" s="7" t="s">
        <v>659</v>
      </c>
      <c r="B299" s="7">
        <v>0.417695</v>
      </c>
      <c r="C299" s="7">
        <v>0.335686</v>
      </c>
      <c r="D299" s="7">
        <v>0.189608</v>
      </c>
      <c r="E299" s="7">
        <v>0.675313</v>
      </c>
      <c r="F299" s="7">
        <v>1.677509</v>
      </c>
      <c r="G299" s="7">
        <v>1.155622</v>
      </c>
      <c r="H299" s="7">
        <v>1.302197</v>
      </c>
      <c r="I299" s="7">
        <v>0.925442</v>
      </c>
      <c r="J299" s="7">
        <v>1.221396</v>
      </c>
      <c r="K299" s="7">
        <v>4.404807</v>
      </c>
      <c r="L299" s="7">
        <v>1.29544</v>
      </c>
      <c r="M299" s="7">
        <v>1.307472</v>
      </c>
      <c r="N299" s="24">
        <f t="shared" si="24"/>
        <v>0.4045755</v>
      </c>
      <c r="O299" s="24">
        <f t="shared" si="25"/>
        <v>1.2651925</v>
      </c>
      <c r="P299" s="24">
        <f t="shared" si="26"/>
        <v>2.05727875</v>
      </c>
      <c r="Q299" s="24">
        <f t="shared" si="27"/>
        <v>1.22239475</v>
      </c>
      <c r="R299" s="24">
        <f t="shared" si="28"/>
        <v>-0.4303085</v>
      </c>
      <c r="S299" s="24">
        <f t="shared" si="29"/>
        <v>2.84074042227844</v>
      </c>
      <c r="T299" s="25" t="str" cm="1">
        <f t="array" ref="T299">_xlfn.IFS(S299&lt;-1.2,"OD-",AND(S299&gt;=-1.2,S299&lt;-0.8),"FD-",AND(S299&gt;=-0.8,S299&lt;-0.2),"PD-",AND(S299&gt;=-0.2,S299&lt;=0.2),"A",AND(S299&gt;0.2,S299&lt;=0.8),"PD",AND(S299&gt;0.8,S299&lt;=1.2),"FD",S299&gt;1.2,"OD")</f>
        <v>OD</v>
      </c>
    </row>
    <row r="300" spans="1:20">
      <c r="A300" s="7" t="s">
        <v>660</v>
      </c>
      <c r="B300" s="7">
        <v>10.693363</v>
      </c>
      <c r="C300" s="7">
        <v>3.952745</v>
      </c>
      <c r="D300" s="7">
        <v>5.714298</v>
      </c>
      <c r="E300" s="7">
        <v>4.848656</v>
      </c>
      <c r="F300" s="7">
        <v>2.718434</v>
      </c>
      <c r="G300" s="7">
        <v>0</v>
      </c>
      <c r="H300" s="7">
        <v>1.607047</v>
      </c>
      <c r="I300" s="7">
        <v>1.441583</v>
      </c>
      <c r="J300" s="7">
        <v>1.239822</v>
      </c>
      <c r="K300" s="7">
        <v>1.88218</v>
      </c>
      <c r="L300" s="7">
        <v>1.695938</v>
      </c>
      <c r="M300" s="7">
        <v>1.937427</v>
      </c>
      <c r="N300" s="24">
        <f t="shared" si="24"/>
        <v>6.3022655</v>
      </c>
      <c r="O300" s="24">
        <f t="shared" si="25"/>
        <v>1.441766</v>
      </c>
      <c r="P300" s="24">
        <f t="shared" si="26"/>
        <v>1.68884175</v>
      </c>
      <c r="Q300" s="24">
        <f t="shared" si="27"/>
        <v>-2.183174</v>
      </c>
      <c r="R300" s="24">
        <f t="shared" si="28"/>
        <v>2.43024975</v>
      </c>
      <c r="S300" s="24">
        <f t="shared" si="29"/>
        <v>-0.89833318571476</v>
      </c>
      <c r="T300" s="25" t="str" cm="1">
        <f t="array" ref="T300">_xlfn.IFS(S300&lt;-1.2,"OD-",AND(S300&gt;=-1.2,S300&lt;-0.8),"FD-",AND(S300&gt;=-0.8,S300&lt;-0.2),"PD-",AND(S300&gt;=-0.2,S300&lt;=0.2),"A",AND(S300&gt;0.2,S300&lt;=0.8),"PD",AND(S300&gt;0.8,S300&lt;=1.2),"FD",S300&gt;1.2,"OD")</f>
        <v>FD-</v>
      </c>
    </row>
    <row r="301" spans="1:20">
      <c r="A301" s="7" t="s">
        <v>661</v>
      </c>
      <c r="B301" s="7">
        <v>14.96724</v>
      </c>
      <c r="C301" s="7">
        <v>18.221632</v>
      </c>
      <c r="D301" s="7">
        <v>14.478521</v>
      </c>
      <c r="E301" s="7">
        <v>10.168468</v>
      </c>
      <c r="F301" s="7">
        <v>8.394026</v>
      </c>
      <c r="G301" s="23">
        <v>3.191801</v>
      </c>
      <c r="H301" s="7">
        <v>4.588118</v>
      </c>
      <c r="I301" s="7">
        <v>8.374696</v>
      </c>
      <c r="J301" s="7">
        <v>3.596404</v>
      </c>
      <c r="K301" s="7">
        <v>9.870586</v>
      </c>
      <c r="L301" s="7">
        <v>7.424833</v>
      </c>
      <c r="M301" s="7">
        <v>4.519551</v>
      </c>
      <c r="N301" s="24">
        <f t="shared" si="24"/>
        <v>14.45896525</v>
      </c>
      <c r="O301" s="24">
        <f t="shared" si="25"/>
        <v>6.13716025</v>
      </c>
      <c r="P301" s="24">
        <f t="shared" si="26"/>
        <v>6.3528435</v>
      </c>
      <c r="Q301" s="24">
        <f t="shared" si="27"/>
        <v>-3.94521925</v>
      </c>
      <c r="R301" s="24">
        <f t="shared" si="28"/>
        <v>4.1609025</v>
      </c>
      <c r="S301" s="24">
        <f t="shared" si="29"/>
        <v>-0.948164310507156</v>
      </c>
      <c r="T301" s="25" t="str" cm="1">
        <f t="array" ref="T301">_xlfn.IFS(S301&lt;-1.2,"OD-",AND(S301&gt;=-1.2,S301&lt;-0.8),"FD-",AND(S301&gt;=-0.8,S301&lt;-0.2),"PD-",AND(S301&gt;=-0.2,S301&lt;=0.2),"A",AND(S301&gt;0.2,S301&lt;=0.8),"PD",AND(S301&gt;0.8,S301&lt;=1.2),"FD",S301&gt;1.2,"OD")</f>
        <v>FD-</v>
      </c>
    </row>
    <row r="302" spans="1:20">
      <c r="A302" s="7" t="s">
        <v>662</v>
      </c>
      <c r="B302" s="7">
        <v>0.201778</v>
      </c>
      <c r="C302" s="7">
        <v>0</v>
      </c>
      <c r="D302" s="7">
        <v>2.186047</v>
      </c>
      <c r="E302" s="7">
        <v>0</v>
      </c>
      <c r="F302" s="7">
        <v>0.683257</v>
      </c>
      <c r="G302" s="7">
        <v>16.048058</v>
      </c>
      <c r="H302" s="7">
        <v>16.816256</v>
      </c>
      <c r="I302" s="7">
        <v>10.232159</v>
      </c>
      <c r="J302" s="7">
        <v>31.995037</v>
      </c>
      <c r="K302" s="7">
        <v>2.215308</v>
      </c>
      <c r="L302" s="7">
        <v>4.053418</v>
      </c>
      <c r="M302" s="7">
        <v>13.624437</v>
      </c>
      <c r="N302" s="24">
        <f t="shared" si="24"/>
        <v>0.59695625</v>
      </c>
      <c r="O302" s="24">
        <f t="shared" si="25"/>
        <v>10.9449325</v>
      </c>
      <c r="P302" s="24">
        <f t="shared" si="26"/>
        <v>12.97205</v>
      </c>
      <c r="Q302" s="24">
        <f t="shared" si="27"/>
        <v>7.201105625</v>
      </c>
      <c r="R302" s="24">
        <f t="shared" si="28"/>
        <v>-5.173988125</v>
      </c>
      <c r="S302" s="24">
        <f t="shared" si="29"/>
        <v>1.3917901338438</v>
      </c>
      <c r="T302" s="25" t="str" cm="1">
        <f t="array" ref="T302">_xlfn.IFS(S302&lt;-1.2,"OD-",AND(S302&gt;=-1.2,S302&lt;-0.8),"FD-",AND(S302&gt;=-0.8,S302&lt;-0.2),"PD-",AND(S302&gt;=-0.2,S302&lt;=0.2),"A",AND(S302&gt;0.2,S302&lt;=0.8),"PD",AND(S302&gt;0.8,S302&lt;=1.2),"FD",S302&gt;1.2,"OD")</f>
        <v>OD</v>
      </c>
    </row>
    <row r="303" spans="1:20">
      <c r="A303" s="7" t="s">
        <v>663</v>
      </c>
      <c r="B303" s="7">
        <v>40.008521</v>
      </c>
      <c r="C303" s="7">
        <v>23.609648</v>
      </c>
      <c r="D303" s="7">
        <v>34.497369</v>
      </c>
      <c r="E303" s="7">
        <v>30.814723</v>
      </c>
      <c r="F303" s="7">
        <v>9.038025</v>
      </c>
      <c r="G303" s="23">
        <v>10.946841</v>
      </c>
      <c r="H303" s="7">
        <v>3.703634</v>
      </c>
      <c r="I303" s="23">
        <v>14.056389</v>
      </c>
      <c r="J303" s="23">
        <v>42.513335</v>
      </c>
      <c r="K303" s="7">
        <v>18.950978</v>
      </c>
      <c r="L303" s="7">
        <v>19.45375</v>
      </c>
      <c r="M303" s="7">
        <v>37.239856</v>
      </c>
      <c r="N303" s="24">
        <f t="shared" si="24"/>
        <v>32.23256525</v>
      </c>
      <c r="O303" s="24">
        <f t="shared" si="25"/>
        <v>9.43622225</v>
      </c>
      <c r="P303" s="24">
        <f t="shared" si="26"/>
        <v>29.53947975</v>
      </c>
      <c r="Q303" s="24">
        <f t="shared" si="27"/>
        <v>8.705086</v>
      </c>
      <c r="R303" s="24">
        <f t="shared" si="28"/>
        <v>11.3981715</v>
      </c>
      <c r="S303" s="24">
        <f t="shared" si="29"/>
        <v>0.763726532803968</v>
      </c>
      <c r="T303" s="25" t="str" cm="1">
        <f t="array" ref="T303">_xlfn.IFS(S303&lt;-1.2,"OD-",AND(S303&gt;=-1.2,S303&lt;-0.8),"FD-",AND(S303&gt;=-0.8,S303&lt;-0.2),"PD-",AND(S303&gt;=-0.2,S303&lt;=0.2),"A",AND(S303&gt;0.2,S303&lt;=0.8),"PD",AND(S303&gt;0.8,S303&lt;=1.2),"FD",S303&gt;1.2,"OD")</f>
        <v>PD</v>
      </c>
    </row>
    <row r="304" spans="1:20">
      <c r="A304" s="7" t="s">
        <v>664</v>
      </c>
      <c r="B304" s="7">
        <v>1.262931</v>
      </c>
      <c r="C304" s="7">
        <v>2.24987</v>
      </c>
      <c r="D304" s="7">
        <v>0.917885</v>
      </c>
      <c r="E304" s="7">
        <v>0.684286</v>
      </c>
      <c r="F304" s="7">
        <v>4.858666</v>
      </c>
      <c r="G304" s="7">
        <v>5.225058</v>
      </c>
      <c r="H304" s="7">
        <v>7.361372</v>
      </c>
      <c r="I304" s="7">
        <v>5.012541</v>
      </c>
      <c r="J304" s="7">
        <v>3.574004</v>
      </c>
      <c r="K304" s="7">
        <v>3.287414</v>
      </c>
      <c r="L304" s="7">
        <v>3.782768</v>
      </c>
      <c r="M304" s="7">
        <v>4.612935</v>
      </c>
      <c r="N304" s="24">
        <f t="shared" si="24"/>
        <v>1.278743</v>
      </c>
      <c r="O304" s="24">
        <f t="shared" si="25"/>
        <v>5.61440925</v>
      </c>
      <c r="P304" s="24">
        <f t="shared" si="26"/>
        <v>3.81428025</v>
      </c>
      <c r="Q304" s="24">
        <f t="shared" si="27"/>
        <v>0.367704125</v>
      </c>
      <c r="R304" s="24">
        <f t="shared" si="28"/>
        <v>-2.167833125</v>
      </c>
      <c r="S304" s="24">
        <f t="shared" si="29"/>
        <v>0.169618279543542</v>
      </c>
      <c r="T304" s="25" t="str" cm="1">
        <f t="array" ref="T304">_xlfn.IFS(S304&lt;-1.2,"OD-",AND(S304&gt;=-1.2,S304&lt;-0.8),"FD-",AND(S304&gt;=-0.8,S304&lt;-0.2),"PD-",AND(S304&gt;=-0.2,S304&lt;=0.2),"A",AND(S304&gt;0.2,S304&lt;=0.8),"PD",AND(S304&gt;0.8,S304&lt;=1.2),"FD",S304&gt;1.2,"OD")</f>
        <v>A</v>
      </c>
    </row>
    <row r="305" spans="1:20">
      <c r="A305" s="7" t="s">
        <v>665</v>
      </c>
      <c r="B305" s="23">
        <v>7.19870399999999</v>
      </c>
      <c r="C305" s="7">
        <v>4.097734</v>
      </c>
      <c r="D305" s="7">
        <v>5.916226</v>
      </c>
      <c r="E305" s="7">
        <v>6.495134</v>
      </c>
      <c r="F305" s="23">
        <v>1.36689399999999</v>
      </c>
      <c r="G305" s="7">
        <v>1.036357</v>
      </c>
      <c r="H305" s="23">
        <v>2.969168</v>
      </c>
      <c r="I305" s="7">
        <v>3.787446</v>
      </c>
      <c r="J305" s="7">
        <v>1.965898</v>
      </c>
      <c r="K305" s="7">
        <v>2.833477</v>
      </c>
      <c r="L305" s="7">
        <v>2.651642</v>
      </c>
      <c r="M305" s="7">
        <v>2.268126</v>
      </c>
      <c r="N305" s="24">
        <f t="shared" si="24"/>
        <v>5.9269495</v>
      </c>
      <c r="O305" s="24">
        <f t="shared" si="25"/>
        <v>2.28996625</v>
      </c>
      <c r="P305" s="24">
        <f t="shared" si="26"/>
        <v>2.42978575</v>
      </c>
      <c r="Q305" s="24">
        <f t="shared" si="27"/>
        <v>-1.678672125</v>
      </c>
      <c r="R305" s="24">
        <f t="shared" si="28"/>
        <v>1.818491625</v>
      </c>
      <c r="S305" s="24">
        <f t="shared" si="29"/>
        <v>-0.923112376170552</v>
      </c>
      <c r="T305" s="25" t="str" cm="1">
        <f t="array" ref="T305">_xlfn.IFS(S305&lt;-1.2,"OD-",AND(S305&gt;=-1.2,S305&lt;-0.8),"FD-",AND(S305&gt;=-0.8,S305&lt;-0.2),"PD-",AND(S305&gt;=-0.2,S305&lt;=0.2),"A",AND(S305&gt;0.2,S305&lt;=0.8),"PD",AND(S305&gt;0.8,S305&lt;=1.2),"FD",S305&gt;1.2,"OD")</f>
        <v>FD-</v>
      </c>
    </row>
    <row r="306" spans="1:20">
      <c r="A306" s="7" t="s">
        <v>666</v>
      </c>
      <c r="B306" s="7">
        <v>31.073435</v>
      </c>
      <c r="C306" s="7">
        <v>75.23777</v>
      </c>
      <c r="D306" s="7">
        <v>44.542431</v>
      </c>
      <c r="E306" s="7">
        <v>51.472317</v>
      </c>
      <c r="F306" s="7">
        <v>4.702965</v>
      </c>
      <c r="G306" s="7">
        <v>13.499253</v>
      </c>
      <c r="H306" s="7">
        <v>3.894652</v>
      </c>
      <c r="I306" s="7">
        <v>15.538923</v>
      </c>
      <c r="J306" s="7">
        <v>4.866192</v>
      </c>
      <c r="K306" s="7">
        <v>9.831339</v>
      </c>
      <c r="L306" s="7">
        <v>4.719775</v>
      </c>
      <c r="M306" s="7">
        <v>31.974638</v>
      </c>
      <c r="N306" s="24">
        <f t="shared" si="24"/>
        <v>50.58148825</v>
      </c>
      <c r="O306" s="24">
        <f t="shared" si="25"/>
        <v>9.40894825</v>
      </c>
      <c r="P306" s="24">
        <f t="shared" si="26"/>
        <v>12.847986</v>
      </c>
      <c r="Q306" s="24">
        <f t="shared" si="27"/>
        <v>-17.14723225</v>
      </c>
      <c r="R306" s="24">
        <f t="shared" si="28"/>
        <v>20.58627</v>
      </c>
      <c r="S306" s="24">
        <f t="shared" si="29"/>
        <v>-0.832945076985778</v>
      </c>
      <c r="T306" s="25" t="str" cm="1">
        <f t="array" ref="T306">_xlfn.IFS(S306&lt;-1.2,"OD-",AND(S306&gt;=-1.2,S306&lt;-0.8),"FD-",AND(S306&gt;=-0.8,S306&lt;-0.2),"PD-",AND(S306&gt;=-0.2,S306&lt;=0.2),"A",AND(S306&gt;0.2,S306&lt;=0.8),"PD",AND(S306&gt;0.8,S306&lt;=1.2),"FD",S306&gt;1.2,"OD")</f>
        <v>FD-</v>
      </c>
    </row>
    <row r="307" spans="1:20">
      <c r="A307" s="7" t="s">
        <v>667</v>
      </c>
      <c r="B307" s="7">
        <v>5.839795</v>
      </c>
      <c r="C307" s="7">
        <v>8.203767</v>
      </c>
      <c r="D307" s="7">
        <v>7.294455</v>
      </c>
      <c r="E307" s="7">
        <v>8.764758</v>
      </c>
      <c r="F307" s="7">
        <v>32.362453</v>
      </c>
      <c r="G307" s="7">
        <v>51.816578</v>
      </c>
      <c r="H307" s="7">
        <v>38.732277</v>
      </c>
      <c r="I307" s="7">
        <v>31.804296</v>
      </c>
      <c r="J307" s="7">
        <v>32.206978</v>
      </c>
      <c r="K307" s="7">
        <v>12.289023</v>
      </c>
      <c r="L307" s="7">
        <v>20.997507</v>
      </c>
      <c r="M307" s="7">
        <v>9.437668</v>
      </c>
      <c r="N307" s="24">
        <f t="shared" si="24"/>
        <v>7.52569375</v>
      </c>
      <c r="O307" s="24">
        <f t="shared" si="25"/>
        <v>38.678901</v>
      </c>
      <c r="P307" s="24">
        <f t="shared" si="26"/>
        <v>18.732794</v>
      </c>
      <c r="Q307" s="24">
        <f t="shared" si="27"/>
        <v>-4.369503375</v>
      </c>
      <c r="R307" s="24">
        <f t="shared" si="28"/>
        <v>-15.576603625</v>
      </c>
      <c r="S307" s="24">
        <f t="shared" si="29"/>
        <v>-0.280517080628994</v>
      </c>
      <c r="T307" s="25" t="str" cm="1">
        <f t="array" ref="T307">_xlfn.IFS(S307&lt;-1.2,"OD-",AND(S307&gt;=-1.2,S307&lt;-0.8),"FD-",AND(S307&gt;=-0.8,S307&lt;-0.2),"PD-",AND(S307&gt;=-0.2,S307&lt;=0.2),"A",AND(S307&gt;0.2,S307&lt;=0.8),"PD",AND(S307&gt;0.8,S307&lt;=1.2),"FD",S307&gt;1.2,"OD")</f>
        <v>PD-</v>
      </c>
    </row>
    <row r="308" spans="1:20">
      <c r="A308" s="7" t="s">
        <v>668</v>
      </c>
      <c r="B308" s="7">
        <v>4.391039</v>
      </c>
      <c r="C308" s="7">
        <v>6.513029</v>
      </c>
      <c r="D308" s="7">
        <v>1.622404</v>
      </c>
      <c r="E308" s="7">
        <v>16.978123</v>
      </c>
      <c r="F308" s="7">
        <v>0</v>
      </c>
      <c r="G308" s="7">
        <v>0</v>
      </c>
      <c r="H308" s="7">
        <v>0</v>
      </c>
      <c r="I308" s="7">
        <v>0</v>
      </c>
      <c r="J308" s="7">
        <v>26.735237</v>
      </c>
      <c r="K308" s="7">
        <v>1.665043</v>
      </c>
      <c r="L308" s="7">
        <v>2.413088</v>
      </c>
      <c r="M308" s="7">
        <v>21.445496</v>
      </c>
      <c r="N308" s="24">
        <f t="shared" si="24"/>
        <v>7.37614875</v>
      </c>
      <c r="O308" s="24">
        <f t="shared" si="25"/>
        <v>0</v>
      </c>
      <c r="P308" s="24">
        <f t="shared" si="26"/>
        <v>13.064716</v>
      </c>
      <c r="Q308" s="24">
        <f t="shared" si="27"/>
        <v>9.376641625</v>
      </c>
      <c r="R308" s="24">
        <f t="shared" si="28"/>
        <v>3.688074375</v>
      </c>
      <c r="S308" s="24">
        <f t="shared" si="29"/>
        <v>2.54242205324289</v>
      </c>
      <c r="T308" s="25" t="str" cm="1">
        <f t="array" ref="T308">_xlfn.IFS(S308&lt;-1.2,"OD-",AND(S308&gt;=-1.2,S308&lt;-0.8),"FD-",AND(S308&gt;=-0.8,S308&lt;-0.2),"PD-",AND(S308&gt;=-0.2,S308&lt;=0.2),"A",AND(S308&gt;0.2,S308&lt;=0.8),"PD",AND(S308&gt;0.8,S308&lt;=1.2),"FD",S308&gt;1.2,"OD")</f>
        <v>OD</v>
      </c>
    </row>
    <row r="309" spans="1:20">
      <c r="A309" s="7" t="s">
        <v>669</v>
      </c>
      <c r="B309" s="7">
        <v>10.012725</v>
      </c>
      <c r="C309" s="7">
        <v>4.773068</v>
      </c>
      <c r="D309" s="7">
        <v>10.252004</v>
      </c>
      <c r="E309" s="7">
        <v>8.063726</v>
      </c>
      <c r="F309" s="7">
        <v>0.982306</v>
      </c>
      <c r="G309" s="23">
        <v>5.773597</v>
      </c>
      <c r="H309" s="7">
        <v>0</v>
      </c>
      <c r="I309" s="7">
        <v>3.059712</v>
      </c>
      <c r="J309" s="7">
        <v>2.627805</v>
      </c>
      <c r="K309" s="7">
        <v>2.363713</v>
      </c>
      <c r="L309" s="7">
        <v>2.576015</v>
      </c>
      <c r="M309" s="7">
        <v>2.100559</v>
      </c>
      <c r="N309" s="24">
        <f t="shared" si="24"/>
        <v>8.27538075</v>
      </c>
      <c r="O309" s="24">
        <f t="shared" si="25"/>
        <v>2.45390375</v>
      </c>
      <c r="P309" s="24">
        <f t="shared" si="26"/>
        <v>2.417023</v>
      </c>
      <c r="Q309" s="24">
        <f t="shared" si="27"/>
        <v>-2.94761925</v>
      </c>
      <c r="R309" s="24">
        <f t="shared" si="28"/>
        <v>2.9107385</v>
      </c>
      <c r="S309" s="24">
        <f t="shared" si="29"/>
        <v>-1.01267058170976</v>
      </c>
      <c r="T309" s="25" t="str" cm="1">
        <f t="array" ref="T309">_xlfn.IFS(S309&lt;-1.2,"OD-",AND(S309&gt;=-1.2,S309&lt;-0.8),"FD-",AND(S309&gt;=-0.8,S309&lt;-0.2),"PD-",AND(S309&gt;=-0.2,S309&lt;=0.2),"A",AND(S309&gt;0.2,S309&lt;=0.8),"PD",AND(S309&gt;0.8,S309&lt;=1.2),"FD",S309&gt;1.2,"OD")</f>
        <v>FD-</v>
      </c>
    </row>
    <row r="310" spans="1:20">
      <c r="A310" s="7" t="s">
        <v>670</v>
      </c>
      <c r="B310" s="7">
        <v>8.941694</v>
      </c>
      <c r="C310" s="7">
        <v>6.391115</v>
      </c>
      <c r="D310" s="7">
        <v>11.94969</v>
      </c>
      <c r="E310" s="7">
        <v>13.846929</v>
      </c>
      <c r="F310" s="7">
        <v>15.314215</v>
      </c>
      <c r="G310" s="7">
        <v>19.810616</v>
      </c>
      <c r="H310" s="7">
        <v>29.491179</v>
      </c>
      <c r="I310" s="7">
        <v>35.409481</v>
      </c>
      <c r="J310" s="7">
        <v>24.171404</v>
      </c>
      <c r="K310" s="7">
        <v>17.436029</v>
      </c>
      <c r="L310" s="7">
        <v>36.484325</v>
      </c>
      <c r="M310" s="7">
        <v>42.09148</v>
      </c>
      <c r="N310" s="24">
        <f t="shared" si="24"/>
        <v>10.282357</v>
      </c>
      <c r="O310" s="24">
        <f t="shared" si="25"/>
        <v>25.00637275</v>
      </c>
      <c r="P310" s="24">
        <f t="shared" si="26"/>
        <v>30.0458095</v>
      </c>
      <c r="Q310" s="24">
        <f t="shared" si="27"/>
        <v>12.401444625</v>
      </c>
      <c r="R310" s="24">
        <f t="shared" si="28"/>
        <v>-7.362007875</v>
      </c>
      <c r="S310" s="24">
        <f t="shared" si="29"/>
        <v>1.68451933705654</v>
      </c>
      <c r="T310" s="25" t="str" cm="1">
        <f t="array" ref="T310">_xlfn.IFS(S310&lt;-1.2,"OD-",AND(S310&gt;=-1.2,S310&lt;-0.8),"FD-",AND(S310&gt;=-0.8,S310&lt;-0.2),"PD-",AND(S310&gt;=-0.2,S310&lt;=0.2),"A",AND(S310&gt;0.2,S310&lt;=0.8),"PD",AND(S310&gt;0.8,S310&lt;=1.2),"FD",S310&gt;1.2,"OD")</f>
        <v>OD</v>
      </c>
    </row>
    <row r="311" spans="1:20">
      <c r="A311" s="7" t="s">
        <v>294</v>
      </c>
      <c r="B311" s="7">
        <v>4.528174</v>
      </c>
      <c r="C311" s="7">
        <v>7.407743</v>
      </c>
      <c r="D311" s="7">
        <v>8.076286</v>
      </c>
      <c r="E311" s="7">
        <v>4.175272</v>
      </c>
      <c r="F311" s="7">
        <v>22.449718</v>
      </c>
      <c r="G311" s="7">
        <v>14.847968</v>
      </c>
      <c r="H311" s="7">
        <v>24.230476</v>
      </c>
      <c r="I311" s="7">
        <v>10.296646</v>
      </c>
      <c r="J311" s="7">
        <v>19.562945</v>
      </c>
      <c r="K311" s="7">
        <v>7.047004</v>
      </c>
      <c r="L311" s="7">
        <v>14.572673</v>
      </c>
      <c r="M311" s="7">
        <v>16.5855</v>
      </c>
      <c r="N311" s="24">
        <f t="shared" si="24"/>
        <v>6.04686875</v>
      </c>
      <c r="O311" s="24">
        <f t="shared" si="25"/>
        <v>17.956202</v>
      </c>
      <c r="P311" s="24">
        <f t="shared" si="26"/>
        <v>14.4420305</v>
      </c>
      <c r="Q311" s="24">
        <f t="shared" si="27"/>
        <v>2.440495125</v>
      </c>
      <c r="R311" s="24">
        <f t="shared" si="28"/>
        <v>-5.954666625</v>
      </c>
      <c r="S311" s="24">
        <f t="shared" si="29"/>
        <v>0.409845803080538</v>
      </c>
      <c r="T311" s="25" t="str" cm="1">
        <f t="array" ref="T311">_xlfn.IFS(S311&lt;-1.2,"OD-",AND(S311&gt;=-1.2,S311&lt;-0.8),"FD-",AND(S311&gt;=-0.8,S311&lt;-0.2),"PD-",AND(S311&gt;=-0.2,S311&lt;=0.2),"A",AND(S311&gt;0.2,S311&lt;=0.8),"PD",AND(S311&gt;0.8,S311&lt;=1.2),"FD",S311&gt;1.2,"OD")</f>
        <v>PD</v>
      </c>
    </row>
    <row r="312" spans="1:20">
      <c r="A312" s="7" t="s">
        <v>671</v>
      </c>
      <c r="B312" s="7">
        <v>103.157104</v>
      </c>
      <c r="C312" s="7">
        <v>26.895939</v>
      </c>
      <c r="D312" s="7">
        <v>31.65756</v>
      </c>
      <c r="E312" s="7">
        <v>35.576069</v>
      </c>
      <c r="F312" s="7">
        <v>9.248448</v>
      </c>
      <c r="G312" s="7">
        <v>10.056089</v>
      </c>
      <c r="H312" s="7">
        <v>7.88989</v>
      </c>
      <c r="I312" s="7">
        <v>23.979116</v>
      </c>
      <c r="J312" s="7">
        <v>9.157726</v>
      </c>
      <c r="K312" s="7">
        <v>11.029928</v>
      </c>
      <c r="L312" s="7">
        <v>13.587681</v>
      </c>
      <c r="M312" s="7">
        <v>10.534713</v>
      </c>
      <c r="N312" s="24">
        <f t="shared" si="24"/>
        <v>49.321668</v>
      </c>
      <c r="O312" s="24">
        <f t="shared" si="25"/>
        <v>12.79338575</v>
      </c>
      <c r="P312" s="24">
        <f t="shared" si="26"/>
        <v>11.077512</v>
      </c>
      <c r="Q312" s="24">
        <f t="shared" si="27"/>
        <v>-19.980014875</v>
      </c>
      <c r="R312" s="24">
        <f t="shared" si="28"/>
        <v>18.264141125</v>
      </c>
      <c r="S312" s="24">
        <f t="shared" si="29"/>
        <v>-1.09394768351036</v>
      </c>
      <c r="T312" s="25" t="str" cm="1">
        <f t="array" ref="T312">_xlfn.IFS(S312&lt;-1.2,"OD-",AND(S312&gt;=-1.2,S312&lt;-0.8),"FD-",AND(S312&gt;=-0.8,S312&lt;-0.2),"PD-",AND(S312&gt;=-0.2,S312&lt;=0.2),"A",AND(S312&gt;0.2,S312&lt;=0.8),"PD",AND(S312&gt;0.8,S312&lt;=1.2),"FD",S312&gt;1.2,"OD")</f>
        <v>FD-</v>
      </c>
    </row>
    <row r="313" spans="1:20">
      <c r="A313" s="7" t="s">
        <v>672</v>
      </c>
      <c r="B313" s="7">
        <v>0.32</v>
      </c>
      <c r="C313" s="7">
        <v>2.719383</v>
      </c>
      <c r="D313" s="7">
        <v>6.031482</v>
      </c>
      <c r="E313" s="7">
        <v>0.765134</v>
      </c>
      <c r="F313" s="7">
        <v>5.428064</v>
      </c>
      <c r="G313" s="7">
        <v>15.043021</v>
      </c>
      <c r="H313" s="7">
        <v>11.682631</v>
      </c>
      <c r="I313" s="7">
        <v>13.224959</v>
      </c>
      <c r="J313" s="7">
        <v>2.615025</v>
      </c>
      <c r="K313" s="7">
        <v>1.692179</v>
      </c>
      <c r="L313" s="7">
        <v>2.607621</v>
      </c>
      <c r="M313" s="7">
        <v>4.657875</v>
      </c>
      <c r="N313" s="24">
        <f t="shared" si="24"/>
        <v>2.45899975</v>
      </c>
      <c r="O313" s="24">
        <f t="shared" si="25"/>
        <v>11.34466875</v>
      </c>
      <c r="P313" s="24">
        <f t="shared" si="26"/>
        <v>2.893175</v>
      </c>
      <c r="Q313" s="24">
        <f t="shared" si="27"/>
        <v>-4.00865925</v>
      </c>
      <c r="R313" s="24">
        <f t="shared" si="28"/>
        <v>-4.4428345</v>
      </c>
      <c r="S313" s="24">
        <f t="shared" si="29"/>
        <v>-0.902275169151586</v>
      </c>
      <c r="T313" s="25" t="str" cm="1">
        <f t="array" ref="T313">_xlfn.IFS(S313&lt;-1.2,"OD-",AND(S313&gt;=-1.2,S313&lt;-0.8),"FD-",AND(S313&gt;=-0.8,S313&lt;-0.2),"PD-",AND(S313&gt;=-0.2,S313&lt;=0.2),"A",AND(S313&gt;0.2,S313&lt;=0.8),"PD",AND(S313&gt;0.8,S313&lt;=1.2),"FD",S313&gt;1.2,"OD")</f>
        <v>FD-</v>
      </c>
    </row>
    <row r="314" spans="1:20">
      <c r="A314" s="7" t="s">
        <v>673</v>
      </c>
      <c r="B314" s="7">
        <v>6.465508</v>
      </c>
      <c r="C314" s="7">
        <v>3.265226</v>
      </c>
      <c r="D314" s="7">
        <v>2.902062</v>
      </c>
      <c r="E314" s="7">
        <v>7.634118</v>
      </c>
      <c r="F314" s="7">
        <v>0.778149</v>
      </c>
      <c r="G314" s="7">
        <v>0.31508</v>
      </c>
      <c r="H314" s="7">
        <v>0</v>
      </c>
      <c r="I314" s="7">
        <v>0.400097</v>
      </c>
      <c r="J314" s="7">
        <v>0.763589</v>
      </c>
      <c r="K314" s="7">
        <v>1.477234</v>
      </c>
      <c r="L314" s="7">
        <v>2.569423</v>
      </c>
      <c r="M314" s="23">
        <v>2.08758399999999</v>
      </c>
      <c r="N314" s="24">
        <f t="shared" si="24"/>
        <v>5.0667285</v>
      </c>
      <c r="O314" s="24">
        <f t="shared" si="25"/>
        <v>0.3733315</v>
      </c>
      <c r="P314" s="24">
        <f t="shared" si="26"/>
        <v>1.7244575</v>
      </c>
      <c r="Q314" s="24">
        <f t="shared" si="27"/>
        <v>-0.995572500000003</v>
      </c>
      <c r="R314" s="24">
        <f t="shared" si="28"/>
        <v>2.3466985</v>
      </c>
      <c r="S314" s="24">
        <f t="shared" si="29"/>
        <v>-0.42424388987337</v>
      </c>
      <c r="T314" s="25" t="str" cm="1">
        <f t="array" ref="T314">_xlfn.IFS(S314&lt;-1.2,"OD-",AND(S314&gt;=-1.2,S314&lt;-0.8),"FD-",AND(S314&gt;=-0.8,S314&lt;-0.2),"PD-",AND(S314&gt;=-0.2,S314&lt;=0.2),"A",AND(S314&gt;0.2,S314&lt;=0.8),"PD",AND(S314&gt;0.8,S314&lt;=1.2),"FD",S314&gt;1.2,"OD")</f>
        <v>PD-</v>
      </c>
    </row>
    <row r="315" spans="1:20">
      <c r="A315" s="7" t="s">
        <v>674</v>
      </c>
      <c r="B315" s="7">
        <v>8.490988</v>
      </c>
      <c r="C315" s="7">
        <v>9.329059</v>
      </c>
      <c r="D315" s="7">
        <v>9.977454</v>
      </c>
      <c r="E315" s="7">
        <v>13.233593</v>
      </c>
      <c r="F315" s="7">
        <v>4.120264</v>
      </c>
      <c r="G315" s="7">
        <v>8.474699</v>
      </c>
      <c r="H315" s="7">
        <v>0</v>
      </c>
      <c r="I315" s="7">
        <v>2.728572</v>
      </c>
      <c r="J315" s="7">
        <v>3.588996</v>
      </c>
      <c r="K315" s="7">
        <v>5.196621</v>
      </c>
      <c r="L315" s="7">
        <v>5.067871</v>
      </c>
      <c r="M315" s="7">
        <v>4.528754</v>
      </c>
      <c r="N315" s="24">
        <f t="shared" si="24"/>
        <v>10.2577735</v>
      </c>
      <c r="O315" s="24">
        <f t="shared" si="25"/>
        <v>3.83088375</v>
      </c>
      <c r="P315" s="24">
        <f t="shared" si="26"/>
        <v>4.5955605</v>
      </c>
      <c r="Q315" s="24">
        <f t="shared" si="27"/>
        <v>-2.448768125</v>
      </c>
      <c r="R315" s="24">
        <f t="shared" si="28"/>
        <v>3.213444875</v>
      </c>
      <c r="S315" s="24">
        <f t="shared" si="29"/>
        <v>-0.762038317212459</v>
      </c>
      <c r="T315" s="25" t="str" cm="1">
        <f t="array" ref="T315">_xlfn.IFS(S315&lt;-1.2,"OD-",AND(S315&gt;=-1.2,S315&lt;-0.8),"FD-",AND(S315&gt;=-0.8,S315&lt;-0.2),"PD-",AND(S315&gt;=-0.2,S315&lt;=0.2),"A",AND(S315&gt;0.2,S315&lt;=0.8),"PD",AND(S315&gt;0.8,S315&lt;=1.2),"FD",S315&gt;1.2,"OD")</f>
        <v>PD-</v>
      </c>
    </row>
    <row r="316" spans="1:20">
      <c r="A316" s="7" t="s">
        <v>675</v>
      </c>
      <c r="B316" s="7">
        <v>37.085028</v>
      </c>
      <c r="C316" s="7">
        <v>27.343238</v>
      </c>
      <c r="D316" s="23">
        <v>24.016094</v>
      </c>
      <c r="E316" s="7">
        <v>10.639623</v>
      </c>
      <c r="F316" s="7">
        <v>2.520398</v>
      </c>
      <c r="G316" s="7">
        <v>1.566739</v>
      </c>
      <c r="H316" s="7">
        <v>8.336326</v>
      </c>
      <c r="I316" s="7">
        <v>8.260776</v>
      </c>
      <c r="J316" s="7">
        <v>15.614475</v>
      </c>
      <c r="K316" s="7">
        <v>16.963863</v>
      </c>
      <c r="L316" s="7">
        <v>9.499284</v>
      </c>
      <c r="M316" s="7">
        <v>20.244084</v>
      </c>
      <c r="N316" s="24">
        <f t="shared" si="24"/>
        <v>24.77099575</v>
      </c>
      <c r="O316" s="24">
        <f t="shared" si="25"/>
        <v>5.17105975</v>
      </c>
      <c r="P316" s="24">
        <f t="shared" si="26"/>
        <v>15.5804265</v>
      </c>
      <c r="Q316" s="24">
        <f t="shared" si="27"/>
        <v>0.60939875</v>
      </c>
      <c r="R316" s="24">
        <f t="shared" si="28"/>
        <v>9.799968</v>
      </c>
      <c r="S316" s="24">
        <f t="shared" si="29"/>
        <v>0.0621837489673436</v>
      </c>
      <c r="T316" s="25" t="str" cm="1">
        <f t="array" ref="T316">_xlfn.IFS(S316&lt;-1.2,"OD-",AND(S316&gt;=-1.2,S316&lt;-0.8),"FD-",AND(S316&gt;=-0.8,S316&lt;-0.2),"PD-",AND(S316&gt;=-0.2,S316&lt;=0.2),"A",AND(S316&gt;0.2,S316&lt;=0.8),"PD",AND(S316&gt;0.8,S316&lt;=1.2),"FD",S316&gt;1.2,"OD")</f>
        <v>A</v>
      </c>
    </row>
    <row r="317" spans="1:20">
      <c r="A317" s="7" t="s">
        <v>676</v>
      </c>
      <c r="B317" s="7">
        <v>0.162735</v>
      </c>
      <c r="C317" s="23">
        <v>1.00875799999999</v>
      </c>
      <c r="D317" s="7">
        <v>0.775574</v>
      </c>
      <c r="E317" s="7">
        <v>4.677821</v>
      </c>
      <c r="F317" s="7">
        <v>0</v>
      </c>
      <c r="G317" s="7">
        <v>0</v>
      </c>
      <c r="H317" s="7">
        <v>0</v>
      </c>
      <c r="I317" s="7">
        <v>0</v>
      </c>
      <c r="J317" s="7">
        <v>0.851022</v>
      </c>
      <c r="K317" s="7">
        <v>1.211685</v>
      </c>
      <c r="L317" s="7">
        <v>0.446189</v>
      </c>
      <c r="M317" s="7">
        <v>0.597506</v>
      </c>
      <c r="N317" s="24">
        <f t="shared" si="24"/>
        <v>1.656222</v>
      </c>
      <c r="O317" s="24">
        <f t="shared" si="25"/>
        <v>0</v>
      </c>
      <c r="P317" s="24">
        <f t="shared" si="26"/>
        <v>0.7766005</v>
      </c>
      <c r="Q317" s="24">
        <f t="shared" si="27"/>
        <v>-0.0515104999999988</v>
      </c>
      <c r="R317" s="24">
        <f t="shared" si="28"/>
        <v>0.828110999999999</v>
      </c>
      <c r="S317" s="24">
        <f t="shared" si="29"/>
        <v>-0.0622024100633839</v>
      </c>
      <c r="T317" s="25" t="str" cm="1">
        <f t="array" ref="T317">_xlfn.IFS(S317&lt;-1.2,"OD-",AND(S317&gt;=-1.2,S317&lt;-0.8),"FD-",AND(S317&gt;=-0.8,S317&lt;-0.2),"PD-",AND(S317&gt;=-0.2,S317&lt;=0.2),"A",AND(S317&gt;0.2,S317&lt;=0.8),"PD",AND(S317&gt;0.8,S317&lt;=1.2),"FD",S317&gt;1.2,"OD")</f>
        <v>A</v>
      </c>
    </row>
    <row r="318" spans="1:20">
      <c r="A318" s="7" t="s">
        <v>677</v>
      </c>
      <c r="B318" s="7">
        <v>3.485305</v>
      </c>
      <c r="C318" s="7">
        <v>5.686109</v>
      </c>
      <c r="D318" s="7">
        <v>5.876071</v>
      </c>
      <c r="E318" s="7">
        <v>6.789195</v>
      </c>
      <c r="F318" s="7">
        <v>0.333248</v>
      </c>
      <c r="G318" s="7">
        <v>0</v>
      </c>
      <c r="H318" s="7">
        <v>0.627558</v>
      </c>
      <c r="I318" s="7">
        <v>1.436085</v>
      </c>
      <c r="J318" s="7">
        <v>0.414984</v>
      </c>
      <c r="K318" s="7">
        <v>0</v>
      </c>
      <c r="L318" s="7">
        <v>0.628054</v>
      </c>
      <c r="M318" s="7">
        <v>0.468325</v>
      </c>
      <c r="N318" s="24">
        <f t="shared" si="24"/>
        <v>5.45917</v>
      </c>
      <c r="O318" s="24">
        <f t="shared" si="25"/>
        <v>0.59922275</v>
      </c>
      <c r="P318" s="24">
        <f t="shared" si="26"/>
        <v>0.37784075</v>
      </c>
      <c r="Q318" s="24">
        <f t="shared" si="27"/>
        <v>-2.651355625</v>
      </c>
      <c r="R318" s="24">
        <f t="shared" si="28"/>
        <v>2.429973625</v>
      </c>
      <c r="S318" s="24">
        <f t="shared" si="29"/>
        <v>-1.09110469254579</v>
      </c>
      <c r="T318" s="25" t="str" cm="1">
        <f t="array" ref="T318">_xlfn.IFS(S318&lt;-1.2,"OD-",AND(S318&gt;=-1.2,S318&lt;-0.8),"FD-",AND(S318&gt;=-0.8,S318&lt;-0.2),"PD-",AND(S318&gt;=-0.2,S318&lt;=0.2),"A",AND(S318&gt;0.2,S318&lt;=0.8),"PD",AND(S318&gt;0.8,S318&lt;=1.2),"FD",S318&gt;1.2,"OD")</f>
        <v>FD-</v>
      </c>
    </row>
    <row r="319" spans="1:20">
      <c r="A319" s="7" t="s">
        <v>678</v>
      </c>
      <c r="B319" s="7">
        <v>8.146911</v>
      </c>
      <c r="C319" s="7">
        <v>21.119972</v>
      </c>
      <c r="D319" s="7">
        <v>6.683839</v>
      </c>
      <c r="E319" s="7">
        <v>38.467789</v>
      </c>
      <c r="F319" s="7">
        <v>65.394302</v>
      </c>
      <c r="G319" s="7">
        <v>100.827202</v>
      </c>
      <c r="H319" s="7">
        <v>45.799099</v>
      </c>
      <c r="I319" s="7">
        <v>46.317085</v>
      </c>
      <c r="J319" s="7">
        <v>95.591492</v>
      </c>
      <c r="K319" s="7">
        <v>19.415344</v>
      </c>
      <c r="L319" s="7">
        <v>63.590157</v>
      </c>
      <c r="M319" s="7">
        <v>140.099731</v>
      </c>
      <c r="N319" s="24">
        <f t="shared" si="24"/>
        <v>18.60462775</v>
      </c>
      <c r="O319" s="24">
        <f t="shared" si="25"/>
        <v>64.584422</v>
      </c>
      <c r="P319" s="24">
        <f t="shared" si="26"/>
        <v>79.674181</v>
      </c>
      <c r="Q319" s="24">
        <f t="shared" si="27"/>
        <v>38.079656125</v>
      </c>
      <c r="R319" s="24">
        <f t="shared" si="28"/>
        <v>-22.989897125</v>
      </c>
      <c r="S319" s="24">
        <f t="shared" si="29"/>
        <v>1.6563647900621</v>
      </c>
      <c r="T319" s="25" t="str" cm="1">
        <f t="array" ref="T319">_xlfn.IFS(S319&lt;-1.2,"OD-",AND(S319&gt;=-1.2,S319&lt;-0.8),"FD-",AND(S319&gt;=-0.8,S319&lt;-0.2),"PD-",AND(S319&gt;=-0.2,S319&lt;=0.2),"A",AND(S319&gt;0.2,S319&lt;=0.8),"PD",AND(S319&gt;0.8,S319&lt;=1.2),"FD",S319&gt;1.2,"OD")</f>
        <v>OD</v>
      </c>
    </row>
    <row r="320" spans="1:20">
      <c r="A320" s="7" t="s">
        <v>679</v>
      </c>
      <c r="B320" s="7">
        <v>0</v>
      </c>
      <c r="C320" s="7">
        <v>0</v>
      </c>
      <c r="D320" s="7">
        <v>0</v>
      </c>
      <c r="E320" s="7">
        <v>0</v>
      </c>
      <c r="F320" s="7">
        <v>0.465824</v>
      </c>
      <c r="G320" s="7">
        <v>24.131685</v>
      </c>
      <c r="H320" s="7">
        <v>1.273772</v>
      </c>
      <c r="I320" s="7">
        <v>4.470337</v>
      </c>
      <c r="J320" s="7">
        <v>19.825655</v>
      </c>
      <c r="K320" s="7">
        <v>0.911862</v>
      </c>
      <c r="L320" s="7">
        <v>13.154373</v>
      </c>
      <c r="M320" s="7">
        <v>1.72371</v>
      </c>
      <c r="N320" s="24">
        <f t="shared" si="24"/>
        <v>0</v>
      </c>
      <c r="O320" s="24">
        <f t="shared" si="25"/>
        <v>7.5854045</v>
      </c>
      <c r="P320" s="24">
        <f t="shared" si="26"/>
        <v>8.9039</v>
      </c>
      <c r="Q320" s="24">
        <f t="shared" si="27"/>
        <v>5.11119775</v>
      </c>
      <c r="R320" s="24">
        <f t="shared" si="28"/>
        <v>-3.79270225</v>
      </c>
      <c r="S320" s="24">
        <f t="shared" si="29"/>
        <v>1.34764012914539</v>
      </c>
      <c r="T320" s="25" t="str" cm="1">
        <f t="array" ref="T320">_xlfn.IFS(S320&lt;-1.2,"OD-",AND(S320&gt;=-1.2,S320&lt;-0.8),"FD-",AND(S320&gt;=-0.8,S320&lt;-0.2),"PD-",AND(S320&gt;=-0.2,S320&lt;=0.2),"A",AND(S320&gt;0.2,S320&lt;=0.8),"PD",AND(S320&gt;0.8,S320&lt;=1.2),"FD",S320&gt;1.2,"OD")</f>
        <v>OD</v>
      </c>
    </row>
    <row r="321" spans="1:20">
      <c r="A321" s="7" t="s">
        <v>680</v>
      </c>
      <c r="B321" s="7">
        <v>12.365304</v>
      </c>
      <c r="C321" s="7">
        <v>5.212535</v>
      </c>
      <c r="D321" s="7">
        <v>12.494915</v>
      </c>
      <c r="E321" s="7">
        <v>12.859239</v>
      </c>
      <c r="F321" s="7">
        <v>2.504501</v>
      </c>
      <c r="G321" s="7">
        <v>11.810627</v>
      </c>
      <c r="H321" s="7">
        <v>0</v>
      </c>
      <c r="I321" s="7">
        <v>4.90206</v>
      </c>
      <c r="J321" s="7">
        <v>2.85875</v>
      </c>
      <c r="K321" s="7">
        <v>1.843527</v>
      </c>
      <c r="L321" s="7">
        <v>1.374096</v>
      </c>
      <c r="M321" s="7">
        <v>4.484569</v>
      </c>
      <c r="N321" s="24">
        <f t="shared" si="24"/>
        <v>10.73299825</v>
      </c>
      <c r="O321" s="24">
        <f t="shared" si="25"/>
        <v>4.804297</v>
      </c>
      <c r="P321" s="24">
        <f t="shared" si="26"/>
        <v>2.6402355</v>
      </c>
      <c r="Q321" s="24">
        <f t="shared" si="27"/>
        <v>-5.128412125</v>
      </c>
      <c r="R321" s="24">
        <f t="shared" si="28"/>
        <v>2.964350625</v>
      </c>
      <c r="S321" s="24">
        <f t="shared" si="29"/>
        <v>-1.73002885750062</v>
      </c>
      <c r="T321" s="25" t="str" cm="1">
        <f t="array" ref="T321">_xlfn.IFS(S321&lt;-1.2,"OD-",AND(S321&gt;=-1.2,S321&lt;-0.8),"FD-",AND(S321&gt;=-0.8,S321&lt;-0.2),"PD-",AND(S321&gt;=-0.2,S321&lt;=0.2),"A",AND(S321&gt;0.2,S321&lt;=0.8),"PD",AND(S321&gt;0.8,S321&lt;=1.2),"FD",S321&gt;1.2,"OD")</f>
        <v>OD-</v>
      </c>
    </row>
    <row r="322" spans="1:20">
      <c r="A322" s="7" t="s">
        <v>681</v>
      </c>
      <c r="B322" s="7">
        <v>2.680632</v>
      </c>
      <c r="C322" s="7">
        <v>3.973922</v>
      </c>
      <c r="D322" s="7">
        <v>4.022396</v>
      </c>
      <c r="E322" s="7">
        <v>3.226959</v>
      </c>
      <c r="F322" s="7">
        <v>8.622334</v>
      </c>
      <c r="G322" s="7">
        <v>3.209723</v>
      </c>
      <c r="H322" s="7">
        <v>12.937828</v>
      </c>
      <c r="I322" s="7">
        <v>8.637481</v>
      </c>
      <c r="J322" s="7">
        <v>4.737349</v>
      </c>
      <c r="K322" s="7">
        <v>8.475331</v>
      </c>
      <c r="L322" s="7">
        <v>7.181604</v>
      </c>
      <c r="M322" s="7">
        <v>8.985157</v>
      </c>
      <c r="N322" s="24">
        <f t="shared" si="24"/>
        <v>3.47597725</v>
      </c>
      <c r="O322" s="24">
        <f t="shared" si="25"/>
        <v>8.3518415</v>
      </c>
      <c r="P322" s="24">
        <f t="shared" si="26"/>
        <v>7.34486025</v>
      </c>
      <c r="Q322" s="24">
        <f t="shared" si="27"/>
        <v>1.430950875</v>
      </c>
      <c r="R322" s="24">
        <f t="shared" si="28"/>
        <v>-2.437932125</v>
      </c>
      <c r="S322" s="24">
        <f t="shared" si="29"/>
        <v>0.586952713049794</v>
      </c>
      <c r="T322" s="25" t="str" cm="1">
        <f t="array" ref="T322">_xlfn.IFS(S322&lt;-1.2,"OD-",AND(S322&gt;=-1.2,S322&lt;-0.8),"FD-",AND(S322&gt;=-0.8,S322&lt;-0.2),"PD-",AND(S322&gt;=-0.2,S322&lt;=0.2),"A",AND(S322&gt;0.2,S322&lt;=0.8),"PD",AND(S322&gt;0.8,S322&lt;=1.2),"FD",S322&gt;1.2,"OD")</f>
        <v>PD</v>
      </c>
    </row>
    <row r="323" spans="1:20">
      <c r="A323" s="7" t="s">
        <v>682</v>
      </c>
      <c r="B323" s="7">
        <v>12.078364</v>
      </c>
      <c r="C323" s="7">
        <v>10.497485</v>
      </c>
      <c r="D323" s="7">
        <v>6.543037</v>
      </c>
      <c r="E323" s="7">
        <v>5.99023</v>
      </c>
      <c r="F323" s="7">
        <v>2.700985</v>
      </c>
      <c r="G323" s="7">
        <v>1.897696</v>
      </c>
      <c r="H323" s="7">
        <v>4.402506</v>
      </c>
      <c r="I323" s="7">
        <v>4.399944</v>
      </c>
      <c r="J323" s="7">
        <v>1.605796</v>
      </c>
      <c r="K323" s="7">
        <v>4.231994</v>
      </c>
      <c r="L323" s="7">
        <v>3.223815</v>
      </c>
      <c r="M323" s="7">
        <v>2.934386</v>
      </c>
      <c r="N323" s="24">
        <f t="shared" si="24"/>
        <v>8.777279</v>
      </c>
      <c r="O323" s="24">
        <f t="shared" si="25"/>
        <v>3.35028275</v>
      </c>
      <c r="P323" s="24">
        <f t="shared" si="26"/>
        <v>2.99899775</v>
      </c>
      <c r="Q323" s="24">
        <f t="shared" si="27"/>
        <v>-3.064783125</v>
      </c>
      <c r="R323" s="24">
        <f t="shared" si="28"/>
        <v>2.713498125</v>
      </c>
      <c r="S323" s="24">
        <f t="shared" si="29"/>
        <v>-1.12945835368875</v>
      </c>
      <c r="T323" s="25" t="str" cm="1">
        <f t="array" ref="T323">_xlfn.IFS(S323&lt;-1.2,"OD-",AND(S323&gt;=-1.2,S323&lt;-0.8),"FD-",AND(S323&gt;=-0.8,S323&lt;-0.2),"PD-",AND(S323&gt;=-0.2,S323&lt;=0.2),"A",AND(S323&gt;0.2,S323&lt;=0.8),"PD",AND(S323&gt;0.8,S323&lt;=1.2),"FD",S323&gt;1.2,"OD")</f>
        <v>FD-</v>
      </c>
    </row>
    <row r="324" spans="1:20">
      <c r="A324" s="7" t="s">
        <v>683</v>
      </c>
      <c r="B324" s="7">
        <v>0</v>
      </c>
      <c r="C324" s="7">
        <v>0</v>
      </c>
      <c r="D324" s="7">
        <v>0</v>
      </c>
      <c r="E324" s="7">
        <v>0</v>
      </c>
      <c r="F324" s="7">
        <v>4.519274</v>
      </c>
      <c r="G324" s="7">
        <v>4.989466</v>
      </c>
      <c r="H324" s="7">
        <v>6.480206</v>
      </c>
      <c r="I324" s="7">
        <v>5.077405</v>
      </c>
      <c r="J324" s="7">
        <v>4.569367</v>
      </c>
      <c r="K324" s="7">
        <v>4.671304</v>
      </c>
      <c r="L324" s="7">
        <v>3.656743</v>
      </c>
      <c r="M324" s="7">
        <v>6.343396</v>
      </c>
      <c r="N324" s="24">
        <f t="shared" si="24"/>
        <v>0</v>
      </c>
      <c r="O324" s="24">
        <f t="shared" si="25"/>
        <v>5.26658775</v>
      </c>
      <c r="P324" s="24">
        <f t="shared" si="26"/>
        <v>4.8102025</v>
      </c>
      <c r="Q324" s="24">
        <f t="shared" si="27"/>
        <v>2.176908625</v>
      </c>
      <c r="R324" s="24">
        <f t="shared" si="28"/>
        <v>-2.633293875</v>
      </c>
      <c r="S324" s="24">
        <f t="shared" si="29"/>
        <v>0.826686548610151</v>
      </c>
      <c r="T324" s="25" t="str" cm="1">
        <f t="array" ref="T324">_xlfn.IFS(S324&lt;-1.2,"OD-",AND(S324&gt;=-1.2,S324&lt;-0.8),"FD-",AND(S324&gt;=-0.8,S324&lt;-0.2),"PD-",AND(S324&gt;=-0.2,S324&lt;=0.2),"A",AND(S324&gt;0.2,S324&lt;=0.8),"PD",AND(S324&gt;0.8,S324&lt;=1.2),"FD",S324&gt;1.2,"OD")</f>
        <v>FD</v>
      </c>
    </row>
    <row r="325" spans="1:20">
      <c r="A325" s="7" t="s">
        <v>292</v>
      </c>
      <c r="B325" s="23">
        <v>9.631848</v>
      </c>
      <c r="C325" s="7">
        <v>8.496306</v>
      </c>
      <c r="D325" s="7">
        <v>9.685903</v>
      </c>
      <c r="E325" s="23">
        <v>12.674684</v>
      </c>
      <c r="F325" s="7">
        <v>4.296888</v>
      </c>
      <c r="G325" s="7">
        <v>4.746752</v>
      </c>
      <c r="H325" s="7">
        <v>9.289821</v>
      </c>
      <c r="I325" s="7">
        <v>3.997584</v>
      </c>
      <c r="J325" s="7">
        <v>5.603931</v>
      </c>
      <c r="K325" s="7">
        <v>3.719877</v>
      </c>
      <c r="L325" s="23">
        <v>4.95902199999999</v>
      </c>
      <c r="M325" s="7">
        <v>5.104755</v>
      </c>
      <c r="N325" s="24">
        <f t="shared" ref="N325:N388" si="30">AVERAGE(B325:E325)</f>
        <v>10.12218525</v>
      </c>
      <c r="O325" s="24">
        <f t="shared" ref="O325:O388" si="31">AVERAGE(F325:I325)</f>
        <v>5.58276125</v>
      </c>
      <c r="P325" s="24">
        <f t="shared" ref="P325:P388" si="32">AVERAGE(J325:M325)</f>
        <v>4.84689625</v>
      </c>
      <c r="Q325" s="24">
        <f t="shared" ref="Q325:Q388" si="33">P325-(N325+O325)/2</f>
        <v>-3.005577</v>
      </c>
      <c r="R325" s="24">
        <f t="shared" ref="R325:R388" si="34">(N325-O325)/2</f>
        <v>2.269712</v>
      </c>
      <c r="S325" s="24">
        <f t="shared" ref="S325:S388" si="35">Q325/ABS(R325)</f>
        <v>-1.32421073686882</v>
      </c>
      <c r="T325" s="25" t="str" cm="1">
        <f t="array" ref="T325">_xlfn.IFS(S325&lt;-1.2,"OD-",AND(S325&gt;=-1.2,S325&lt;-0.8),"FD-",AND(S325&gt;=-0.8,S325&lt;-0.2),"PD-",AND(S325&gt;=-0.2,S325&lt;=0.2),"A",AND(S325&gt;0.2,S325&lt;=0.8),"PD",AND(S325&gt;0.8,S325&lt;=1.2),"FD",S325&gt;1.2,"OD")</f>
        <v>OD-</v>
      </c>
    </row>
    <row r="326" spans="1:20">
      <c r="A326" s="7" t="s">
        <v>684</v>
      </c>
      <c r="B326" s="7">
        <v>158.334488</v>
      </c>
      <c r="C326" s="7">
        <v>36.617508</v>
      </c>
      <c r="D326" s="7">
        <v>71.970688</v>
      </c>
      <c r="E326" s="7">
        <v>72.951157</v>
      </c>
      <c r="F326" s="7">
        <v>2.128647</v>
      </c>
      <c r="G326" s="7">
        <v>4.497126</v>
      </c>
      <c r="H326" s="7">
        <v>2.210179</v>
      </c>
      <c r="I326" s="7">
        <v>15.263103</v>
      </c>
      <c r="J326" s="7">
        <v>10.388712</v>
      </c>
      <c r="K326" s="7">
        <v>11.197805</v>
      </c>
      <c r="L326" s="7">
        <v>11.719702</v>
      </c>
      <c r="M326" s="7">
        <v>35.3764</v>
      </c>
      <c r="N326" s="24">
        <f t="shared" si="30"/>
        <v>84.96846025</v>
      </c>
      <c r="O326" s="24">
        <f t="shared" si="31"/>
        <v>6.02476375</v>
      </c>
      <c r="P326" s="24">
        <f t="shared" si="32"/>
        <v>17.17065475</v>
      </c>
      <c r="Q326" s="24">
        <f t="shared" si="33"/>
        <v>-28.32595725</v>
      </c>
      <c r="R326" s="24">
        <f t="shared" si="34"/>
        <v>39.47184825</v>
      </c>
      <c r="S326" s="24">
        <f t="shared" si="35"/>
        <v>-0.717624294423558</v>
      </c>
      <c r="T326" s="25" t="str" cm="1">
        <f t="array" ref="T326">_xlfn.IFS(S326&lt;-1.2,"OD-",AND(S326&gt;=-1.2,S326&lt;-0.8),"FD-",AND(S326&gt;=-0.8,S326&lt;-0.2),"PD-",AND(S326&gt;=-0.2,S326&lt;=0.2),"A",AND(S326&gt;0.2,S326&lt;=0.8),"PD",AND(S326&gt;0.8,S326&lt;=1.2),"FD",S326&gt;1.2,"OD")</f>
        <v>PD-</v>
      </c>
    </row>
    <row r="327" spans="1:20">
      <c r="A327" s="7" t="s">
        <v>685</v>
      </c>
      <c r="B327" s="7">
        <v>8.493261</v>
      </c>
      <c r="C327" s="23">
        <v>3.59885999999999</v>
      </c>
      <c r="D327" s="7">
        <v>4.196745</v>
      </c>
      <c r="E327" s="7">
        <v>4.63265</v>
      </c>
      <c r="F327" s="7">
        <v>18.359862</v>
      </c>
      <c r="G327" s="7">
        <v>21.13293</v>
      </c>
      <c r="H327" s="7">
        <v>16.012798</v>
      </c>
      <c r="I327" s="7">
        <v>15.579277</v>
      </c>
      <c r="J327" s="7">
        <v>19.653189</v>
      </c>
      <c r="K327" s="23">
        <v>12.0958529999999</v>
      </c>
      <c r="L327" s="23">
        <v>22.218541</v>
      </c>
      <c r="M327" s="7">
        <v>30.912323</v>
      </c>
      <c r="N327" s="24">
        <f t="shared" si="30"/>
        <v>5.230379</v>
      </c>
      <c r="O327" s="24">
        <f t="shared" si="31"/>
        <v>17.77121675</v>
      </c>
      <c r="P327" s="24">
        <f t="shared" si="32"/>
        <v>21.2199765</v>
      </c>
      <c r="Q327" s="24">
        <f t="shared" si="33"/>
        <v>9.71917862499998</v>
      </c>
      <c r="R327" s="24">
        <f t="shared" si="34"/>
        <v>-6.270418875</v>
      </c>
      <c r="S327" s="24">
        <f t="shared" si="35"/>
        <v>1.55000468369826</v>
      </c>
      <c r="T327" s="25" t="str" cm="1">
        <f t="array" ref="T327">_xlfn.IFS(S327&lt;-1.2,"OD-",AND(S327&gt;=-1.2,S327&lt;-0.8),"FD-",AND(S327&gt;=-0.8,S327&lt;-0.2),"PD-",AND(S327&gt;=-0.2,S327&lt;=0.2),"A",AND(S327&gt;0.2,S327&lt;=0.8),"PD",AND(S327&gt;0.8,S327&lt;=1.2),"FD",S327&gt;1.2,"OD")</f>
        <v>OD</v>
      </c>
    </row>
    <row r="328" spans="1:20">
      <c r="A328" s="7" t="s">
        <v>686</v>
      </c>
      <c r="B328" s="7">
        <v>0.924407</v>
      </c>
      <c r="C328" s="7">
        <v>2.98296</v>
      </c>
      <c r="D328" s="7">
        <v>5.772605</v>
      </c>
      <c r="E328" s="7">
        <v>4.342573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0.376793</v>
      </c>
      <c r="M328" s="7">
        <v>0</v>
      </c>
      <c r="N328" s="24">
        <f t="shared" si="30"/>
        <v>3.50563625</v>
      </c>
      <c r="O328" s="24">
        <f t="shared" si="31"/>
        <v>0</v>
      </c>
      <c r="P328" s="24">
        <f t="shared" si="32"/>
        <v>0.09419825</v>
      </c>
      <c r="Q328" s="24">
        <f t="shared" si="33"/>
        <v>-1.658619875</v>
      </c>
      <c r="R328" s="24">
        <f t="shared" si="34"/>
        <v>1.752818125</v>
      </c>
      <c r="S328" s="24">
        <f t="shared" si="35"/>
        <v>-0.94625897082163</v>
      </c>
      <c r="T328" s="25" t="str" cm="1">
        <f t="array" ref="T328">_xlfn.IFS(S328&lt;-1.2,"OD-",AND(S328&gt;=-1.2,S328&lt;-0.8),"FD-",AND(S328&gt;=-0.8,S328&lt;-0.2),"PD-",AND(S328&gt;=-0.2,S328&lt;=0.2),"A",AND(S328&gt;0.2,S328&lt;=0.8),"PD",AND(S328&gt;0.8,S328&lt;=1.2),"FD",S328&gt;1.2,"OD")</f>
        <v>FD-</v>
      </c>
    </row>
    <row r="329" spans="1:20">
      <c r="A329" s="7" t="s">
        <v>687</v>
      </c>
      <c r="B329" s="7">
        <v>12.515085</v>
      </c>
      <c r="C329" s="7">
        <v>15.700174</v>
      </c>
      <c r="D329" s="7">
        <v>3.808228</v>
      </c>
      <c r="E329" s="7">
        <v>3.361706</v>
      </c>
      <c r="F329" s="7">
        <v>0</v>
      </c>
      <c r="G329" s="7">
        <v>0</v>
      </c>
      <c r="H329" s="7">
        <v>0</v>
      </c>
      <c r="I329" s="7">
        <v>3.965802</v>
      </c>
      <c r="J329" s="7">
        <v>0</v>
      </c>
      <c r="K329" s="7">
        <v>0.827381</v>
      </c>
      <c r="L329" s="7">
        <v>0.391516</v>
      </c>
      <c r="M329" s="7">
        <v>1.063554</v>
      </c>
      <c r="N329" s="24">
        <f t="shared" si="30"/>
        <v>8.84629825</v>
      </c>
      <c r="O329" s="24">
        <f t="shared" si="31"/>
        <v>0.9914505</v>
      </c>
      <c r="P329" s="24">
        <f t="shared" si="32"/>
        <v>0.57061275</v>
      </c>
      <c r="Q329" s="24">
        <f t="shared" si="33"/>
        <v>-4.348261625</v>
      </c>
      <c r="R329" s="24">
        <f t="shared" si="34"/>
        <v>3.927423875</v>
      </c>
      <c r="S329" s="24">
        <f t="shared" si="35"/>
        <v>-1.1071536364279</v>
      </c>
      <c r="T329" s="25" t="str" cm="1">
        <f t="array" ref="T329">_xlfn.IFS(S329&lt;-1.2,"OD-",AND(S329&gt;=-1.2,S329&lt;-0.8),"FD-",AND(S329&gt;=-0.8,S329&lt;-0.2),"PD-",AND(S329&gt;=-0.2,S329&lt;=0.2),"A",AND(S329&gt;0.2,S329&lt;=0.8),"PD",AND(S329&gt;0.8,S329&lt;=1.2),"FD",S329&gt;1.2,"OD")</f>
        <v>FD-</v>
      </c>
    </row>
    <row r="330" spans="1:20">
      <c r="A330" s="7" t="s">
        <v>688</v>
      </c>
      <c r="B330" s="7">
        <v>0.20519</v>
      </c>
      <c r="C330" s="7">
        <v>0.754661</v>
      </c>
      <c r="D330" s="7">
        <v>0.621377</v>
      </c>
      <c r="E330" s="7">
        <v>0.797566</v>
      </c>
      <c r="F330" s="7">
        <v>9.031254</v>
      </c>
      <c r="G330" s="7">
        <v>22.820219</v>
      </c>
      <c r="H330" s="7">
        <v>6.372756</v>
      </c>
      <c r="I330" s="7">
        <v>13.379885</v>
      </c>
      <c r="J330" s="7">
        <v>7.522712</v>
      </c>
      <c r="K330" s="7">
        <v>4.992613</v>
      </c>
      <c r="L330" s="7">
        <v>5.635187</v>
      </c>
      <c r="M330" s="7">
        <v>1.004504</v>
      </c>
      <c r="N330" s="24">
        <f t="shared" si="30"/>
        <v>0.5946985</v>
      </c>
      <c r="O330" s="24">
        <f t="shared" si="31"/>
        <v>12.9010285</v>
      </c>
      <c r="P330" s="24">
        <f t="shared" si="32"/>
        <v>4.788754</v>
      </c>
      <c r="Q330" s="24">
        <f t="shared" si="33"/>
        <v>-1.9591095</v>
      </c>
      <c r="R330" s="24">
        <f t="shared" si="34"/>
        <v>-6.153165</v>
      </c>
      <c r="S330" s="24">
        <f t="shared" si="35"/>
        <v>-0.31839053560241</v>
      </c>
      <c r="T330" s="25" t="str" cm="1">
        <f t="array" ref="T330">_xlfn.IFS(S330&lt;-1.2,"OD-",AND(S330&gt;=-1.2,S330&lt;-0.8),"FD-",AND(S330&gt;=-0.8,S330&lt;-0.2),"PD-",AND(S330&gt;=-0.2,S330&lt;=0.2),"A",AND(S330&gt;0.2,S330&lt;=0.8),"PD",AND(S330&gt;0.8,S330&lt;=1.2),"FD",S330&gt;1.2,"OD")</f>
        <v>PD-</v>
      </c>
    </row>
    <row r="331" spans="1:20">
      <c r="A331" s="7" t="s">
        <v>689</v>
      </c>
      <c r="B331" s="7">
        <v>0.611299</v>
      </c>
      <c r="C331" s="7">
        <v>0.265064</v>
      </c>
      <c r="D331" s="7">
        <v>0</v>
      </c>
      <c r="E331" s="7">
        <v>4.167318</v>
      </c>
      <c r="F331" s="7">
        <v>0</v>
      </c>
      <c r="G331" s="7">
        <v>0</v>
      </c>
      <c r="H331" s="7">
        <v>0</v>
      </c>
      <c r="I331" s="7">
        <v>0</v>
      </c>
      <c r="J331" s="7">
        <v>1.84018</v>
      </c>
      <c r="K331" s="7">
        <v>0.628887</v>
      </c>
      <c r="L331" s="7">
        <v>0.751228</v>
      </c>
      <c r="M331" s="7">
        <v>1.365628</v>
      </c>
      <c r="N331" s="24">
        <f t="shared" si="30"/>
        <v>1.26092025</v>
      </c>
      <c r="O331" s="24">
        <f t="shared" si="31"/>
        <v>0</v>
      </c>
      <c r="P331" s="24">
        <f t="shared" si="32"/>
        <v>1.14648075</v>
      </c>
      <c r="Q331" s="24">
        <f t="shared" si="33"/>
        <v>0.516020625</v>
      </c>
      <c r="R331" s="24">
        <f t="shared" si="34"/>
        <v>0.630460125</v>
      </c>
      <c r="S331" s="24">
        <f t="shared" si="35"/>
        <v>0.818482572549692</v>
      </c>
      <c r="T331" s="25" t="str" cm="1">
        <f t="array" ref="T331">_xlfn.IFS(S331&lt;-1.2,"OD-",AND(S331&gt;=-1.2,S331&lt;-0.8),"FD-",AND(S331&gt;=-0.8,S331&lt;-0.2),"PD-",AND(S331&gt;=-0.2,S331&lt;=0.2),"A",AND(S331&gt;0.2,S331&lt;=0.8),"PD",AND(S331&gt;0.8,S331&lt;=1.2),"FD",S331&gt;1.2,"OD")</f>
        <v>FD</v>
      </c>
    </row>
    <row r="332" spans="1:20">
      <c r="A332" s="7" t="s">
        <v>690</v>
      </c>
      <c r="B332" s="7">
        <v>118.411682</v>
      </c>
      <c r="C332" s="7">
        <v>75.794762</v>
      </c>
      <c r="D332" s="7">
        <v>102.824036</v>
      </c>
      <c r="E332" s="7">
        <v>66.010475</v>
      </c>
      <c r="F332" s="7">
        <v>20.210838</v>
      </c>
      <c r="G332" s="7">
        <v>33.293266</v>
      </c>
      <c r="H332" s="7">
        <v>28.734638</v>
      </c>
      <c r="I332" s="7">
        <v>49.104507</v>
      </c>
      <c r="J332" s="7">
        <v>36.615227</v>
      </c>
      <c r="K332" s="7">
        <v>28.53936</v>
      </c>
      <c r="L332" s="7">
        <v>39.571846</v>
      </c>
      <c r="M332" s="7">
        <v>53.390182</v>
      </c>
      <c r="N332" s="24">
        <f t="shared" si="30"/>
        <v>90.76023875</v>
      </c>
      <c r="O332" s="24">
        <f t="shared" si="31"/>
        <v>32.83581225</v>
      </c>
      <c r="P332" s="24">
        <f t="shared" si="32"/>
        <v>39.52915375</v>
      </c>
      <c r="Q332" s="24">
        <f t="shared" si="33"/>
        <v>-22.26887175</v>
      </c>
      <c r="R332" s="24">
        <f t="shared" si="34"/>
        <v>28.96221325</v>
      </c>
      <c r="S332" s="24">
        <f t="shared" si="35"/>
        <v>-0.768893991552942</v>
      </c>
      <c r="T332" s="25" t="str" cm="1">
        <f t="array" ref="T332">_xlfn.IFS(S332&lt;-1.2,"OD-",AND(S332&gt;=-1.2,S332&lt;-0.8),"FD-",AND(S332&gt;=-0.8,S332&lt;-0.2),"PD-",AND(S332&gt;=-0.2,S332&lt;=0.2),"A",AND(S332&gt;0.2,S332&lt;=0.8),"PD",AND(S332&gt;0.8,S332&lt;=1.2),"FD",S332&gt;1.2,"OD")</f>
        <v>PD-</v>
      </c>
    </row>
    <row r="333" spans="1:20">
      <c r="A333" s="7" t="s">
        <v>691</v>
      </c>
      <c r="B333" s="7">
        <v>2.146888</v>
      </c>
      <c r="C333" s="7">
        <v>1.151331</v>
      </c>
      <c r="D333" s="7">
        <v>3.233396</v>
      </c>
      <c r="E333" s="7">
        <v>0</v>
      </c>
      <c r="F333" s="7">
        <v>5.370538</v>
      </c>
      <c r="G333" s="7">
        <v>14.967454</v>
      </c>
      <c r="H333" s="7">
        <v>4.101543</v>
      </c>
      <c r="I333" s="7">
        <v>1.588276</v>
      </c>
      <c r="J333" s="7">
        <v>1.135764</v>
      </c>
      <c r="K333" s="7">
        <v>0.835703</v>
      </c>
      <c r="L333" s="7">
        <v>0.855574</v>
      </c>
      <c r="M333" s="7">
        <v>0.139894</v>
      </c>
      <c r="N333" s="24">
        <f t="shared" si="30"/>
        <v>1.63290375</v>
      </c>
      <c r="O333" s="24">
        <f t="shared" si="31"/>
        <v>6.50695275</v>
      </c>
      <c r="P333" s="24">
        <f t="shared" si="32"/>
        <v>0.74173375</v>
      </c>
      <c r="Q333" s="24">
        <f t="shared" si="33"/>
        <v>-3.3281945</v>
      </c>
      <c r="R333" s="24">
        <f t="shared" si="34"/>
        <v>-2.4370245</v>
      </c>
      <c r="S333" s="24">
        <f t="shared" si="35"/>
        <v>-1.36567954076785</v>
      </c>
      <c r="T333" s="25" t="str" cm="1">
        <f t="array" ref="T333">_xlfn.IFS(S333&lt;-1.2,"OD-",AND(S333&gt;=-1.2,S333&lt;-0.8),"FD-",AND(S333&gt;=-0.8,S333&lt;-0.2),"PD-",AND(S333&gt;=-0.2,S333&lt;=0.2),"A",AND(S333&gt;0.2,S333&lt;=0.8),"PD",AND(S333&gt;0.8,S333&lt;=1.2),"FD",S333&gt;1.2,"OD")</f>
        <v>OD-</v>
      </c>
    </row>
    <row r="334" spans="1:20">
      <c r="A334" s="7" t="s">
        <v>692</v>
      </c>
      <c r="B334" s="7">
        <v>11.875404</v>
      </c>
      <c r="C334" s="7">
        <v>19.432081</v>
      </c>
      <c r="D334" s="7">
        <v>17.620913</v>
      </c>
      <c r="E334" s="7">
        <v>8.876925</v>
      </c>
      <c r="F334" s="7">
        <v>1.70034</v>
      </c>
      <c r="G334" s="7">
        <v>0</v>
      </c>
      <c r="H334" s="7">
        <v>0</v>
      </c>
      <c r="I334" s="7">
        <v>3.482518</v>
      </c>
      <c r="J334" s="7">
        <v>0.574231</v>
      </c>
      <c r="K334" s="7">
        <v>1.826377</v>
      </c>
      <c r="L334" s="7">
        <v>0.424094</v>
      </c>
      <c r="M334" s="7">
        <v>0.281796</v>
      </c>
      <c r="N334" s="24">
        <f t="shared" si="30"/>
        <v>14.45133075</v>
      </c>
      <c r="O334" s="24">
        <f t="shared" si="31"/>
        <v>1.2957145</v>
      </c>
      <c r="P334" s="24">
        <f t="shared" si="32"/>
        <v>0.7766245</v>
      </c>
      <c r="Q334" s="24">
        <f t="shared" si="33"/>
        <v>-7.096898125</v>
      </c>
      <c r="R334" s="24">
        <f t="shared" si="34"/>
        <v>6.577808125</v>
      </c>
      <c r="S334" s="24">
        <f t="shared" si="35"/>
        <v>-1.07891534537578</v>
      </c>
      <c r="T334" s="25" t="str" cm="1">
        <f t="array" ref="T334">_xlfn.IFS(S334&lt;-1.2,"OD-",AND(S334&gt;=-1.2,S334&lt;-0.8),"FD-",AND(S334&gt;=-0.8,S334&lt;-0.2),"PD-",AND(S334&gt;=-0.2,S334&lt;=0.2),"A",AND(S334&gt;0.2,S334&lt;=0.8),"PD",AND(S334&gt;0.8,S334&lt;=1.2),"FD",S334&gt;1.2,"OD")</f>
        <v>FD-</v>
      </c>
    </row>
    <row r="335" spans="1:20">
      <c r="A335" s="7" t="s">
        <v>693</v>
      </c>
      <c r="B335" s="7">
        <v>5.144171</v>
      </c>
      <c r="C335" s="7">
        <v>0.687112</v>
      </c>
      <c r="D335" s="7">
        <v>5.045172</v>
      </c>
      <c r="E335" s="7">
        <v>1.023576</v>
      </c>
      <c r="F335" s="7">
        <v>6.065066</v>
      </c>
      <c r="G335" s="7">
        <v>4.53775</v>
      </c>
      <c r="H335" s="7">
        <v>16.942566</v>
      </c>
      <c r="I335" s="7">
        <v>2.336312</v>
      </c>
      <c r="J335" s="7">
        <v>12.193527</v>
      </c>
      <c r="K335" s="7">
        <v>2.759088</v>
      </c>
      <c r="L335" s="7">
        <v>16.100321</v>
      </c>
      <c r="M335" s="7">
        <v>35.07608</v>
      </c>
      <c r="N335" s="24">
        <f t="shared" si="30"/>
        <v>2.97500775</v>
      </c>
      <c r="O335" s="24">
        <f t="shared" si="31"/>
        <v>7.4704235</v>
      </c>
      <c r="P335" s="24">
        <f t="shared" si="32"/>
        <v>16.532254</v>
      </c>
      <c r="Q335" s="24">
        <f t="shared" si="33"/>
        <v>11.309538375</v>
      </c>
      <c r="R335" s="24">
        <f t="shared" si="34"/>
        <v>-2.247707875</v>
      </c>
      <c r="S335" s="24">
        <f t="shared" si="35"/>
        <v>5.03158728978516</v>
      </c>
      <c r="T335" s="25" t="str" cm="1">
        <f t="array" ref="T335">_xlfn.IFS(S335&lt;-1.2,"OD-",AND(S335&gt;=-1.2,S335&lt;-0.8),"FD-",AND(S335&gt;=-0.8,S335&lt;-0.2),"PD-",AND(S335&gt;=-0.2,S335&lt;=0.2),"A",AND(S335&gt;0.2,S335&lt;=0.8),"PD",AND(S335&gt;0.8,S335&lt;=1.2),"FD",S335&gt;1.2,"OD")</f>
        <v>OD</v>
      </c>
    </row>
    <row r="336" spans="1:20">
      <c r="A336" s="7" t="s">
        <v>694</v>
      </c>
      <c r="B336" s="7">
        <v>2.00647</v>
      </c>
      <c r="C336" s="7">
        <v>0.875886</v>
      </c>
      <c r="D336" s="7">
        <v>0</v>
      </c>
      <c r="E336" s="7">
        <v>7.463495</v>
      </c>
      <c r="F336" s="7">
        <v>0</v>
      </c>
      <c r="G336" s="7">
        <v>0</v>
      </c>
      <c r="H336" s="7">
        <v>0</v>
      </c>
      <c r="I336" s="7">
        <v>0</v>
      </c>
      <c r="J336" s="7">
        <v>1.627539</v>
      </c>
      <c r="K336" s="7">
        <v>1.653952</v>
      </c>
      <c r="L336" s="7">
        <v>1.183043</v>
      </c>
      <c r="M336" s="7">
        <v>3.37532</v>
      </c>
      <c r="N336" s="24">
        <f t="shared" si="30"/>
        <v>2.58646275</v>
      </c>
      <c r="O336" s="24">
        <f t="shared" si="31"/>
        <v>0</v>
      </c>
      <c r="P336" s="24">
        <f t="shared" si="32"/>
        <v>1.9599635</v>
      </c>
      <c r="Q336" s="24">
        <f t="shared" si="33"/>
        <v>0.666732125</v>
      </c>
      <c r="R336" s="24">
        <f t="shared" si="34"/>
        <v>1.293231375</v>
      </c>
      <c r="S336" s="24">
        <f t="shared" si="35"/>
        <v>0.515555172793422</v>
      </c>
      <c r="T336" s="25" t="str" cm="1">
        <f t="array" ref="T336">_xlfn.IFS(S336&lt;-1.2,"OD-",AND(S336&gt;=-1.2,S336&lt;-0.8),"FD-",AND(S336&gt;=-0.8,S336&lt;-0.2),"PD-",AND(S336&gt;=-0.2,S336&lt;=0.2),"A",AND(S336&gt;0.2,S336&lt;=0.8),"PD",AND(S336&gt;0.8,S336&lt;=1.2),"FD",S336&gt;1.2,"OD")</f>
        <v>PD</v>
      </c>
    </row>
    <row r="337" spans="1:20">
      <c r="A337" s="7" t="s">
        <v>695</v>
      </c>
      <c r="B337" s="7">
        <v>3.315305</v>
      </c>
      <c r="C337" s="7">
        <v>7.466413</v>
      </c>
      <c r="D337" s="7">
        <v>1.665708</v>
      </c>
      <c r="E337" s="7">
        <v>7.578185</v>
      </c>
      <c r="F337" s="7">
        <v>3.76626</v>
      </c>
      <c r="G337" s="7">
        <v>2.013572</v>
      </c>
      <c r="H337" s="23">
        <v>4.70384499999999</v>
      </c>
      <c r="I337" s="7">
        <v>2.700317</v>
      </c>
      <c r="J337" s="7">
        <v>8.171509</v>
      </c>
      <c r="K337" s="23">
        <v>7.98954199999999</v>
      </c>
      <c r="L337" s="7">
        <v>5.733498</v>
      </c>
      <c r="M337" s="7">
        <v>16.729967</v>
      </c>
      <c r="N337" s="24">
        <f t="shared" si="30"/>
        <v>5.00640275</v>
      </c>
      <c r="O337" s="24">
        <f t="shared" si="31"/>
        <v>3.2959985</v>
      </c>
      <c r="P337" s="24">
        <f t="shared" si="32"/>
        <v>9.656129</v>
      </c>
      <c r="Q337" s="24">
        <f t="shared" si="33"/>
        <v>5.504928375</v>
      </c>
      <c r="R337" s="24">
        <f t="shared" si="34"/>
        <v>0.855202125000001</v>
      </c>
      <c r="S337" s="24">
        <f t="shared" si="35"/>
        <v>6.43699099204178</v>
      </c>
      <c r="T337" s="25" t="str" cm="1">
        <f t="array" ref="T337">_xlfn.IFS(S337&lt;-1.2,"OD-",AND(S337&gt;=-1.2,S337&lt;-0.8),"FD-",AND(S337&gt;=-0.8,S337&lt;-0.2),"PD-",AND(S337&gt;=-0.2,S337&lt;=0.2),"A",AND(S337&gt;0.2,S337&lt;=0.8),"PD",AND(S337&gt;0.8,S337&lt;=1.2),"FD",S337&gt;1.2,"OD")</f>
        <v>OD</v>
      </c>
    </row>
    <row r="338" spans="1:20">
      <c r="A338" s="7" t="s">
        <v>696</v>
      </c>
      <c r="B338" s="7">
        <v>302.941742</v>
      </c>
      <c r="C338" s="7">
        <v>85.102921</v>
      </c>
      <c r="D338" s="7">
        <v>79.934883</v>
      </c>
      <c r="E338" s="7">
        <v>81.735291</v>
      </c>
      <c r="F338" s="7">
        <v>21.43642</v>
      </c>
      <c r="G338" s="7">
        <v>22.023556</v>
      </c>
      <c r="H338" s="7">
        <v>2.95217</v>
      </c>
      <c r="I338" s="7">
        <v>35.592796</v>
      </c>
      <c r="J338" s="7">
        <v>11.77862</v>
      </c>
      <c r="K338" s="7">
        <v>43.307491</v>
      </c>
      <c r="L338" s="7">
        <v>21.699522</v>
      </c>
      <c r="M338" s="7">
        <v>30.080503</v>
      </c>
      <c r="N338" s="24">
        <f t="shared" si="30"/>
        <v>137.42870925</v>
      </c>
      <c r="O338" s="24">
        <f t="shared" si="31"/>
        <v>20.5012355</v>
      </c>
      <c r="P338" s="24">
        <f t="shared" si="32"/>
        <v>26.716534</v>
      </c>
      <c r="Q338" s="24">
        <f t="shared" si="33"/>
        <v>-52.248438375</v>
      </c>
      <c r="R338" s="24">
        <f t="shared" si="34"/>
        <v>58.463736875</v>
      </c>
      <c r="S338" s="24">
        <f t="shared" si="35"/>
        <v>-0.893689681292717</v>
      </c>
      <c r="T338" s="25" t="str" cm="1">
        <f t="array" ref="T338">_xlfn.IFS(S338&lt;-1.2,"OD-",AND(S338&gt;=-1.2,S338&lt;-0.8),"FD-",AND(S338&gt;=-0.8,S338&lt;-0.2),"PD-",AND(S338&gt;=-0.2,S338&lt;=0.2),"A",AND(S338&gt;0.2,S338&lt;=0.8),"PD",AND(S338&gt;0.8,S338&lt;=1.2),"FD",S338&gt;1.2,"OD")</f>
        <v>FD-</v>
      </c>
    </row>
    <row r="339" spans="1:20">
      <c r="A339" s="7" t="s">
        <v>697</v>
      </c>
      <c r="B339" s="7">
        <v>6.146644</v>
      </c>
      <c r="C339" s="7">
        <v>10.310134</v>
      </c>
      <c r="D339" s="7">
        <v>2.287723</v>
      </c>
      <c r="E339" s="7">
        <v>2.131262</v>
      </c>
      <c r="F339" s="7">
        <v>0</v>
      </c>
      <c r="G339" s="7">
        <v>0</v>
      </c>
      <c r="H339" s="7">
        <v>0</v>
      </c>
      <c r="I339" s="7">
        <v>0</v>
      </c>
      <c r="J339" s="7">
        <v>1.061189</v>
      </c>
      <c r="K339" s="7">
        <v>3.465508</v>
      </c>
      <c r="L339" s="7">
        <v>1.443076</v>
      </c>
      <c r="M339" s="7">
        <v>2.507863</v>
      </c>
      <c r="N339" s="24">
        <f t="shared" si="30"/>
        <v>5.21894075</v>
      </c>
      <c r="O339" s="24">
        <f t="shared" si="31"/>
        <v>0</v>
      </c>
      <c r="P339" s="24">
        <f t="shared" si="32"/>
        <v>2.119409</v>
      </c>
      <c r="Q339" s="24">
        <f t="shared" si="33"/>
        <v>-0.490061375</v>
      </c>
      <c r="R339" s="24">
        <f t="shared" si="34"/>
        <v>2.609470375</v>
      </c>
      <c r="S339" s="24">
        <f t="shared" si="35"/>
        <v>-0.187801087797366</v>
      </c>
      <c r="T339" s="25" t="str" cm="1">
        <f t="array" ref="T339">_xlfn.IFS(S339&lt;-1.2,"OD-",AND(S339&gt;=-1.2,S339&lt;-0.8),"FD-",AND(S339&gt;=-0.8,S339&lt;-0.2),"PD-",AND(S339&gt;=-0.2,S339&lt;=0.2),"A",AND(S339&gt;0.2,S339&lt;=0.8),"PD",AND(S339&gt;0.8,S339&lt;=1.2),"FD",S339&gt;1.2,"OD")</f>
        <v>A</v>
      </c>
    </row>
    <row r="340" spans="1:20">
      <c r="A340" s="7" t="s">
        <v>698</v>
      </c>
      <c r="B340" s="7">
        <v>1.043567</v>
      </c>
      <c r="C340" s="7">
        <v>3.347106</v>
      </c>
      <c r="D340" s="7">
        <v>0.271932</v>
      </c>
      <c r="E340" s="7">
        <v>1.245553</v>
      </c>
      <c r="F340" s="7">
        <v>7.297457</v>
      </c>
      <c r="G340" s="7">
        <v>1.892388</v>
      </c>
      <c r="H340" s="7">
        <v>3.890872</v>
      </c>
      <c r="I340" s="7">
        <v>3.684459</v>
      </c>
      <c r="J340" s="7">
        <v>6.871048</v>
      </c>
      <c r="K340" s="7">
        <v>5.173835</v>
      </c>
      <c r="L340" s="7">
        <v>5.907111</v>
      </c>
      <c r="M340" s="7">
        <v>11.418612</v>
      </c>
      <c r="N340" s="24">
        <f t="shared" si="30"/>
        <v>1.4770395</v>
      </c>
      <c r="O340" s="24">
        <f t="shared" si="31"/>
        <v>4.191294</v>
      </c>
      <c r="P340" s="24">
        <f t="shared" si="32"/>
        <v>7.3426515</v>
      </c>
      <c r="Q340" s="24">
        <f t="shared" si="33"/>
        <v>4.50848475</v>
      </c>
      <c r="R340" s="24">
        <f t="shared" si="34"/>
        <v>-1.35712725</v>
      </c>
      <c r="S340" s="24">
        <f t="shared" si="35"/>
        <v>3.32207959865223</v>
      </c>
      <c r="T340" s="25" t="str" cm="1">
        <f t="array" ref="T340">_xlfn.IFS(S340&lt;-1.2,"OD-",AND(S340&gt;=-1.2,S340&lt;-0.8),"FD-",AND(S340&gt;=-0.8,S340&lt;-0.2),"PD-",AND(S340&gt;=-0.2,S340&lt;=0.2),"A",AND(S340&gt;0.2,S340&lt;=0.8),"PD",AND(S340&gt;0.8,S340&lt;=1.2),"FD",S340&gt;1.2,"OD")</f>
        <v>OD</v>
      </c>
    </row>
    <row r="341" spans="1:20">
      <c r="A341" s="7" t="s">
        <v>699</v>
      </c>
      <c r="B341" s="7">
        <v>8.098609</v>
      </c>
      <c r="C341" s="7">
        <v>2.911195</v>
      </c>
      <c r="D341" s="7">
        <v>3.970242</v>
      </c>
      <c r="E341" s="7">
        <v>13.574948</v>
      </c>
      <c r="F341" s="7">
        <v>1.065298</v>
      </c>
      <c r="G341" s="7">
        <v>0</v>
      </c>
      <c r="H341" s="7">
        <v>1.090345</v>
      </c>
      <c r="I341" s="7">
        <v>0.615566</v>
      </c>
      <c r="J341" s="7">
        <v>1.154549</v>
      </c>
      <c r="K341" s="7">
        <v>1.433522</v>
      </c>
      <c r="L341" s="7">
        <v>1.574318</v>
      </c>
      <c r="M341" s="7">
        <v>2.022336</v>
      </c>
      <c r="N341" s="24">
        <f t="shared" si="30"/>
        <v>7.1387485</v>
      </c>
      <c r="O341" s="24">
        <f t="shared" si="31"/>
        <v>0.69280225</v>
      </c>
      <c r="P341" s="24">
        <f t="shared" si="32"/>
        <v>1.54618125</v>
      </c>
      <c r="Q341" s="24">
        <f t="shared" si="33"/>
        <v>-2.369594125</v>
      </c>
      <c r="R341" s="24">
        <f t="shared" si="34"/>
        <v>3.222973125</v>
      </c>
      <c r="S341" s="24">
        <f t="shared" si="35"/>
        <v>-0.735219945403671</v>
      </c>
      <c r="T341" s="25" t="str" cm="1">
        <f t="array" ref="T341">_xlfn.IFS(S341&lt;-1.2,"OD-",AND(S341&gt;=-1.2,S341&lt;-0.8),"FD-",AND(S341&gt;=-0.8,S341&lt;-0.2),"PD-",AND(S341&gt;=-0.2,S341&lt;=0.2),"A",AND(S341&gt;0.2,S341&lt;=0.8),"PD",AND(S341&gt;0.8,S341&lt;=1.2),"FD",S341&gt;1.2,"OD")</f>
        <v>PD-</v>
      </c>
    </row>
    <row r="342" spans="1:20">
      <c r="A342" s="7" t="s">
        <v>700</v>
      </c>
      <c r="B342" s="7">
        <v>0</v>
      </c>
      <c r="C342" s="7">
        <v>1.330318</v>
      </c>
      <c r="D342" s="7">
        <v>2.607436</v>
      </c>
      <c r="E342" s="7">
        <v>3.363861</v>
      </c>
      <c r="F342" s="7">
        <v>0</v>
      </c>
      <c r="G342" s="7">
        <v>0</v>
      </c>
      <c r="H342" s="7">
        <v>0</v>
      </c>
      <c r="I342" s="7">
        <v>0</v>
      </c>
      <c r="J342" s="7">
        <v>1.008469</v>
      </c>
      <c r="K342" s="7">
        <v>1.555737</v>
      </c>
      <c r="L342" s="7">
        <v>0.787005</v>
      </c>
      <c r="M342" s="7">
        <v>2.106943</v>
      </c>
      <c r="N342" s="24">
        <f t="shared" si="30"/>
        <v>1.82540375</v>
      </c>
      <c r="O342" s="24">
        <f t="shared" si="31"/>
        <v>0</v>
      </c>
      <c r="P342" s="24">
        <f t="shared" si="32"/>
        <v>1.3645385</v>
      </c>
      <c r="Q342" s="24">
        <f t="shared" si="33"/>
        <v>0.451836625</v>
      </c>
      <c r="R342" s="24">
        <f t="shared" si="34"/>
        <v>0.912701875</v>
      </c>
      <c r="S342" s="24">
        <f t="shared" si="35"/>
        <v>0.495053902458566</v>
      </c>
      <c r="T342" s="25" t="str" cm="1">
        <f t="array" ref="T342">_xlfn.IFS(S342&lt;-1.2,"OD-",AND(S342&gt;=-1.2,S342&lt;-0.8),"FD-",AND(S342&gt;=-0.8,S342&lt;-0.2),"PD-",AND(S342&gt;=-0.2,S342&lt;=0.2),"A",AND(S342&gt;0.2,S342&lt;=0.8),"PD",AND(S342&gt;0.8,S342&lt;=1.2),"FD",S342&gt;1.2,"OD")</f>
        <v>PD</v>
      </c>
    </row>
    <row r="343" spans="1:20">
      <c r="A343" s="7" t="s">
        <v>701</v>
      </c>
      <c r="B343" s="7">
        <v>34.000126</v>
      </c>
      <c r="C343" s="7">
        <v>12.024688</v>
      </c>
      <c r="D343" s="7">
        <v>22.053774</v>
      </c>
      <c r="E343" s="7">
        <v>14.095838</v>
      </c>
      <c r="F343" s="7">
        <v>1.649925</v>
      </c>
      <c r="G343" s="7">
        <v>0.849106</v>
      </c>
      <c r="H343" s="7">
        <v>0</v>
      </c>
      <c r="I343" s="7">
        <v>10.432022</v>
      </c>
      <c r="J343" s="7">
        <v>2.825183</v>
      </c>
      <c r="K343" s="7">
        <v>4.09942</v>
      </c>
      <c r="L343" s="7">
        <v>3.437526</v>
      </c>
      <c r="M343" s="7">
        <v>7.63055</v>
      </c>
      <c r="N343" s="24">
        <f t="shared" si="30"/>
        <v>20.5436065</v>
      </c>
      <c r="O343" s="24">
        <f t="shared" si="31"/>
        <v>3.23276325</v>
      </c>
      <c r="P343" s="24">
        <f t="shared" si="32"/>
        <v>4.49816975</v>
      </c>
      <c r="Q343" s="24">
        <f t="shared" si="33"/>
        <v>-7.390015125</v>
      </c>
      <c r="R343" s="24">
        <f t="shared" si="34"/>
        <v>8.655421625</v>
      </c>
      <c r="S343" s="24">
        <f t="shared" si="35"/>
        <v>-0.853801864909152</v>
      </c>
      <c r="T343" s="25" t="str" cm="1">
        <f t="array" ref="T343">_xlfn.IFS(S343&lt;-1.2,"OD-",AND(S343&gt;=-1.2,S343&lt;-0.8),"FD-",AND(S343&gt;=-0.8,S343&lt;-0.2),"PD-",AND(S343&gt;=-0.2,S343&lt;=0.2),"A",AND(S343&gt;0.2,S343&lt;=0.8),"PD",AND(S343&gt;0.8,S343&lt;=1.2),"FD",S343&gt;1.2,"OD")</f>
        <v>FD-</v>
      </c>
    </row>
    <row r="344" spans="1:20">
      <c r="A344" s="7" t="s">
        <v>702</v>
      </c>
      <c r="B344" s="7">
        <v>35.972434</v>
      </c>
      <c r="C344" s="7">
        <v>57.425716</v>
      </c>
      <c r="D344" s="23">
        <v>54.266929</v>
      </c>
      <c r="E344" s="7">
        <v>37.078251</v>
      </c>
      <c r="F344" s="7">
        <v>23.78391</v>
      </c>
      <c r="G344" s="7">
        <v>22.117169</v>
      </c>
      <c r="H344" s="23">
        <v>7.591138</v>
      </c>
      <c r="I344" s="7">
        <v>32.726349</v>
      </c>
      <c r="J344" s="7">
        <v>13.467025</v>
      </c>
      <c r="K344" s="7">
        <v>24.188414</v>
      </c>
      <c r="L344" s="23">
        <v>19.0068539999999</v>
      </c>
      <c r="M344" s="7">
        <v>27.969255</v>
      </c>
      <c r="N344" s="24">
        <f t="shared" si="30"/>
        <v>46.1858325</v>
      </c>
      <c r="O344" s="24">
        <f t="shared" si="31"/>
        <v>21.5546415</v>
      </c>
      <c r="P344" s="24">
        <f t="shared" si="32"/>
        <v>21.157887</v>
      </c>
      <c r="Q344" s="24">
        <f t="shared" si="33"/>
        <v>-12.71235</v>
      </c>
      <c r="R344" s="24">
        <f t="shared" si="34"/>
        <v>12.3155955</v>
      </c>
      <c r="S344" s="24">
        <f t="shared" si="35"/>
        <v>-1.03221561637032</v>
      </c>
      <c r="T344" s="25" t="str" cm="1">
        <f t="array" ref="T344">_xlfn.IFS(S344&lt;-1.2,"OD-",AND(S344&gt;=-1.2,S344&lt;-0.8),"FD-",AND(S344&gt;=-0.8,S344&lt;-0.2),"PD-",AND(S344&gt;=-0.2,S344&lt;=0.2),"A",AND(S344&gt;0.2,S344&lt;=0.8),"PD",AND(S344&gt;0.8,S344&lt;=1.2),"FD",S344&gt;1.2,"OD")</f>
        <v>FD-</v>
      </c>
    </row>
    <row r="345" spans="1:20">
      <c r="A345" s="7" t="s">
        <v>703</v>
      </c>
      <c r="B345" s="7">
        <v>13.368427</v>
      </c>
      <c r="C345" s="7">
        <v>14.356859</v>
      </c>
      <c r="D345" s="7">
        <v>19.678364</v>
      </c>
      <c r="E345" s="7">
        <v>19.486707</v>
      </c>
      <c r="F345" s="7">
        <v>26.457251</v>
      </c>
      <c r="G345" s="7">
        <v>36.076088</v>
      </c>
      <c r="H345" s="23">
        <v>22.719647</v>
      </c>
      <c r="I345" s="7">
        <v>32.977387</v>
      </c>
      <c r="J345" s="7">
        <v>52.666939</v>
      </c>
      <c r="K345" s="7">
        <v>26.88466</v>
      </c>
      <c r="L345" s="23">
        <v>26.108627</v>
      </c>
      <c r="M345" s="7">
        <v>70.485321</v>
      </c>
      <c r="N345" s="24">
        <f t="shared" si="30"/>
        <v>16.72258925</v>
      </c>
      <c r="O345" s="24">
        <f t="shared" si="31"/>
        <v>29.55759325</v>
      </c>
      <c r="P345" s="24">
        <f t="shared" si="32"/>
        <v>44.03638675</v>
      </c>
      <c r="Q345" s="24">
        <f t="shared" si="33"/>
        <v>20.8962955</v>
      </c>
      <c r="R345" s="24">
        <f t="shared" si="34"/>
        <v>-6.417502</v>
      </c>
      <c r="S345" s="24">
        <f t="shared" si="35"/>
        <v>3.25614164202832</v>
      </c>
      <c r="T345" s="25" t="str" cm="1">
        <f t="array" ref="T345">_xlfn.IFS(S345&lt;-1.2,"OD-",AND(S345&gt;=-1.2,S345&lt;-0.8),"FD-",AND(S345&gt;=-0.8,S345&lt;-0.2),"PD-",AND(S345&gt;=-0.2,S345&lt;=0.2),"A",AND(S345&gt;0.2,S345&lt;=0.8),"PD",AND(S345&gt;0.8,S345&lt;=1.2),"FD",S345&gt;1.2,"OD")</f>
        <v>OD</v>
      </c>
    </row>
    <row r="346" spans="1:20">
      <c r="A346" s="7" t="s">
        <v>704</v>
      </c>
      <c r="B346" s="23">
        <v>5.052363</v>
      </c>
      <c r="C346" s="7">
        <v>4.351417</v>
      </c>
      <c r="D346" s="7">
        <v>6.918972</v>
      </c>
      <c r="E346" s="7">
        <v>6.084785</v>
      </c>
      <c r="F346" s="7">
        <v>9.322175</v>
      </c>
      <c r="G346" s="23">
        <v>23.3138549999999</v>
      </c>
      <c r="H346" s="7">
        <v>8.232306</v>
      </c>
      <c r="I346" s="7">
        <v>10.952475</v>
      </c>
      <c r="J346" s="7">
        <v>10.012878</v>
      </c>
      <c r="K346" s="7">
        <v>13.060817</v>
      </c>
      <c r="L346" s="7">
        <v>10.450438</v>
      </c>
      <c r="M346" s="7">
        <v>10.762595</v>
      </c>
      <c r="N346" s="24">
        <f t="shared" si="30"/>
        <v>5.60188425</v>
      </c>
      <c r="O346" s="24">
        <f t="shared" si="31"/>
        <v>12.95520275</v>
      </c>
      <c r="P346" s="24">
        <f t="shared" si="32"/>
        <v>11.071682</v>
      </c>
      <c r="Q346" s="24">
        <f t="shared" si="33"/>
        <v>1.79313850000001</v>
      </c>
      <c r="R346" s="24">
        <f t="shared" si="34"/>
        <v>-3.67665924999999</v>
      </c>
      <c r="S346" s="24">
        <f t="shared" si="35"/>
        <v>0.487708644743191</v>
      </c>
      <c r="T346" s="25" t="str" cm="1">
        <f t="array" ref="T346">_xlfn.IFS(S346&lt;-1.2,"OD-",AND(S346&gt;=-1.2,S346&lt;-0.8),"FD-",AND(S346&gt;=-0.8,S346&lt;-0.2),"PD-",AND(S346&gt;=-0.2,S346&lt;=0.2),"A",AND(S346&gt;0.2,S346&lt;=0.8),"PD",AND(S346&gt;0.8,S346&lt;=1.2),"FD",S346&gt;1.2,"OD")</f>
        <v>PD</v>
      </c>
    </row>
    <row r="347" spans="1:20">
      <c r="A347" s="7" t="s">
        <v>705</v>
      </c>
      <c r="B347" s="7">
        <v>214.840951</v>
      </c>
      <c r="C347" s="7">
        <v>99.42207</v>
      </c>
      <c r="D347" s="7">
        <v>113.369866</v>
      </c>
      <c r="E347" s="7">
        <v>111.772717</v>
      </c>
      <c r="F347" s="7">
        <v>42.985276</v>
      </c>
      <c r="G347" s="7">
        <v>36.279935</v>
      </c>
      <c r="H347" s="7">
        <v>31.201507</v>
      </c>
      <c r="I347" s="7">
        <v>50.111799</v>
      </c>
      <c r="J347" s="23">
        <v>76.2065109999999</v>
      </c>
      <c r="K347" s="23">
        <v>35.991803</v>
      </c>
      <c r="L347" s="7">
        <v>44.27621</v>
      </c>
      <c r="M347" s="7">
        <v>59.025283</v>
      </c>
      <c r="N347" s="24">
        <f t="shared" si="30"/>
        <v>134.851401</v>
      </c>
      <c r="O347" s="24">
        <f t="shared" si="31"/>
        <v>40.14462925</v>
      </c>
      <c r="P347" s="24">
        <f t="shared" si="32"/>
        <v>53.87495175</v>
      </c>
      <c r="Q347" s="24">
        <f t="shared" si="33"/>
        <v>-33.623063375</v>
      </c>
      <c r="R347" s="24">
        <f t="shared" si="34"/>
        <v>47.353385875</v>
      </c>
      <c r="S347" s="24">
        <f t="shared" si="35"/>
        <v>-0.710045601886964</v>
      </c>
      <c r="T347" s="25" t="str" cm="1">
        <f t="array" ref="T347">_xlfn.IFS(S347&lt;-1.2,"OD-",AND(S347&gt;=-1.2,S347&lt;-0.8),"FD-",AND(S347&gt;=-0.8,S347&lt;-0.2),"PD-",AND(S347&gt;=-0.2,S347&lt;=0.2),"A",AND(S347&gt;0.2,S347&lt;=0.8),"PD",AND(S347&gt;0.8,S347&lt;=1.2),"FD",S347&gt;1.2,"OD")</f>
        <v>PD-</v>
      </c>
    </row>
    <row r="348" spans="1:20">
      <c r="A348" s="7" t="s">
        <v>706</v>
      </c>
      <c r="B348" s="7">
        <v>18.405167</v>
      </c>
      <c r="C348" s="7">
        <v>25.429665</v>
      </c>
      <c r="D348" s="7">
        <v>22.761021</v>
      </c>
      <c r="E348" s="7">
        <v>24.032154</v>
      </c>
      <c r="F348" s="7">
        <v>6.975802</v>
      </c>
      <c r="G348" s="7">
        <v>13.788858</v>
      </c>
      <c r="H348" s="7">
        <v>14.568007</v>
      </c>
      <c r="I348" s="7">
        <v>10.994252</v>
      </c>
      <c r="J348" s="7">
        <v>8.116279</v>
      </c>
      <c r="K348" s="7">
        <v>9.809392</v>
      </c>
      <c r="L348" s="7">
        <v>12.466719</v>
      </c>
      <c r="M348" s="7">
        <v>12.769964</v>
      </c>
      <c r="N348" s="24">
        <f t="shared" si="30"/>
        <v>22.65700175</v>
      </c>
      <c r="O348" s="24">
        <f t="shared" si="31"/>
        <v>11.58172975</v>
      </c>
      <c r="P348" s="24">
        <f t="shared" si="32"/>
        <v>10.7905885</v>
      </c>
      <c r="Q348" s="24">
        <f t="shared" si="33"/>
        <v>-6.32877725</v>
      </c>
      <c r="R348" s="24">
        <f t="shared" si="34"/>
        <v>5.537636</v>
      </c>
      <c r="S348" s="24">
        <f t="shared" si="35"/>
        <v>-1.14286624292388</v>
      </c>
      <c r="T348" s="25" t="str" cm="1">
        <f t="array" ref="T348">_xlfn.IFS(S348&lt;-1.2,"OD-",AND(S348&gt;=-1.2,S348&lt;-0.8),"FD-",AND(S348&gt;=-0.8,S348&lt;-0.2),"PD-",AND(S348&gt;=-0.2,S348&lt;=0.2),"A",AND(S348&gt;0.2,S348&lt;=0.8),"PD",AND(S348&gt;0.8,S348&lt;=1.2),"FD",S348&gt;1.2,"OD")</f>
        <v>FD-</v>
      </c>
    </row>
    <row r="349" spans="1:20">
      <c r="A349" s="7" t="s">
        <v>707</v>
      </c>
      <c r="B349" s="23">
        <v>21.5260359999999</v>
      </c>
      <c r="C349" s="7">
        <v>32.065387</v>
      </c>
      <c r="D349" s="7">
        <v>22.95256</v>
      </c>
      <c r="E349" s="7">
        <v>22.959582</v>
      </c>
      <c r="F349" s="7">
        <v>95.260285</v>
      </c>
      <c r="G349" s="23">
        <v>96.942885</v>
      </c>
      <c r="H349" s="7">
        <v>108.605987</v>
      </c>
      <c r="I349" s="7">
        <v>82.928962</v>
      </c>
      <c r="J349" s="7">
        <v>88.682894</v>
      </c>
      <c r="K349" s="23">
        <v>47.654616</v>
      </c>
      <c r="L349" s="7">
        <v>59.88186</v>
      </c>
      <c r="M349" s="23">
        <v>58.8909989999999</v>
      </c>
      <c r="N349" s="24">
        <f t="shared" si="30"/>
        <v>24.87589125</v>
      </c>
      <c r="O349" s="24">
        <f t="shared" si="31"/>
        <v>95.93452975</v>
      </c>
      <c r="P349" s="24">
        <f t="shared" si="32"/>
        <v>63.77759225</v>
      </c>
      <c r="Q349" s="24">
        <f t="shared" si="33"/>
        <v>3.37238174999999</v>
      </c>
      <c r="R349" s="24">
        <f t="shared" si="34"/>
        <v>-35.52931925</v>
      </c>
      <c r="S349" s="24">
        <f t="shared" si="35"/>
        <v>0.0949182765442371</v>
      </c>
      <c r="T349" s="25" t="str" cm="1">
        <f t="array" ref="T349">_xlfn.IFS(S349&lt;-1.2,"OD-",AND(S349&gt;=-1.2,S349&lt;-0.8),"FD-",AND(S349&gt;=-0.8,S349&lt;-0.2),"PD-",AND(S349&gt;=-0.2,S349&lt;=0.2),"A",AND(S349&gt;0.2,S349&lt;=0.8),"PD",AND(S349&gt;0.8,S349&lt;=1.2),"FD",S349&gt;1.2,"OD")</f>
        <v>A</v>
      </c>
    </row>
    <row r="350" spans="1:20">
      <c r="A350" s="7" t="s">
        <v>708</v>
      </c>
      <c r="B350" s="7">
        <v>131.323715</v>
      </c>
      <c r="C350" s="7">
        <v>34.099922</v>
      </c>
      <c r="D350" s="7">
        <v>52.535099</v>
      </c>
      <c r="E350" s="7">
        <v>24.346544</v>
      </c>
      <c r="F350" s="7">
        <v>6.083017</v>
      </c>
      <c r="G350" s="7">
        <v>14.259151</v>
      </c>
      <c r="H350" s="7">
        <v>6.686247</v>
      </c>
      <c r="I350" s="7">
        <v>19.552898</v>
      </c>
      <c r="J350" s="7">
        <v>7.395844</v>
      </c>
      <c r="K350" s="7">
        <v>10.901999</v>
      </c>
      <c r="L350" s="7">
        <v>9.720678</v>
      </c>
      <c r="M350" s="7">
        <v>17.383085</v>
      </c>
      <c r="N350" s="24">
        <f t="shared" si="30"/>
        <v>60.57632</v>
      </c>
      <c r="O350" s="24">
        <f t="shared" si="31"/>
        <v>11.64532825</v>
      </c>
      <c r="P350" s="24">
        <f t="shared" si="32"/>
        <v>11.3504015</v>
      </c>
      <c r="Q350" s="24">
        <f t="shared" si="33"/>
        <v>-24.760422625</v>
      </c>
      <c r="R350" s="24">
        <f t="shared" si="34"/>
        <v>24.465495875</v>
      </c>
      <c r="S350" s="24">
        <f t="shared" si="35"/>
        <v>-1.01205480369198</v>
      </c>
      <c r="T350" s="25" t="str" cm="1">
        <f t="array" ref="T350">_xlfn.IFS(S350&lt;-1.2,"OD-",AND(S350&gt;=-1.2,S350&lt;-0.8),"FD-",AND(S350&gt;=-0.8,S350&lt;-0.2),"PD-",AND(S350&gt;=-0.2,S350&lt;=0.2),"A",AND(S350&gt;0.2,S350&lt;=0.8),"PD",AND(S350&gt;0.8,S350&lt;=1.2),"FD",S350&gt;1.2,"OD")</f>
        <v>FD-</v>
      </c>
    </row>
    <row r="351" spans="1:20">
      <c r="A351" s="7" t="s">
        <v>709</v>
      </c>
      <c r="B351" s="7">
        <v>36.456932</v>
      </c>
      <c r="C351" s="7">
        <v>41.019978</v>
      </c>
      <c r="D351" s="7">
        <v>62.666874</v>
      </c>
      <c r="E351" s="7">
        <v>47.57436</v>
      </c>
      <c r="F351" s="7">
        <v>11.091655</v>
      </c>
      <c r="G351" s="7">
        <v>9.344641</v>
      </c>
      <c r="H351" s="7">
        <v>15.412026</v>
      </c>
      <c r="I351" s="7">
        <v>19.807486</v>
      </c>
      <c r="J351" s="7">
        <v>20.022726</v>
      </c>
      <c r="K351" s="7">
        <v>21.551865</v>
      </c>
      <c r="L351" s="7">
        <v>17.799797</v>
      </c>
      <c r="M351" s="7">
        <v>16.298019</v>
      </c>
      <c r="N351" s="24">
        <f t="shared" si="30"/>
        <v>46.929536</v>
      </c>
      <c r="O351" s="24">
        <f t="shared" si="31"/>
        <v>13.913952</v>
      </c>
      <c r="P351" s="24">
        <f t="shared" si="32"/>
        <v>18.91810175</v>
      </c>
      <c r="Q351" s="24">
        <f t="shared" si="33"/>
        <v>-11.50364225</v>
      </c>
      <c r="R351" s="24">
        <f t="shared" si="34"/>
        <v>16.507792</v>
      </c>
      <c r="S351" s="24">
        <f t="shared" si="35"/>
        <v>-0.696861351899757</v>
      </c>
      <c r="T351" s="25" t="str" cm="1">
        <f t="array" ref="T351">_xlfn.IFS(S351&lt;-1.2,"OD-",AND(S351&gt;=-1.2,S351&lt;-0.8),"FD-",AND(S351&gt;=-0.8,S351&lt;-0.2),"PD-",AND(S351&gt;=-0.2,S351&lt;=0.2),"A",AND(S351&gt;0.2,S351&lt;=0.8),"PD",AND(S351&gt;0.8,S351&lt;=1.2),"FD",S351&gt;1.2,"OD")</f>
        <v>PD-</v>
      </c>
    </row>
    <row r="352" spans="1:20">
      <c r="A352" s="7" t="s">
        <v>710</v>
      </c>
      <c r="B352" s="23">
        <v>3.71339099999999</v>
      </c>
      <c r="C352" s="7">
        <v>1.600015</v>
      </c>
      <c r="D352" s="7">
        <v>2.175936</v>
      </c>
      <c r="E352" s="7">
        <v>1.41553</v>
      </c>
      <c r="F352" s="23">
        <v>5.183539</v>
      </c>
      <c r="G352" s="7">
        <v>5.144039</v>
      </c>
      <c r="H352" s="7">
        <v>5.75141</v>
      </c>
      <c r="I352" s="23">
        <v>15.241575</v>
      </c>
      <c r="J352" s="7">
        <v>1.074593</v>
      </c>
      <c r="K352" s="7">
        <v>1.818473</v>
      </c>
      <c r="L352" s="7">
        <v>3.515746</v>
      </c>
      <c r="M352" s="7">
        <v>2.428759</v>
      </c>
      <c r="N352" s="24">
        <f t="shared" si="30"/>
        <v>2.226218</v>
      </c>
      <c r="O352" s="24">
        <f t="shared" si="31"/>
        <v>7.83014075</v>
      </c>
      <c r="P352" s="24">
        <f t="shared" si="32"/>
        <v>2.20939275</v>
      </c>
      <c r="Q352" s="24">
        <f t="shared" si="33"/>
        <v>-2.818786625</v>
      </c>
      <c r="R352" s="24">
        <f t="shared" si="34"/>
        <v>-2.801961375</v>
      </c>
      <c r="S352" s="24">
        <f t="shared" si="35"/>
        <v>-1.00600481154027</v>
      </c>
      <c r="T352" s="25" t="str" cm="1">
        <f t="array" ref="T352">_xlfn.IFS(S352&lt;-1.2,"OD-",AND(S352&gt;=-1.2,S352&lt;-0.8),"FD-",AND(S352&gt;=-0.8,S352&lt;-0.2),"PD-",AND(S352&gt;=-0.2,S352&lt;=0.2),"A",AND(S352&gt;0.2,S352&lt;=0.8),"PD",AND(S352&gt;0.8,S352&lt;=1.2),"FD",S352&gt;1.2,"OD")</f>
        <v>FD-</v>
      </c>
    </row>
    <row r="353" spans="1:20">
      <c r="A353" s="7" t="s">
        <v>711</v>
      </c>
      <c r="B353" s="7">
        <v>19.071688</v>
      </c>
      <c r="C353" s="7">
        <v>28.240543</v>
      </c>
      <c r="D353" s="7">
        <v>28.41116</v>
      </c>
      <c r="E353" s="7">
        <v>37.617069</v>
      </c>
      <c r="F353" s="7">
        <v>11.035209</v>
      </c>
      <c r="G353" s="7">
        <v>9.835725</v>
      </c>
      <c r="H353" s="7">
        <v>18.080454</v>
      </c>
      <c r="I353" s="7">
        <v>13.512372</v>
      </c>
      <c r="J353" s="7">
        <v>9.791216</v>
      </c>
      <c r="K353" s="7">
        <v>9.617496</v>
      </c>
      <c r="L353" s="7">
        <v>13.522001</v>
      </c>
      <c r="M353" s="7">
        <v>10.59218</v>
      </c>
      <c r="N353" s="24">
        <f t="shared" si="30"/>
        <v>28.335115</v>
      </c>
      <c r="O353" s="24">
        <f t="shared" si="31"/>
        <v>13.11594</v>
      </c>
      <c r="P353" s="24">
        <f t="shared" si="32"/>
        <v>10.88072325</v>
      </c>
      <c r="Q353" s="24">
        <f t="shared" si="33"/>
        <v>-9.84480425</v>
      </c>
      <c r="R353" s="24">
        <f t="shared" si="34"/>
        <v>7.6095875</v>
      </c>
      <c r="S353" s="24">
        <f t="shared" si="35"/>
        <v>-1.29373691412314</v>
      </c>
      <c r="T353" s="25" t="str" cm="1">
        <f t="array" ref="T353">_xlfn.IFS(S353&lt;-1.2,"OD-",AND(S353&gt;=-1.2,S353&lt;-0.8),"FD-",AND(S353&gt;=-0.8,S353&lt;-0.2),"PD-",AND(S353&gt;=-0.2,S353&lt;=0.2),"A",AND(S353&gt;0.2,S353&lt;=0.8),"PD",AND(S353&gt;0.8,S353&lt;=1.2),"FD",S353&gt;1.2,"OD")</f>
        <v>OD-</v>
      </c>
    </row>
    <row r="354" spans="1:20">
      <c r="A354" s="7" t="s">
        <v>712</v>
      </c>
      <c r="B354" s="7">
        <v>5.543849</v>
      </c>
      <c r="C354" s="7">
        <v>6.018773</v>
      </c>
      <c r="D354" s="7">
        <v>12.141685</v>
      </c>
      <c r="E354" s="7">
        <v>2.418736</v>
      </c>
      <c r="F354" s="7">
        <v>24.890909</v>
      </c>
      <c r="G354" s="7">
        <v>12.229225</v>
      </c>
      <c r="H354" s="7">
        <v>166.472183</v>
      </c>
      <c r="I354" s="7">
        <v>94.955208</v>
      </c>
      <c r="J354" s="7">
        <v>20.11363</v>
      </c>
      <c r="K354" s="7">
        <v>20.126093</v>
      </c>
      <c r="L354" s="7">
        <v>9.982179</v>
      </c>
      <c r="M354" s="7">
        <v>9.012541</v>
      </c>
      <c r="N354" s="24">
        <f t="shared" si="30"/>
        <v>6.53076075</v>
      </c>
      <c r="O354" s="24">
        <f t="shared" si="31"/>
        <v>74.63688125</v>
      </c>
      <c r="P354" s="24">
        <f t="shared" si="32"/>
        <v>14.80861075</v>
      </c>
      <c r="Q354" s="24">
        <f t="shared" si="33"/>
        <v>-25.77521025</v>
      </c>
      <c r="R354" s="24">
        <f t="shared" si="34"/>
        <v>-34.05306025</v>
      </c>
      <c r="S354" s="24">
        <f t="shared" si="35"/>
        <v>-0.756913183742421</v>
      </c>
      <c r="T354" s="25" t="str" cm="1">
        <f t="array" ref="T354">_xlfn.IFS(S354&lt;-1.2,"OD-",AND(S354&gt;=-1.2,S354&lt;-0.8),"FD-",AND(S354&gt;=-0.8,S354&lt;-0.2),"PD-",AND(S354&gt;=-0.2,S354&lt;=0.2),"A",AND(S354&gt;0.2,S354&lt;=0.8),"PD",AND(S354&gt;0.8,S354&lt;=1.2),"FD",S354&gt;1.2,"OD")</f>
        <v>PD-</v>
      </c>
    </row>
    <row r="355" spans="1:20">
      <c r="A355" s="7" t="s">
        <v>713</v>
      </c>
      <c r="B355" s="7">
        <v>0.412539</v>
      </c>
      <c r="C355" s="7">
        <v>1.728826</v>
      </c>
      <c r="D355" s="7">
        <v>1.954644</v>
      </c>
      <c r="E355" s="7">
        <v>0</v>
      </c>
      <c r="F355" s="7">
        <v>0.027592</v>
      </c>
      <c r="G355" s="7">
        <v>0</v>
      </c>
      <c r="H355" s="7">
        <v>0</v>
      </c>
      <c r="I355" s="7">
        <v>0.095632</v>
      </c>
      <c r="J355" s="7">
        <v>1.137352</v>
      </c>
      <c r="K355" s="7">
        <v>1.833327</v>
      </c>
      <c r="L355" s="7">
        <v>1.655922</v>
      </c>
      <c r="M355" s="7">
        <v>2.029116</v>
      </c>
      <c r="N355" s="24">
        <f t="shared" si="30"/>
        <v>1.02400225</v>
      </c>
      <c r="O355" s="24">
        <f t="shared" si="31"/>
        <v>0.030806</v>
      </c>
      <c r="P355" s="24">
        <f t="shared" si="32"/>
        <v>1.66392925</v>
      </c>
      <c r="Q355" s="24">
        <f t="shared" si="33"/>
        <v>1.136525125</v>
      </c>
      <c r="R355" s="24">
        <f t="shared" si="34"/>
        <v>0.496598125</v>
      </c>
      <c r="S355" s="24">
        <f t="shared" si="35"/>
        <v>2.28862145824654</v>
      </c>
      <c r="T355" s="25" t="str" cm="1">
        <f t="array" ref="T355">_xlfn.IFS(S355&lt;-1.2,"OD-",AND(S355&gt;=-1.2,S355&lt;-0.8),"FD-",AND(S355&gt;=-0.8,S355&lt;-0.2),"PD-",AND(S355&gt;=-0.2,S355&lt;=0.2),"A",AND(S355&gt;0.2,S355&lt;=0.8),"PD",AND(S355&gt;0.8,S355&lt;=1.2),"FD",S355&gt;1.2,"OD")</f>
        <v>OD</v>
      </c>
    </row>
    <row r="356" spans="1:20">
      <c r="A356" s="7" t="s">
        <v>714</v>
      </c>
      <c r="B356" s="7">
        <v>118.32618</v>
      </c>
      <c r="C356" s="7">
        <v>144.168121</v>
      </c>
      <c r="D356" s="7">
        <v>325.514496</v>
      </c>
      <c r="E356" s="7">
        <v>271.28656</v>
      </c>
      <c r="F356" s="23">
        <v>193.219354999999</v>
      </c>
      <c r="G356" s="7">
        <v>379.396729</v>
      </c>
      <c r="H356" s="7">
        <v>263.43219</v>
      </c>
      <c r="I356" s="7">
        <v>304.814056</v>
      </c>
      <c r="J356" s="7">
        <v>103.154612</v>
      </c>
      <c r="K356" s="7">
        <v>165.171356</v>
      </c>
      <c r="L356" s="7">
        <v>73.737827</v>
      </c>
      <c r="M356" s="7">
        <v>54.634182</v>
      </c>
      <c r="N356" s="24">
        <f t="shared" si="30"/>
        <v>214.82383925</v>
      </c>
      <c r="O356" s="24">
        <f t="shared" si="31"/>
        <v>285.2155825</v>
      </c>
      <c r="P356" s="24">
        <f t="shared" si="32"/>
        <v>99.17449425</v>
      </c>
      <c r="Q356" s="24">
        <f t="shared" si="33"/>
        <v>-150.845216625</v>
      </c>
      <c r="R356" s="24">
        <f t="shared" si="34"/>
        <v>-35.1958716249999</v>
      </c>
      <c r="S356" s="24">
        <f t="shared" si="35"/>
        <v>-4.28587813457796</v>
      </c>
      <c r="T356" s="25" t="str" cm="1">
        <f t="array" ref="T356">_xlfn.IFS(S356&lt;-1.2,"OD-",AND(S356&gt;=-1.2,S356&lt;-0.8),"FD-",AND(S356&gt;=-0.8,S356&lt;-0.2),"PD-",AND(S356&gt;=-0.2,S356&lt;=0.2),"A",AND(S356&gt;0.2,S356&lt;=0.8),"PD",AND(S356&gt;0.8,S356&lt;=1.2),"FD",S356&gt;1.2,"OD")</f>
        <v>OD-</v>
      </c>
    </row>
    <row r="357" spans="1:20">
      <c r="A357" s="7" t="s">
        <v>715</v>
      </c>
      <c r="B357" s="7">
        <v>25.494084</v>
      </c>
      <c r="C357" s="7">
        <v>45.895664</v>
      </c>
      <c r="D357" s="7">
        <v>82.053001</v>
      </c>
      <c r="E357" s="7">
        <v>133.379331</v>
      </c>
      <c r="F357" s="7">
        <v>12.93778</v>
      </c>
      <c r="G357" s="7">
        <v>41.690218</v>
      </c>
      <c r="H357" s="7">
        <v>16.458081</v>
      </c>
      <c r="I357" s="7">
        <v>58.049568</v>
      </c>
      <c r="J357" s="7">
        <v>15.401229</v>
      </c>
      <c r="K357" s="23">
        <v>25.7913729999999</v>
      </c>
      <c r="L357" s="23">
        <v>27.4452239999999</v>
      </c>
      <c r="M357" s="7">
        <v>21.510804</v>
      </c>
      <c r="N357" s="24">
        <f t="shared" si="30"/>
        <v>71.70552</v>
      </c>
      <c r="O357" s="24">
        <f t="shared" si="31"/>
        <v>32.28391175</v>
      </c>
      <c r="P357" s="24">
        <f t="shared" si="32"/>
        <v>22.5371574999999</v>
      </c>
      <c r="Q357" s="24">
        <f t="shared" si="33"/>
        <v>-29.4575583750001</v>
      </c>
      <c r="R357" s="24">
        <f t="shared" si="34"/>
        <v>19.710804125</v>
      </c>
      <c r="S357" s="24">
        <f t="shared" si="35"/>
        <v>-1.49448790562724</v>
      </c>
      <c r="T357" s="25" t="str" cm="1">
        <f t="array" ref="T357">_xlfn.IFS(S357&lt;-1.2,"OD-",AND(S357&gt;=-1.2,S357&lt;-0.8),"FD-",AND(S357&gt;=-0.8,S357&lt;-0.2),"PD-",AND(S357&gt;=-0.2,S357&lt;=0.2),"A",AND(S357&gt;0.2,S357&lt;=0.8),"PD",AND(S357&gt;0.8,S357&lt;=1.2),"FD",S357&gt;1.2,"OD")</f>
        <v>OD-</v>
      </c>
    </row>
    <row r="358" spans="1:20">
      <c r="A358" s="7" t="s">
        <v>716</v>
      </c>
      <c r="B358" s="7">
        <v>0</v>
      </c>
      <c r="C358" s="7">
        <v>4.30824</v>
      </c>
      <c r="D358" s="7">
        <v>5.479072</v>
      </c>
      <c r="E358" s="7">
        <v>0</v>
      </c>
      <c r="F358" s="7">
        <v>0.90485</v>
      </c>
      <c r="G358" s="7">
        <v>2.400724</v>
      </c>
      <c r="H358" s="7">
        <v>0.933858</v>
      </c>
      <c r="I358" s="7">
        <v>5.767104</v>
      </c>
      <c r="J358" s="7">
        <v>0.30696</v>
      </c>
      <c r="K358" s="7">
        <v>0.215251</v>
      </c>
      <c r="L358" s="7">
        <v>0.270502</v>
      </c>
      <c r="M358" s="7">
        <v>0.345499</v>
      </c>
      <c r="N358" s="24">
        <f t="shared" si="30"/>
        <v>2.446828</v>
      </c>
      <c r="O358" s="24">
        <f t="shared" si="31"/>
        <v>2.501634</v>
      </c>
      <c r="P358" s="24">
        <f t="shared" si="32"/>
        <v>0.284553</v>
      </c>
      <c r="Q358" s="24">
        <f t="shared" si="33"/>
        <v>-2.189678</v>
      </c>
      <c r="R358" s="24">
        <f t="shared" si="34"/>
        <v>-0.0274030000000001</v>
      </c>
      <c r="S358" s="24">
        <f t="shared" si="35"/>
        <v>-79.9065065868699</v>
      </c>
      <c r="T358" s="25" t="str" cm="1">
        <f t="array" ref="T358">_xlfn.IFS(S358&lt;-1.2,"OD-",AND(S358&gt;=-1.2,S358&lt;-0.8),"FD-",AND(S358&gt;=-0.8,S358&lt;-0.2),"PD-",AND(S358&gt;=-0.2,S358&lt;=0.2),"A",AND(S358&gt;0.2,S358&lt;=0.8),"PD",AND(S358&gt;0.8,S358&lt;=1.2),"FD",S358&gt;1.2,"OD")</f>
        <v>OD-</v>
      </c>
    </row>
    <row r="359" spans="1:20">
      <c r="A359" s="7" t="s">
        <v>717</v>
      </c>
      <c r="B359" s="7">
        <v>76.089508</v>
      </c>
      <c r="C359" s="7">
        <v>35.161949</v>
      </c>
      <c r="D359" s="7">
        <v>32.228848</v>
      </c>
      <c r="E359" s="7">
        <v>47.533718</v>
      </c>
      <c r="F359" s="7">
        <v>5.652339</v>
      </c>
      <c r="G359" s="7">
        <v>3.390167</v>
      </c>
      <c r="H359" s="7">
        <v>3.94248</v>
      </c>
      <c r="I359" s="7">
        <v>22.446011</v>
      </c>
      <c r="J359" s="7">
        <v>3.71666</v>
      </c>
      <c r="K359" s="7">
        <v>17.038931</v>
      </c>
      <c r="L359" s="7">
        <v>16.048031</v>
      </c>
      <c r="M359" s="7">
        <v>7.335567</v>
      </c>
      <c r="N359" s="24">
        <f t="shared" si="30"/>
        <v>47.75350575</v>
      </c>
      <c r="O359" s="24">
        <f t="shared" si="31"/>
        <v>8.85774925</v>
      </c>
      <c r="P359" s="24">
        <f t="shared" si="32"/>
        <v>11.03479725</v>
      </c>
      <c r="Q359" s="24">
        <f t="shared" si="33"/>
        <v>-17.27083025</v>
      </c>
      <c r="R359" s="24">
        <f t="shared" si="34"/>
        <v>19.44787825</v>
      </c>
      <c r="S359" s="24">
        <f t="shared" si="35"/>
        <v>-0.888057300029632</v>
      </c>
      <c r="T359" s="25" t="str" cm="1">
        <f t="array" ref="T359">_xlfn.IFS(S359&lt;-1.2,"OD-",AND(S359&gt;=-1.2,S359&lt;-0.8),"FD-",AND(S359&gt;=-0.8,S359&lt;-0.2),"PD-",AND(S359&gt;=-0.2,S359&lt;=0.2),"A",AND(S359&gt;0.2,S359&lt;=0.8),"PD",AND(S359&gt;0.8,S359&lt;=1.2),"FD",S359&gt;1.2,"OD")</f>
        <v>FD-</v>
      </c>
    </row>
    <row r="360" spans="1:20">
      <c r="A360" s="7" t="s">
        <v>718</v>
      </c>
      <c r="B360" s="7">
        <v>20.83882</v>
      </c>
      <c r="C360" s="7">
        <v>24.101521</v>
      </c>
      <c r="D360" s="7">
        <v>32.395653</v>
      </c>
      <c r="E360" s="7">
        <v>23.010323</v>
      </c>
      <c r="F360" s="7">
        <v>5.852563</v>
      </c>
      <c r="G360" s="7">
        <v>26.512091</v>
      </c>
      <c r="H360" s="7">
        <v>13.310278</v>
      </c>
      <c r="I360" s="7">
        <v>20.761078</v>
      </c>
      <c r="J360" s="7">
        <v>12.661919</v>
      </c>
      <c r="K360" s="7">
        <v>13.817235</v>
      </c>
      <c r="L360" s="7">
        <v>11.127644</v>
      </c>
      <c r="M360" s="7">
        <v>6.600275</v>
      </c>
      <c r="N360" s="24">
        <f t="shared" si="30"/>
        <v>25.08657925</v>
      </c>
      <c r="O360" s="24">
        <f t="shared" si="31"/>
        <v>16.6090025</v>
      </c>
      <c r="P360" s="24">
        <f t="shared" si="32"/>
        <v>11.05176825</v>
      </c>
      <c r="Q360" s="24">
        <f t="shared" si="33"/>
        <v>-9.796022625</v>
      </c>
      <c r="R360" s="24">
        <f t="shared" si="34"/>
        <v>4.238788375</v>
      </c>
      <c r="S360" s="24">
        <f t="shared" si="35"/>
        <v>-2.31104309966878</v>
      </c>
      <c r="T360" s="25" t="str" cm="1">
        <f t="array" ref="T360">_xlfn.IFS(S360&lt;-1.2,"OD-",AND(S360&gt;=-1.2,S360&lt;-0.8),"FD-",AND(S360&gt;=-0.8,S360&lt;-0.2),"PD-",AND(S360&gt;=-0.2,S360&lt;=0.2),"A",AND(S360&gt;0.2,S360&lt;=0.8),"PD",AND(S360&gt;0.8,S360&lt;=1.2),"FD",S360&gt;1.2,"OD")</f>
        <v>OD-</v>
      </c>
    </row>
    <row r="361" spans="1:20">
      <c r="A361" s="7" t="s">
        <v>719</v>
      </c>
      <c r="B361" s="7">
        <v>112.514702</v>
      </c>
      <c r="C361" s="7">
        <v>98.753296</v>
      </c>
      <c r="D361" s="7">
        <v>28.812551</v>
      </c>
      <c r="E361" s="7">
        <v>66.654678</v>
      </c>
      <c r="F361" s="7">
        <v>112.113098</v>
      </c>
      <c r="G361" s="7">
        <v>305.293274</v>
      </c>
      <c r="H361" s="7">
        <v>220.211304</v>
      </c>
      <c r="I361" s="7">
        <v>31.506771</v>
      </c>
      <c r="J361" s="7">
        <v>39.307781</v>
      </c>
      <c r="K361" s="7">
        <v>73.38208</v>
      </c>
      <c r="L361" s="7">
        <v>35.726727</v>
      </c>
      <c r="M361" s="7">
        <v>29.485527</v>
      </c>
      <c r="N361" s="24">
        <f t="shared" si="30"/>
        <v>76.68380675</v>
      </c>
      <c r="O361" s="24">
        <f t="shared" si="31"/>
        <v>167.28111175</v>
      </c>
      <c r="P361" s="24">
        <f t="shared" si="32"/>
        <v>44.47552875</v>
      </c>
      <c r="Q361" s="24">
        <f t="shared" si="33"/>
        <v>-77.5069305</v>
      </c>
      <c r="R361" s="24">
        <f t="shared" si="34"/>
        <v>-45.2986525</v>
      </c>
      <c r="S361" s="24">
        <f t="shared" si="35"/>
        <v>-1.71102066446679</v>
      </c>
      <c r="T361" s="25" t="str" cm="1">
        <f t="array" ref="T361">_xlfn.IFS(S361&lt;-1.2,"OD-",AND(S361&gt;=-1.2,S361&lt;-0.8),"FD-",AND(S361&gt;=-0.8,S361&lt;-0.2),"PD-",AND(S361&gt;=-0.2,S361&lt;=0.2),"A",AND(S361&gt;0.2,S361&lt;=0.8),"PD",AND(S361&gt;0.8,S361&lt;=1.2),"FD",S361&gt;1.2,"OD")</f>
        <v>OD-</v>
      </c>
    </row>
    <row r="362" spans="1:20">
      <c r="A362" s="7" t="s">
        <v>720</v>
      </c>
      <c r="B362" s="23">
        <v>34.3903169999999</v>
      </c>
      <c r="C362" s="7">
        <v>9.911804</v>
      </c>
      <c r="D362" s="7">
        <v>11.130498</v>
      </c>
      <c r="E362" s="7">
        <v>12.630913</v>
      </c>
      <c r="F362" s="7">
        <v>0.972326</v>
      </c>
      <c r="G362" s="7">
        <v>0</v>
      </c>
      <c r="H362" s="7">
        <v>0</v>
      </c>
      <c r="I362" s="7">
        <v>2.249681</v>
      </c>
      <c r="J362" s="7">
        <v>1.842578</v>
      </c>
      <c r="K362" s="7">
        <v>2.820869</v>
      </c>
      <c r="L362" s="23">
        <v>3.51912399999999</v>
      </c>
      <c r="M362" s="7">
        <v>3.16241</v>
      </c>
      <c r="N362" s="24">
        <f t="shared" si="30"/>
        <v>17.015883</v>
      </c>
      <c r="O362" s="24">
        <f t="shared" si="31"/>
        <v>0.80550175</v>
      </c>
      <c r="P362" s="24">
        <f t="shared" si="32"/>
        <v>2.83624525</v>
      </c>
      <c r="Q362" s="24">
        <f t="shared" si="33"/>
        <v>-6.07444712499999</v>
      </c>
      <c r="R362" s="24">
        <f t="shared" si="34"/>
        <v>8.10519062499999</v>
      </c>
      <c r="S362" s="24">
        <f t="shared" si="35"/>
        <v>-0.749451481901451</v>
      </c>
      <c r="T362" s="25" t="str" cm="1">
        <f t="array" ref="T362">_xlfn.IFS(S362&lt;-1.2,"OD-",AND(S362&gt;=-1.2,S362&lt;-0.8),"FD-",AND(S362&gt;=-0.8,S362&lt;-0.2),"PD-",AND(S362&gt;=-0.2,S362&lt;=0.2),"A",AND(S362&gt;0.2,S362&lt;=0.8),"PD",AND(S362&gt;0.8,S362&lt;=1.2),"FD",S362&gt;1.2,"OD")</f>
        <v>PD-</v>
      </c>
    </row>
    <row r="363" spans="1:20">
      <c r="A363" s="7" t="s">
        <v>721</v>
      </c>
      <c r="B363" s="7">
        <v>4.625406</v>
      </c>
      <c r="C363" s="7">
        <v>3.666542</v>
      </c>
      <c r="D363" s="7">
        <v>4.616792</v>
      </c>
      <c r="E363" s="7">
        <v>12.834263</v>
      </c>
      <c r="F363" s="7">
        <v>0.27091</v>
      </c>
      <c r="G363" s="7">
        <v>0</v>
      </c>
      <c r="H363" s="7">
        <v>0</v>
      </c>
      <c r="I363" s="7">
        <v>0</v>
      </c>
      <c r="J363" s="7">
        <v>2.659268</v>
      </c>
      <c r="K363" s="7">
        <v>1.131451</v>
      </c>
      <c r="L363" s="23">
        <v>1.53693699999999</v>
      </c>
      <c r="M363" s="7">
        <v>6.345409</v>
      </c>
      <c r="N363" s="24">
        <f t="shared" si="30"/>
        <v>6.43575075</v>
      </c>
      <c r="O363" s="24">
        <f t="shared" si="31"/>
        <v>0.0677275</v>
      </c>
      <c r="P363" s="24">
        <f t="shared" si="32"/>
        <v>2.91826625</v>
      </c>
      <c r="Q363" s="24">
        <f t="shared" si="33"/>
        <v>-0.333472875000003</v>
      </c>
      <c r="R363" s="24">
        <f t="shared" si="34"/>
        <v>3.184011625</v>
      </c>
      <c r="S363" s="24">
        <f t="shared" si="35"/>
        <v>-0.104733560763932</v>
      </c>
      <c r="T363" s="25" t="str" cm="1">
        <f t="array" ref="T363">_xlfn.IFS(S363&lt;-1.2,"OD-",AND(S363&gt;=-1.2,S363&lt;-0.8),"FD-",AND(S363&gt;=-0.8,S363&lt;-0.2),"PD-",AND(S363&gt;=-0.2,S363&lt;=0.2),"A",AND(S363&gt;0.2,S363&lt;=0.8),"PD",AND(S363&gt;0.8,S363&lt;=1.2),"FD",S363&gt;1.2,"OD")</f>
        <v>A</v>
      </c>
    </row>
    <row r="364" spans="1:20">
      <c r="A364" s="7" t="s">
        <v>722</v>
      </c>
      <c r="B364" s="7">
        <v>0</v>
      </c>
      <c r="C364" s="7">
        <v>0</v>
      </c>
      <c r="D364" s="7">
        <v>0</v>
      </c>
      <c r="E364" s="7">
        <v>0</v>
      </c>
      <c r="F364" s="7">
        <v>0.944392</v>
      </c>
      <c r="G364" s="7">
        <v>0.162021</v>
      </c>
      <c r="H364" s="7">
        <v>0</v>
      </c>
      <c r="I364" s="7">
        <v>0.409919</v>
      </c>
      <c r="J364" s="7">
        <v>0.590588</v>
      </c>
      <c r="K364" s="7">
        <v>2.893188</v>
      </c>
      <c r="L364" s="7">
        <v>0.711748</v>
      </c>
      <c r="M364" s="7">
        <v>1.32359</v>
      </c>
      <c r="N364" s="24">
        <f t="shared" si="30"/>
        <v>0</v>
      </c>
      <c r="O364" s="24">
        <f t="shared" si="31"/>
        <v>0.379083</v>
      </c>
      <c r="P364" s="24">
        <f t="shared" si="32"/>
        <v>1.3797785</v>
      </c>
      <c r="Q364" s="24">
        <f t="shared" si="33"/>
        <v>1.190237</v>
      </c>
      <c r="R364" s="24">
        <f t="shared" si="34"/>
        <v>-0.1895415</v>
      </c>
      <c r="S364" s="24">
        <f t="shared" si="35"/>
        <v>6.27955883012427</v>
      </c>
      <c r="T364" s="25" t="str" cm="1">
        <f t="array" ref="T364">_xlfn.IFS(S364&lt;-1.2,"OD-",AND(S364&gt;=-1.2,S364&lt;-0.8),"FD-",AND(S364&gt;=-0.8,S364&lt;-0.2),"PD-",AND(S364&gt;=-0.2,S364&lt;=0.2),"A",AND(S364&gt;0.2,S364&lt;=0.8),"PD",AND(S364&gt;0.8,S364&lt;=1.2),"FD",S364&gt;1.2,"OD")</f>
        <v>OD</v>
      </c>
    </row>
    <row r="365" spans="1:20">
      <c r="A365" s="7" t="s">
        <v>723</v>
      </c>
      <c r="B365" s="7">
        <v>14.311578</v>
      </c>
      <c r="C365" s="7">
        <v>15.153554</v>
      </c>
      <c r="D365" s="7">
        <v>7.878448</v>
      </c>
      <c r="E365" s="7">
        <v>5.736891</v>
      </c>
      <c r="F365" s="7">
        <v>21.72102</v>
      </c>
      <c r="G365" s="7">
        <v>17.092505</v>
      </c>
      <c r="H365" s="7">
        <v>15.712005</v>
      </c>
      <c r="I365" s="7">
        <v>17.544846</v>
      </c>
      <c r="J365" s="7">
        <v>7.928117</v>
      </c>
      <c r="K365" s="7">
        <v>6.831676</v>
      </c>
      <c r="L365" s="7">
        <v>10.28196</v>
      </c>
      <c r="M365" s="7">
        <v>9.476151</v>
      </c>
      <c r="N365" s="24">
        <f t="shared" si="30"/>
        <v>10.77011775</v>
      </c>
      <c r="O365" s="24">
        <f t="shared" si="31"/>
        <v>18.017594</v>
      </c>
      <c r="P365" s="24">
        <f t="shared" si="32"/>
        <v>8.629476</v>
      </c>
      <c r="Q365" s="24">
        <f t="shared" si="33"/>
        <v>-5.764379875</v>
      </c>
      <c r="R365" s="24">
        <f t="shared" si="34"/>
        <v>-3.623738125</v>
      </c>
      <c r="S365" s="24">
        <f t="shared" si="35"/>
        <v>-1.59072749634744</v>
      </c>
      <c r="T365" s="25" t="str" cm="1">
        <f t="array" ref="T365">_xlfn.IFS(S365&lt;-1.2,"OD-",AND(S365&gt;=-1.2,S365&lt;-0.8),"FD-",AND(S365&gt;=-0.8,S365&lt;-0.2),"PD-",AND(S365&gt;=-0.2,S365&lt;=0.2),"A",AND(S365&gt;0.2,S365&lt;=0.8),"PD",AND(S365&gt;0.8,S365&lt;=1.2),"FD",S365&gt;1.2,"OD")</f>
        <v>OD-</v>
      </c>
    </row>
    <row r="366" spans="1:20">
      <c r="A366" s="7" t="s">
        <v>724</v>
      </c>
      <c r="B366" s="7">
        <v>37.651207</v>
      </c>
      <c r="C366" s="7">
        <v>23.968121</v>
      </c>
      <c r="D366" s="7">
        <v>50.643074</v>
      </c>
      <c r="E366" s="7">
        <v>40.269962</v>
      </c>
      <c r="F366" s="7">
        <v>15.504398</v>
      </c>
      <c r="G366" s="7">
        <v>9.674743</v>
      </c>
      <c r="H366" s="7">
        <v>22.785589</v>
      </c>
      <c r="I366" s="7">
        <v>16.260653</v>
      </c>
      <c r="J366" s="7">
        <v>16.369768</v>
      </c>
      <c r="K366" s="7">
        <v>16.542967</v>
      </c>
      <c r="L366" s="7">
        <v>13.688382</v>
      </c>
      <c r="M366" s="7">
        <v>13.567136</v>
      </c>
      <c r="N366" s="24">
        <f t="shared" si="30"/>
        <v>38.133091</v>
      </c>
      <c r="O366" s="24">
        <f t="shared" si="31"/>
        <v>16.05634575</v>
      </c>
      <c r="P366" s="24">
        <f t="shared" si="32"/>
        <v>15.04206325</v>
      </c>
      <c r="Q366" s="24">
        <f t="shared" si="33"/>
        <v>-12.052655125</v>
      </c>
      <c r="R366" s="24">
        <f t="shared" si="34"/>
        <v>11.038372625</v>
      </c>
      <c r="S366" s="24">
        <f t="shared" si="35"/>
        <v>-1.09188695965045</v>
      </c>
      <c r="T366" s="25" t="str" cm="1">
        <f t="array" ref="T366">_xlfn.IFS(S366&lt;-1.2,"OD-",AND(S366&gt;=-1.2,S366&lt;-0.8),"FD-",AND(S366&gt;=-0.8,S366&lt;-0.2),"PD-",AND(S366&gt;=-0.2,S366&lt;=0.2),"A",AND(S366&gt;0.2,S366&lt;=0.8),"PD",AND(S366&gt;0.8,S366&lt;=1.2),"FD",S366&gt;1.2,"OD")</f>
        <v>FD-</v>
      </c>
    </row>
    <row r="367" spans="1:20">
      <c r="A367" s="7" t="s">
        <v>725</v>
      </c>
      <c r="B367" s="23">
        <v>11.42255</v>
      </c>
      <c r="C367" s="7">
        <v>4.374911</v>
      </c>
      <c r="D367" s="7">
        <v>7.840845</v>
      </c>
      <c r="E367" s="7">
        <v>12.663962</v>
      </c>
      <c r="F367" s="7">
        <v>1.244143</v>
      </c>
      <c r="G367" s="7">
        <v>1.599014</v>
      </c>
      <c r="H367" s="7">
        <v>1.728249</v>
      </c>
      <c r="I367" s="23">
        <v>7.05110199999999</v>
      </c>
      <c r="J367" s="7">
        <v>2.165152</v>
      </c>
      <c r="K367" s="7">
        <v>1.750767</v>
      </c>
      <c r="L367" s="7">
        <v>3.144155</v>
      </c>
      <c r="M367" s="7">
        <v>3.991865</v>
      </c>
      <c r="N367" s="24">
        <f t="shared" si="30"/>
        <v>9.075567</v>
      </c>
      <c r="O367" s="24">
        <f t="shared" si="31"/>
        <v>2.905627</v>
      </c>
      <c r="P367" s="24">
        <f t="shared" si="32"/>
        <v>2.76298475</v>
      </c>
      <c r="Q367" s="24">
        <f t="shared" si="33"/>
        <v>-3.22761225</v>
      </c>
      <c r="R367" s="24">
        <f t="shared" si="34"/>
        <v>3.08497</v>
      </c>
      <c r="S367" s="24">
        <f t="shared" si="35"/>
        <v>-1.04623780782309</v>
      </c>
      <c r="T367" s="25" t="str" cm="1">
        <f t="array" ref="T367">_xlfn.IFS(S367&lt;-1.2,"OD-",AND(S367&gt;=-1.2,S367&lt;-0.8),"FD-",AND(S367&gt;=-0.8,S367&lt;-0.2),"PD-",AND(S367&gt;=-0.2,S367&lt;=0.2),"A",AND(S367&gt;0.2,S367&lt;=0.8),"PD",AND(S367&gt;0.8,S367&lt;=1.2),"FD",S367&gt;1.2,"OD")</f>
        <v>FD-</v>
      </c>
    </row>
    <row r="368" spans="1:20">
      <c r="A368" s="7" t="s">
        <v>726</v>
      </c>
      <c r="B368" s="7">
        <v>63.411338</v>
      </c>
      <c r="C368" s="7">
        <v>80.952814</v>
      </c>
      <c r="D368" s="23">
        <v>111.363773</v>
      </c>
      <c r="E368" s="23">
        <v>90.3854729999999</v>
      </c>
      <c r="F368" s="23">
        <v>36.4286369999999</v>
      </c>
      <c r="G368" s="7">
        <v>50.413425</v>
      </c>
      <c r="H368" s="7">
        <v>14.709723</v>
      </c>
      <c r="I368" s="7">
        <v>62.635661</v>
      </c>
      <c r="J368" s="7">
        <v>12.045869</v>
      </c>
      <c r="K368" s="7">
        <v>42.52652</v>
      </c>
      <c r="L368" s="7">
        <v>31.927318</v>
      </c>
      <c r="M368" s="7">
        <v>27.906429</v>
      </c>
      <c r="N368" s="24">
        <f t="shared" si="30"/>
        <v>86.5283495</v>
      </c>
      <c r="O368" s="24">
        <f t="shared" si="31"/>
        <v>41.0468615</v>
      </c>
      <c r="P368" s="24">
        <f t="shared" si="32"/>
        <v>28.601534</v>
      </c>
      <c r="Q368" s="24">
        <f t="shared" si="33"/>
        <v>-35.1860715</v>
      </c>
      <c r="R368" s="24">
        <f t="shared" si="34"/>
        <v>22.740744</v>
      </c>
      <c r="S368" s="24">
        <f t="shared" si="35"/>
        <v>-1.54727002335544</v>
      </c>
      <c r="T368" s="25" t="str" cm="1">
        <f t="array" ref="T368">_xlfn.IFS(S368&lt;-1.2,"OD-",AND(S368&gt;=-1.2,S368&lt;-0.8),"FD-",AND(S368&gt;=-0.8,S368&lt;-0.2),"PD-",AND(S368&gt;=-0.2,S368&lt;=0.2),"A",AND(S368&gt;0.2,S368&lt;=0.8),"PD",AND(S368&gt;0.8,S368&lt;=1.2),"FD",S368&gt;1.2,"OD")</f>
        <v>OD-</v>
      </c>
    </row>
    <row r="369" spans="1:20">
      <c r="A369" s="7" t="s">
        <v>727</v>
      </c>
      <c r="B369" s="7">
        <v>2.684757</v>
      </c>
      <c r="C369" s="7">
        <v>3.603396</v>
      </c>
      <c r="D369" s="7">
        <v>13.478347</v>
      </c>
      <c r="E369" s="7">
        <v>18.406801</v>
      </c>
      <c r="F369" s="7">
        <v>3.527419</v>
      </c>
      <c r="G369" s="7">
        <v>3.008696</v>
      </c>
      <c r="H369" s="7">
        <v>6.661241</v>
      </c>
      <c r="I369" s="7">
        <v>3.713944</v>
      </c>
      <c r="J369" s="7">
        <v>25.526301</v>
      </c>
      <c r="K369" s="7">
        <v>8.449906</v>
      </c>
      <c r="L369" s="7">
        <v>11.192887</v>
      </c>
      <c r="M369" s="7">
        <v>13.026202</v>
      </c>
      <c r="N369" s="24">
        <f t="shared" si="30"/>
        <v>9.54332525</v>
      </c>
      <c r="O369" s="24">
        <f t="shared" si="31"/>
        <v>4.227825</v>
      </c>
      <c r="P369" s="24">
        <f t="shared" si="32"/>
        <v>14.548824</v>
      </c>
      <c r="Q369" s="24">
        <f t="shared" si="33"/>
        <v>7.663248875</v>
      </c>
      <c r="R369" s="24">
        <f t="shared" si="34"/>
        <v>2.657750125</v>
      </c>
      <c r="S369" s="24">
        <f t="shared" si="35"/>
        <v>2.88335942604838</v>
      </c>
      <c r="T369" s="25" t="str" cm="1">
        <f t="array" ref="T369">_xlfn.IFS(S369&lt;-1.2,"OD-",AND(S369&gt;=-1.2,S369&lt;-0.8),"FD-",AND(S369&gt;=-0.8,S369&lt;-0.2),"PD-",AND(S369&gt;=-0.2,S369&lt;=0.2),"A",AND(S369&gt;0.2,S369&lt;=0.8),"PD",AND(S369&gt;0.8,S369&lt;=1.2),"FD",S369&gt;1.2,"OD")</f>
        <v>OD</v>
      </c>
    </row>
    <row r="370" spans="1:20">
      <c r="A370" s="7" t="s">
        <v>728</v>
      </c>
      <c r="B370" s="7">
        <v>12.65968</v>
      </c>
      <c r="C370" s="23">
        <v>18.054418</v>
      </c>
      <c r="D370" s="7">
        <v>16.048547</v>
      </c>
      <c r="E370" s="7">
        <v>18.650021</v>
      </c>
      <c r="F370" s="7">
        <v>18.530264</v>
      </c>
      <c r="G370" s="23">
        <v>13.4971819999999</v>
      </c>
      <c r="H370" s="7">
        <v>26.219135</v>
      </c>
      <c r="I370" s="23">
        <v>25.1756669999999</v>
      </c>
      <c r="J370" s="23">
        <v>30.944715</v>
      </c>
      <c r="K370" s="7">
        <v>16.455729</v>
      </c>
      <c r="L370" s="7">
        <v>29.321342</v>
      </c>
      <c r="M370" s="7">
        <v>45.51387</v>
      </c>
      <c r="N370" s="24">
        <f t="shared" si="30"/>
        <v>16.3531665</v>
      </c>
      <c r="O370" s="24">
        <f t="shared" si="31"/>
        <v>20.8555619999999</v>
      </c>
      <c r="P370" s="24">
        <f t="shared" si="32"/>
        <v>30.558914</v>
      </c>
      <c r="Q370" s="24">
        <f t="shared" si="33"/>
        <v>11.95454975</v>
      </c>
      <c r="R370" s="24">
        <f t="shared" si="34"/>
        <v>-2.25119774999997</v>
      </c>
      <c r="S370" s="24">
        <f t="shared" si="35"/>
        <v>5.31030636913179</v>
      </c>
      <c r="T370" s="25" t="str" cm="1">
        <f t="array" ref="T370">_xlfn.IFS(S370&lt;-1.2,"OD-",AND(S370&gt;=-1.2,S370&lt;-0.8),"FD-",AND(S370&gt;=-0.8,S370&lt;-0.2),"PD-",AND(S370&gt;=-0.2,S370&lt;=0.2),"A",AND(S370&gt;0.2,S370&lt;=0.8),"PD",AND(S370&gt;0.8,S370&lt;=1.2),"FD",S370&gt;1.2,"OD")</f>
        <v>OD</v>
      </c>
    </row>
    <row r="371" spans="1:20">
      <c r="A371" s="7" t="s">
        <v>729</v>
      </c>
      <c r="B371" s="7">
        <v>9.992199</v>
      </c>
      <c r="C371" s="7">
        <v>15.566749</v>
      </c>
      <c r="D371" s="7">
        <v>15.093734</v>
      </c>
      <c r="E371" s="7">
        <v>8.871612</v>
      </c>
      <c r="F371" s="7">
        <v>33.626065</v>
      </c>
      <c r="G371" s="7">
        <v>16.872911</v>
      </c>
      <c r="H371" s="7">
        <v>25.628366</v>
      </c>
      <c r="I371" s="7">
        <v>21.491981</v>
      </c>
      <c r="J371" s="7">
        <v>13.67567</v>
      </c>
      <c r="K371" s="23">
        <v>27.2164219999999</v>
      </c>
      <c r="L371" s="23">
        <v>31.5120929999999</v>
      </c>
      <c r="M371" s="23">
        <v>21.026632</v>
      </c>
      <c r="N371" s="24">
        <f t="shared" si="30"/>
        <v>12.3810735</v>
      </c>
      <c r="O371" s="24">
        <f t="shared" si="31"/>
        <v>24.40483075</v>
      </c>
      <c r="P371" s="24">
        <f t="shared" si="32"/>
        <v>23.3577042499999</v>
      </c>
      <c r="Q371" s="24">
        <f t="shared" si="33"/>
        <v>4.96475212499995</v>
      </c>
      <c r="R371" s="24">
        <f t="shared" si="34"/>
        <v>-6.011878625</v>
      </c>
      <c r="S371" s="24">
        <f t="shared" si="35"/>
        <v>0.825823745734712</v>
      </c>
      <c r="T371" s="25" t="str" cm="1">
        <f t="array" ref="T371">_xlfn.IFS(S371&lt;-1.2,"OD-",AND(S371&gt;=-1.2,S371&lt;-0.8),"FD-",AND(S371&gt;=-0.8,S371&lt;-0.2),"PD-",AND(S371&gt;=-0.2,S371&lt;=0.2),"A",AND(S371&gt;0.2,S371&lt;=0.8),"PD",AND(S371&gt;0.8,S371&lt;=1.2),"FD",S371&gt;1.2,"OD")</f>
        <v>FD</v>
      </c>
    </row>
    <row r="372" spans="1:20">
      <c r="A372" s="7" t="s">
        <v>730</v>
      </c>
      <c r="B372" s="7">
        <v>84.200302</v>
      </c>
      <c r="C372" s="7">
        <v>117.275024</v>
      </c>
      <c r="D372" s="7">
        <v>213.132935</v>
      </c>
      <c r="E372" s="7">
        <v>301.284698</v>
      </c>
      <c r="F372" s="7">
        <v>11.009383</v>
      </c>
      <c r="G372" s="7">
        <v>33.135857</v>
      </c>
      <c r="H372" s="7">
        <v>10.180703</v>
      </c>
      <c r="I372" s="7">
        <v>28.191481</v>
      </c>
      <c r="J372" s="7">
        <v>65.126038</v>
      </c>
      <c r="K372" s="7">
        <v>67.84166</v>
      </c>
      <c r="L372" s="7">
        <v>25.665785</v>
      </c>
      <c r="M372" s="7">
        <v>44.410789</v>
      </c>
      <c r="N372" s="24">
        <f t="shared" si="30"/>
        <v>178.97323975</v>
      </c>
      <c r="O372" s="24">
        <f t="shared" si="31"/>
        <v>20.629356</v>
      </c>
      <c r="P372" s="24">
        <f t="shared" si="32"/>
        <v>50.761068</v>
      </c>
      <c r="Q372" s="24">
        <f t="shared" si="33"/>
        <v>-49.040229875</v>
      </c>
      <c r="R372" s="24">
        <f t="shared" si="34"/>
        <v>79.171941875</v>
      </c>
      <c r="S372" s="24">
        <f t="shared" si="35"/>
        <v>-0.619414261082882</v>
      </c>
      <c r="T372" s="25" t="str" cm="1">
        <f t="array" ref="T372">_xlfn.IFS(S372&lt;-1.2,"OD-",AND(S372&gt;=-1.2,S372&lt;-0.8),"FD-",AND(S372&gt;=-0.8,S372&lt;-0.2),"PD-",AND(S372&gt;=-0.2,S372&lt;=0.2),"A",AND(S372&gt;0.2,S372&lt;=0.8),"PD",AND(S372&gt;0.8,S372&lt;=1.2),"FD",S372&gt;1.2,"OD")</f>
        <v>PD-</v>
      </c>
    </row>
    <row r="373" spans="1:20">
      <c r="A373" s="7" t="s">
        <v>731</v>
      </c>
      <c r="B373" s="7">
        <v>50.960609</v>
      </c>
      <c r="C373" s="7">
        <v>35.167415</v>
      </c>
      <c r="D373" s="7">
        <v>37.977985</v>
      </c>
      <c r="E373" s="7">
        <v>10.835647</v>
      </c>
      <c r="F373" s="7">
        <v>3.15685</v>
      </c>
      <c r="G373" s="7">
        <v>1.944861</v>
      </c>
      <c r="H373" s="7">
        <v>5.013405</v>
      </c>
      <c r="I373" s="7">
        <v>11.360003</v>
      </c>
      <c r="J373" s="7">
        <v>6.346167</v>
      </c>
      <c r="K373" s="7">
        <v>12.290746</v>
      </c>
      <c r="L373" s="23">
        <v>13.462148</v>
      </c>
      <c r="M373" s="7">
        <v>9.316346</v>
      </c>
      <c r="N373" s="24">
        <f t="shared" si="30"/>
        <v>33.735414</v>
      </c>
      <c r="O373" s="24">
        <f t="shared" si="31"/>
        <v>5.36877975</v>
      </c>
      <c r="P373" s="24">
        <f t="shared" si="32"/>
        <v>10.35385175</v>
      </c>
      <c r="Q373" s="24">
        <f t="shared" si="33"/>
        <v>-9.198245125</v>
      </c>
      <c r="R373" s="24">
        <f t="shared" si="34"/>
        <v>14.183317125</v>
      </c>
      <c r="S373" s="24">
        <f t="shared" si="35"/>
        <v>-0.648525661799302</v>
      </c>
      <c r="T373" s="25" t="str" cm="1">
        <f t="array" ref="T373">_xlfn.IFS(S373&lt;-1.2,"OD-",AND(S373&gt;=-1.2,S373&lt;-0.8),"FD-",AND(S373&gt;=-0.8,S373&lt;-0.2),"PD-",AND(S373&gt;=-0.2,S373&lt;=0.2),"A",AND(S373&gt;0.2,S373&lt;=0.8),"PD",AND(S373&gt;0.8,S373&lt;=1.2),"FD",S373&gt;1.2,"OD")</f>
        <v>PD-</v>
      </c>
    </row>
    <row r="374" spans="1:20">
      <c r="A374" s="7" t="s">
        <v>732</v>
      </c>
      <c r="B374" s="7">
        <v>10.295022</v>
      </c>
      <c r="C374" s="7">
        <v>3.948249</v>
      </c>
      <c r="D374" s="7">
        <v>5.562888</v>
      </c>
      <c r="E374" s="7">
        <v>4.227641</v>
      </c>
      <c r="F374" s="7">
        <v>1.051768</v>
      </c>
      <c r="G374" s="7">
        <v>2.023149</v>
      </c>
      <c r="H374" s="7">
        <v>0.594459</v>
      </c>
      <c r="I374" s="7">
        <v>3.272862</v>
      </c>
      <c r="J374" s="7">
        <v>0.071901</v>
      </c>
      <c r="K374" s="7">
        <v>1.867895</v>
      </c>
      <c r="L374" s="7">
        <v>1.435486</v>
      </c>
      <c r="M374" s="7">
        <v>0.710757</v>
      </c>
      <c r="N374" s="24">
        <f t="shared" si="30"/>
        <v>6.00845</v>
      </c>
      <c r="O374" s="24">
        <f t="shared" si="31"/>
        <v>1.7355595</v>
      </c>
      <c r="P374" s="24">
        <f t="shared" si="32"/>
        <v>1.02150975</v>
      </c>
      <c r="Q374" s="24">
        <f t="shared" si="33"/>
        <v>-2.850495</v>
      </c>
      <c r="R374" s="24">
        <f t="shared" si="34"/>
        <v>2.13644525</v>
      </c>
      <c r="S374" s="24">
        <f t="shared" si="35"/>
        <v>-1.33422328515088</v>
      </c>
      <c r="T374" s="25" t="str" cm="1">
        <f t="array" ref="T374">_xlfn.IFS(S374&lt;-1.2,"OD-",AND(S374&gt;=-1.2,S374&lt;-0.8),"FD-",AND(S374&gt;=-0.8,S374&lt;-0.2),"PD-",AND(S374&gt;=-0.2,S374&lt;=0.2),"A",AND(S374&gt;0.2,S374&lt;=0.8),"PD",AND(S374&gt;0.8,S374&lt;=1.2),"FD",S374&gt;1.2,"OD")</f>
        <v>OD-</v>
      </c>
    </row>
    <row r="375" spans="1:20">
      <c r="A375" s="7" t="s">
        <v>733</v>
      </c>
      <c r="B375" s="7">
        <v>13.996966</v>
      </c>
      <c r="C375" s="7">
        <v>15.095313</v>
      </c>
      <c r="D375" s="7">
        <v>17.576719</v>
      </c>
      <c r="E375" s="7">
        <v>15.142072</v>
      </c>
      <c r="F375" s="7">
        <v>0.643178</v>
      </c>
      <c r="G375" s="7">
        <v>0.667406</v>
      </c>
      <c r="H375" s="7">
        <v>5.766219</v>
      </c>
      <c r="I375" s="7">
        <v>2.233817</v>
      </c>
      <c r="J375" s="7">
        <v>2.10376</v>
      </c>
      <c r="K375" s="7">
        <v>3.080826</v>
      </c>
      <c r="L375" s="7">
        <v>2.605653</v>
      </c>
      <c r="M375" s="7">
        <v>5.602634</v>
      </c>
      <c r="N375" s="24">
        <f t="shared" si="30"/>
        <v>15.4527675</v>
      </c>
      <c r="O375" s="24">
        <f t="shared" si="31"/>
        <v>2.327655</v>
      </c>
      <c r="P375" s="24">
        <f t="shared" si="32"/>
        <v>3.34821825</v>
      </c>
      <c r="Q375" s="24">
        <f t="shared" si="33"/>
        <v>-5.541993</v>
      </c>
      <c r="R375" s="24">
        <f t="shared" si="34"/>
        <v>6.56255625</v>
      </c>
      <c r="S375" s="24">
        <f t="shared" si="35"/>
        <v>-0.844486932969146</v>
      </c>
      <c r="T375" s="25" t="str" cm="1">
        <f t="array" ref="T375">_xlfn.IFS(S375&lt;-1.2,"OD-",AND(S375&gt;=-1.2,S375&lt;-0.8),"FD-",AND(S375&gt;=-0.8,S375&lt;-0.2),"PD-",AND(S375&gt;=-0.2,S375&lt;=0.2),"A",AND(S375&gt;0.2,S375&lt;=0.8),"PD",AND(S375&gt;0.8,S375&lt;=1.2),"FD",S375&gt;1.2,"OD")</f>
        <v>FD-</v>
      </c>
    </row>
    <row r="376" spans="1:20">
      <c r="A376" s="7" t="s">
        <v>734</v>
      </c>
      <c r="B376" s="7">
        <v>9.09587</v>
      </c>
      <c r="C376" s="7">
        <v>3.734424</v>
      </c>
      <c r="D376" s="7">
        <v>3.050325</v>
      </c>
      <c r="E376" s="7">
        <v>7.50175</v>
      </c>
      <c r="F376" s="7">
        <v>0.479234</v>
      </c>
      <c r="G376" s="7">
        <v>1.009186</v>
      </c>
      <c r="H376" s="7">
        <v>2.618656</v>
      </c>
      <c r="I376" s="7">
        <v>6.314418</v>
      </c>
      <c r="J376" s="7">
        <v>0.931467</v>
      </c>
      <c r="K376" s="7">
        <v>2.371418</v>
      </c>
      <c r="L376" s="7">
        <v>1.958382</v>
      </c>
      <c r="M376" s="7">
        <v>1.443636</v>
      </c>
      <c r="N376" s="24">
        <f t="shared" si="30"/>
        <v>5.84559225</v>
      </c>
      <c r="O376" s="24">
        <f t="shared" si="31"/>
        <v>2.6053735</v>
      </c>
      <c r="P376" s="24">
        <f t="shared" si="32"/>
        <v>1.67622575</v>
      </c>
      <c r="Q376" s="24">
        <f t="shared" si="33"/>
        <v>-2.549257125</v>
      </c>
      <c r="R376" s="24">
        <f t="shared" si="34"/>
        <v>1.620109375</v>
      </c>
      <c r="S376" s="24">
        <f t="shared" si="35"/>
        <v>-1.57350927310077</v>
      </c>
      <c r="T376" s="25" t="str" cm="1">
        <f t="array" ref="T376">_xlfn.IFS(S376&lt;-1.2,"OD-",AND(S376&gt;=-1.2,S376&lt;-0.8),"FD-",AND(S376&gt;=-0.8,S376&lt;-0.2),"PD-",AND(S376&gt;=-0.2,S376&lt;=0.2),"A",AND(S376&gt;0.2,S376&lt;=0.8),"PD",AND(S376&gt;0.8,S376&lt;=1.2),"FD",S376&gt;1.2,"OD")</f>
        <v>OD-</v>
      </c>
    </row>
    <row r="377" spans="1:20">
      <c r="A377" s="7" t="s">
        <v>735</v>
      </c>
      <c r="B377" s="7">
        <v>16.159739</v>
      </c>
      <c r="C377" s="7">
        <v>12.17025</v>
      </c>
      <c r="D377" s="7">
        <v>26.681225</v>
      </c>
      <c r="E377" s="7">
        <v>22.818235</v>
      </c>
      <c r="F377" s="7">
        <v>6.081997</v>
      </c>
      <c r="G377" s="7">
        <v>19.723171</v>
      </c>
      <c r="H377" s="7">
        <v>5.11912</v>
      </c>
      <c r="I377" s="7">
        <v>21.819017</v>
      </c>
      <c r="J377" s="7">
        <v>3.243028</v>
      </c>
      <c r="K377" s="7">
        <v>9.413301</v>
      </c>
      <c r="L377" s="7">
        <v>7.384131</v>
      </c>
      <c r="M377" s="7">
        <v>4.00325</v>
      </c>
      <c r="N377" s="24">
        <f t="shared" si="30"/>
        <v>19.45736225</v>
      </c>
      <c r="O377" s="24">
        <f t="shared" si="31"/>
        <v>13.18582625</v>
      </c>
      <c r="P377" s="24">
        <f t="shared" si="32"/>
        <v>6.0109275</v>
      </c>
      <c r="Q377" s="24">
        <f t="shared" si="33"/>
        <v>-10.31066675</v>
      </c>
      <c r="R377" s="24">
        <f t="shared" si="34"/>
        <v>3.135768</v>
      </c>
      <c r="S377" s="24">
        <f t="shared" si="35"/>
        <v>-3.28808341369642</v>
      </c>
      <c r="T377" s="25" t="str" cm="1">
        <f t="array" ref="T377">_xlfn.IFS(S377&lt;-1.2,"OD-",AND(S377&gt;=-1.2,S377&lt;-0.8),"FD-",AND(S377&gt;=-0.8,S377&lt;-0.2),"PD-",AND(S377&gt;=-0.2,S377&lt;=0.2),"A",AND(S377&gt;0.2,S377&lt;=0.8),"PD",AND(S377&gt;0.8,S377&lt;=1.2),"FD",S377&gt;1.2,"OD")</f>
        <v>OD-</v>
      </c>
    </row>
    <row r="378" spans="1:20">
      <c r="A378" s="7" t="s">
        <v>736</v>
      </c>
      <c r="B378" s="7">
        <v>31.693106</v>
      </c>
      <c r="C378" s="7">
        <v>25.791897</v>
      </c>
      <c r="D378" s="7">
        <v>25.73781</v>
      </c>
      <c r="E378" s="7">
        <v>23.072416</v>
      </c>
      <c r="F378" s="7">
        <v>152.561325</v>
      </c>
      <c r="G378" s="7">
        <v>96.210526</v>
      </c>
      <c r="H378" s="7">
        <v>73.733635</v>
      </c>
      <c r="I378" s="7">
        <v>99.132904</v>
      </c>
      <c r="J378" s="7">
        <v>65.014709</v>
      </c>
      <c r="K378" s="7">
        <v>77.274986</v>
      </c>
      <c r="L378" s="7">
        <v>90.25164</v>
      </c>
      <c r="M378" s="7">
        <v>43.354553</v>
      </c>
      <c r="N378" s="24">
        <f t="shared" si="30"/>
        <v>26.57380725</v>
      </c>
      <c r="O378" s="24">
        <f t="shared" si="31"/>
        <v>105.4095975</v>
      </c>
      <c r="P378" s="24">
        <f t="shared" si="32"/>
        <v>68.973972</v>
      </c>
      <c r="Q378" s="24">
        <f t="shared" si="33"/>
        <v>2.982269625</v>
      </c>
      <c r="R378" s="24">
        <f t="shared" si="34"/>
        <v>-39.417895125</v>
      </c>
      <c r="S378" s="24">
        <f t="shared" si="35"/>
        <v>0.0756577593893023</v>
      </c>
      <c r="T378" s="25" t="str" cm="1">
        <f t="array" ref="T378">_xlfn.IFS(S378&lt;-1.2,"OD-",AND(S378&gt;=-1.2,S378&lt;-0.8),"FD-",AND(S378&gt;=-0.8,S378&lt;-0.2),"PD-",AND(S378&gt;=-0.2,S378&lt;=0.2),"A",AND(S378&gt;0.2,S378&lt;=0.8),"PD",AND(S378&gt;0.8,S378&lt;=1.2),"FD",S378&gt;1.2,"OD")</f>
        <v>A</v>
      </c>
    </row>
    <row r="379" spans="1:20">
      <c r="A379" s="7" t="s">
        <v>737</v>
      </c>
      <c r="B379" s="7">
        <v>23.337483</v>
      </c>
      <c r="C379" s="23">
        <v>43.3317349999999</v>
      </c>
      <c r="D379" s="7">
        <v>66.618194</v>
      </c>
      <c r="E379" s="7">
        <v>31.448177</v>
      </c>
      <c r="F379" s="7">
        <v>11.711144</v>
      </c>
      <c r="G379" s="7">
        <v>5.877507</v>
      </c>
      <c r="H379" s="7">
        <v>11.367773</v>
      </c>
      <c r="I379" s="7">
        <v>13.664417</v>
      </c>
      <c r="J379" s="7">
        <v>28.779995</v>
      </c>
      <c r="K379" s="23">
        <v>27.636385</v>
      </c>
      <c r="L379" s="7">
        <v>21.99098</v>
      </c>
      <c r="M379" s="23">
        <v>28.3690709999999</v>
      </c>
      <c r="N379" s="24">
        <f t="shared" si="30"/>
        <v>41.18389725</v>
      </c>
      <c r="O379" s="24">
        <f t="shared" si="31"/>
        <v>10.65521025</v>
      </c>
      <c r="P379" s="24">
        <f t="shared" si="32"/>
        <v>26.69410775</v>
      </c>
      <c r="Q379" s="24">
        <f t="shared" si="33"/>
        <v>0.774553999999995</v>
      </c>
      <c r="R379" s="24">
        <f t="shared" si="34"/>
        <v>15.2643435</v>
      </c>
      <c r="S379" s="24">
        <f t="shared" si="35"/>
        <v>0.0507426998088713</v>
      </c>
      <c r="T379" s="25" t="str" cm="1">
        <f t="array" ref="T379">_xlfn.IFS(S379&lt;-1.2,"OD-",AND(S379&gt;=-1.2,S379&lt;-0.8),"FD-",AND(S379&gt;=-0.8,S379&lt;-0.2),"PD-",AND(S379&gt;=-0.2,S379&lt;=0.2),"A",AND(S379&gt;0.2,S379&lt;=0.8),"PD",AND(S379&gt;0.8,S379&lt;=1.2),"FD",S379&gt;1.2,"OD")</f>
        <v>A</v>
      </c>
    </row>
    <row r="380" spans="1:20">
      <c r="A380" s="7" t="s">
        <v>738</v>
      </c>
      <c r="B380" s="7">
        <v>11.503112</v>
      </c>
      <c r="C380" s="7">
        <v>14.939815</v>
      </c>
      <c r="D380" s="23">
        <v>19.1092099999999</v>
      </c>
      <c r="E380" s="7">
        <v>0.260041</v>
      </c>
      <c r="F380" s="7">
        <v>0.00049</v>
      </c>
      <c r="G380" s="7">
        <v>0</v>
      </c>
      <c r="H380" s="7">
        <v>0</v>
      </c>
      <c r="I380" s="7">
        <v>0</v>
      </c>
      <c r="J380" s="7">
        <v>0.158579</v>
      </c>
      <c r="K380" s="7">
        <v>0.927409</v>
      </c>
      <c r="L380" s="7">
        <v>0.079064</v>
      </c>
      <c r="M380" s="7">
        <v>1.776679</v>
      </c>
      <c r="N380" s="24">
        <f t="shared" si="30"/>
        <v>11.4530445</v>
      </c>
      <c r="O380" s="24">
        <f t="shared" si="31"/>
        <v>0.0001225</v>
      </c>
      <c r="P380" s="24">
        <f t="shared" si="32"/>
        <v>0.73543275</v>
      </c>
      <c r="Q380" s="24">
        <f t="shared" si="33"/>
        <v>-4.99115074999999</v>
      </c>
      <c r="R380" s="24">
        <f t="shared" si="34"/>
        <v>5.72646099999999</v>
      </c>
      <c r="S380" s="24">
        <f t="shared" si="35"/>
        <v>-0.871594297071088</v>
      </c>
      <c r="T380" s="25" t="str" cm="1">
        <f t="array" ref="T380">_xlfn.IFS(S380&lt;-1.2,"OD-",AND(S380&gt;=-1.2,S380&lt;-0.8),"FD-",AND(S380&gt;=-0.8,S380&lt;-0.2),"PD-",AND(S380&gt;=-0.2,S380&lt;=0.2),"A",AND(S380&gt;0.2,S380&lt;=0.8),"PD",AND(S380&gt;0.8,S380&lt;=1.2),"FD",S380&gt;1.2,"OD")</f>
        <v>FD-</v>
      </c>
    </row>
    <row r="381" spans="1:20">
      <c r="A381" s="7" t="s">
        <v>739</v>
      </c>
      <c r="B381" s="7">
        <v>21.990725</v>
      </c>
      <c r="C381" s="7">
        <v>27.860619</v>
      </c>
      <c r="D381" s="7">
        <v>13.718967</v>
      </c>
      <c r="E381" s="7">
        <v>21.555729</v>
      </c>
      <c r="F381" s="7">
        <v>0.870412</v>
      </c>
      <c r="G381" s="7">
        <v>0</v>
      </c>
      <c r="H381" s="7">
        <v>0</v>
      </c>
      <c r="I381" s="7">
        <v>0</v>
      </c>
      <c r="J381" s="7">
        <v>1.48752</v>
      </c>
      <c r="K381" s="7">
        <v>6.925474</v>
      </c>
      <c r="L381" s="7">
        <v>2.405932</v>
      </c>
      <c r="M381" s="7">
        <v>4.456234</v>
      </c>
      <c r="N381" s="24">
        <f t="shared" si="30"/>
        <v>21.28151</v>
      </c>
      <c r="O381" s="24">
        <f t="shared" si="31"/>
        <v>0.217603</v>
      </c>
      <c r="P381" s="24">
        <f t="shared" si="32"/>
        <v>3.81879</v>
      </c>
      <c r="Q381" s="24">
        <f t="shared" si="33"/>
        <v>-6.9307665</v>
      </c>
      <c r="R381" s="24">
        <f t="shared" si="34"/>
        <v>10.5319535</v>
      </c>
      <c r="S381" s="24">
        <f t="shared" si="35"/>
        <v>-0.658070366527919</v>
      </c>
      <c r="T381" s="25" t="str" cm="1">
        <f t="array" ref="T381">_xlfn.IFS(S381&lt;-1.2,"OD-",AND(S381&gt;=-1.2,S381&lt;-0.8),"FD-",AND(S381&gt;=-0.8,S381&lt;-0.2),"PD-",AND(S381&gt;=-0.2,S381&lt;=0.2),"A",AND(S381&gt;0.2,S381&lt;=0.8),"PD",AND(S381&gt;0.8,S381&lt;=1.2),"FD",S381&gt;1.2,"OD")</f>
        <v>PD-</v>
      </c>
    </row>
    <row r="382" spans="1:20">
      <c r="A382" s="7" t="s">
        <v>740</v>
      </c>
      <c r="B382" s="7">
        <v>6.389184</v>
      </c>
      <c r="C382" s="7">
        <v>2.877555</v>
      </c>
      <c r="D382" s="7">
        <v>9.428592</v>
      </c>
      <c r="E382" s="7">
        <v>16.328812</v>
      </c>
      <c r="F382" s="7">
        <v>19.211149</v>
      </c>
      <c r="G382" s="7">
        <v>21.931637</v>
      </c>
      <c r="H382" s="7">
        <v>45.916771</v>
      </c>
      <c r="I382" s="7">
        <v>73.861412</v>
      </c>
      <c r="J382" s="7">
        <v>32.872936</v>
      </c>
      <c r="K382" s="7">
        <v>13.77121</v>
      </c>
      <c r="L382" s="7">
        <v>27.281851</v>
      </c>
      <c r="M382" s="7">
        <v>38.93552</v>
      </c>
      <c r="N382" s="24">
        <f t="shared" si="30"/>
        <v>8.75603575</v>
      </c>
      <c r="O382" s="24">
        <f t="shared" si="31"/>
        <v>40.23024225</v>
      </c>
      <c r="P382" s="24">
        <f t="shared" si="32"/>
        <v>28.21537925</v>
      </c>
      <c r="Q382" s="24">
        <f t="shared" si="33"/>
        <v>3.72224025</v>
      </c>
      <c r="R382" s="24">
        <f t="shared" si="34"/>
        <v>-15.73710325</v>
      </c>
      <c r="S382" s="24">
        <f t="shared" si="35"/>
        <v>0.236526391856773</v>
      </c>
      <c r="T382" s="25" t="str" cm="1">
        <f t="array" ref="T382">_xlfn.IFS(S382&lt;-1.2,"OD-",AND(S382&gt;=-1.2,S382&lt;-0.8),"FD-",AND(S382&gt;=-0.8,S382&lt;-0.2),"PD-",AND(S382&gt;=-0.2,S382&lt;=0.2),"A",AND(S382&gt;0.2,S382&lt;=0.8),"PD",AND(S382&gt;0.8,S382&lt;=1.2),"FD",S382&gt;1.2,"OD")</f>
        <v>PD</v>
      </c>
    </row>
    <row r="383" spans="1:20">
      <c r="A383" s="7" t="s">
        <v>741</v>
      </c>
      <c r="B383" s="7">
        <v>16.045046</v>
      </c>
      <c r="C383" s="7">
        <v>2.868228</v>
      </c>
      <c r="D383" s="7">
        <v>9.249516</v>
      </c>
      <c r="E383" s="7">
        <v>5.989669</v>
      </c>
      <c r="F383" s="7">
        <v>3.884252</v>
      </c>
      <c r="G383" s="7">
        <v>7.801169</v>
      </c>
      <c r="H383" s="7">
        <v>7.347024</v>
      </c>
      <c r="I383" s="7">
        <v>13.196459</v>
      </c>
      <c r="J383" s="7">
        <v>2.39978</v>
      </c>
      <c r="K383" s="7">
        <v>3.098557</v>
      </c>
      <c r="L383" s="7">
        <v>2.345485</v>
      </c>
      <c r="M383" s="7">
        <v>1.117026</v>
      </c>
      <c r="N383" s="24">
        <f t="shared" si="30"/>
        <v>8.53811475</v>
      </c>
      <c r="O383" s="24">
        <f t="shared" si="31"/>
        <v>8.057226</v>
      </c>
      <c r="P383" s="24">
        <f t="shared" si="32"/>
        <v>2.240212</v>
      </c>
      <c r="Q383" s="24">
        <f t="shared" si="33"/>
        <v>-6.057458375</v>
      </c>
      <c r="R383" s="24">
        <f t="shared" si="34"/>
        <v>0.240444375</v>
      </c>
      <c r="S383" s="24">
        <f t="shared" si="35"/>
        <v>-25.1927639188898</v>
      </c>
      <c r="T383" s="25" t="str" cm="1">
        <f t="array" ref="T383">_xlfn.IFS(S383&lt;-1.2,"OD-",AND(S383&gt;=-1.2,S383&lt;-0.8),"FD-",AND(S383&gt;=-0.8,S383&lt;-0.2),"PD-",AND(S383&gt;=-0.2,S383&lt;=0.2),"A",AND(S383&gt;0.2,S383&lt;=0.8),"PD",AND(S383&gt;0.8,S383&lt;=1.2),"FD",S383&gt;1.2,"OD")</f>
        <v>OD-</v>
      </c>
    </row>
    <row r="384" spans="1:20">
      <c r="A384" s="7" t="s">
        <v>742</v>
      </c>
      <c r="B384" s="7">
        <v>8.906631</v>
      </c>
      <c r="C384" s="7">
        <v>11.918637</v>
      </c>
      <c r="D384" s="7">
        <v>12.433992</v>
      </c>
      <c r="E384" s="7">
        <v>14.288603</v>
      </c>
      <c r="F384" s="7">
        <v>32.568081</v>
      </c>
      <c r="G384" s="7">
        <v>39.172184</v>
      </c>
      <c r="H384" s="7">
        <v>40.272976</v>
      </c>
      <c r="I384" s="7">
        <v>30.991732</v>
      </c>
      <c r="J384" s="7">
        <v>26.039242</v>
      </c>
      <c r="K384" s="7">
        <v>18.983944</v>
      </c>
      <c r="L384" s="7">
        <v>31.312784</v>
      </c>
      <c r="M384" s="7">
        <v>19.259008</v>
      </c>
      <c r="N384" s="24">
        <f t="shared" si="30"/>
        <v>11.88696575</v>
      </c>
      <c r="O384" s="24">
        <f t="shared" si="31"/>
        <v>35.75124325</v>
      </c>
      <c r="P384" s="24">
        <f t="shared" si="32"/>
        <v>23.8987445</v>
      </c>
      <c r="Q384" s="24">
        <f t="shared" si="33"/>
        <v>0.0796399999999977</v>
      </c>
      <c r="R384" s="24">
        <f t="shared" si="34"/>
        <v>-11.93213875</v>
      </c>
      <c r="S384" s="24">
        <f t="shared" si="35"/>
        <v>0.00667441115701053</v>
      </c>
      <c r="T384" s="25" t="str" cm="1">
        <f t="array" ref="T384">_xlfn.IFS(S384&lt;-1.2,"OD-",AND(S384&gt;=-1.2,S384&lt;-0.8),"FD-",AND(S384&gt;=-0.8,S384&lt;-0.2),"PD-",AND(S384&gt;=-0.2,S384&lt;=0.2),"A",AND(S384&gt;0.2,S384&lt;=0.8),"PD",AND(S384&gt;0.8,S384&lt;=1.2),"FD",S384&gt;1.2,"OD")</f>
        <v>A</v>
      </c>
    </row>
    <row r="385" spans="1:20">
      <c r="A385" s="7" t="s">
        <v>743</v>
      </c>
      <c r="B385" s="7">
        <v>13.073245</v>
      </c>
      <c r="C385" s="7">
        <v>9.675336</v>
      </c>
      <c r="D385" s="7">
        <v>27.96463</v>
      </c>
      <c r="E385" s="7">
        <v>27.132854</v>
      </c>
      <c r="F385" s="7">
        <v>0.783277</v>
      </c>
      <c r="G385" s="7">
        <v>0.639958</v>
      </c>
      <c r="H385" s="7">
        <v>1.26595</v>
      </c>
      <c r="I385" s="7">
        <v>14.13799</v>
      </c>
      <c r="J385" s="7">
        <v>0.146419</v>
      </c>
      <c r="K385" s="7">
        <v>3.332756</v>
      </c>
      <c r="L385" s="7">
        <v>1.335032</v>
      </c>
      <c r="M385" s="7">
        <v>6.266357</v>
      </c>
      <c r="N385" s="24">
        <f t="shared" si="30"/>
        <v>19.46151625</v>
      </c>
      <c r="O385" s="24">
        <f t="shared" si="31"/>
        <v>4.20679375</v>
      </c>
      <c r="P385" s="24">
        <f t="shared" si="32"/>
        <v>2.770141</v>
      </c>
      <c r="Q385" s="24">
        <f t="shared" si="33"/>
        <v>-9.064014</v>
      </c>
      <c r="R385" s="24">
        <f t="shared" si="34"/>
        <v>7.62736125</v>
      </c>
      <c r="S385" s="24">
        <f t="shared" si="35"/>
        <v>-1.18835514707003</v>
      </c>
      <c r="T385" s="25" t="str" cm="1">
        <f t="array" ref="T385">_xlfn.IFS(S385&lt;-1.2,"OD-",AND(S385&gt;=-1.2,S385&lt;-0.8),"FD-",AND(S385&gt;=-0.8,S385&lt;-0.2),"PD-",AND(S385&gt;=-0.2,S385&lt;=0.2),"A",AND(S385&gt;0.2,S385&lt;=0.8),"PD",AND(S385&gt;0.8,S385&lt;=1.2),"FD",S385&gt;1.2,"OD")</f>
        <v>FD-</v>
      </c>
    </row>
    <row r="386" spans="1:20">
      <c r="A386" s="7" t="s">
        <v>744</v>
      </c>
      <c r="B386" s="7">
        <v>14.326953</v>
      </c>
      <c r="C386" s="7">
        <v>9.813477</v>
      </c>
      <c r="D386" s="7">
        <v>3.932481</v>
      </c>
      <c r="E386" s="7">
        <v>6.659445</v>
      </c>
      <c r="F386" s="7">
        <v>0.78543</v>
      </c>
      <c r="G386" s="7">
        <v>0</v>
      </c>
      <c r="H386" s="7">
        <v>0</v>
      </c>
      <c r="I386" s="7">
        <v>2.104403</v>
      </c>
      <c r="J386" s="7">
        <v>1.090571</v>
      </c>
      <c r="K386" s="7">
        <v>2.221182</v>
      </c>
      <c r="L386" s="7">
        <v>1.692424</v>
      </c>
      <c r="M386" s="7">
        <v>3.377028</v>
      </c>
      <c r="N386" s="24">
        <f t="shared" si="30"/>
        <v>8.683089</v>
      </c>
      <c r="O386" s="24">
        <f t="shared" si="31"/>
        <v>0.72245825</v>
      </c>
      <c r="P386" s="24">
        <f t="shared" si="32"/>
        <v>2.09530125</v>
      </c>
      <c r="Q386" s="24">
        <f t="shared" si="33"/>
        <v>-2.607472375</v>
      </c>
      <c r="R386" s="24">
        <f t="shared" si="34"/>
        <v>3.980315375</v>
      </c>
      <c r="S386" s="24">
        <f t="shared" si="35"/>
        <v>-0.655091903364567</v>
      </c>
      <c r="T386" s="25" t="str" cm="1">
        <f t="array" ref="T386">_xlfn.IFS(S386&lt;-1.2,"OD-",AND(S386&gt;=-1.2,S386&lt;-0.8),"FD-",AND(S386&gt;=-0.8,S386&lt;-0.2),"PD-",AND(S386&gt;=-0.2,S386&lt;=0.2),"A",AND(S386&gt;0.2,S386&lt;=0.8),"PD",AND(S386&gt;0.8,S386&lt;=1.2),"FD",S386&gt;1.2,"OD")</f>
        <v>PD-</v>
      </c>
    </row>
    <row r="387" spans="1:20">
      <c r="A387" s="7" t="s">
        <v>745</v>
      </c>
      <c r="B387" s="7">
        <v>31.712414</v>
      </c>
      <c r="C387" s="7">
        <v>26.588202</v>
      </c>
      <c r="D387" s="7">
        <v>29.089436</v>
      </c>
      <c r="E387" s="7">
        <v>18.398958</v>
      </c>
      <c r="F387" s="7">
        <v>2.808093</v>
      </c>
      <c r="G387" s="7">
        <v>3.623174</v>
      </c>
      <c r="H387" s="7">
        <v>6.996893</v>
      </c>
      <c r="I387" s="7">
        <v>33.842354</v>
      </c>
      <c r="J387" s="7">
        <v>1.701878</v>
      </c>
      <c r="K387" s="7">
        <v>11.361563</v>
      </c>
      <c r="L387" s="7">
        <v>8.196751</v>
      </c>
      <c r="M387" s="7">
        <v>6.418204</v>
      </c>
      <c r="N387" s="24">
        <f t="shared" si="30"/>
        <v>26.4472525</v>
      </c>
      <c r="O387" s="24">
        <f t="shared" si="31"/>
        <v>11.8176285</v>
      </c>
      <c r="P387" s="24">
        <f t="shared" si="32"/>
        <v>6.919599</v>
      </c>
      <c r="Q387" s="24">
        <f t="shared" si="33"/>
        <v>-12.2128415</v>
      </c>
      <c r="R387" s="24">
        <f t="shared" si="34"/>
        <v>7.314812</v>
      </c>
      <c r="S387" s="24">
        <f t="shared" si="35"/>
        <v>-1.6696042905819</v>
      </c>
      <c r="T387" s="25" t="str" cm="1">
        <f t="array" ref="T387">_xlfn.IFS(S387&lt;-1.2,"OD-",AND(S387&gt;=-1.2,S387&lt;-0.8),"FD-",AND(S387&gt;=-0.8,S387&lt;-0.2),"PD-",AND(S387&gt;=-0.2,S387&lt;=0.2),"A",AND(S387&gt;0.2,S387&lt;=0.8),"PD",AND(S387&gt;0.8,S387&lt;=1.2),"FD",S387&gt;1.2,"OD")</f>
        <v>OD-</v>
      </c>
    </row>
    <row r="388" spans="1:20">
      <c r="A388" s="7" t="s">
        <v>746</v>
      </c>
      <c r="B388" s="7">
        <v>1.195553</v>
      </c>
      <c r="C388" s="7">
        <v>2.76363</v>
      </c>
      <c r="D388" s="7">
        <v>2.83919</v>
      </c>
      <c r="E388" s="23">
        <v>1.42063799999999</v>
      </c>
      <c r="F388" s="7">
        <v>2.444757</v>
      </c>
      <c r="G388" s="7">
        <v>19.571008</v>
      </c>
      <c r="H388" s="7">
        <v>4.817264</v>
      </c>
      <c r="I388" s="7">
        <v>6.109671</v>
      </c>
      <c r="J388" s="23">
        <v>13.8555239999999</v>
      </c>
      <c r="K388" s="7">
        <v>3.95474</v>
      </c>
      <c r="L388" s="7">
        <v>9.685862</v>
      </c>
      <c r="M388" s="7">
        <v>29.833814</v>
      </c>
      <c r="N388" s="24">
        <f t="shared" si="30"/>
        <v>2.05475275</v>
      </c>
      <c r="O388" s="24">
        <f t="shared" si="31"/>
        <v>8.235675</v>
      </c>
      <c r="P388" s="24">
        <f t="shared" si="32"/>
        <v>14.332485</v>
      </c>
      <c r="Q388" s="24">
        <f t="shared" si="33"/>
        <v>9.18727112499998</v>
      </c>
      <c r="R388" s="24">
        <f t="shared" si="34"/>
        <v>-3.090461125</v>
      </c>
      <c r="S388" s="24">
        <f t="shared" si="35"/>
        <v>2.97278326871042</v>
      </c>
      <c r="T388" s="25" t="str" cm="1">
        <f t="array" ref="T388">_xlfn.IFS(S388&lt;-1.2,"OD-",AND(S388&gt;=-1.2,S388&lt;-0.8),"FD-",AND(S388&gt;=-0.8,S388&lt;-0.2),"PD-",AND(S388&gt;=-0.2,S388&lt;=0.2),"A",AND(S388&gt;0.2,S388&lt;=0.8),"PD",AND(S388&gt;0.8,S388&lt;=1.2),"FD",S388&gt;1.2,"OD")</f>
        <v>OD</v>
      </c>
    </row>
    <row r="389" spans="1:20">
      <c r="A389" s="7" t="s">
        <v>747</v>
      </c>
      <c r="B389" s="7">
        <v>13.668928</v>
      </c>
      <c r="C389" s="7">
        <v>19.229832</v>
      </c>
      <c r="D389" s="7">
        <v>26.708744</v>
      </c>
      <c r="E389" s="7">
        <v>30.128971</v>
      </c>
      <c r="F389" s="7">
        <v>4.747259</v>
      </c>
      <c r="G389" s="7">
        <v>14.263001</v>
      </c>
      <c r="H389" s="7">
        <v>0.750017</v>
      </c>
      <c r="I389" s="7">
        <v>25.939472</v>
      </c>
      <c r="J389" s="7">
        <v>6.670183</v>
      </c>
      <c r="K389" s="7">
        <v>5.533269</v>
      </c>
      <c r="L389" s="7">
        <v>5.398605</v>
      </c>
      <c r="M389" s="7">
        <v>4.836761</v>
      </c>
      <c r="N389" s="24">
        <f t="shared" ref="N389:N452" si="36">AVERAGE(B389:E389)</f>
        <v>22.43411875</v>
      </c>
      <c r="O389" s="24">
        <f t="shared" ref="O389:O452" si="37">AVERAGE(F389:I389)</f>
        <v>11.42493725</v>
      </c>
      <c r="P389" s="24">
        <f t="shared" ref="P389:P452" si="38">AVERAGE(J389:M389)</f>
        <v>5.6097045</v>
      </c>
      <c r="Q389" s="24">
        <f t="shared" ref="Q389:Q452" si="39">P389-(N389+O389)/2</f>
        <v>-11.3198235</v>
      </c>
      <c r="R389" s="24">
        <f t="shared" ref="R389:R452" si="40">(N389-O389)/2</f>
        <v>5.50459075</v>
      </c>
      <c r="S389" s="24">
        <f t="shared" ref="S389:S452" si="41">Q389/ABS(R389)</f>
        <v>-2.05643325982045</v>
      </c>
      <c r="T389" s="25" t="str" cm="1">
        <f t="array" ref="T389">_xlfn.IFS(S389&lt;-1.2,"OD-",AND(S389&gt;=-1.2,S389&lt;-0.8),"FD-",AND(S389&gt;=-0.8,S389&lt;-0.2),"PD-",AND(S389&gt;=-0.2,S389&lt;=0.2),"A",AND(S389&gt;0.2,S389&lt;=0.8),"PD",AND(S389&gt;0.8,S389&lt;=1.2),"FD",S389&gt;1.2,"OD")</f>
        <v>OD-</v>
      </c>
    </row>
    <row r="390" spans="1:20">
      <c r="A390" s="7" t="s">
        <v>748</v>
      </c>
      <c r="B390" s="7">
        <v>97.36702</v>
      </c>
      <c r="C390" s="7">
        <v>43.626907</v>
      </c>
      <c r="D390" s="7">
        <v>63.647999</v>
      </c>
      <c r="E390" s="7">
        <v>19.743246</v>
      </c>
      <c r="F390" s="7">
        <v>6.449898</v>
      </c>
      <c r="G390" s="7">
        <v>0.29891</v>
      </c>
      <c r="H390" s="7">
        <v>1.413365</v>
      </c>
      <c r="I390" s="7">
        <v>26.000938</v>
      </c>
      <c r="J390" s="7">
        <v>3.183914</v>
      </c>
      <c r="K390" s="7">
        <v>18.78731</v>
      </c>
      <c r="L390" s="7">
        <v>12.568368</v>
      </c>
      <c r="M390" s="7">
        <v>7.161309</v>
      </c>
      <c r="N390" s="24">
        <f t="shared" si="36"/>
        <v>56.096293</v>
      </c>
      <c r="O390" s="24">
        <f t="shared" si="37"/>
        <v>8.54077775</v>
      </c>
      <c r="P390" s="24">
        <f t="shared" si="38"/>
        <v>10.42522525</v>
      </c>
      <c r="Q390" s="24">
        <f t="shared" si="39"/>
        <v>-21.893310125</v>
      </c>
      <c r="R390" s="24">
        <f t="shared" si="40"/>
        <v>23.777757625</v>
      </c>
      <c r="S390" s="24">
        <f t="shared" si="41"/>
        <v>-0.920747467876504</v>
      </c>
      <c r="T390" s="25" t="str" cm="1">
        <f t="array" ref="T390">_xlfn.IFS(S390&lt;-1.2,"OD-",AND(S390&gt;=-1.2,S390&lt;-0.8),"FD-",AND(S390&gt;=-0.8,S390&lt;-0.2),"PD-",AND(S390&gt;=-0.2,S390&lt;=0.2),"A",AND(S390&gt;0.2,S390&lt;=0.8),"PD",AND(S390&gt;0.8,S390&lt;=1.2),"FD",S390&gt;1.2,"OD")</f>
        <v>FD-</v>
      </c>
    </row>
    <row r="391" spans="1:20">
      <c r="A391" s="7" t="s">
        <v>749</v>
      </c>
      <c r="B391" s="7">
        <v>17.415335</v>
      </c>
      <c r="C391" s="7">
        <v>15.844286</v>
      </c>
      <c r="D391" s="7">
        <v>8.598571</v>
      </c>
      <c r="E391" s="7">
        <v>14.698229</v>
      </c>
      <c r="F391" s="23">
        <v>3.238312</v>
      </c>
      <c r="G391" s="7">
        <v>0.877033</v>
      </c>
      <c r="H391" s="7">
        <v>1.722124</v>
      </c>
      <c r="I391" s="7">
        <v>3.22583</v>
      </c>
      <c r="J391" s="23">
        <v>4.99589799999999</v>
      </c>
      <c r="K391" s="7">
        <v>11.94099</v>
      </c>
      <c r="L391" s="23">
        <v>5.882306</v>
      </c>
      <c r="M391" s="7">
        <v>6.796234</v>
      </c>
      <c r="N391" s="24">
        <f t="shared" si="36"/>
        <v>14.13910525</v>
      </c>
      <c r="O391" s="24">
        <f t="shared" si="37"/>
        <v>2.26582475</v>
      </c>
      <c r="P391" s="24">
        <f t="shared" si="38"/>
        <v>7.403857</v>
      </c>
      <c r="Q391" s="24">
        <f t="shared" si="39"/>
        <v>-0.798608000000003</v>
      </c>
      <c r="R391" s="24">
        <f t="shared" si="40"/>
        <v>5.93664025</v>
      </c>
      <c r="S391" s="24">
        <f t="shared" si="41"/>
        <v>-0.134521878768046</v>
      </c>
      <c r="T391" s="25" t="str" cm="1">
        <f t="array" ref="T391">_xlfn.IFS(S391&lt;-1.2,"OD-",AND(S391&gt;=-1.2,S391&lt;-0.8),"FD-",AND(S391&gt;=-0.8,S391&lt;-0.2),"PD-",AND(S391&gt;=-0.2,S391&lt;=0.2),"A",AND(S391&gt;0.2,S391&lt;=0.8),"PD",AND(S391&gt;0.8,S391&lt;=1.2),"FD",S391&gt;1.2,"OD")</f>
        <v>A</v>
      </c>
    </row>
    <row r="392" spans="1:20">
      <c r="A392" s="7" t="s">
        <v>750</v>
      </c>
      <c r="B392" s="7">
        <v>8.308275</v>
      </c>
      <c r="C392" s="23">
        <v>4.487009</v>
      </c>
      <c r="D392" s="7">
        <v>10.086113</v>
      </c>
      <c r="E392" s="7">
        <v>5.877152</v>
      </c>
      <c r="F392" s="7">
        <v>12.52981</v>
      </c>
      <c r="G392" s="23">
        <v>26.047717</v>
      </c>
      <c r="H392" s="7">
        <v>14.726248</v>
      </c>
      <c r="I392" s="23">
        <v>16.9973639999999</v>
      </c>
      <c r="J392" s="7">
        <v>22.056304</v>
      </c>
      <c r="K392" s="7">
        <v>25.738437</v>
      </c>
      <c r="L392" s="7">
        <v>12.352224</v>
      </c>
      <c r="M392" s="7">
        <v>22.112589</v>
      </c>
      <c r="N392" s="24">
        <f t="shared" si="36"/>
        <v>7.18963725</v>
      </c>
      <c r="O392" s="24">
        <f t="shared" si="37"/>
        <v>17.57528475</v>
      </c>
      <c r="P392" s="24">
        <f t="shared" si="38"/>
        <v>20.5648885</v>
      </c>
      <c r="Q392" s="24">
        <f t="shared" si="39"/>
        <v>8.18242750000002</v>
      </c>
      <c r="R392" s="24">
        <f t="shared" si="40"/>
        <v>-5.19282374999999</v>
      </c>
      <c r="S392" s="24">
        <f t="shared" si="41"/>
        <v>1.5757183170332</v>
      </c>
      <c r="T392" s="25" t="str" cm="1">
        <f t="array" ref="T392">_xlfn.IFS(S392&lt;-1.2,"OD-",AND(S392&gt;=-1.2,S392&lt;-0.8),"FD-",AND(S392&gt;=-0.8,S392&lt;-0.2),"PD-",AND(S392&gt;=-0.2,S392&lt;=0.2),"A",AND(S392&gt;0.2,S392&lt;=0.8),"PD",AND(S392&gt;0.8,S392&lt;=1.2),"FD",S392&gt;1.2,"OD")</f>
        <v>OD</v>
      </c>
    </row>
    <row r="393" spans="1:20">
      <c r="A393" s="7" t="s">
        <v>751</v>
      </c>
      <c r="B393" s="7">
        <v>12.955591</v>
      </c>
      <c r="C393" s="7">
        <v>13.048505</v>
      </c>
      <c r="D393" s="7">
        <v>15.461694</v>
      </c>
      <c r="E393" s="7">
        <v>15.266964</v>
      </c>
      <c r="F393" s="7">
        <v>14.63828</v>
      </c>
      <c r="G393" s="7">
        <v>20.1709</v>
      </c>
      <c r="H393" s="7">
        <v>23.697422</v>
      </c>
      <c r="I393" s="7">
        <v>18.128298</v>
      </c>
      <c r="J393" s="7">
        <v>41.971104</v>
      </c>
      <c r="K393" s="7">
        <v>14.46557</v>
      </c>
      <c r="L393" s="7">
        <v>25.395262</v>
      </c>
      <c r="M393" s="7">
        <v>46.93499</v>
      </c>
      <c r="N393" s="24">
        <f t="shared" si="36"/>
        <v>14.1831885</v>
      </c>
      <c r="O393" s="24">
        <f t="shared" si="37"/>
        <v>19.158725</v>
      </c>
      <c r="P393" s="24">
        <f t="shared" si="38"/>
        <v>32.1917315</v>
      </c>
      <c r="Q393" s="24">
        <f t="shared" si="39"/>
        <v>15.52077475</v>
      </c>
      <c r="R393" s="24">
        <f t="shared" si="40"/>
        <v>-2.48776825</v>
      </c>
      <c r="S393" s="24">
        <f t="shared" si="41"/>
        <v>6.23883464627382</v>
      </c>
      <c r="T393" s="25" t="str" cm="1">
        <f t="array" ref="T393">_xlfn.IFS(S393&lt;-1.2,"OD-",AND(S393&gt;=-1.2,S393&lt;-0.8),"FD-",AND(S393&gt;=-0.8,S393&lt;-0.2),"PD-",AND(S393&gt;=-0.2,S393&lt;=0.2),"A",AND(S393&gt;0.2,S393&lt;=0.8),"PD",AND(S393&gt;0.8,S393&lt;=1.2),"FD",S393&gt;1.2,"OD")</f>
        <v>OD</v>
      </c>
    </row>
    <row r="394" spans="1:20">
      <c r="A394" s="7" t="s">
        <v>752</v>
      </c>
      <c r="B394" s="7">
        <v>10.188877</v>
      </c>
      <c r="C394" s="7">
        <v>21.860117</v>
      </c>
      <c r="D394" s="7">
        <v>11.180095</v>
      </c>
      <c r="E394" s="7">
        <v>4.407088</v>
      </c>
      <c r="F394" s="7">
        <v>14.647252</v>
      </c>
      <c r="G394" s="7">
        <v>71.289307</v>
      </c>
      <c r="H394" s="7">
        <v>152.113907</v>
      </c>
      <c r="I394" s="7">
        <v>221.687195</v>
      </c>
      <c r="J394" s="7">
        <v>172.421646</v>
      </c>
      <c r="K394" s="7">
        <v>28.795403</v>
      </c>
      <c r="L394" s="7">
        <v>99.323708</v>
      </c>
      <c r="M394" s="7">
        <v>17.927738</v>
      </c>
      <c r="N394" s="24">
        <f t="shared" si="36"/>
        <v>11.90904425</v>
      </c>
      <c r="O394" s="24">
        <f t="shared" si="37"/>
        <v>114.93441525</v>
      </c>
      <c r="P394" s="24">
        <f t="shared" si="38"/>
        <v>79.61712375</v>
      </c>
      <c r="Q394" s="24">
        <f t="shared" si="39"/>
        <v>16.195394</v>
      </c>
      <c r="R394" s="24">
        <f t="shared" si="40"/>
        <v>-51.5126855</v>
      </c>
      <c r="S394" s="24">
        <f t="shared" si="41"/>
        <v>0.314396227702009</v>
      </c>
      <c r="T394" s="25" t="str" cm="1">
        <f t="array" ref="T394">_xlfn.IFS(S394&lt;-1.2,"OD-",AND(S394&gt;=-1.2,S394&lt;-0.8),"FD-",AND(S394&gt;=-0.8,S394&lt;-0.2),"PD-",AND(S394&gt;=-0.2,S394&lt;=0.2),"A",AND(S394&gt;0.2,S394&lt;=0.8),"PD",AND(S394&gt;0.8,S394&lt;=1.2),"FD",S394&gt;1.2,"OD")</f>
        <v>PD</v>
      </c>
    </row>
    <row r="395" spans="1:20">
      <c r="A395" s="7" t="s">
        <v>753</v>
      </c>
      <c r="B395" s="7">
        <v>42.67205</v>
      </c>
      <c r="C395" s="7">
        <v>87.244324</v>
      </c>
      <c r="D395" s="7">
        <v>54.82357</v>
      </c>
      <c r="E395" s="7">
        <v>75.96283</v>
      </c>
      <c r="F395" s="7">
        <v>7.984308</v>
      </c>
      <c r="G395" s="7">
        <v>19.393408</v>
      </c>
      <c r="H395" s="7">
        <v>8.698321</v>
      </c>
      <c r="I395" s="7">
        <v>31.664528</v>
      </c>
      <c r="J395" s="7">
        <v>11.519855</v>
      </c>
      <c r="K395" s="7">
        <v>33.994232</v>
      </c>
      <c r="L395" s="7">
        <v>13.015783</v>
      </c>
      <c r="M395" s="7">
        <v>19.112293</v>
      </c>
      <c r="N395" s="24">
        <f t="shared" si="36"/>
        <v>65.1756935</v>
      </c>
      <c r="O395" s="24">
        <f t="shared" si="37"/>
        <v>16.93514125</v>
      </c>
      <c r="P395" s="24">
        <f t="shared" si="38"/>
        <v>19.41054075</v>
      </c>
      <c r="Q395" s="24">
        <f t="shared" si="39"/>
        <v>-21.644876625</v>
      </c>
      <c r="R395" s="24">
        <f t="shared" si="40"/>
        <v>24.120276125</v>
      </c>
      <c r="S395" s="24">
        <f t="shared" si="41"/>
        <v>-0.897372671557673</v>
      </c>
      <c r="T395" s="25" t="str" cm="1">
        <f t="array" ref="T395">_xlfn.IFS(S395&lt;-1.2,"OD-",AND(S395&gt;=-1.2,S395&lt;-0.8),"FD-",AND(S395&gt;=-0.8,S395&lt;-0.2),"PD-",AND(S395&gt;=-0.2,S395&lt;=0.2),"A",AND(S395&gt;0.2,S395&lt;=0.8),"PD",AND(S395&gt;0.8,S395&lt;=1.2),"FD",S395&gt;1.2,"OD")</f>
        <v>FD-</v>
      </c>
    </row>
    <row r="396" spans="1:20">
      <c r="A396" s="7" t="s">
        <v>754</v>
      </c>
      <c r="B396" s="7">
        <v>0</v>
      </c>
      <c r="C396" s="7">
        <v>0</v>
      </c>
      <c r="D396" s="7">
        <v>0</v>
      </c>
      <c r="E396" s="7">
        <v>0</v>
      </c>
      <c r="F396" s="7">
        <v>5.064678</v>
      </c>
      <c r="G396" s="7">
        <v>37.019203</v>
      </c>
      <c r="H396" s="7">
        <v>13.837163</v>
      </c>
      <c r="I396" s="7">
        <v>18.733274</v>
      </c>
      <c r="J396" s="7">
        <v>12.108362</v>
      </c>
      <c r="K396" s="7">
        <v>3.349366</v>
      </c>
      <c r="L396" s="7">
        <v>10.706325</v>
      </c>
      <c r="M396" s="7">
        <v>6.946472</v>
      </c>
      <c r="N396" s="24">
        <f t="shared" si="36"/>
        <v>0</v>
      </c>
      <c r="O396" s="24">
        <f t="shared" si="37"/>
        <v>18.6635795</v>
      </c>
      <c r="P396" s="24">
        <f t="shared" si="38"/>
        <v>8.27763125</v>
      </c>
      <c r="Q396" s="24">
        <f t="shared" si="39"/>
        <v>-1.0541585</v>
      </c>
      <c r="R396" s="24">
        <f t="shared" si="40"/>
        <v>-9.33178975</v>
      </c>
      <c r="S396" s="24">
        <f t="shared" si="41"/>
        <v>-0.112964236040573</v>
      </c>
      <c r="T396" s="25" t="str" cm="1">
        <f t="array" ref="T396">_xlfn.IFS(S396&lt;-1.2,"OD-",AND(S396&gt;=-1.2,S396&lt;-0.8),"FD-",AND(S396&gt;=-0.8,S396&lt;-0.2),"PD-",AND(S396&gt;=-0.2,S396&lt;=0.2),"A",AND(S396&gt;0.2,S396&lt;=0.8),"PD",AND(S396&gt;0.8,S396&lt;=1.2),"FD",S396&gt;1.2,"OD")</f>
        <v>A</v>
      </c>
    </row>
    <row r="397" spans="1:20">
      <c r="A397" s="7" t="s">
        <v>755</v>
      </c>
      <c r="B397" s="7">
        <v>31.52958</v>
      </c>
      <c r="C397" s="7">
        <v>28.955831</v>
      </c>
      <c r="D397" s="7">
        <v>23.622591</v>
      </c>
      <c r="E397" s="7">
        <v>19.160635</v>
      </c>
      <c r="F397" s="7">
        <v>10.205945</v>
      </c>
      <c r="G397" s="7">
        <v>13.266121</v>
      </c>
      <c r="H397" s="7">
        <v>10.081753</v>
      </c>
      <c r="I397" s="7">
        <v>7.781398</v>
      </c>
      <c r="J397" s="7">
        <v>28.349222</v>
      </c>
      <c r="K397" s="7">
        <v>17.149694</v>
      </c>
      <c r="L397" s="23">
        <v>24.764515</v>
      </c>
      <c r="M397" s="7">
        <v>20.721832</v>
      </c>
      <c r="N397" s="24">
        <f t="shared" si="36"/>
        <v>25.81715925</v>
      </c>
      <c r="O397" s="24">
        <f t="shared" si="37"/>
        <v>10.33380425</v>
      </c>
      <c r="P397" s="24">
        <f t="shared" si="38"/>
        <v>22.74631575</v>
      </c>
      <c r="Q397" s="24">
        <f t="shared" si="39"/>
        <v>4.670834</v>
      </c>
      <c r="R397" s="24">
        <f t="shared" si="40"/>
        <v>7.7416775</v>
      </c>
      <c r="S397" s="24">
        <f t="shared" si="41"/>
        <v>0.603336163254023</v>
      </c>
      <c r="T397" s="25" t="str" cm="1">
        <f t="array" ref="T397">_xlfn.IFS(S397&lt;-1.2,"OD-",AND(S397&gt;=-1.2,S397&lt;-0.8),"FD-",AND(S397&gt;=-0.8,S397&lt;-0.2),"PD-",AND(S397&gt;=-0.2,S397&lt;=0.2),"A",AND(S397&gt;0.2,S397&lt;=0.8),"PD",AND(S397&gt;0.8,S397&lt;=1.2),"FD",S397&gt;1.2,"OD")</f>
        <v>PD</v>
      </c>
    </row>
    <row r="398" spans="1:20">
      <c r="A398" s="7" t="s">
        <v>756</v>
      </c>
      <c r="B398" s="7">
        <v>0</v>
      </c>
      <c r="C398" s="7">
        <v>0</v>
      </c>
      <c r="D398" s="7">
        <v>0.043805</v>
      </c>
      <c r="E398" s="7">
        <v>0</v>
      </c>
      <c r="F398" s="7">
        <v>0</v>
      </c>
      <c r="G398" s="7">
        <v>0.957533</v>
      </c>
      <c r="H398" s="7">
        <v>0</v>
      </c>
      <c r="I398" s="7">
        <v>0</v>
      </c>
      <c r="J398" s="7">
        <v>1.070378</v>
      </c>
      <c r="K398" s="7">
        <v>0.764645</v>
      </c>
      <c r="L398" s="7">
        <v>1.283135</v>
      </c>
      <c r="M398" s="7">
        <v>1.706793</v>
      </c>
      <c r="N398" s="24">
        <f t="shared" si="36"/>
        <v>0.01095125</v>
      </c>
      <c r="O398" s="24">
        <f t="shared" si="37"/>
        <v>0.23938325</v>
      </c>
      <c r="P398" s="24">
        <f t="shared" si="38"/>
        <v>1.20623775</v>
      </c>
      <c r="Q398" s="24">
        <f t="shared" si="39"/>
        <v>1.0810705</v>
      </c>
      <c r="R398" s="24">
        <f t="shared" si="40"/>
        <v>-0.114216</v>
      </c>
      <c r="S398" s="24">
        <f t="shared" si="41"/>
        <v>9.46514061077257</v>
      </c>
      <c r="T398" s="25" t="str" cm="1">
        <f t="array" ref="T398">_xlfn.IFS(S398&lt;-1.2,"OD-",AND(S398&gt;=-1.2,S398&lt;-0.8),"FD-",AND(S398&gt;=-0.8,S398&lt;-0.2),"PD-",AND(S398&gt;=-0.2,S398&lt;=0.2),"A",AND(S398&gt;0.2,S398&lt;=0.8),"PD",AND(S398&gt;0.8,S398&lt;=1.2),"FD",S398&gt;1.2,"OD")</f>
        <v>OD</v>
      </c>
    </row>
    <row r="399" spans="1:20">
      <c r="A399" s="7" t="s">
        <v>757</v>
      </c>
      <c r="B399" s="7">
        <v>11.867465</v>
      </c>
      <c r="C399" s="23">
        <v>8.399854</v>
      </c>
      <c r="D399" s="7">
        <v>11.588538</v>
      </c>
      <c r="E399" s="7">
        <v>6.110674</v>
      </c>
      <c r="F399" s="7">
        <v>0.613478</v>
      </c>
      <c r="G399" s="7">
        <v>1.494586</v>
      </c>
      <c r="H399" s="7">
        <v>0.99995</v>
      </c>
      <c r="I399" s="7">
        <v>2.806564</v>
      </c>
      <c r="J399" s="7">
        <v>1.757846</v>
      </c>
      <c r="K399" s="7">
        <v>4.416905</v>
      </c>
      <c r="L399" s="23">
        <v>2.672061</v>
      </c>
      <c r="M399" s="7">
        <v>1.734855</v>
      </c>
      <c r="N399" s="24">
        <f t="shared" si="36"/>
        <v>9.49163275</v>
      </c>
      <c r="O399" s="24">
        <f t="shared" si="37"/>
        <v>1.4786445</v>
      </c>
      <c r="P399" s="24">
        <f t="shared" si="38"/>
        <v>2.64541675</v>
      </c>
      <c r="Q399" s="24">
        <f t="shared" si="39"/>
        <v>-2.839721875</v>
      </c>
      <c r="R399" s="24">
        <f t="shared" si="40"/>
        <v>4.006494125</v>
      </c>
      <c r="S399" s="24">
        <f t="shared" si="41"/>
        <v>-0.708779742688379</v>
      </c>
      <c r="T399" s="25" t="str" cm="1">
        <f t="array" ref="T399">_xlfn.IFS(S399&lt;-1.2,"OD-",AND(S399&gt;=-1.2,S399&lt;-0.8),"FD-",AND(S399&gt;=-0.8,S399&lt;-0.2),"PD-",AND(S399&gt;=-0.2,S399&lt;=0.2),"A",AND(S399&gt;0.2,S399&lt;=0.8),"PD",AND(S399&gt;0.8,S399&lt;=1.2),"FD",S399&gt;1.2,"OD")</f>
        <v>PD-</v>
      </c>
    </row>
    <row r="400" spans="1:20">
      <c r="A400" s="7" t="s">
        <v>758</v>
      </c>
      <c r="B400" s="7">
        <v>628.919312</v>
      </c>
      <c r="C400" s="7">
        <v>189.743393</v>
      </c>
      <c r="D400" s="7">
        <v>138.21875</v>
      </c>
      <c r="E400" s="7">
        <v>195.735046</v>
      </c>
      <c r="F400" s="7">
        <v>37.244129</v>
      </c>
      <c r="G400" s="7">
        <v>43.726311</v>
      </c>
      <c r="H400" s="7">
        <v>18.299141</v>
      </c>
      <c r="I400" s="7">
        <v>86.839294</v>
      </c>
      <c r="J400" s="7">
        <v>39.462868</v>
      </c>
      <c r="K400" s="7">
        <v>75.773201</v>
      </c>
      <c r="L400" s="7">
        <v>105.772163</v>
      </c>
      <c r="M400" s="7">
        <v>58.94194</v>
      </c>
      <c r="N400" s="24">
        <f t="shared" si="36"/>
        <v>288.15412525</v>
      </c>
      <c r="O400" s="24">
        <f t="shared" si="37"/>
        <v>46.52721875</v>
      </c>
      <c r="P400" s="24">
        <f t="shared" si="38"/>
        <v>69.987543</v>
      </c>
      <c r="Q400" s="24">
        <f t="shared" si="39"/>
        <v>-97.353129</v>
      </c>
      <c r="R400" s="24">
        <f t="shared" si="40"/>
        <v>120.81345325</v>
      </c>
      <c r="S400" s="24">
        <f t="shared" si="41"/>
        <v>-0.805813643937042</v>
      </c>
      <c r="T400" s="25" t="str" cm="1">
        <f t="array" ref="T400">_xlfn.IFS(S400&lt;-1.2,"OD-",AND(S400&gt;=-1.2,S400&lt;-0.8),"FD-",AND(S400&gt;=-0.8,S400&lt;-0.2),"PD-",AND(S400&gt;=-0.2,S400&lt;=0.2),"A",AND(S400&gt;0.2,S400&lt;=0.8),"PD",AND(S400&gt;0.8,S400&lt;=1.2),"FD",S400&gt;1.2,"OD")</f>
        <v>FD-</v>
      </c>
    </row>
    <row r="401" spans="1:20">
      <c r="A401" s="7" t="s">
        <v>759</v>
      </c>
      <c r="B401" s="7">
        <v>0</v>
      </c>
      <c r="C401" s="7">
        <v>0</v>
      </c>
      <c r="D401" s="7">
        <v>0</v>
      </c>
      <c r="E401" s="7">
        <v>0</v>
      </c>
      <c r="F401" s="7">
        <v>0.819749</v>
      </c>
      <c r="G401" s="7">
        <v>2.580965</v>
      </c>
      <c r="H401" s="7">
        <v>0</v>
      </c>
      <c r="I401" s="7">
        <v>0</v>
      </c>
      <c r="J401" s="7">
        <v>2.72328</v>
      </c>
      <c r="K401" s="7">
        <v>1.449538</v>
      </c>
      <c r="L401" s="7">
        <v>1.573094</v>
      </c>
      <c r="M401" s="7">
        <v>1.826158</v>
      </c>
      <c r="N401" s="24">
        <f t="shared" si="36"/>
        <v>0</v>
      </c>
      <c r="O401" s="24">
        <f t="shared" si="37"/>
        <v>0.8501785</v>
      </c>
      <c r="P401" s="24">
        <f t="shared" si="38"/>
        <v>1.8930175</v>
      </c>
      <c r="Q401" s="24">
        <f t="shared" si="39"/>
        <v>1.46792825</v>
      </c>
      <c r="R401" s="24">
        <f t="shared" si="40"/>
        <v>-0.42508925</v>
      </c>
      <c r="S401" s="24">
        <f t="shared" si="41"/>
        <v>3.45322364656363</v>
      </c>
      <c r="T401" s="25" t="str" cm="1">
        <f t="array" ref="T401">_xlfn.IFS(S401&lt;-1.2,"OD-",AND(S401&gt;=-1.2,S401&lt;-0.8),"FD-",AND(S401&gt;=-0.8,S401&lt;-0.2),"PD-",AND(S401&gt;=-0.2,S401&lt;=0.2),"A",AND(S401&gt;0.2,S401&lt;=0.8),"PD",AND(S401&gt;0.8,S401&lt;=1.2),"FD",S401&gt;1.2,"OD")</f>
        <v>OD</v>
      </c>
    </row>
    <row r="402" spans="1:20">
      <c r="A402" s="7" t="s">
        <v>760</v>
      </c>
      <c r="B402" s="7">
        <v>3.607278</v>
      </c>
      <c r="C402" s="7">
        <v>1.476413</v>
      </c>
      <c r="D402" s="7">
        <v>7.577765</v>
      </c>
      <c r="E402" s="7">
        <v>1.129247</v>
      </c>
      <c r="F402" s="7">
        <v>15.504026</v>
      </c>
      <c r="G402" s="7">
        <v>17.316364</v>
      </c>
      <c r="H402" s="7">
        <v>19.272472</v>
      </c>
      <c r="I402" s="7">
        <v>17.275856</v>
      </c>
      <c r="J402" s="7">
        <v>12.119494</v>
      </c>
      <c r="K402" s="7">
        <v>15.365534</v>
      </c>
      <c r="L402" s="7">
        <v>12.143425</v>
      </c>
      <c r="M402" s="7">
        <v>9.693242</v>
      </c>
      <c r="N402" s="24">
        <f t="shared" si="36"/>
        <v>3.44767575</v>
      </c>
      <c r="O402" s="24">
        <f t="shared" si="37"/>
        <v>17.3421795</v>
      </c>
      <c r="P402" s="24">
        <f t="shared" si="38"/>
        <v>12.33042375</v>
      </c>
      <c r="Q402" s="24">
        <f t="shared" si="39"/>
        <v>1.935496125</v>
      </c>
      <c r="R402" s="24">
        <f t="shared" si="40"/>
        <v>-6.947251875</v>
      </c>
      <c r="S402" s="24">
        <f t="shared" si="41"/>
        <v>0.278598812857926</v>
      </c>
      <c r="T402" s="25" t="str" cm="1">
        <f t="array" ref="T402">_xlfn.IFS(S402&lt;-1.2,"OD-",AND(S402&gt;=-1.2,S402&lt;-0.8),"FD-",AND(S402&gt;=-0.8,S402&lt;-0.2),"PD-",AND(S402&gt;=-0.2,S402&lt;=0.2),"A",AND(S402&gt;0.2,S402&lt;=0.8),"PD",AND(S402&gt;0.8,S402&lt;=1.2),"FD",S402&gt;1.2,"OD")</f>
        <v>PD</v>
      </c>
    </row>
    <row r="403" spans="1:20">
      <c r="A403" s="7" t="s">
        <v>761</v>
      </c>
      <c r="B403" s="7">
        <v>117.968651</v>
      </c>
      <c r="C403" s="7">
        <v>68.818863</v>
      </c>
      <c r="D403" s="7">
        <v>63.14077</v>
      </c>
      <c r="E403" s="7">
        <v>47.678658</v>
      </c>
      <c r="F403" s="7">
        <v>21.222292</v>
      </c>
      <c r="G403" s="7">
        <v>48.393246</v>
      </c>
      <c r="H403" s="7">
        <v>34.853142</v>
      </c>
      <c r="I403" s="7">
        <v>61.016262</v>
      </c>
      <c r="J403" s="7">
        <v>28.412521</v>
      </c>
      <c r="K403" s="7">
        <v>34.110119</v>
      </c>
      <c r="L403" s="7">
        <v>37.915783</v>
      </c>
      <c r="M403" s="7">
        <v>30.576628</v>
      </c>
      <c r="N403" s="24">
        <f t="shared" si="36"/>
        <v>74.4017355</v>
      </c>
      <c r="O403" s="24">
        <f t="shared" si="37"/>
        <v>41.3712355</v>
      </c>
      <c r="P403" s="24">
        <f t="shared" si="38"/>
        <v>32.75376275</v>
      </c>
      <c r="Q403" s="24">
        <f t="shared" si="39"/>
        <v>-25.13272275</v>
      </c>
      <c r="R403" s="24">
        <f t="shared" si="40"/>
        <v>16.51525</v>
      </c>
      <c r="S403" s="24">
        <f t="shared" si="41"/>
        <v>-1.52178881639697</v>
      </c>
      <c r="T403" s="25" t="str" cm="1">
        <f t="array" ref="T403">_xlfn.IFS(S403&lt;-1.2,"OD-",AND(S403&gt;=-1.2,S403&lt;-0.8),"FD-",AND(S403&gt;=-0.8,S403&lt;-0.2),"PD-",AND(S403&gt;=-0.2,S403&lt;=0.2),"A",AND(S403&gt;0.2,S403&lt;=0.8),"PD",AND(S403&gt;0.8,S403&lt;=1.2),"FD",S403&gt;1.2,"OD")</f>
        <v>OD-</v>
      </c>
    </row>
    <row r="404" spans="1:20">
      <c r="A404" s="7" t="s">
        <v>762</v>
      </c>
      <c r="B404" s="7">
        <v>73.221504</v>
      </c>
      <c r="C404" s="7">
        <v>18.693684</v>
      </c>
      <c r="D404" s="7">
        <v>26.24987</v>
      </c>
      <c r="E404" s="7">
        <v>24.482231</v>
      </c>
      <c r="F404" s="7">
        <v>3.657256</v>
      </c>
      <c r="G404" s="7">
        <v>2.825247</v>
      </c>
      <c r="H404" s="7">
        <v>4.839663</v>
      </c>
      <c r="I404" s="7">
        <v>13.272467</v>
      </c>
      <c r="J404" s="7">
        <v>3.009302</v>
      </c>
      <c r="K404" s="7">
        <v>7.768369</v>
      </c>
      <c r="L404" s="7">
        <v>9.466498</v>
      </c>
      <c r="M404" s="7">
        <v>8.018821</v>
      </c>
      <c r="N404" s="24">
        <f t="shared" si="36"/>
        <v>35.66182225</v>
      </c>
      <c r="O404" s="24">
        <f t="shared" si="37"/>
        <v>6.14865825</v>
      </c>
      <c r="P404" s="24">
        <f t="shared" si="38"/>
        <v>7.0657475</v>
      </c>
      <c r="Q404" s="24">
        <f t="shared" si="39"/>
        <v>-13.83949275</v>
      </c>
      <c r="R404" s="24">
        <f t="shared" si="40"/>
        <v>14.756582</v>
      </c>
      <c r="S404" s="24">
        <f t="shared" si="41"/>
        <v>-0.937852190297184</v>
      </c>
      <c r="T404" s="25" t="str" cm="1">
        <f t="array" ref="T404">_xlfn.IFS(S404&lt;-1.2,"OD-",AND(S404&gt;=-1.2,S404&lt;-0.8),"FD-",AND(S404&gt;=-0.8,S404&lt;-0.2),"PD-",AND(S404&gt;=-0.2,S404&lt;=0.2),"A",AND(S404&gt;0.2,S404&lt;=0.8),"PD",AND(S404&gt;0.8,S404&lt;=1.2),"FD",S404&gt;1.2,"OD")</f>
        <v>FD-</v>
      </c>
    </row>
    <row r="405" spans="1:20">
      <c r="A405" s="7" t="s">
        <v>763</v>
      </c>
      <c r="B405" s="23">
        <v>13.492728</v>
      </c>
      <c r="C405" s="7">
        <v>18.391548</v>
      </c>
      <c r="D405" s="7">
        <v>20.375585</v>
      </c>
      <c r="E405" s="7">
        <v>6.661226</v>
      </c>
      <c r="F405" s="7">
        <v>55.663403</v>
      </c>
      <c r="G405" s="23">
        <v>43.583283</v>
      </c>
      <c r="H405" s="7">
        <v>72.640148</v>
      </c>
      <c r="I405" s="7">
        <v>63.942143</v>
      </c>
      <c r="J405" s="23">
        <v>46.423547</v>
      </c>
      <c r="K405" s="23">
        <v>34.6332509999999</v>
      </c>
      <c r="L405" s="7">
        <v>52.123572</v>
      </c>
      <c r="M405" s="7">
        <v>16.490403</v>
      </c>
      <c r="N405" s="24">
        <f t="shared" si="36"/>
        <v>14.73027175</v>
      </c>
      <c r="O405" s="24">
        <f t="shared" si="37"/>
        <v>58.95724425</v>
      </c>
      <c r="P405" s="24">
        <f t="shared" si="38"/>
        <v>37.41769325</v>
      </c>
      <c r="Q405" s="24">
        <f t="shared" si="39"/>
        <v>0.57393524999997</v>
      </c>
      <c r="R405" s="24">
        <f t="shared" si="40"/>
        <v>-22.11348625</v>
      </c>
      <c r="S405" s="24">
        <f t="shared" si="41"/>
        <v>0.025954082658494</v>
      </c>
      <c r="T405" s="25" t="str" cm="1">
        <f t="array" ref="T405">_xlfn.IFS(S405&lt;-1.2,"OD-",AND(S405&gt;=-1.2,S405&lt;-0.8),"FD-",AND(S405&gt;=-0.8,S405&lt;-0.2),"PD-",AND(S405&gt;=-0.2,S405&lt;=0.2),"A",AND(S405&gt;0.2,S405&lt;=0.8),"PD",AND(S405&gt;0.8,S405&lt;=1.2),"FD",S405&gt;1.2,"OD")</f>
        <v>A</v>
      </c>
    </row>
    <row r="406" spans="1:20">
      <c r="A406" s="7" t="s">
        <v>764</v>
      </c>
      <c r="B406" s="7">
        <v>15.368808</v>
      </c>
      <c r="C406" s="7">
        <v>21.285853</v>
      </c>
      <c r="D406" s="7">
        <v>13.283438</v>
      </c>
      <c r="E406" s="7">
        <v>8.192706</v>
      </c>
      <c r="F406" s="7">
        <v>4.194201</v>
      </c>
      <c r="G406" s="7">
        <v>4.114761</v>
      </c>
      <c r="H406" s="7">
        <v>4.005623</v>
      </c>
      <c r="I406" s="7">
        <v>4.638094</v>
      </c>
      <c r="J406" s="7">
        <v>4.876608</v>
      </c>
      <c r="K406" s="7">
        <v>6.726513</v>
      </c>
      <c r="L406" s="7">
        <v>5.86465</v>
      </c>
      <c r="M406" s="7">
        <v>4.013793</v>
      </c>
      <c r="N406" s="24">
        <f t="shared" si="36"/>
        <v>14.53270125</v>
      </c>
      <c r="O406" s="24">
        <f t="shared" si="37"/>
        <v>4.23816975</v>
      </c>
      <c r="P406" s="24">
        <f t="shared" si="38"/>
        <v>5.370391</v>
      </c>
      <c r="Q406" s="24">
        <f t="shared" si="39"/>
        <v>-4.0150445</v>
      </c>
      <c r="R406" s="24">
        <f t="shared" si="40"/>
        <v>5.14726575</v>
      </c>
      <c r="S406" s="24">
        <f t="shared" si="41"/>
        <v>-0.780034428958715</v>
      </c>
      <c r="T406" s="25" t="str" cm="1">
        <f t="array" ref="T406">_xlfn.IFS(S406&lt;-1.2,"OD-",AND(S406&gt;=-1.2,S406&lt;-0.8),"FD-",AND(S406&gt;=-0.8,S406&lt;-0.2),"PD-",AND(S406&gt;=-0.2,S406&lt;=0.2),"A",AND(S406&gt;0.2,S406&lt;=0.8),"PD",AND(S406&gt;0.8,S406&lt;=1.2),"FD",S406&gt;1.2,"OD")</f>
        <v>PD-</v>
      </c>
    </row>
    <row r="407" spans="1:20">
      <c r="A407" s="7" t="s">
        <v>765</v>
      </c>
      <c r="B407" s="23">
        <v>29.7718669999999</v>
      </c>
      <c r="C407" s="7">
        <v>25.07892</v>
      </c>
      <c r="D407" s="7">
        <v>23.152269</v>
      </c>
      <c r="E407" s="23">
        <v>20.9221859999999</v>
      </c>
      <c r="F407" s="7">
        <v>64.743077</v>
      </c>
      <c r="G407" s="23">
        <v>133.68443</v>
      </c>
      <c r="H407" s="7">
        <v>115.755151</v>
      </c>
      <c r="I407" s="7">
        <v>92.001011</v>
      </c>
      <c r="J407" s="7">
        <v>35.823552</v>
      </c>
      <c r="K407" s="7">
        <v>35.078274</v>
      </c>
      <c r="L407" s="23">
        <v>48.3301119999999</v>
      </c>
      <c r="M407" s="7">
        <v>24.848697</v>
      </c>
      <c r="N407" s="24">
        <f t="shared" si="36"/>
        <v>24.7313104999999</v>
      </c>
      <c r="O407" s="24">
        <f t="shared" si="37"/>
        <v>101.54591725</v>
      </c>
      <c r="P407" s="24">
        <f t="shared" si="38"/>
        <v>36.02015875</v>
      </c>
      <c r="Q407" s="24">
        <f t="shared" si="39"/>
        <v>-27.118455125</v>
      </c>
      <c r="R407" s="24">
        <f t="shared" si="40"/>
        <v>-38.407303375</v>
      </c>
      <c r="S407" s="24">
        <f t="shared" si="41"/>
        <v>-0.706075478932266</v>
      </c>
      <c r="T407" s="25" t="str" cm="1">
        <f t="array" ref="T407">_xlfn.IFS(S407&lt;-1.2,"OD-",AND(S407&gt;=-1.2,S407&lt;-0.8),"FD-",AND(S407&gt;=-0.8,S407&lt;-0.2),"PD-",AND(S407&gt;=-0.2,S407&lt;=0.2),"A",AND(S407&gt;0.2,S407&lt;=0.8),"PD",AND(S407&gt;0.8,S407&lt;=1.2),"FD",S407&gt;1.2,"OD")</f>
        <v>PD-</v>
      </c>
    </row>
    <row r="408" spans="1:20">
      <c r="A408" s="7" t="s">
        <v>766</v>
      </c>
      <c r="B408" s="7">
        <v>4.25422</v>
      </c>
      <c r="C408" s="7">
        <v>16.330043</v>
      </c>
      <c r="D408" s="7">
        <v>9.892427</v>
      </c>
      <c r="E408" s="7">
        <v>10.331897</v>
      </c>
      <c r="F408" s="7">
        <v>21.263457</v>
      </c>
      <c r="G408" s="7">
        <v>13.914292</v>
      </c>
      <c r="H408" s="7">
        <v>24.316847</v>
      </c>
      <c r="I408" s="7">
        <v>23.243998</v>
      </c>
      <c r="J408" s="23">
        <v>29.8249069999999</v>
      </c>
      <c r="K408" s="7">
        <v>28.37829</v>
      </c>
      <c r="L408" s="23">
        <v>22.252504</v>
      </c>
      <c r="M408" s="23">
        <v>29.8903279999999</v>
      </c>
      <c r="N408" s="24">
        <f t="shared" si="36"/>
        <v>10.20214675</v>
      </c>
      <c r="O408" s="24">
        <f t="shared" si="37"/>
        <v>20.6846485</v>
      </c>
      <c r="P408" s="24">
        <f t="shared" si="38"/>
        <v>27.58650725</v>
      </c>
      <c r="Q408" s="24">
        <f t="shared" si="39"/>
        <v>12.143109625</v>
      </c>
      <c r="R408" s="24">
        <f t="shared" si="40"/>
        <v>-5.241250875</v>
      </c>
      <c r="S408" s="24">
        <f t="shared" si="41"/>
        <v>2.31683426620939</v>
      </c>
      <c r="T408" s="25" t="str" cm="1">
        <f t="array" ref="T408">_xlfn.IFS(S408&lt;-1.2,"OD-",AND(S408&gt;=-1.2,S408&lt;-0.8),"FD-",AND(S408&gt;=-0.8,S408&lt;-0.2),"PD-",AND(S408&gt;=-0.2,S408&lt;=0.2),"A",AND(S408&gt;0.2,S408&lt;=0.8),"PD",AND(S408&gt;0.8,S408&lt;=1.2),"FD",S408&gt;1.2,"OD")</f>
        <v>OD</v>
      </c>
    </row>
    <row r="409" spans="1:20">
      <c r="A409" s="7" t="s">
        <v>767</v>
      </c>
      <c r="B409" s="7">
        <v>23.7564</v>
      </c>
      <c r="C409" s="7">
        <v>37.648429</v>
      </c>
      <c r="D409" s="23">
        <v>38.409186</v>
      </c>
      <c r="E409" s="7">
        <v>28.983746</v>
      </c>
      <c r="F409" s="7">
        <v>59.328642</v>
      </c>
      <c r="G409" s="7">
        <v>57.879721</v>
      </c>
      <c r="H409" s="7">
        <v>69.317989</v>
      </c>
      <c r="I409" s="7">
        <v>39.164502</v>
      </c>
      <c r="J409" s="7">
        <v>84.897038</v>
      </c>
      <c r="K409" s="7">
        <v>57.107216</v>
      </c>
      <c r="L409" s="7">
        <v>64.858596</v>
      </c>
      <c r="M409" s="7">
        <v>45.736263</v>
      </c>
      <c r="N409" s="24">
        <f t="shared" si="36"/>
        <v>32.19944025</v>
      </c>
      <c r="O409" s="24">
        <f t="shared" si="37"/>
        <v>56.4227135</v>
      </c>
      <c r="P409" s="24">
        <f t="shared" si="38"/>
        <v>63.14977825</v>
      </c>
      <c r="Q409" s="24">
        <f t="shared" si="39"/>
        <v>18.838701375</v>
      </c>
      <c r="R409" s="24">
        <f t="shared" si="40"/>
        <v>-12.111636625</v>
      </c>
      <c r="S409" s="24">
        <f t="shared" si="41"/>
        <v>1.55542161297297</v>
      </c>
      <c r="T409" s="25" t="str" cm="1">
        <f t="array" ref="T409">_xlfn.IFS(S409&lt;-1.2,"OD-",AND(S409&gt;=-1.2,S409&lt;-0.8),"FD-",AND(S409&gt;=-0.8,S409&lt;-0.2),"PD-",AND(S409&gt;=-0.2,S409&lt;=0.2),"A",AND(S409&gt;0.2,S409&lt;=0.8),"PD",AND(S409&gt;0.8,S409&lt;=1.2),"FD",S409&gt;1.2,"OD")</f>
        <v>OD</v>
      </c>
    </row>
    <row r="410" spans="1:20">
      <c r="A410" s="7" t="s">
        <v>768</v>
      </c>
      <c r="B410" s="7">
        <v>4.656876</v>
      </c>
      <c r="C410" s="7">
        <v>3.67689</v>
      </c>
      <c r="D410" s="7">
        <v>9.470035</v>
      </c>
      <c r="E410" s="7">
        <v>9.870754</v>
      </c>
      <c r="F410" s="7">
        <v>27.501266</v>
      </c>
      <c r="G410" s="7">
        <v>19.506527</v>
      </c>
      <c r="H410" s="7">
        <v>29.375731</v>
      </c>
      <c r="I410" s="7">
        <v>21.864765</v>
      </c>
      <c r="J410" s="7">
        <v>8.725564</v>
      </c>
      <c r="K410" s="7">
        <v>12.931251</v>
      </c>
      <c r="L410" s="7">
        <v>15.329737</v>
      </c>
      <c r="M410" s="7">
        <v>4.394211</v>
      </c>
      <c r="N410" s="24">
        <f t="shared" si="36"/>
        <v>6.91863875</v>
      </c>
      <c r="O410" s="24">
        <f t="shared" si="37"/>
        <v>24.56207225</v>
      </c>
      <c r="P410" s="24">
        <f t="shared" si="38"/>
        <v>10.34519075</v>
      </c>
      <c r="Q410" s="24">
        <f t="shared" si="39"/>
        <v>-5.39516475</v>
      </c>
      <c r="R410" s="24">
        <f t="shared" si="40"/>
        <v>-8.82171675</v>
      </c>
      <c r="S410" s="24">
        <f t="shared" si="41"/>
        <v>-0.611577644453388</v>
      </c>
      <c r="T410" s="25" t="str" cm="1">
        <f t="array" ref="T410">_xlfn.IFS(S410&lt;-1.2,"OD-",AND(S410&gt;=-1.2,S410&lt;-0.8),"FD-",AND(S410&gt;=-0.8,S410&lt;-0.2),"PD-",AND(S410&gt;=-0.2,S410&lt;=0.2),"A",AND(S410&gt;0.2,S410&lt;=0.8),"PD",AND(S410&gt;0.8,S410&lt;=1.2),"FD",S410&gt;1.2,"OD")</f>
        <v>PD-</v>
      </c>
    </row>
    <row r="411" spans="1:20">
      <c r="A411" s="7" t="s">
        <v>769</v>
      </c>
      <c r="B411" s="7">
        <v>217.283447</v>
      </c>
      <c r="C411" s="7">
        <v>43.625137</v>
      </c>
      <c r="D411" s="7">
        <v>76.865883</v>
      </c>
      <c r="E411" s="7">
        <v>6.264563</v>
      </c>
      <c r="F411" s="7">
        <v>2.832711</v>
      </c>
      <c r="G411" s="7">
        <v>3.016704</v>
      </c>
      <c r="H411" s="7">
        <v>4.189834</v>
      </c>
      <c r="I411" s="7">
        <v>8.5146</v>
      </c>
      <c r="J411" s="7">
        <v>2.207071</v>
      </c>
      <c r="K411" s="7">
        <v>11.88616</v>
      </c>
      <c r="L411" s="7">
        <v>10.767098</v>
      </c>
      <c r="M411" s="7">
        <v>9.139589</v>
      </c>
      <c r="N411" s="24">
        <f t="shared" si="36"/>
        <v>86.0097575</v>
      </c>
      <c r="O411" s="24">
        <f t="shared" si="37"/>
        <v>4.63846225</v>
      </c>
      <c r="P411" s="24">
        <f t="shared" si="38"/>
        <v>8.4999795</v>
      </c>
      <c r="Q411" s="24">
        <f t="shared" si="39"/>
        <v>-36.824130375</v>
      </c>
      <c r="R411" s="24">
        <f t="shared" si="40"/>
        <v>40.685647625</v>
      </c>
      <c r="S411" s="24">
        <f t="shared" si="41"/>
        <v>-0.905088957029967</v>
      </c>
      <c r="T411" s="25" t="str" cm="1">
        <f t="array" ref="T411">_xlfn.IFS(S411&lt;-1.2,"OD-",AND(S411&gt;=-1.2,S411&lt;-0.8),"FD-",AND(S411&gt;=-0.8,S411&lt;-0.2),"PD-",AND(S411&gt;=-0.2,S411&lt;=0.2),"A",AND(S411&gt;0.2,S411&lt;=0.8),"PD",AND(S411&gt;0.8,S411&lt;=1.2),"FD",S411&gt;1.2,"OD")</f>
        <v>FD-</v>
      </c>
    </row>
    <row r="412" spans="1:20">
      <c r="A412" s="7" t="s">
        <v>770</v>
      </c>
      <c r="B412" s="7">
        <v>2.702696</v>
      </c>
      <c r="C412" s="7">
        <v>2.326046</v>
      </c>
      <c r="D412" s="23">
        <v>2.87662799999999</v>
      </c>
      <c r="E412" s="7">
        <v>1.215126</v>
      </c>
      <c r="F412" s="23">
        <v>8.306097</v>
      </c>
      <c r="G412" s="7">
        <v>9.623778</v>
      </c>
      <c r="H412" s="7">
        <v>13.784859</v>
      </c>
      <c r="I412" s="23">
        <v>10.2816299999999</v>
      </c>
      <c r="J412" s="7">
        <v>7.662858</v>
      </c>
      <c r="K412" s="23">
        <v>7.08639499999999</v>
      </c>
      <c r="L412" s="23">
        <v>7.300216</v>
      </c>
      <c r="M412" s="23">
        <v>7.83563599999999</v>
      </c>
      <c r="N412" s="24">
        <f t="shared" si="36"/>
        <v>2.280124</v>
      </c>
      <c r="O412" s="24">
        <f t="shared" si="37"/>
        <v>10.499091</v>
      </c>
      <c r="P412" s="24">
        <f t="shared" si="38"/>
        <v>7.47127624999999</v>
      </c>
      <c r="Q412" s="24">
        <f t="shared" si="39"/>
        <v>1.08166875000001</v>
      </c>
      <c r="R412" s="24">
        <f t="shared" si="40"/>
        <v>-4.10948349999999</v>
      </c>
      <c r="S412" s="24">
        <f t="shared" si="41"/>
        <v>0.263212822243966</v>
      </c>
      <c r="T412" s="25" t="str" cm="1">
        <f t="array" ref="T412">_xlfn.IFS(S412&lt;-1.2,"OD-",AND(S412&gt;=-1.2,S412&lt;-0.8),"FD-",AND(S412&gt;=-0.8,S412&lt;-0.2),"PD-",AND(S412&gt;=-0.2,S412&lt;=0.2),"A",AND(S412&gt;0.2,S412&lt;=0.8),"PD",AND(S412&gt;0.8,S412&lt;=1.2),"FD",S412&gt;1.2,"OD")</f>
        <v>PD</v>
      </c>
    </row>
    <row r="413" spans="1:20">
      <c r="A413" s="7" t="s">
        <v>771</v>
      </c>
      <c r="B413" s="23">
        <v>2.38439499999999</v>
      </c>
      <c r="C413" s="23">
        <v>2.81579</v>
      </c>
      <c r="D413" s="23">
        <v>3.52769599999999</v>
      </c>
      <c r="E413" s="23">
        <v>4.10530499999999</v>
      </c>
      <c r="F413" s="7">
        <v>16.985187</v>
      </c>
      <c r="G413" s="7">
        <v>49.079626</v>
      </c>
      <c r="H413" s="7">
        <v>4.867373</v>
      </c>
      <c r="I413" s="7">
        <v>39.401423</v>
      </c>
      <c r="J413" s="7">
        <v>11.466567</v>
      </c>
      <c r="K413" s="7">
        <v>52.73858</v>
      </c>
      <c r="L413" s="7">
        <v>29.697988</v>
      </c>
      <c r="M413" s="7">
        <v>18.176044</v>
      </c>
      <c r="N413" s="24">
        <f t="shared" si="36"/>
        <v>3.20829649999999</v>
      </c>
      <c r="O413" s="24">
        <f t="shared" si="37"/>
        <v>27.58340225</v>
      </c>
      <c r="P413" s="24">
        <f t="shared" si="38"/>
        <v>28.01979475</v>
      </c>
      <c r="Q413" s="24">
        <f t="shared" si="39"/>
        <v>12.623945375</v>
      </c>
      <c r="R413" s="24">
        <f t="shared" si="40"/>
        <v>-12.187552875</v>
      </c>
      <c r="S413" s="24">
        <f t="shared" si="41"/>
        <v>1.03580640875784</v>
      </c>
      <c r="T413" s="25" t="str" cm="1">
        <f t="array" ref="T413">_xlfn.IFS(S413&lt;-1.2,"OD-",AND(S413&gt;=-1.2,S413&lt;-0.8),"FD-",AND(S413&gt;=-0.8,S413&lt;-0.2),"PD-",AND(S413&gt;=-0.2,S413&lt;=0.2),"A",AND(S413&gt;0.2,S413&lt;=0.8),"PD",AND(S413&gt;0.8,S413&lt;=1.2),"FD",S413&gt;1.2,"OD")</f>
        <v>FD</v>
      </c>
    </row>
    <row r="414" spans="1:20">
      <c r="A414" s="7" t="s">
        <v>772</v>
      </c>
      <c r="B414" s="7">
        <v>49.131859</v>
      </c>
      <c r="C414" s="7">
        <v>20.97584</v>
      </c>
      <c r="D414" s="7">
        <v>19.362837</v>
      </c>
      <c r="E414" s="7">
        <v>17.545944</v>
      </c>
      <c r="F414" s="7">
        <v>3.266138</v>
      </c>
      <c r="G414" s="7">
        <v>0.25921</v>
      </c>
      <c r="H414" s="7">
        <v>3.477373</v>
      </c>
      <c r="I414" s="7">
        <v>4.876877</v>
      </c>
      <c r="J414" s="7">
        <v>3.584874</v>
      </c>
      <c r="K414" s="7">
        <v>9.939632</v>
      </c>
      <c r="L414" s="7">
        <v>6.375641</v>
      </c>
      <c r="M414" s="7">
        <v>3.829064</v>
      </c>
      <c r="N414" s="24">
        <f t="shared" si="36"/>
        <v>26.75412</v>
      </c>
      <c r="O414" s="24">
        <f t="shared" si="37"/>
        <v>2.9698995</v>
      </c>
      <c r="P414" s="24">
        <f t="shared" si="38"/>
        <v>5.93230275</v>
      </c>
      <c r="Q414" s="24">
        <f t="shared" si="39"/>
        <v>-8.929707</v>
      </c>
      <c r="R414" s="24">
        <f t="shared" si="40"/>
        <v>11.89211025</v>
      </c>
      <c r="S414" s="24">
        <f t="shared" si="41"/>
        <v>-0.750893391692194</v>
      </c>
      <c r="T414" s="25" t="str" cm="1">
        <f t="array" ref="T414">_xlfn.IFS(S414&lt;-1.2,"OD-",AND(S414&gt;=-1.2,S414&lt;-0.8),"FD-",AND(S414&gt;=-0.8,S414&lt;-0.2),"PD-",AND(S414&gt;=-0.2,S414&lt;=0.2),"A",AND(S414&gt;0.2,S414&lt;=0.8),"PD",AND(S414&gt;0.8,S414&lt;=1.2),"FD",S414&gt;1.2,"OD")</f>
        <v>PD-</v>
      </c>
    </row>
    <row r="415" spans="1:20">
      <c r="A415" s="7" t="s">
        <v>773</v>
      </c>
      <c r="B415" s="7">
        <v>15.720242</v>
      </c>
      <c r="C415" s="7">
        <v>7.906584</v>
      </c>
      <c r="D415" s="7">
        <v>18.488617</v>
      </c>
      <c r="E415" s="7">
        <v>17.487635</v>
      </c>
      <c r="F415" s="7">
        <v>1.525798</v>
      </c>
      <c r="G415" s="7">
        <v>1.171164</v>
      </c>
      <c r="H415" s="7">
        <v>4.318754</v>
      </c>
      <c r="I415" s="7">
        <v>2.346546</v>
      </c>
      <c r="J415" s="7">
        <v>7.248713</v>
      </c>
      <c r="K415" s="7">
        <v>3.954669</v>
      </c>
      <c r="L415" s="7">
        <v>4.215553</v>
      </c>
      <c r="M415" s="7">
        <v>4.689703</v>
      </c>
      <c r="N415" s="24">
        <f t="shared" si="36"/>
        <v>14.9007695</v>
      </c>
      <c r="O415" s="24">
        <f t="shared" si="37"/>
        <v>2.3405655</v>
      </c>
      <c r="P415" s="24">
        <f t="shared" si="38"/>
        <v>5.0271595</v>
      </c>
      <c r="Q415" s="24">
        <f t="shared" si="39"/>
        <v>-3.593508</v>
      </c>
      <c r="R415" s="24">
        <f t="shared" si="40"/>
        <v>6.280102</v>
      </c>
      <c r="S415" s="24">
        <f t="shared" si="41"/>
        <v>-0.57220535590027</v>
      </c>
      <c r="T415" s="25" t="str" cm="1">
        <f t="array" ref="T415">_xlfn.IFS(S415&lt;-1.2,"OD-",AND(S415&gt;=-1.2,S415&lt;-0.8),"FD-",AND(S415&gt;=-0.8,S415&lt;-0.2),"PD-",AND(S415&gt;=-0.2,S415&lt;=0.2),"A",AND(S415&gt;0.2,S415&lt;=0.8),"PD",AND(S415&gt;0.8,S415&lt;=1.2),"FD",S415&gt;1.2,"OD")</f>
        <v>PD-</v>
      </c>
    </row>
    <row r="416" spans="1:20">
      <c r="A416" s="7" t="s">
        <v>774</v>
      </c>
      <c r="B416" s="7">
        <v>3.941114</v>
      </c>
      <c r="C416" s="7">
        <v>4.131052</v>
      </c>
      <c r="D416" s="7">
        <v>2.299228</v>
      </c>
      <c r="E416" s="7">
        <v>9.494152</v>
      </c>
      <c r="F416" s="7">
        <v>14.63925</v>
      </c>
      <c r="G416" s="7">
        <v>24.327614</v>
      </c>
      <c r="H416" s="7">
        <v>18.514103</v>
      </c>
      <c r="I416" s="7">
        <v>8.394403</v>
      </c>
      <c r="J416" s="7">
        <v>5.140919</v>
      </c>
      <c r="K416" s="7">
        <v>4.043469</v>
      </c>
      <c r="L416" s="7">
        <v>7.212002</v>
      </c>
      <c r="M416" s="7">
        <v>5.43331</v>
      </c>
      <c r="N416" s="24">
        <f t="shared" si="36"/>
        <v>4.9663865</v>
      </c>
      <c r="O416" s="24">
        <f t="shared" si="37"/>
        <v>16.4688425</v>
      </c>
      <c r="P416" s="24">
        <f t="shared" si="38"/>
        <v>5.457425</v>
      </c>
      <c r="Q416" s="24">
        <f t="shared" si="39"/>
        <v>-5.2601895</v>
      </c>
      <c r="R416" s="24">
        <f t="shared" si="40"/>
        <v>-5.751228</v>
      </c>
      <c r="S416" s="24">
        <f t="shared" si="41"/>
        <v>-0.914620234148255</v>
      </c>
      <c r="T416" s="25" t="str" cm="1">
        <f t="array" ref="T416">_xlfn.IFS(S416&lt;-1.2,"OD-",AND(S416&gt;=-1.2,S416&lt;-0.8),"FD-",AND(S416&gt;=-0.8,S416&lt;-0.2),"PD-",AND(S416&gt;=-0.2,S416&lt;=0.2),"A",AND(S416&gt;0.2,S416&lt;=0.8),"PD",AND(S416&gt;0.8,S416&lt;=1.2),"FD",S416&gt;1.2,"OD")</f>
        <v>FD-</v>
      </c>
    </row>
    <row r="417" spans="1:20">
      <c r="A417" s="7" t="s">
        <v>775</v>
      </c>
      <c r="B417" s="7">
        <v>4.340304</v>
      </c>
      <c r="C417" s="7">
        <v>2.250675</v>
      </c>
      <c r="D417" s="7">
        <v>12.869903</v>
      </c>
      <c r="E417" s="7">
        <v>6.897513</v>
      </c>
      <c r="F417" s="7">
        <v>57.254128</v>
      </c>
      <c r="G417" s="7">
        <v>33.995308</v>
      </c>
      <c r="H417" s="7">
        <v>10.119145</v>
      </c>
      <c r="I417" s="7">
        <v>32.008205</v>
      </c>
      <c r="J417" s="7">
        <v>7.552429</v>
      </c>
      <c r="K417" s="7">
        <v>80.516556</v>
      </c>
      <c r="L417" s="7">
        <v>111.049606</v>
      </c>
      <c r="M417" s="7">
        <v>1.351679</v>
      </c>
      <c r="N417" s="24">
        <f t="shared" si="36"/>
        <v>6.58959875</v>
      </c>
      <c r="O417" s="24">
        <f t="shared" si="37"/>
        <v>33.3441965</v>
      </c>
      <c r="P417" s="24">
        <f t="shared" si="38"/>
        <v>50.1175675</v>
      </c>
      <c r="Q417" s="24">
        <f t="shared" si="39"/>
        <v>30.150669875</v>
      </c>
      <c r="R417" s="24">
        <f t="shared" si="40"/>
        <v>-13.377298875</v>
      </c>
      <c r="S417" s="24">
        <f t="shared" si="41"/>
        <v>2.25386830007564</v>
      </c>
      <c r="T417" s="25" t="str" cm="1">
        <f t="array" ref="T417">_xlfn.IFS(S417&lt;-1.2,"OD-",AND(S417&gt;=-1.2,S417&lt;-0.8),"FD-",AND(S417&gt;=-0.8,S417&lt;-0.2),"PD-",AND(S417&gt;=-0.2,S417&lt;=0.2),"A",AND(S417&gt;0.2,S417&lt;=0.8),"PD",AND(S417&gt;0.8,S417&lt;=1.2),"FD",S417&gt;1.2,"OD")</f>
        <v>OD</v>
      </c>
    </row>
    <row r="418" spans="1:20">
      <c r="A418" s="7" t="s">
        <v>295</v>
      </c>
      <c r="B418" s="7">
        <v>56.459686</v>
      </c>
      <c r="C418" s="7">
        <v>55.987049</v>
      </c>
      <c r="D418" s="7">
        <v>35.811668</v>
      </c>
      <c r="E418" s="7">
        <v>36.873894</v>
      </c>
      <c r="F418" s="7">
        <v>8.890959</v>
      </c>
      <c r="G418" s="7">
        <v>4.642479</v>
      </c>
      <c r="H418" s="7">
        <v>11.829155</v>
      </c>
      <c r="I418" s="7">
        <v>29.881636</v>
      </c>
      <c r="J418" s="7">
        <v>10.923471</v>
      </c>
      <c r="K418" s="7">
        <v>27.171518</v>
      </c>
      <c r="L418" s="7">
        <v>14.325213</v>
      </c>
      <c r="M418" s="7">
        <v>15.102945</v>
      </c>
      <c r="N418" s="24">
        <f t="shared" si="36"/>
        <v>46.28307425</v>
      </c>
      <c r="O418" s="24">
        <f t="shared" si="37"/>
        <v>13.81105725</v>
      </c>
      <c r="P418" s="24">
        <f t="shared" si="38"/>
        <v>16.88078675</v>
      </c>
      <c r="Q418" s="24">
        <f t="shared" si="39"/>
        <v>-13.166279</v>
      </c>
      <c r="R418" s="24">
        <f t="shared" si="40"/>
        <v>16.2360085</v>
      </c>
      <c r="S418" s="24">
        <f t="shared" si="41"/>
        <v>-0.810930777721631</v>
      </c>
      <c r="T418" s="25" t="str" cm="1">
        <f t="array" ref="T418">_xlfn.IFS(S418&lt;-1.2,"OD-",AND(S418&gt;=-1.2,S418&lt;-0.8),"FD-",AND(S418&gt;=-0.8,S418&lt;-0.2),"PD-",AND(S418&gt;=-0.2,S418&lt;=0.2),"A",AND(S418&gt;0.2,S418&lt;=0.8),"PD",AND(S418&gt;0.8,S418&lt;=1.2),"FD",S418&gt;1.2,"OD")</f>
        <v>FD-</v>
      </c>
    </row>
    <row r="419" spans="1:20">
      <c r="A419" s="7" t="s">
        <v>776</v>
      </c>
      <c r="B419" s="7">
        <v>60.045512</v>
      </c>
      <c r="C419" s="7">
        <v>16.606146</v>
      </c>
      <c r="D419" s="7">
        <v>6.764491</v>
      </c>
      <c r="E419" s="7">
        <v>14.334435</v>
      </c>
      <c r="F419" s="7">
        <v>5.807307</v>
      </c>
      <c r="G419" s="7">
        <v>8.604951</v>
      </c>
      <c r="H419" s="7">
        <v>9.148937</v>
      </c>
      <c r="I419" s="7">
        <v>7.485057</v>
      </c>
      <c r="J419" s="7">
        <v>5.125587</v>
      </c>
      <c r="K419" s="7">
        <v>7.320804</v>
      </c>
      <c r="L419" s="7">
        <v>4.482865</v>
      </c>
      <c r="M419" s="7">
        <v>6.035341</v>
      </c>
      <c r="N419" s="24">
        <f t="shared" si="36"/>
        <v>24.437646</v>
      </c>
      <c r="O419" s="24">
        <f t="shared" si="37"/>
        <v>7.761563</v>
      </c>
      <c r="P419" s="24">
        <f t="shared" si="38"/>
        <v>5.74114925</v>
      </c>
      <c r="Q419" s="24">
        <f t="shared" si="39"/>
        <v>-10.35845525</v>
      </c>
      <c r="R419" s="24">
        <f t="shared" si="40"/>
        <v>8.3380415</v>
      </c>
      <c r="S419" s="24">
        <f t="shared" si="41"/>
        <v>-1.24231274814355</v>
      </c>
      <c r="T419" s="25" t="str" cm="1">
        <f t="array" ref="T419">_xlfn.IFS(S419&lt;-1.2,"OD-",AND(S419&gt;=-1.2,S419&lt;-0.8),"FD-",AND(S419&gt;=-0.8,S419&lt;-0.2),"PD-",AND(S419&gt;=-0.2,S419&lt;=0.2),"A",AND(S419&gt;0.2,S419&lt;=0.8),"PD",AND(S419&gt;0.8,S419&lt;=1.2),"FD",S419&gt;1.2,"OD")</f>
        <v>OD-</v>
      </c>
    </row>
    <row r="420" spans="1:20">
      <c r="A420" s="7" t="s">
        <v>777</v>
      </c>
      <c r="B420" s="23">
        <v>1.98585</v>
      </c>
      <c r="C420" s="7">
        <v>4.338889</v>
      </c>
      <c r="D420" s="7">
        <v>2.478665</v>
      </c>
      <c r="E420" s="7">
        <v>4.242629</v>
      </c>
      <c r="F420" s="7">
        <v>15.690581</v>
      </c>
      <c r="G420" s="23">
        <v>12.4153949999999</v>
      </c>
      <c r="H420" s="7">
        <v>6.730968</v>
      </c>
      <c r="I420" s="7">
        <v>12.181668</v>
      </c>
      <c r="J420" s="7">
        <v>14.90355</v>
      </c>
      <c r="K420" s="7">
        <v>4.068464</v>
      </c>
      <c r="L420" s="7">
        <v>18.525581</v>
      </c>
      <c r="M420" s="23">
        <v>13.729543</v>
      </c>
      <c r="N420" s="24">
        <f t="shared" si="36"/>
        <v>3.26150825</v>
      </c>
      <c r="O420" s="24">
        <f t="shared" si="37"/>
        <v>11.754653</v>
      </c>
      <c r="P420" s="24">
        <f t="shared" si="38"/>
        <v>12.8067845</v>
      </c>
      <c r="Q420" s="24">
        <f t="shared" si="39"/>
        <v>5.29870387500001</v>
      </c>
      <c r="R420" s="24">
        <f t="shared" si="40"/>
        <v>-4.24657237499999</v>
      </c>
      <c r="S420" s="24">
        <f t="shared" si="41"/>
        <v>1.24776017151951</v>
      </c>
      <c r="T420" s="25" t="str" cm="1">
        <f t="array" ref="T420">_xlfn.IFS(S420&lt;-1.2,"OD-",AND(S420&gt;=-1.2,S420&lt;-0.8),"FD-",AND(S420&gt;=-0.8,S420&lt;-0.2),"PD-",AND(S420&gt;=-0.2,S420&lt;=0.2),"A",AND(S420&gt;0.2,S420&lt;=0.8),"PD",AND(S420&gt;0.8,S420&lt;=1.2),"FD",S420&gt;1.2,"OD")</f>
        <v>OD</v>
      </c>
    </row>
    <row r="421" spans="1:20">
      <c r="A421" s="7" t="s">
        <v>778</v>
      </c>
      <c r="B421" s="7">
        <v>9.601522</v>
      </c>
      <c r="C421" s="7">
        <v>8.666095</v>
      </c>
      <c r="D421" s="7">
        <v>6.724936</v>
      </c>
      <c r="E421" s="7">
        <v>9.489368</v>
      </c>
      <c r="F421" s="7">
        <v>4.9375</v>
      </c>
      <c r="G421" s="7">
        <v>2.897737</v>
      </c>
      <c r="H421" s="7">
        <v>0.211489</v>
      </c>
      <c r="I421" s="7">
        <v>5.564832</v>
      </c>
      <c r="J421" s="7">
        <v>1.75651</v>
      </c>
      <c r="K421" s="7">
        <v>1.32865</v>
      </c>
      <c r="L421" s="7">
        <v>3.413441</v>
      </c>
      <c r="M421" s="7">
        <v>1.918971</v>
      </c>
      <c r="N421" s="24">
        <f t="shared" si="36"/>
        <v>8.62048025</v>
      </c>
      <c r="O421" s="24">
        <f t="shared" si="37"/>
        <v>3.4028895</v>
      </c>
      <c r="P421" s="24">
        <f t="shared" si="38"/>
        <v>2.104393</v>
      </c>
      <c r="Q421" s="24">
        <f t="shared" si="39"/>
        <v>-3.907291875</v>
      </c>
      <c r="R421" s="24">
        <f t="shared" si="40"/>
        <v>2.608795375</v>
      </c>
      <c r="S421" s="24">
        <f t="shared" si="41"/>
        <v>-1.49773796459602</v>
      </c>
      <c r="T421" s="25" t="str" cm="1">
        <f t="array" ref="T421">_xlfn.IFS(S421&lt;-1.2,"OD-",AND(S421&gt;=-1.2,S421&lt;-0.8),"FD-",AND(S421&gt;=-0.8,S421&lt;-0.2),"PD-",AND(S421&gt;=-0.2,S421&lt;=0.2),"A",AND(S421&gt;0.2,S421&lt;=0.8),"PD",AND(S421&gt;0.8,S421&lt;=1.2),"FD",S421&gt;1.2,"OD")</f>
        <v>OD-</v>
      </c>
    </row>
    <row r="422" spans="1:20">
      <c r="A422" s="7" t="s">
        <v>779</v>
      </c>
      <c r="B422" s="7">
        <v>16.801998</v>
      </c>
      <c r="C422" s="7">
        <v>10.209389</v>
      </c>
      <c r="D422" s="7">
        <v>16.727459</v>
      </c>
      <c r="E422" s="7">
        <v>8.587455</v>
      </c>
      <c r="F422" s="7">
        <v>2.042586</v>
      </c>
      <c r="G422" s="7">
        <v>4.372921</v>
      </c>
      <c r="H422" s="7">
        <v>7.374805</v>
      </c>
      <c r="I422" s="7">
        <v>9.997466</v>
      </c>
      <c r="J422" s="7">
        <v>4.75804</v>
      </c>
      <c r="K422" s="7">
        <v>6.195102</v>
      </c>
      <c r="L422" s="7">
        <v>6.348844</v>
      </c>
      <c r="M422" s="7">
        <v>5.37978</v>
      </c>
      <c r="N422" s="24">
        <f t="shared" si="36"/>
        <v>13.08157525</v>
      </c>
      <c r="O422" s="24">
        <f t="shared" si="37"/>
        <v>5.9469445</v>
      </c>
      <c r="P422" s="24">
        <f t="shared" si="38"/>
        <v>5.6704415</v>
      </c>
      <c r="Q422" s="24">
        <f t="shared" si="39"/>
        <v>-3.843818375</v>
      </c>
      <c r="R422" s="24">
        <f t="shared" si="40"/>
        <v>3.567315375</v>
      </c>
      <c r="S422" s="24">
        <f t="shared" si="41"/>
        <v>-1.07751010800384</v>
      </c>
      <c r="T422" s="25" t="str" cm="1">
        <f t="array" ref="T422">_xlfn.IFS(S422&lt;-1.2,"OD-",AND(S422&gt;=-1.2,S422&lt;-0.8),"FD-",AND(S422&gt;=-0.8,S422&lt;-0.2),"PD-",AND(S422&gt;=-0.2,S422&lt;=0.2),"A",AND(S422&gt;0.2,S422&lt;=0.8),"PD",AND(S422&gt;0.8,S422&lt;=1.2),"FD",S422&gt;1.2,"OD")</f>
        <v>FD-</v>
      </c>
    </row>
    <row r="423" spans="1:20">
      <c r="A423" s="7" t="s">
        <v>780</v>
      </c>
      <c r="B423" s="23">
        <v>6.755697</v>
      </c>
      <c r="C423" s="7">
        <v>7.012506</v>
      </c>
      <c r="D423" s="7">
        <v>5.941684</v>
      </c>
      <c r="E423" s="7">
        <v>5.529856</v>
      </c>
      <c r="F423" s="23">
        <v>9.33916799999999</v>
      </c>
      <c r="G423" s="7">
        <v>11.166396</v>
      </c>
      <c r="H423" s="7">
        <v>12.548323</v>
      </c>
      <c r="I423" s="7">
        <v>7.412902</v>
      </c>
      <c r="J423" s="7">
        <v>13.687735</v>
      </c>
      <c r="K423" s="7">
        <v>10.53002</v>
      </c>
      <c r="L423" s="23">
        <v>15.2880609999999</v>
      </c>
      <c r="M423" s="7">
        <v>11.731146</v>
      </c>
      <c r="N423" s="24">
        <f t="shared" si="36"/>
        <v>6.30993575</v>
      </c>
      <c r="O423" s="24">
        <f t="shared" si="37"/>
        <v>10.11669725</v>
      </c>
      <c r="P423" s="24">
        <f t="shared" si="38"/>
        <v>12.8092405</v>
      </c>
      <c r="Q423" s="24">
        <f t="shared" si="39"/>
        <v>4.59592399999998</v>
      </c>
      <c r="R423" s="24">
        <f t="shared" si="40"/>
        <v>-1.90338075</v>
      </c>
      <c r="S423" s="24">
        <f t="shared" si="41"/>
        <v>2.41461094949078</v>
      </c>
      <c r="T423" s="25" t="str" cm="1">
        <f t="array" ref="T423">_xlfn.IFS(S423&lt;-1.2,"OD-",AND(S423&gt;=-1.2,S423&lt;-0.8),"FD-",AND(S423&gt;=-0.8,S423&lt;-0.2),"PD-",AND(S423&gt;=-0.2,S423&lt;=0.2),"A",AND(S423&gt;0.2,S423&lt;=0.8),"PD",AND(S423&gt;0.8,S423&lt;=1.2),"FD",S423&gt;1.2,"OD")</f>
        <v>OD</v>
      </c>
    </row>
    <row r="424" spans="1:20">
      <c r="A424" s="7" t="s">
        <v>781</v>
      </c>
      <c r="B424" s="7">
        <v>33.907639</v>
      </c>
      <c r="C424" s="7">
        <v>41.258095</v>
      </c>
      <c r="D424" s="7">
        <v>35.398125</v>
      </c>
      <c r="E424" s="7">
        <v>44.290314</v>
      </c>
      <c r="F424" s="7">
        <v>89.816727</v>
      </c>
      <c r="G424" s="7">
        <v>102.791008</v>
      </c>
      <c r="H424" s="7">
        <v>109.567543</v>
      </c>
      <c r="I424" s="7">
        <v>63.745972</v>
      </c>
      <c r="J424" s="7">
        <v>92.526718</v>
      </c>
      <c r="K424" s="7">
        <v>58.696728</v>
      </c>
      <c r="L424" s="7">
        <v>84.071671</v>
      </c>
      <c r="M424" s="7">
        <v>69.977104</v>
      </c>
      <c r="N424" s="24">
        <f t="shared" si="36"/>
        <v>38.71354325</v>
      </c>
      <c r="O424" s="24">
        <f t="shared" si="37"/>
        <v>91.4803125</v>
      </c>
      <c r="P424" s="24">
        <f t="shared" si="38"/>
        <v>76.31805525</v>
      </c>
      <c r="Q424" s="24">
        <f t="shared" si="39"/>
        <v>11.221127375</v>
      </c>
      <c r="R424" s="24">
        <f t="shared" si="40"/>
        <v>-26.383384625</v>
      </c>
      <c r="S424" s="24">
        <f t="shared" si="41"/>
        <v>0.425310381305939</v>
      </c>
      <c r="T424" s="25" t="str" cm="1">
        <f t="array" ref="T424">_xlfn.IFS(S424&lt;-1.2,"OD-",AND(S424&gt;=-1.2,S424&lt;-0.8),"FD-",AND(S424&gt;=-0.8,S424&lt;-0.2),"PD-",AND(S424&gt;=-0.2,S424&lt;=0.2),"A",AND(S424&gt;0.2,S424&lt;=0.8),"PD",AND(S424&gt;0.8,S424&lt;=1.2),"FD",S424&gt;1.2,"OD")</f>
        <v>PD</v>
      </c>
    </row>
    <row r="425" spans="1:20">
      <c r="A425" s="7" t="s">
        <v>782</v>
      </c>
      <c r="B425" s="7">
        <v>22.732689</v>
      </c>
      <c r="C425" s="23">
        <v>8.86350399999999</v>
      </c>
      <c r="D425" s="7">
        <v>17.543003</v>
      </c>
      <c r="E425" s="23">
        <v>9.439915</v>
      </c>
      <c r="F425" s="7">
        <v>16.248598</v>
      </c>
      <c r="G425" s="7">
        <v>8.842609</v>
      </c>
      <c r="H425" s="7">
        <v>8.193825</v>
      </c>
      <c r="I425" s="7">
        <v>6.879831</v>
      </c>
      <c r="J425" s="7">
        <v>6.230207</v>
      </c>
      <c r="K425" s="7">
        <v>8.988267</v>
      </c>
      <c r="L425" s="7">
        <v>7.488379</v>
      </c>
      <c r="M425" s="23">
        <v>2.32831699999999</v>
      </c>
      <c r="N425" s="24">
        <f t="shared" si="36"/>
        <v>14.64477775</v>
      </c>
      <c r="O425" s="24">
        <f t="shared" si="37"/>
        <v>10.04121575</v>
      </c>
      <c r="P425" s="24">
        <f t="shared" si="38"/>
        <v>6.2587925</v>
      </c>
      <c r="Q425" s="24">
        <f t="shared" si="39"/>
        <v>-6.08420425</v>
      </c>
      <c r="R425" s="24">
        <f t="shared" si="40"/>
        <v>2.301781</v>
      </c>
      <c r="S425" s="24">
        <f t="shared" si="41"/>
        <v>-2.64325939348705</v>
      </c>
      <c r="T425" s="25" t="str" cm="1">
        <f t="array" ref="T425">_xlfn.IFS(S425&lt;-1.2,"OD-",AND(S425&gt;=-1.2,S425&lt;-0.8),"FD-",AND(S425&gt;=-0.8,S425&lt;-0.2),"PD-",AND(S425&gt;=-0.2,S425&lt;=0.2),"A",AND(S425&gt;0.2,S425&lt;=0.8),"PD",AND(S425&gt;0.8,S425&lt;=1.2),"FD",S425&gt;1.2,"OD")</f>
        <v>OD-</v>
      </c>
    </row>
    <row r="426" spans="1:20">
      <c r="A426" s="7" t="s">
        <v>783</v>
      </c>
      <c r="B426" s="7">
        <v>4.417193</v>
      </c>
      <c r="C426" s="7">
        <v>6.385767</v>
      </c>
      <c r="D426" s="7">
        <v>9.426813</v>
      </c>
      <c r="E426" s="7">
        <v>41.68652</v>
      </c>
      <c r="F426" s="7">
        <v>6.496259</v>
      </c>
      <c r="G426" s="7">
        <v>13.338736</v>
      </c>
      <c r="H426" s="7">
        <v>11.735345</v>
      </c>
      <c r="I426" s="7">
        <v>64.398666</v>
      </c>
      <c r="J426" s="7">
        <v>0</v>
      </c>
      <c r="K426" s="7">
        <v>2.538758</v>
      </c>
      <c r="L426" s="7">
        <v>1.649215</v>
      </c>
      <c r="M426" s="7">
        <v>3.670268</v>
      </c>
      <c r="N426" s="24">
        <f t="shared" si="36"/>
        <v>15.47907325</v>
      </c>
      <c r="O426" s="24">
        <f t="shared" si="37"/>
        <v>23.9922515</v>
      </c>
      <c r="P426" s="24">
        <f t="shared" si="38"/>
        <v>1.96456025</v>
      </c>
      <c r="Q426" s="24">
        <f t="shared" si="39"/>
        <v>-17.771102125</v>
      </c>
      <c r="R426" s="24">
        <f t="shared" si="40"/>
        <v>-4.256589125</v>
      </c>
      <c r="S426" s="24">
        <f t="shared" si="41"/>
        <v>-4.17496300515028</v>
      </c>
      <c r="T426" s="25" t="str" cm="1">
        <f t="array" ref="T426">_xlfn.IFS(S426&lt;-1.2,"OD-",AND(S426&gt;=-1.2,S426&lt;-0.8),"FD-",AND(S426&gt;=-0.8,S426&lt;-0.2),"PD-",AND(S426&gt;=-0.2,S426&lt;=0.2),"A",AND(S426&gt;0.2,S426&lt;=0.8),"PD",AND(S426&gt;0.8,S426&lt;=1.2),"FD",S426&gt;1.2,"OD")</f>
        <v>OD-</v>
      </c>
    </row>
    <row r="427" spans="1:20">
      <c r="A427" s="7" t="s">
        <v>784</v>
      </c>
      <c r="B427" s="23">
        <v>19.9297899999999</v>
      </c>
      <c r="C427" s="23">
        <v>19.102155</v>
      </c>
      <c r="D427" s="23">
        <v>17.848874</v>
      </c>
      <c r="E427" s="7">
        <v>14.605959</v>
      </c>
      <c r="F427" s="23">
        <v>51.656918</v>
      </c>
      <c r="G427" s="7">
        <v>39.206274</v>
      </c>
      <c r="H427" s="7">
        <v>72.436079</v>
      </c>
      <c r="I427" s="7">
        <v>34.940133</v>
      </c>
      <c r="J427" s="7">
        <v>42.396363</v>
      </c>
      <c r="K427" s="23">
        <v>40.2214619999999</v>
      </c>
      <c r="L427" s="23">
        <v>17.868297</v>
      </c>
      <c r="M427" s="7">
        <v>45.816249</v>
      </c>
      <c r="N427" s="24">
        <f t="shared" si="36"/>
        <v>17.8716945</v>
      </c>
      <c r="O427" s="24">
        <f t="shared" si="37"/>
        <v>49.559851</v>
      </c>
      <c r="P427" s="24">
        <f t="shared" si="38"/>
        <v>36.57559275</v>
      </c>
      <c r="Q427" s="24">
        <f t="shared" si="39"/>
        <v>2.85981999999998</v>
      </c>
      <c r="R427" s="24">
        <f t="shared" si="40"/>
        <v>-15.84407825</v>
      </c>
      <c r="S427" s="24">
        <f t="shared" si="41"/>
        <v>0.180497720023567</v>
      </c>
      <c r="T427" s="25" t="str" cm="1">
        <f t="array" ref="T427">_xlfn.IFS(S427&lt;-1.2,"OD-",AND(S427&gt;=-1.2,S427&lt;-0.8),"FD-",AND(S427&gt;=-0.8,S427&lt;-0.2),"PD-",AND(S427&gt;=-0.2,S427&lt;=0.2),"A",AND(S427&gt;0.2,S427&lt;=0.8),"PD",AND(S427&gt;0.8,S427&lt;=1.2),"FD",S427&gt;1.2,"OD")</f>
        <v>A</v>
      </c>
    </row>
    <row r="428" spans="1:20">
      <c r="A428" s="7" t="s">
        <v>785</v>
      </c>
      <c r="B428" s="7">
        <v>544.774109</v>
      </c>
      <c r="C428" s="7">
        <v>644.517883</v>
      </c>
      <c r="D428" s="7">
        <v>760.318787</v>
      </c>
      <c r="E428" s="7">
        <v>655.156128</v>
      </c>
      <c r="F428" s="7">
        <v>135.771118</v>
      </c>
      <c r="G428" s="7">
        <v>583.888</v>
      </c>
      <c r="H428" s="7">
        <v>189.498978</v>
      </c>
      <c r="I428" s="7">
        <v>584.165955</v>
      </c>
      <c r="J428" s="7">
        <v>320.265686</v>
      </c>
      <c r="K428" s="7">
        <v>265.521362</v>
      </c>
      <c r="L428" s="7">
        <v>462.219818</v>
      </c>
      <c r="M428" s="7">
        <v>180.10968</v>
      </c>
      <c r="N428" s="24">
        <f t="shared" si="36"/>
        <v>651.19172675</v>
      </c>
      <c r="O428" s="24">
        <f t="shared" si="37"/>
        <v>373.33101275</v>
      </c>
      <c r="P428" s="24">
        <f t="shared" si="38"/>
        <v>307.0291365</v>
      </c>
      <c r="Q428" s="24">
        <f t="shared" si="39"/>
        <v>-205.23223325</v>
      </c>
      <c r="R428" s="24">
        <f t="shared" si="40"/>
        <v>138.930357</v>
      </c>
      <c r="S428" s="24">
        <f t="shared" si="41"/>
        <v>-1.47723102194289</v>
      </c>
      <c r="T428" s="25" t="str" cm="1">
        <f t="array" ref="T428">_xlfn.IFS(S428&lt;-1.2,"OD-",AND(S428&gt;=-1.2,S428&lt;-0.8),"FD-",AND(S428&gt;=-0.8,S428&lt;-0.2),"PD-",AND(S428&gt;=-0.2,S428&lt;=0.2),"A",AND(S428&gt;0.2,S428&lt;=0.8),"PD",AND(S428&gt;0.8,S428&lt;=1.2),"FD",S428&gt;1.2,"OD")</f>
        <v>OD-</v>
      </c>
    </row>
    <row r="429" spans="1:20">
      <c r="A429" s="7" t="s">
        <v>786</v>
      </c>
      <c r="B429" s="7">
        <v>26.208353</v>
      </c>
      <c r="C429" s="7">
        <v>26.546701</v>
      </c>
      <c r="D429" s="7">
        <v>33.720871</v>
      </c>
      <c r="E429" s="7">
        <v>13.817982</v>
      </c>
      <c r="F429" s="7">
        <v>7.155256</v>
      </c>
      <c r="G429" s="7">
        <v>15.083484</v>
      </c>
      <c r="H429" s="7">
        <v>11.798644</v>
      </c>
      <c r="I429" s="7">
        <v>18.253967</v>
      </c>
      <c r="J429" s="7">
        <v>8.16185</v>
      </c>
      <c r="K429" s="7">
        <v>9.46925</v>
      </c>
      <c r="L429" s="7">
        <v>4.610373</v>
      </c>
      <c r="M429" s="7">
        <v>8.786475</v>
      </c>
      <c r="N429" s="24">
        <f t="shared" si="36"/>
        <v>25.07347675</v>
      </c>
      <c r="O429" s="24">
        <f t="shared" si="37"/>
        <v>13.07283775</v>
      </c>
      <c r="P429" s="24">
        <f t="shared" si="38"/>
        <v>7.756987</v>
      </c>
      <c r="Q429" s="24">
        <f t="shared" si="39"/>
        <v>-11.31617025</v>
      </c>
      <c r="R429" s="24">
        <f t="shared" si="40"/>
        <v>6.0003195</v>
      </c>
      <c r="S429" s="24">
        <f t="shared" si="41"/>
        <v>-1.8859279493367</v>
      </c>
      <c r="T429" s="25" t="str" cm="1">
        <f t="array" ref="T429">_xlfn.IFS(S429&lt;-1.2,"OD-",AND(S429&gt;=-1.2,S429&lt;-0.8),"FD-",AND(S429&gt;=-0.8,S429&lt;-0.2),"PD-",AND(S429&gt;=-0.2,S429&lt;=0.2),"A",AND(S429&gt;0.2,S429&lt;=0.8),"PD",AND(S429&gt;0.8,S429&lt;=1.2),"FD",S429&gt;1.2,"OD")</f>
        <v>OD-</v>
      </c>
    </row>
    <row r="430" spans="1:20">
      <c r="A430" s="7" t="s">
        <v>787</v>
      </c>
      <c r="B430" s="7">
        <v>555.007751</v>
      </c>
      <c r="C430" s="7">
        <v>229.131058</v>
      </c>
      <c r="D430" s="7">
        <v>240.350357</v>
      </c>
      <c r="E430" s="7">
        <v>185.018799</v>
      </c>
      <c r="F430" s="7">
        <v>120.376968</v>
      </c>
      <c r="G430" s="7">
        <v>129.460464</v>
      </c>
      <c r="H430" s="7">
        <v>83.701836</v>
      </c>
      <c r="I430" s="7">
        <v>200.862289</v>
      </c>
      <c r="J430" s="7">
        <v>111.083038</v>
      </c>
      <c r="K430" s="7">
        <v>123.519218</v>
      </c>
      <c r="L430" s="7">
        <v>164.578308</v>
      </c>
      <c r="M430" s="7">
        <v>121.913475</v>
      </c>
      <c r="N430" s="24">
        <f t="shared" si="36"/>
        <v>302.37699125</v>
      </c>
      <c r="O430" s="24">
        <f t="shared" si="37"/>
        <v>133.60038925</v>
      </c>
      <c r="P430" s="24">
        <f t="shared" si="38"/>
        <v>130.27350975</v>
      </c>
      <c r="Q430" s="24">
        <f t="shared" si="39"/>
        <v>-87.7151805</v>
      </c>
      <c r="R430" s="24">
        <f t="shared" si="40"/>
        <v>84.388301</v>
      </c>
      <c r="S430" s="24">
        <f t="shared" si="41"/>
        <v>-1.03942346818903</v>
      </c>
      <c r="T430" s="25" t="str" cm="1">
        <f t="array" ref="T430">_xlfn.IFS(S430&lt;-1.2,"OD-",AND(S430&gt;=-1.2,S430&lt;-0.8),"FD-",AND(S430&gt;=-0.8,S430&lt;-0.2),"PD-",AND(S430&gt;=-0.2,S430&lt;=0.2),"A",AND(S430&gt;0.2,S430&lt;=0.8),"PD",AND(S430&gt;0.8,S430&lt;=1.2),"FD",S430&gt;1.2,"OD")</f>
        <v>FD-</v>
      </c>
    </row>
    <row r="431" spans="1:20">
      <c r="A431" s="7" t="s">
        <v>788</v>
      </c>
      <c r="B431" s="7">
        <v>24.399681</v>
      </c>
      <c r="C431" s="7">
        <v>26.032798</v>
      </c>
      <c r="D431" s="7">
        <v>23.210449</v>
      </c>
      <c r="E431" s="7">
        <v>31.144742</v>
      </c>
      <c r="F431" s="7">
        <v>27.767935</v>
      </c>
      <c r="G431" s="7">
        <v>31.805641</v>
      </c>
      <c r="H431" s="7">
        <v>35.199322</v>
      </c>
      <c r="I431" s="7">
        <v>32.964218</v>
      </c>
      <c r="J431" s="7">
        <v>69.271568</v>
      </c>
      <c r="K431" s="7">
        <v>24.417092</v>
      </c>
      <c r="L431" s="7">
        <v>47.03383</v>
      </c>
      <c r="M431" s="7">
        <v>72.569362</v>
      </c>
      <c r="N431" s="24">
        <f t="shared" si="36"/>
        <v>26.1969175</v>
      </c>
      <c r="O431" s="24">
        <f t="shared" si="37"/>
        <v>31.934279</v>
      </c>
      <c r="P431" s="24">
        <f t="shared" si="38"/>
        <v>53.322963</v>
      </c>
      <c r="Q431" s="24">
        <f t="shared" si="39"/>
        <v>24.25736475</v>
      </c>
      <c r="R431" s="24">
        <f t="shared" si="40"/>
        <v>-2.86868075</v>
      </c>
      <c r="S431" s="24">
        <f t="shared" si="41"/>
        <v>8.45593039587971</v>
      </c>
      <c r="T431" s="25" t="str" cm="1">
        <f t="array" ref="T431">_xlfn.IFS(S431&lt;-1.2,"OD-",AND(S431&gt;=-1.2,S431&lt;-0.8),"FD-",AND(S431&gt;=-0.8,S431&lt;-0.2),"PD-",AND(S431&gt;=-0.2,S431&lt;=0.2),"A",AND(S431&gt;0.2,S431&lt;=0.8),"PD",AND(S431&gt;0.8,S431&lt;=1.2),"FD",S431&gt;1.2,"OD")</f>
        <v>OD</v>
      </c>
    </row>
    <row r="432" spans="1:20">
      <c r="A432" s="7" t="s">
        <v>789</v>
      </c>
      <c r="B432" s="7">
        <v>2.292969</v>
      </c>
      <c r="C432" s="7">
        <v>2.032048</v>
      </c>
      <c r="D432" s="7">
        <v>1.385845</v>
      </c>
      <c r="E432" s="7">
        <v>2.363558</v>
      </c>
      <c r="F432" s="7">
        <v>4.467939</v>
      </c>
      <c r="G432" s="7">
        <v>11.273174</v>
      </c>
      <c r="H432" s="7">
        <v>10.459232</v>
      </c>
      <c r="I432" s="7">
        <v>5.301244</v>
      </c>
      <c r="J432" s="7">
        <v>4.544458</v>
      </c>
      <c r="K432" s="7">
        <v>4.707514</v>
      </c>
      <c r="L432" s="7">
        <v>4.829798</v>
      </c>
      <c r="M432" s="7">
        <v>5.412181</v>
      </c>
      <c r="N432" s="24">
        <f t="shared" si="36"/>
        <v>2.018605</v>
      </c>
      <c r="O432" s="24">
        <f t="shared" si="37"/>
        <v>7.87539725</v>
      </c>
      <c r="P432" s="24">
        <f t="shared" si="38"/>
        <v>4.87348775</v>
      </c>
      <c r="Q432" s="24">
        <f t="shared" si="39"/>
        <v>-0.0735133750000001</v>
      </c>
      <c r="R432" s="24">
        <f t="shared" si="40"/>
        <v>-2.928396125</v>
      </c>
      <c r="S432" s="24">
        <f t="shared" si="41"/>
        <v>-0.0251036307459941</v>
      </c>
      <c r="T432" s="25" t="str" cm="1">
        <f t="array" ref="T432">_xlfn.IFS(S432&lt;-1.2,"OD-",AND(S432&gt;=-1.2,S432&lt;-0.8),"FD-",AND(S432&gt;=-0.8,S432&lt;-0.2),"PD-",AND(S432&gt;=-0.2,S432&lt;=0.2),"A",AND(S432&gt;0.2,S432&lt;=0.8),"PD",AND(S432&gt;0.8,S432&lt;=1.2),"FD",S432&gt;1.2,"OD")</f>
        <v>A</v>
      </c>
    </row>
    <row r="433" spans="1:20">
      <c r="A433" s="7" t="s">
        <v>790</v>
      </c>
      <c r="B433" s="7">
        <v>13.100716</v>
      </c>
      <c r="C433" s="7">
        <v>6.098154</v>
      </c>
      <c r="D433" s="7">
        <v>14.524011</v>
      </c>
      <c r="E433" s="7">
        <v>12.996569</v>
      </c>
      <c r="F433" s="7">
        <v>1.768734</v>
      </c>
      <c r="G433" s="7">
        <v>2.083952</v>
      </c>
      <c r="H433" s="23">
        <v>0.335943</v>
      </c>
      <c r="I433" s="7">
        <v>10.469187</v>
      </c>
      <c r="J433" s="7">
        <v>4.084389</v>
      </c>
      <c r="K433" s="7">
        <v>2.331904</v>
      </c>
      <c r="L433" s="7">
        <v>4.222617</v>
      </c>
      <c r="M433" s="7">
        <v>5.766881</v>
      </c>
      <c r="N433" s="24">
        <f t="shared" si="36"/>
        <v>11.6798625</v>
      </c>
      <c r="O433" s="24">
        <f t="shared" si="37"/>
        <v>3.664454</v>
      </c>
      <c r="P433" s="24">
        <f t="shared" si="38"/>
        <v>4.10144775</v>
      </c>
      <c r="Q433" s="24">
        <f t="shared" si="39"/>
        <v>-3.5707105</v>
      </c>
      <c r="R433" s="24">
        <f t="shared" si="40"/>
        <v>4.00770425</v>
      </c>
      <c r="S433" s="24">
        <f t="shared" si="41"/>
        <v>-0.890961577316989</v>
      </c>
      <c r="T433" s="25" t="str" cm="1">
        <f t="array" ref="T433">_xlfn.IFS(S433&lt;-1.2,"OD-",AND(S433&gt;=-1.2,S433&lt;-0.8),"FD-",AND(S433&gt;=-0.8,S433&lt;-0.2),"PD-",AND(S433&gt;=-0.2,S433&lt;=0.2),"A",AND(S433&gt;0.2,S433&lt;=0.8),"PD",AND(S433&gt;0.8,S433&lt;=1.2),"FD",S433&gt;1.2,"OD")</f>
        <v>FD-</v>
      </c>
    </row>
    <row r="434" spans="1:20">
      <c r="A434" s="7" t="s">
        <v>791</v>
      </c>
      <c r="B434" s="7">
        <v>36.689095</v>
      </c>
      <c r="C434" s="7">
        <v>26.483639</v>
      </c>
      <c r="D434" s="7">
        <v>44.257595</v>
      </c>
      <c r="E434" s="7">
        <v>63.988514</v>
      </c>
      <c r="F434" s="7">
        <v>87.52858</v>
      </c>
      <c r="G434" s="7">
        <v>301.035553</v>
      </c>
      <c r="H434" s="7">
        <v>145.221313</v>
      </c>
      <c r="I434" s="7">
        <v>79.120811</v>
      </c>
      <c r="J434" s="7">
        <v>134.948746</v>
      </c>
      <c r="K434" s="7">
        <v>39.334892</v>
      </c>
      <c r="L434" s="7">
        <v>115.085678</v>
      </c>
      <c r="M434" s="7">
        <v>93.589554</v>
      </c>
      <c r="N434" s="24">
        <f t="shared" si="36"/>
        <v>42.85471075</v>
      </c>
      <c r="O434" s="24">
        <f t="shared" si="37"/>
        <v>153.22656425</v>
      </c>
      <c r="P434" s="24">
        <f t="shared" si="38"/>
        <v>95.7397175</v>
      </c>
      <c r="Q434" s="24">
        <f t="shared" si="39"/>
        <v>-2.30091999999999</v>
      </c>
      <c r="R434" s="24">
        <f t="shared" si="40"/>
        <v>-55.18592675</v>
      </c>
      <c r="S434" s="24">
        <f t="shared" si="41"/>
        <v>-0.0416939632168086</v>
      </c>
      <c r="T434" s="25" t="str" cm="1">
        <f t="array" ref="T434">_xlfn.IFS(S434&lt;-1.2,"OD-",AND(S434&gt;=-1.2,S434&lt;-0.8),"FD-",AND(S434&gt;=-0.8,S434&lt;-0.2),"PD-",AND(S434&gt;=-0.2,S434&lt;=0.2),"A",AND(S434&gt;0.2,S434&lt;=0.8),"PD",AND(S434&gt;0.8,S434&lt;=1.2),"FD",S434&gt;1.2,"OD")</f>
        <v>A</v>
      </c>
    </row>
    <row r="435" spans="1:20">
      <c r="A435" s="7" t="s">
        <v>792</v>
      </c>
      <c r="B435" s="7">
        <v>43.565818</v>
      </c>
      <c r="C435" s="7">
        <v>23.971434</v>
      </c>
      <c r="D435" s="23">
        <v>30.866784</v>
      </c>
      <c r="E435" s="7">
        <v>23.804247</v>
      </c>
      <c r="F435" s="7">
        <v>33.766587</v>
      </c>
      <c r="G435" s="7">
        <v>70.031168</v>
      </c>
      <c r="H435" s="7">
        <v>21.829475</v>
      </c>
      <c r="I435" s="23">
        <v>57.0584969999999</v>
      </c>
      <c r="J435" s="7">
        <v>77.981518</v>
      </c>
      <c r="K435" s="7">
        <v>32.322272</v>
      </c>
      <c r="L435" s="23">
        <v>70.1930639999999</v>
      </c>
      <c r="M435" s="7">
        <v>71.329697</v>
      </c>
      <c r="N435" s="24">
        <f t="shared" si="36"/>
        <v>30.55207075</v>
      </c>
      <c r="O435" s="24">
        <f t="shared" si="37"/>
        <v>45.67143175</v>
      </c>
      <c r="P435" s="24">
        <f t="shared" si="38"/>
        <v>62.95663775</v>
      </c>
      <c r="Q435" s="24">
        <f t="shared" si="39"/>
        <v>24.8448865</v>
      </c>
      <c r="R435" s="24">
        <f t="shared" si="40"/>
        <v>-7.55968049999999</v>
      </c>
      <c r="S435" s="24">
        <f t="shared" si="41"/>
        <v>3.28649954187879</v>
      </c>
      <c r="T435" s="25" t="str" cm="1">
        <f t="array" ref="T435">_xlfn.IFS(S435&lt;-1.2,"OD-",AND(S435&gt;=-1.2,S435&lt;-0.8),"FD-",AND(S435&gt;=-0.8,S435&lt;-0.2),"PD-",AND(S435&gt;=-0.2,S435&lt;=0.2),"A",AND(S435&gt;0.2,S435&lt;=0.8),"PD",AND(S435&gt;0.8,S435&lt;=1.2),"FD",S435&gt;1.2,"OD")</f>
        <v>OD</v>
      </c>
    </row>
    <row r="436" spans="1:20">
      <c r="A436" s="7" t="s">
        <v>793</v>
      </c>
      <c r="B436" s="23">
        <v>32.465613</v>
      </c>
      <c r="C436" s="7">
        <v>26.403913</v>
      </c>
      <c r="D436" s="23">
        <v>25.342145</v>
      </c>
      <c r="E436" s="23">
        <v>33.946368</v>
      </c>
      <c r="F436" s="23">
        <v>6.37275899999999</v>
      </c>
      <c r="G436" s="7">
        <v>9.485886</v>
      </c>
      <c r="H436" s="7">
        <v>14.293647</v>
      </c>
      <c r="I436" s="7">
        <v>12.63683</v>
      </c>
      <c r="J436" s="7">
        <v>11.786911</v>
      </c>
      <c r="K436" s="23">
        <v>15.978074</v>
      </c>
      <c r="L436" s="7">
        <v>10.431255</v>
      </c>
      <c r="M436" s="7">
        <v>14.970174</v>
      </c>
      <c r="N436" s="24">
        <f t="shared" si="36"/>
        <v>29.53950975</v>
      </c>
      <c r="O436" s="24">
        <f t="shared" si="37"/>
        <v>10.6972805</v>
      </c>
      <c r="P436" s="24">
        <f t="shared" si="38"/>
        <v>13.2916035</v>
      </c>
      <c r="Q436" s="24">
        <f t="shared" si="39"/>
        <v>-6.826791625</v>
      </c>
      <c r="R436" s="24">
        <f t="shared" si="40"/>
        <v>9.421114625</v>
      </c>
      <c r="S436" s="24">
        <f t="shared" si="41"/>
        <v>-0.724626745001523</v>
      </c>
      <c r="T436" s="25" t="str" cm="1">
        <f t="array" ref="T436">_xlfn.IFS(S436&lt;-1.2,"OD-",AND(S436&gt;=-1.2,S436&lt;-0.8),"FD-",AND(S436&gt;=-0.8,S436&lt;-0.2),"PD-",AND(S436&gt;=-0.2,S436&lt;=0.2),"A",AND(S436&gt;0.2,S436&lt;=0.8),"PD",AND(S436&gt;0.8,S436&lt;=1.2),"FD",S436&gt;1.2,"OD")</f>
        <v>PD-</v>
      </c>
    </row>
    <row r="437" spans="1:20">
      <c r="A437" s="7" t="s">
        <v>794</v>
      </c>
      <c r="B437" s="7">
        <v>6.462334</v>
      </c>
      <c r="C437" s="7">
        <v>4.671404</v>
      </c>
      <c r="D437" s="23">
        <v>3.681011</v>
      </c>
      <c r="E437" s="7">
        <v>2.351256</v>
      </c>
      <c r="F437" s="7">
        <v>8.553104</v>
      </c>
      <c r="G437" s="23">
        <v>13.920743</v>
      </c>
      <c r="H437" s="23">
        <v>3.92439199999999</v>
      </c>
      <c r="I437" s="7">
        <v>7.362825</v>
      </c>
      <c r="J437" s="7">
        <v>14.365184</v>
      </c>
      <c r="K437" s="7">
        <v>5.627741</v>
      </c>
      <c r="L437" s="7">
        <v>9.331092</v>
      </c>
      <c r="M437" s="7">
        <v>17.297836</v>
      </c>
      <c r="N437" s="24">
        <f t="shared" si="36"/>
        <v>4.29150125</v>
      </c>
      <c r="O437" s="24">
        <f t="shared" si="37"/>
        <v>8.440266</v>
      </c>
      <c r="P437" s="24">
        <f t="shared" si="38"/>
        <v>11.65546325</v>
      </c>
      <c r="Q437" s="24">
        <f t="shared" si="39"/>
        <v>5.289579625</v>
      </c>
      <c r="R437" s="24">
        <f t="shared" si="40"/>
        <v>-2.074382375</v>
      </c>
      <c r="S437" s="24">
        <f t="shared" si="41"/>
        <v>2.54995399534283</v>
      </c>
      <c r="T437" s="25" t="str" cm="1">
        <f t="array" ref="T437">_xlfn.IFS(S437&lt;-1.2,"OD-",AND(S437&gt;=-1.2,S437&lt;-0.8),"FD-",AND(S437&gt;=-0.8,S437&lt;-0.2),"PD-",AND(S437&gt;=-0.2,S437&lt;=0.2),"A",AND(S437&gt;0.2,S437&lt;=0.8),"PD",AND(S437&gt;0.8,S437&lt;=1.2),"FD",S437&gt;1.2,"OD")</f>
        <v>OD</v>
      </c>
    </row>
    <row r="438" spans="1:20">
      <c r="A438" s="7" t="s">
        <v>795</v>
      </c>
      <c r="B438" s="23">
        <v>111.759481999999</v>
      </c>
      <c r="C438" s="7">
        <v>64.619012</v>
      </c>
      <c r="D438" s="7">
        <v>132.442665</v>
      </c>
      <c r="E438" s="7">
        <v>58.914862</v>
      </c>
      <c r="F438" s="7">
        <v>163.186413</v>
      </c>
      <c r="G438" s="23">
        <v>314.281373999999</v>
      </c>
      <c r="H438" s="7">
        <v>282.453605</v>
      </c>
      <c r="I438" s="7">
        <v>249.908612</v>
      </c>
      <c r="J438" s="7">
        <v>122.064532</v>
      </c>
      <c r="K438" s="7">
        <v>140.007982</v>
      </c>
      <c r="L438" s="23">
        <v>141.052785999999</v>
      </c>
      <c r="M438" s="7">
        <v>57.571804</v>
      </c>
      <c r="N438" s="24">
        <f t="shared" si="36"/>
        <v>91.9340052499998</v>
      </c>
      <c r="O438" s="24">
        <f t="shared" si="37"/>
        <v>252.457501</v>
      </c>
      <c r="P438" s="24">
        <f t="shared" si="38"/>
        <v>115.174276</v>
      </c>
      <c r="Q438" s="24">
        <f t="shared" si="39"/>
        <v>-57.021477125</v>
      </c>
      <c r="R438" s="24">
        <f t="shared" si="40"/>
        <v>-80.261747875</v>
      </c>
      <c r="S438" s="24">
        <f t="shared" si="41"/>
        <v>-0.710443998974524</v>
      </c>
      <c r="T438" s="25" t="str" cm="1">
        <f t="array" ref="T438">_xlfn.IFS(S438&lt;-1.2,"OD-",AND(S438&gt;=-1.2,S438&lt;-0.8),"FD-",AND(S438&gt;=-0.8,S438&lt;-0.2),"PD-",AND(S438&gt;=-0.2,S438&lt;=0.2),"A",AND(S438&gt;0.2,S438&lt;=0.8),"PD",AND(S438&gt;0.8,S438&lt;=1.2),"FD",S438&gt;1.2,"OD")</f>
        <v>PD-</v>
      </c>
    </row>
    <row r="439" spans="1:20">
      <c r="A439" s="7" t="s">
        <v>796</v>
      </c>
      <c r="B439" s="7">
        <v>16.227087</v>
      </c>
      <c r="C439" s="7">
        <v>17.381618</v>
      </c>
      <c r="D439" s="7">
        <v>13.279915</v>
      </c>
      <c r="E439" s="7">
        <v>13.291223</v>
      </c>
      <c r="F439" s="7">
        <v>38.54401</v>
      </c>
      <c r="G439" s="7">
        <v>56.825844</v>
      </c>
      <c r="H439" s="7">
        <v>46.1045</v>
      </c>
      <c r="I439" s="7">
        <v>60.68523</v>
      </c>
      <c r="J439" s="7">
        <v>30.46666</v>
      </c>
      <c r="K439" s="7">
        <v>36.515682</v>
      </c>
      <c r="L439" s="7">
        <v>33.383682</v>
      </c>
      <c r="M439" s="7">
        <v>35.270267</v>
      </c>
      <c r="N439" s="24">
        <f t="shared" si="36"/>
        <v>15.04496075</v>
      </c>
      <c r="O439" s="24">
        <f t="shared" si="37"/>
        <v>50.539896</v>
      </c>
      <c r="P439" s="24">
        <f t="shared" si="38"/>
        <v>33.90907275</v>
      </c>
      <c r="Q439" s="24">
        <f t="shared" si="39"/>
        <v>1.116644375</v>
      </c>
      <c r="R439" s="24">
        <f t="shared" si="40"/>
        <v>-17.747467625</v>
      </c>
      <c r="S439" s="24">
        <f t="shared" si="41"/>
        <v>0.0629185187765626</v>
      </c>
      <c r="T439" s="25" t="str" cm="1">
        <f t="array" ref="T439">_xlfn.IFS(S439&lt;-1.2,"OD-",AND(S439&gt;=-1.2,S439&lt;-0.8),"FD-",AND(S439&gt;=-0.8,S439&lt;-0.2),"PD-",AND(S439&gt;=-0.2,S439&lt;=0.2),"A",AND(S439&gt;0.2,S439&lt;=0.8),"PD",AND(S439&gt;0.8,S439&lt;=1.2),"FD",S439&gt;1.2,"OD")</f>
        <v>A</v>
      </c>
    </row>
    <row r="440" spans="1:20">
      <c r="A440" s="7" t="s">
        <v>797</v>
      </c>
      <c r="B440" s="7">
        <v>1.306951</v>
      </c>
      <c r="C440" s="7">
        <v>0.989587</v>
      </c>
      <c r="D440" s="7">
        <v>0.526884</v>
      </c>
      <c r="E440" s="7">
        <v>0.801942</v>
      </c>
      <c r="F440" s="7">
        <v>5.81127</v>
      </c>
      <c r="G440" s="23">
        <v>4.74572599999999</v>
      </c>
      <c r="H440" s="7">
        <v>12.40048</v>
      </c>
      <c r="I440" s="7">
        <v>3.758077</v>
      </c>
      <c r="J440" s="7">
        <v>1.367845</v>
      </c>
      <c r="K440" s="7">
        <v>1.273026</v>
      </c>
      <c r="L440" s="7">
        <v>2.344436</v>
      </c>
      <c r="M440" s="23">
        <v>2.130397</v>
      </c>
      <c r="N440" s="24">
        <f t="shared" si="36"/>
        <v>0.906341</v>
      </c>
      <c r="O440" s="24">
        <f t="shared" si="37"/>
        <v>6.67888825</v>
      </c>
      <c r="P440" s="24">
        <f t="shared" si="38"/>
        <v>1.778926</v>
      </c>
      <c r="Q440" s="24">
        <f t="shared" si="39"/>
        <v>-2.013688625</v>
      </c>
      <c r="R440" s="24">
        <f t="shared" si="40"/>
        <v>-2.886273625</v>
      </c>
      <c r="S440" s="24">
        <f t="shared" si="41"/>
        <v>-0.697677658680057</v>
      </c>
      <c r="T440" s="25" t="str" cm="1">
        <f t="array" ref="T440">_xlfn.IFS(S440&lt;-1.2,"OD-",AND(S440&gt;=-1.2,S440&lt;-0.8),"FD-",AND(S440&gt;=-0.8,S440&lt;-0.2),"PD-",AND(S440&gt;=-0.2,S440&lt;=0.2),"A",AND(S440&gt;0.2,S440&lt;=0.8),"PD",AND(S440&gt;0.8,S440&lt;=1.2),"FD",S440&gt;1.2,"OD")</f>
        <v>PD-</v>
      </c>
    </row>
    <row r="441" spans="1:20">
      <c r="A441" s="7" t="s">
        <v>798</v>
      </c>
      <c r="B441" s="7">
        <v>14.250997</v>
      </c>
      <c r="C441" s="7">
        <v>8.078184</v>
      </c>
      <c r="D441" s="7">
        <v>21.330448</v>
      </c>
      <c r="E441" s="7">
        <v>29.406559</v>
      </c>
      <c r="F441" s="7">
        <v>0</v>
      </c>
      <c r="G441" s="7">
        <v>0</v>
      </c>
      <c r="H441" s="7">
        <v>0</v>
      </c>
      <c r="I441" s="7">
        <v>0</v>
      </c>
      <c r="J441" s="7">
        <v>2.312617</v>
      </c>
      <c r="K441" s="7">
        <v>8.943295</v>
      </c>
      <c r="L441" s="7">
        <v>7.441052</v>
      </c>
      <c r="M441" s="7">
        <v>8.310654</v>
      </c>
      <c r="N441" s="24">
        <f t="shared" si="36"/>
        <v>18.266547</v>
      </c>
      <c r="O441" s="24">
        <f t="shared" si="37"/>
        <v>0</v>
      </c>
      <c r="P441" s="24">
        <f t="shared" si="38"/>
        <v>6.7519045</v>
      </c>
      <c r="Q441" s="24">
        <f t="shared" si="39"/>
        <v>-2.381369</v>
      </c>
      <c r="R441" s="24">
        <f t="shared" si="40"/>
        <v>9.1332735</v>
      </c>
      <c r="S441" s="24">
        <f t="shared" si="41"/>
        <v>-0.260735540220054</v>
      </c>
      <c r="T441" s="25" t="str" cm="1">
        <f t="array" ref="T441">_xlfn.IFS(S441&lt;-1.2,"OD-",AND(S441&gt;=-1.2,S441&lt;-0.8),"FD-",AND(S441&gt;=-0.8,S441&lt;-0.2),"PD-",AND(S441&gt;=-0.2,S441&lt;=0.2),"A",AND(S441&gt;0.2,S441&lt;=0.8),"PD",AND(S441&gt;0.8,S441&lt;=1.2),"FD",S441&gt;1.2,"OD")</f>
        <v>PD-</v>
      </c>
    </row>
    <row r="442" spans="1:20">
      <c r="A442" s="7" t="s">
        <v>799</v>
      </c>
      <c r="B442" s="23">
        <v>89.6008059999999</v>
      </c>
      <c r="C442" s="7">
        <v>41.06627</v>
      </c>
      <c r="D442" s="23">
        <v>66.222467</v>
      </c>
      <c r="E442" s="7">
        <v>40.562778</v>
      </c>
      <c r="F442" s="7">
        <v>13.356386</v>
      </c>
      <c r="G442" s="7">
        <v>16.638647</v>
      </c>
      <c r="H442" s="7">
        <v>23.151283</v>
      </c>
      <c r="I442" s="23">
        <v>19.6809279999999</v>
      </c>
      <c r="J442" s="7">
        <v>27.114545</v>
      </c>
      <c r="K442" s="7">
        <v>9.67663</v>
      </c>
      <c r="L442" s="7">
        <v>12.406423</v>
      </c>
      <c r="M442" s="7">
        <v>31.229346</v>
      </c>
      <c r="N442" s="24">
        <f t="shared" si="36"/>
        <v>59.36308025</v>
      </c>
      <c r="O442" s="24">
        <f t="shared" si="37"/>
        <v>18.206811</v>
      </c>
      <c r="P442" s="24">
        <f t="shared" si="38"/>
        <v>20.106736</v>
      </c>
      <c r="Q442" s="24">
        <f t="shared" si="39"/>
        <v>-18.678209625</v>
      </c>
      <c r="R442" s="24">
        <f t="shared" si="40"/>
        <v>20.578134625</v>
      </c>
      <c r="S442" s="24">
        <f t="shared" si="41"/>
        <v>-0.907672632402169</v>
      </c>
      <c r="T442" s="25" t="str" cm="1">
        <f t="array" ref="T442">_xlfn.IFS(S442&lt;-1.2,"OD-",AND(S442&gt;=-1.2,S442&lt;-0.8),"FD-",AND(S442&gt;=-0.8,S442&lt;-0.2),"PD-",AND(S442&gt;=-0.2,S442&lt;=0.2),"A",AND(S442&gt;0.2,S442&lt;=0.8),"PD",AND(S442&gt;0.8,S442&lt;=1.2),"FD",S442&gt;1.2,"OD")</f>
        <v>FD-</v>
      </c>
    </row>
    <row r="443" spans="1:20">
      <c r="A443" s="7" t="s">
        <v>800</v>
      </c>
      <c r="B443" s="7">
        <v>2.629112</v>
      </c>
      <c r="C443" s="7">
        <v>5.556609</v>
      </c>
      <c r="D443" s="7">
        <v>3.53771</v>
      </c>
      <c r="E443" s="7">
        <v>0</v>
      </c>
      <c r="F443" s="7">
        <v>0.046407</v>
      </c>
      <c r="G443" s="7">
        <v>0</v>
      </c>
      <c r="H443" s="7">
        <v>0</v>
      </c>
      <c r="I443" s="7">
        <v>0</v>
      </c>
      <c r="J443" s="7">
        <v>2.661662</v>
      </c>
      <c r="K443" s="7">
        <v>1.264922</v>
      </c>
      <c r="L443" s="7">
        <v>1.677098</v>
      </c>
      <c r="M443" s="7">
        <v>12.197078</v>
      </c>
      <c r="N443" s="24">
        <f t="shared" si="36"/>
        <v>2.93085775</v>
      </c>
      <c r="O443" s="24">
        <f t="shared" si="37"/>
        <v>0.01160175</v>
      </c>
      <c r="P443" s="24">
        <f t="shared" si="38"/>
        <v>4.45019</v>
      </c>
      <c r="Q443" s="24">
        <f t="shared" si="39"/>
        <v>2.97896025</v>
      </c>
      <c r="R443" s="24">
        <f t="shared" si="40"/>
        <v>1.459628</v>
      </c>
      <c r="S443" s="24">
        <f t="shared" si="41"/>
        <v>2.04090374396764</v>
      </c>
      <c r="T443" s="25" t="str" cm="1">
        <f t="array" ref="T443">_xlfn.IFS(S443&lt;-1.2,"OD-",AND(S443&gt;=-1.2,S443&lt;-0.8),"FD-",AND(S443&gt;=-0.8,S443&lt;-0.2),"PD-",AND(S443&gt;=-0.2,S443&lt;=0.2),"A",AND(S443&gt;0.2,S443&lt;=0.8),"PD",AND(S443&gt;0.8,S443&lt;=1.2),"FD",S443&gt;1.2,"OD")</f>
        <v>OD</v>
      </c>
    </row>
    <row r="444" spans="1:20">
      <c r="A444" s="7" t="s">
        <v>801</v>
      </c>
      <c r="B444" s="7">
        <v>217.328506</v>
      </c>
      <c r="C444" s="7">
        <v>172.81221</v>
      </c>
      <c r="D444" s="7">
        <v>262.223633</v>
      </c>
      <c r="E444" s="7">
        <v>224.468643</v>
      </c>
      <c r="F444" s="7">
        <v>73.720924</v>
      </c>
      <c r="G444" s="7">
        <v>176.788147</v>
      </c>
      <c r="H444" s="7">
        <v>123.662292</v>
      </c>
      <c r="I444" s="7">
        <v>176.002426</v>
      </c>
      <c r="J444" s="7">
        <v>104.987526</v>
      </c>
      <c r="K444" s="7">
        <v>146.024063</v>
      </c>
      <c r="L444" s="7">
        <v>76.390793</v>
      </c>
      <c r="M444" s="7">
        <v>87.506004</v>
      </c>
      <c r="N444" s="24">
        <f t="shared" si="36"/>
        <v>219.208248</v>
      </c>
      <c r="O444" s="24">
        <f t="shared" si="37"/>
        <v>137.54344725</v>
      </c>
      <c r="P444" s="24">
        <f t="shared" si="38"/>
        <v>103.7270965</v>
      </c>
      <c r="Q444" s="24">
        <f t="shared" si="39"/>
        <v>-74.648751125</v>
      </c>
      <c r="R444" s="24">
        <f t="shared" si="40"/>
        <v>40.832400375</v>
      </c>
      <c r="S444" s="24">
        <f t="shared" si="41"/>
        <v>-1.82817445066747</v>
      </c>
      <c r="T444" s="25" t="str" cm="1">
        <f t="array" ref="T444">_xlfn.IFS(S444&lt;-1.2,"OD-",AND(S444&gt;=-1.2,S444&lt;-0.8),"FD-",AND(S444&gt;=-0.8,S444&lt;-0.2),"PD-",AND(S444&gt;=-0.2,S444&lt;=0.2),"A",AND(S444&gt;0.2,S444&lt;=0.8),"PD",AND(S444&gt;0.8,S444&lt;=1.2),"FD",S444&gt;1.2,"OD")</f>
        <v>OD-</v>
      </c>
    </row>
    <row r="445" spans="1:20">
      <c r="A445" s="7" t="s">
        <v>802</v>
      </c>
      <c r="B445" s="7">
        <v>14.212262</v>
      </c>
      <c r="C445" s="7">
        <v>14.755466</v>
      </c>
      <c r="D445" s="7">
        <v>13.41178</v>
      </c>
      <c r="E445" s="7">
        <v>6.925671</v>
      </c>
      <c r="F445" s="7">
        <v>9.935436</v>
      </c>
      <c r="G445" s="7">
        <v>0.579431</v>
      </c>
      <c r="H445" s="7">
        <v>11.713545</v>
      </c>
      <c r="I445" s="7">
        <v>1.713946</v>
      </c>
      <c r="J445" s="7">
        <v>5.135469</v>
      </c>
      <c r="K445" s="7">
        <v>4.677919</v>
      </c>
      <c r="L445" s="7">
        <v>5.068662</v>
      </c>
      <c r="M445" s="7">
        <v>3.093181</v>
      </c>
      <c r="N445" s="24">
        <f t="shared" si="36"/>
        <v>12.32629475</v>
      </c>
      <c r="O445" s="24">
        <f t="shared" si="37"/>
        <v>5.9855895</v>
      </c>
      <c r="P445" s="24">
        <f t="shared" si="38"/>
        <v>4.49380775</v>
      </c>
      <c r="Q445" s="24">
        <f t="shared" si="39"/>
        <v>-4.662134375</v>
      </c>
      <c r="R445" s="24">
        <f t="shared" si="40"/>
        <v>3.170352625</v>
      </c>
      <c r="S445" s="24">
        <f t="shared" si="41"/>
        <v>-1.47054126983745</v>
      </c>
      <c r="T445" s="25" t="str" cm="1">
        <f t="array" ref="T445">_xlfn.IFS(S445&lt;-1.2,"OD-",AND(S445&gt;=-1.2,S445&lt;-0.8),"FD-",AND(S445&gt;=-0.8,S445&lt;-0.2),"PD-",AND(S445&gt;=-0.2,S445&lt;=0.2),"A",AND(S445&gt;0.2,S445&lt;=0.8),"PD",AND(S445&gt;0.8,S445&lt;=1.2),"FD",S445&gt;1.2,"OD")</f>
        <v>OD-</v>
      </c>
    </row>
    <row r="446" spans="1:20">
      <c r="A446" s="7" t="s">
        <v>803</v>
      </c>
      <c r="B446" s="7">
        <v>2.468774</v>
      </c>
      <c r="C446" s="7">
        <v>3.894363</v>
      </c>
      <c r="D446" s="7">
        <v>1.73647</v>
      </c>
      <c r="E446" s="7">
        <v>1.530357</v>
      </c>
      <c r="F446" s="7">
        <v>14.182447</v>
      </c>
      <c r="G446" s="7">
        <v>19.514133</v>
      </c>
      <c r="H446" s="7">
        <v>31.435015</v>
      </c>
      <c r="I446" s="7">
        <v>32.373241</v>
      </c>
      <c r="J446" s="7">
        <v>12.461104</v>
      </c>
      <c r="K446" s="7">
        <v>7.352786</v>
      </c>
      <c r="L446" s="7">
        <v>3.674999</v>
      </c>
      <c r="M446" s="7">
        <v>3.924539</v>
      </c>
      <c r="N446" s="24">
        <f t="shared" si="36"/>
        <v>2.407491</v>
      </c>
      <c r="O446" s="24">
        <f t="shared" si="37"/>
        <v>24.376209</v>
      </c>
      <c r="P446" s="24">
        <f t="shared" si="38"/>
        <v>6.853357</v>
      </c>
      <c r="Q446" s="24">
        <f t="shared" si="39"/>
        <v>-6.538493</v>
      </c>
      <c r="R446" s="24">
        <f t="shared" si="40"/>
        <v>-10.984359</v>
      </c>
      <c r="S446" s="24">
        <f t="shared" si="41"/>
        <v>-0.595254852832104</v>
      </c>
      <c r="T446" s="25" t="str" cm="1">
        <f t="array" ref="T446">_xlfn.IFS(S446&lt;-1.2,"OD-",AND(S446&gt;=-1.2,S446&lt;-0.8),"FD-",AND(S446&gt;=-0.8,S446&lt;-0.2),"PD-",AND(S446&gt;=-0.2,S446&lt;=0.2),"A",AND(S446&gt;0.2,S446&lt;=0.8),"PD",AND(S446&gt;0.8,S446&lt;=1.2),"FD",S446&gt;1.2,"OD")</f>
        <v>PD-</v>
      </c>
    </row>
    <row r="447" spans="1:20">
      <c r="A447" s="7" t="s">
        <v>804</v>
      </c>
      <c r="B447" s="7">
        <v>3.22017</v>
      </c>
      <c r="C447" s="7">
        <v>0</v>
      </c>
      <c r="D447" s="7">
        <v>3.641191</v>
      </c>
      <c r="E447" s="7">
        <v>9.774729</v>
      </c>
      <c r="F447" s="7">
        <v>0.512726</v>
      </c>
      <c r="G447" s="7">
        <v>0</v>
      </c>
      <c r="H447" s="7">
        <v>0.348419</v>
      </c>
      <c r="I447" s="7">
        <v>0</v>
      </c>
      <c r="J447" s="7">
        <v>7.303721</v>
      </c>
      <c r="K447" s="7">
        <v>1.371863</v>
      </c>
      <c r="L447" s="7">
        <v>4.614876</v>
      </c>
      <c r="M447" s="7">
        <v>4.512759</v>
      </c>
      <c r="N447" s="24">
        <f t="shared" si="36"/>
        <v>4.1590225</v>
      </c>
      <c r="O447" s="24">
        <f t="shared" si="37"/>
        <v>0.21528625</v>
      </c>
      <c r="P447" s="24">
        <f t="shared" si="38"/>
        <v>4.45080475</v>
      </c>
      <c r="Q447" s="24">
        <f t="shared" si="39"/>
        <v>2.263650375</v>
      </c>
      <c r="R447" s="24">
        <f t="shared" si="40"/>
        <v>1.971868125</v>
      </c>
      <c r="S447" s="24">
        <f t="shared" si="41"/>
        <v>1.14797249689302</v>
      </c>
      <c r="T447" s="25" t="str" cm="1">
        <f t="array" ref="T447">_xlfn.IFS(S447&lt;-1.2,"OD-",AND(S447&gt;=-1.2,S447&lt;-0.8),"FD-",AND(S447&gt;=-0.8,S447&lt;-0.2),"PD-",AND(S447&gt;=-0.2,S447&lt;=0.2),"A",AND(S447&gt;0.2,S447&lt;=0.8),"PD",AND(S447&gt;0.8,S447&lt;=1.2),"FD",S447&gt;1.2,"OD")</f>
        <v>FD</v>
      </c>
    </row>
    <row r="448" spans="1:20">
      <c r="A448" s="7" t="s">
        <v>805</v>
      </c>
      <c r="B448" s="23">
        <v>13.8824829999999</v>
      </c>
      <c r="C448" s="7">
        <v>11.772655</v>
      </c>
      <c r="D448" s="7">
        <v>12.174402</v>
      </c>
      <c r="E448" s="7">
        <v>22.562003</v>
      </c>
      <c r="F448" s="7">
        <v>8.098513</v>
      </c>
      <c r="G448" s="7">
        <v>10.02326</v>
      </c>
      <c r="H448" s="7">
        <v>9.501368</v>
      </c>
      <c r="I448" s="7">
        <v>10.222895</v>
      </c>
      <c r="J448" s="7">
        <v>3.586602</v>
      </c>
      <c r="K448" s="7">
        <v>5.847556</v>
      </c>
      <c r="L448" s="23">
        <v>6.44926399999999</v>
      </c>
      <c r="M448" s="7">
        <v>4.70794</v>
      </c>
      <c r="N448" s="24">
        <f t="shared" si="36"/>
        <v>15.09788575</v>
      </c>
      <c r="O448" s="24">
        <f t="shared" si="37"/>
        <v>9.461509</v>
      </c>
      <c r="P448" s="24">
        <f t="shared" si="38"/>
        <v>5.1478405</v>
      </c>
      <c r="Q448" s="24">
        <f t="shared" si="39"/>
        <v>-7.13185687499999</v>
      </c>
      <c r="R448" s="24">
        <f t="shared" si="40"/>
        <v>2.81818837499999</v>
      </c>
      <c r="S448" s="24">
        <f t="shared" si="41"/>
        <v>-2.53065300327911</v>
      </c>
      <c r="T448" s="25" t="str" cm="1">
        <f t="array" ref="T448">_xlfn.IFS(S448&lt;-1.2,"OD-",AND(S448&gt;=-1.2,S448&lt;-0.8),"FD-",AND(S448&gt;=-0.8,S448&lt;-0.2),"PD-",AND(S448&gt;=-0.2,S448&lt;=0.2),"A",AND(S448&gt;0.2,S448&lt;=0.8),"PD",AND(S448&gt;0.8,S448&lt;=1.2),"FD",S448&gt;1.2,"OD")</f>
        <v>OD-</v>
      </c>
    </row>
    <row r="449" spans="1:20">
      <c r="A449" s="7" t="s">
        <v>806</v>
      </c>
      <c r="B449" s="23">
        <v>11.527042</v>
      </c>
      <c r="C449" s="7">
        <v>16.551187</v>
      </c>
      <c r="D449" s="23">
        <v>14.205366</v>
      </c>
      <c r="E449" s="7">
        <v>11.977992</v>
      </c>
      <c r="F449" s="7">
        <v>19.258049</v>
      </c>
      <c r="G449" s="7">
        <v>23.63985</v>
      </c>
      <c r="H449" s="7">
        <v>15.21906</v>
      </c>
      <c r="I449" s="7">
        <v>21.43931</v>
      </c>
      <c r="J449" s="7">
        <v>33.042054</v>
      </c>
      <c r="K449" s="7">
        <v>23.721594</v>
      </c>
      <c r="L449" s="7">
        <v>31.756182</v>
      </c>
      <c r="M449" s="7">
        <v>31.170057</v>
      </c>
      <c r="N449" s="24">
        <f t="shared" si="36"/>
        <v>13.56539675</v>
      </c>
      <c r="O449" s="24">
        <f t="shared" si="37"/>
        <v>19.88906725</v>
      </c>
      <c r="P449" s="24">
        <f t="shared" si="38"/>
        <v>29.92247175</v>
      </c>
      <c r="Q449" s="24">
        <f t="shared" si="39"/>
        <v>13.19523975</v>
      </c>
      <c r="R449" s="24">
        <f t="shared" si="40"/>
        <v>-3.16183525</v>
      </c>
      <c r="S449" s="24">
        <f t="shared" si="41"/>
        <v>4.1732850407054</v>
      </c>
      <c r="T449" s="25" t="str" cm="1">
        <f t="array" ref="T449">_xlfn.IFS(S449&lt;-1.2,"OD-",AND(S449&gt;=-1.2,S449&lt;-0.8),"FD-",AND(S449&gt;=-0.8,S449&lt;-0.2),"PD-",AND(S449&gt;=-0.2,S449&lt;=0.2),"A",AND(S449&gt;0.2,S449&lt;=0.8),"PD",AND(S449&gt;0.8,S449&lt;=1.2),"FD",S449&gt;1.2,"OD")</f>
        <v>OD</v>
      </c>
    </row>
    <row r="450" spans="1:20">
      <c r="A450" s="7" t="s">
        <v>807</v>
      </c>
      <c r="B450" s="7">
        <v>39.875477</v>
      </c>
      <c r="C450" s="7">
        <v>22.007578</v>
      </c>
      <c r="D450" s="7">
        <v>31.835554</v>
      </c>
      <c r="E450" s="7">
        <v>12.99517</v>
      </c>
      <c r="F450" s="7">
        <v>51.893986</v>
      </c>
      <c r="G450" s="7">
        <v>39.978994</v>
      </c>
      <c r="H450" s="7">
        <v>43.782887</v>
      </c>
      <c r="I450" s="7">
        <v>54.701447</v>
      </c>
      <c r="J450" s="7">
        <v>63.416634</v>
      </c>
      <c r="K450" s="7">
        <v>40.338261</v>
      </c>
      <c r="L450" s="7">
        <v>57.12093</v>
      </c>
      <c r="M450" s="7">
        <v>67.629356</v>
      </c>
      <c r="N450" s="24">
        <f t="shared" si="36"/>
        <v>26.67844475</v>
      </c>
      <c r="O450" s="24">
        <f t="shared" si="37"/>
        <v>47.5893285</v>
      </c>
      <c r="P450" s="24">
        <f t="shared" si="38"/>
        <v>57.12629525</v>
      </c>
      <c r="Q450" s="24">
        <f t="shared" si="39"/>
        <v>19.992408625</v>
      </c>
      <c r="R450" s="24">
        <f t="shared" si="40"/>
        <v>-10.455441875</v>
      </c>
      <c r="S450" s="24">
        <f t="shared" si="41"/>
        <v>1.91215338997808</v>
      </c>
      <c r="T450" s="25" t="str" cm="1">
        <f t="array" ref="T450">_xlfn.IFS(S450&lt;-1.2,"OD-",AND(S450&gt;=-1.2,S450&lt;-0.8),"FD-",AND(S450&gt;=-0.8,S450&lt;-0.2),"PD-",AND(S450&gt;=-0.2,S450&lt;=0.2),"A",AND(S450&gt;0.2,S450&lt;=0.8),"PD",AND(S450&gt;0.8,S450&lt;=1.2),"FD",S450&gt;1.2,"OD")</f>
        <v>OD</v>
      </c>
    </row>
    <row r="451" spans="1:20">
      <c r="A451" s="7" t="s">
        <v>808</v>
      </c>
      <c r="B451" s="7">
        <v>24.081099</v>
      </c>
      <c r="C451" s="7">
        <v>13.538435</v>
      </c>
      <c r="D451" s="7">
        <v>9.450762</v>
      </c>
      <c r="E451" s="7">
        <v>5.980671</v>
      </c>
      <c r="F451" s="7">
        <v>1.725147</v>
      </c>
      <c r="G451" s="7">
        <v>0</v>
      </c>
      <c r="H451" s="7">
        <v>0.84606</v>
      </c>
      <c r="I451" s="7">
        <v>5.537408</v>
      </c>
      <c r="J451" s="7">
        <v>2.207892</v>
      </c>
      <c r="K451" s="7">
        <v>4.182528</v>
      </c>
      <c r="L451" s="7">
        <v>3.592864</v>
      </c>
      <c r="M451" s="7">
        <v>3.116201</v>
      </c>
      <c r="N451" s="24">
        <f t="shared" si="36"/>
        <v>13.26274175</v>
      </c>
      <c r="O451" s="24">
        <f t="shared" si="37"/>
        <v>2.02715375</v>
      </c>
      <c r="P451" s="24">
        <f t="shared" si="38"/>
        <v>3.27487125</v>
      </c>
      <c r="Q451" s="24">
        <f t="shared" si="39"/>
        <v>-4.3700765</v>
      </c>
      <c r="R451" s="24">
        <f t="shared" si="40"/>
        <v>5.617794</v>
      </c>
      <c r="S451" s="24">
        <f t="shared" si="41"/>
        <v>-0.777899029405493</v>
      </c>
      <c r="T451" s="25" t="str" cm="1">
        <f t="array" ref="T451">_xlfn.IFS(S451&lt;-1.2,"OD-",AND(S451&gt;=-1.2,S451&lt;-0.8),"FD-",AND(S451&gt;=-0.8,S451&lt;-0.2),"PD-",AND(S451&gt;=-0.2,S451&lt;=0.2),"A",AND(S451&gt;0.2,S451&lt;=0.8),"PD",AND(S451&gt;0.8,S451&lt;=1.2),"FD",S451&gt;1.2,"OD")</f>
        <v>PD-</v>
      </c>
    </row>
    <row r="452" spans="1:20">
      <c r="A452" s="7" t="s">
        <v>809</v>
      </c>
      <c r="B452" s="7">
        <v>5.274705</v>
      </c>
      <c r="C452" s="7">
        <v>4.594762</v>
      </c>
      <c r="D452" s="7">
        <v>5.613279</v>
      </c>
      <c r="E452" s="23">
        <v>13.7401209999999</v>
      </c>
      <c r="F452" s="7">
        <v>2.383021</v>
      </c>
      <c r="G452" s="7">
        <v>4.308176</v>
      </c>
      <c r="H452" s="7">
        <v>4.60287</v>
      </c>
      <c r="I452" s="7">
        <v>4.97432</v>
      </c>
      <c r="J452" s="23">
        <v>7.755629</v>
      </c>
      <c r="K452" s="7">
        <v>10.739351</v>
      </c>
      <c r="L452" s="7">
        <v>8.396159</v>
      </c>
      <c r="M452" s="7">
        <v>9.020367</v>
      </c>
      <c r="N452" s="24">
        <f t="shared" si="36"/>
        <v>7.30571674999998</v>
      </c>
      <c r="O452" s="24">
        <f t="shared" si="37"/>
        <v>4.06709675</v>
      </c>
      <c r="P452" s="24">
        <f t="shared" si="38"/>
        <v>8.9778765</v>
      </c>
      <c r="Q452" s="24">
        <f t="shared" si="39"/>
        <v>3.29146975000001</v>
      </c>
      <c r="R452" s="24">
        <f t="shared" si="40"/>
        <v>1.61930999999999</v>
      </c>
      <c r="S452" s="24">
        <f t="shared" si="41"/>
        <v>2.03263720350028</v>
      </c>
      <c r="T452" s="25" t="str" cm="1">
        <f t="array" ref="T452">_xlfn.IFS(S452&lt;-1.2,"OD-",AND(S452&gt;=-1.2,S452&lt;-0.8),"FD-",AND(S452&gt;=-0.8,S452&lt;-0.2),"PD-",AND(S452&gt;=-0.2,S452&lt;=0.2),"A",AND(S452&gt;0.2,S452&lt;=0.8),"PD",AND(S452&gt;0.8,S452&lt;=1.2),"FD",S452&gt;1.2,"OD")</f>
        <v>OD</v>
      </c>
    </row>
    <row r="453" spans="1:20">
      <c r="A453" s="7" t="s">
        <v>810</v>
      </c>
      <c r="B453" s="7">
        <v>2.485953</v>
      </c>
      <c r="C453" s="7">
        <v>11.109458</v>
      </c>
      <c r="D453" s="7">
        <v>2.219961</v>
      </c>
      <c r="E453" s="7">
        <v>1.018405</v>
      </c>
      <c r="F453" s="23">
        <v>22.2229159999999</v>
      </c>
      <c r="G453" s="23">
        <v>19.8860289999999</v>
      </c>
      <c r="H453" s="7">
        <v>22.200996</v>
      </c>
      <c r="I453" s="7">
        <v>15.845754</v>
      </c>
      <c r="J453" s="7">
        <v>9.392073</v>
      </c>
      <c r="K453" s="7">
        <v>10.779121</v>
      </c>
      <c r="L453" s="7">
        <v>9.732787</v>
      </c>
      <c r="M453" s="23">
        <v>3.625924</v>
      </c>
      <c r="N453" s="24">
        <f t="shared" ref="N453:N516" si="42">AVERAGE(B453:E453)</f>
        <v>4.20844425</v>
      </c>
      <c r="O453" s="24">
        <f t="shared" ref="O453:O516" si="43">AVERAGE(F453:I453)</f>
        <v>20.0389237499999</v>
      </c>
      <c r="P453" s="24">
        <f t="shared" ref="P453:P516" si="44">AVERAGE(J453:M453)</f>
        <v>8.38247625</v>
      </c>
      <c r="Q453" s="24">
        <f t="shared" ref="Q453:Q516" si="45">P453-(N453+O453)/2</f>
        <v>-3.74120774999997</v>
      </c>
      <c r="R453" s="24">
        <f t="shared" ref="R453:R516" si="46">(N453-O453)/2</f>
        <v>-7.91523974999997</v>
      </c>
      <c r="S453" s="24">
        <f t="shared" ref="S453:S516" si="47">Q453/ABS(R453)</f>
        <v>-0.472658803544136</v>
      </c>
      <c r="T453" s="25" t="str" cm="1">
        <f t="array" ref="T453">_xlfn.IFS(S453&lt;-1.2,"OD-",AND(S453&gt;=-1.2,S453&lt;-0.8),"FD-",AND(S453&gt;=-0.8,S453&lt;-0.2),"PD-",AND(S453&gt;=-0.2,S453&lt;=0.2),"A",AND(S453&gt;0.2,S453&lt;=0.8),"PD",AND(S453&gt;0.8,S453&lt;=1.2),"FD",S453&gt;1.2,"OD")</f>
        <v>PD-</v>
      </c>
    </row>
    <row r="454" spans="1:20">
      <c r="A454" s="7" t="s">
        <v>811</v>
      </c>
      <c r="B454" s="7">
        <v>0</v>
      </c>
      <c r="C454" s="7">
        <v>0</v>
      </c>
      <c r="D454" s="7">
        <v>0.045256</v>
      </c>
      <c r="E454" s="7">
        <v>0</v>
      </c>
      <c r="F454" s="7">
        <v>2.207898</v>
      </c>
      <c r="G454" s="7">
        <v>23.326069</v>
      </c>
      <c r="H454" s="7">
        <v>10.526356</v>
      </c>
      <c r="I454" s="7">
        <v>15.271565</v>
      </c>
      <c r="J454" s="7">
        <v>7.373163</v>
      </c>
      <c r="K454" s="7">
        <v>3.810632</v>
      </c>
      <c r="L454" s="7">
        <v>6.579752</v>
      </c>
      <c r="M454" s="7">
        <v>1.082094</v>
      </c>
      <c r="N454" s="24">
        <f t="shared" si="42"/>
        <v>0.011314</v>
      </c>
      <c r="O454" s="24">
        <f t="shared" si="43"/>
        <v>12.832972</v>
      </c>
      <c r="P454" s="24">
        <f t="shared" si="44"/>
        <v>4.71141025</v>
      </c>
      <c r="Q454" s="24">
        <f t="shared" si="45"/>
        <v>-1.71073275</v>
      </c>
      <c r="R454" s="24">
        <f t="shared" si="46"/>
        <v>-6.410829</v>
      </c>
      <c r="S454" s="24">
        <f t="shared" si="47"/>
        <v>-0.266850472848363</v>
      </c>
      <c r="T454" s="25" t="str" cm="1">
        <f t="array" ref="T454">_xlfn.IFS(S454&lt;-1.2,"OD-",AND(S454&gt;=-1.2,S454&lt;-0.8),"FD-",AND(S454&gt;=-0.8,S454&lt;-0.2),"PD-",AND(S454&gt;=-0.2,S454&lt;=0.2),"A",AND(S454&gt;0.2,S454&lt;=0.8),"PD",AND(S454&gt;0.8,S454&lt;=1.2),"FD",S454&gt;1.2,"OD")</f>
        <v>PD-</v>
      </c>
    </row>
    <row r="455" spans="1:20">
      <c r="A455" s="7" t="s">
        <v>812</v>
      </c>
      <c r="B455" s="7">
        <v>9.748193</v>
      </c>
      <c r="C455" s="7">
        <v>4.090191</v>
      </c>
      <c r="D455" s="7">
        <v>5.843004</v>
      </c>
      <c r="E455" s="7">
        <v>2.540781</v>
      </c>
      <c r="F455" s="7">
        <v>9.021589</v>
      </c>
      <c r="G455" s="7">
        <v>11.642534</v>
      </c>
      <c r="H455" s="7">
        <v>15.873727</v>
      </c>
      <c r="I455" s="7">
        <v>11.189588</v>
      </c>
      <c r="J455" s="7">
        <v>4.82533</v>
      </c>
      <c r="K455" s="7">
        <v>6.327217</v>
      </c>
      <c r="L455" s="7">
        <v>6.067127</v>
      </c>
      <c r="M455" s="7">
        <v>4.910581</v>
      </c>
      <c r="N455" s="24">
        <f t="shared" si="42"/>
        <v>5.55554225</v>
      </c>
      <c r="O455" s="24">
        <f t="shared" si="43"/>
        <v>11.9318595</v>
      </c>
      <c r="P455" s="24">
        <f t="shared" si="44"/>
        <v>5.53256375</v>
      </c>
      <c r="Q455" s="24">
        <f t="shared" si="45"/>
        <v>-3.211137125</v>
      </c>
      <c r="R455" s="24">
        <f t="shared" si="46"/>
        <v>-3.188158625</v>
      </c>
      <c r="S455" s="24">
        <f t="shared" si="47"/>
        <v>-1.00720745191905</v>
      </c>
      <c r="T455" s="25" t="str" cm="1">
        <f t="array" ref="T455">_xlfn.IFS(S455&lt;-1.2,"OD-",AND(S455&gt;=-1.2,S455&lt;-0.8),"FD-",AND(S455&gt;=-0.8,S455&lt;-0.2),"PD-",AND(S455&gt;=-0.2,S455&lt;=0.2),"A",AND(S455&gt;0.2,S455&lt;=0.8),"PD",AND(S455&gt;0.8,S455&lt;=1.2),"FD",S455&gt;1.2,"OD")</f>
        <v>FD-</v>
      </c>
    </row>
    <row r="456" spans="1:20">
      <c r="A456" s="7" t="s">
        <v>813</v>
      </c>
      <c r="B456" s="7">
        <v>5.002352</v>
      </c>
      <c r="C456" s="23">
        <v>8.144362</v>
      </c>
      <c r="D456" s="7">
        <v>3.3344</v>
      </c>
      <c r="E456" s="7">
        <v>3.489971</v>
      </c>
      <c r="F456" s="23">
        <v>20.029643</v>
      </c>
      <c r="G456" s="7">
        <v>16.247309</v>
      </c>
      <c r="H456" s="7">
        <v>17.612409</v>
      </c>
      <c r="I456" s="7">
        <v>21.077871</v>
      </c>
      <c r="J456" s="7">
        <v>22.699528</v>
      </c>
      <c r="K456" s="7">
        <v>9.619255</v>
      </c>
      <c r="L456" s="7">
        <v>17.710756</v>
      </c>
      <c r="M456" s="23">
        <v>13.508818</v>
      </c>
      <c r="N456" s="24">
        <f t="shared" si="42"/>
        <v>4.99277125</v>
      </c>
      <c r="O456" s="24">
        <f t="shared" si="43"/>
        <v>18.741808</v>
      </c>
      <c r="P456" s="24">
        <f t="shared" si="44"/>
        <v>15.88458925</v>
      </c>
      <c r="Q456" s="24">
        <f t="shared" si="45"/>
        <v>4.017299625</v>
      </c>
      <c r="R456" s="24">
        <f t="shared" si="46"/>
        <v>-6.874518375</v>
      </c>
      <c r="S456" s="24">
        <f t="shared" si="47"/>
        <v>0.584375429064149</v>
      </c>
      <c r="T456" s="25" t="str" cm="1">
        <f t="array" ref="T456">_xlfn.IFS(S456&lt;-1.2,"OD-",AND(S456&gt;=-1.2,S456&lt;-0.8),"FD-",AND(S456&gt;=-0.8,S456&lt;-0.2),"PD-",AND(S456&gt;=-0.2,S456&lt;=0.2),"A",AND(S456&gt;0.2,S456&lt;=0.8),"PD",AND(S456&gt;0.8,S456&lt;=1.2),"FD",S456&gt;1.2,"OD")</f>
        <v>PD</v>
      </c>
    </row>
    <row r="457" spans="1:20">
      <c r="A457" s="7" t="s">
        <v>814</v>
      </c>
      <c r="B457" s="7">
        <v>12.966265</v>
      </c>
      <c r="C457" s="23">
        <v>11.799144</v>
      </c>
      <c r="D457" s="7">
        <v>10.419764</v>
      </c>
      <c r="E457" s="7">
        <v>23.825039</v>
      </c>
      <c r="F457" s="7">
        <v>43.712578</v>
      </c>
      <c r="G457" s="7">
        <v>68.818351</v>
      </c>
      <c r="H457" s="23">
        <v>59.98291</v>
      </c>
      <c r="I457" s="7">
        <v>61.091127</v>
      </c>
      <c r="J457" s="7">
        <v>44.861984</v>
      </c>
      <c r="K457" s="23">
        <v>28.3161289999999</v>
      </c>
      <c r="L457" s="7">
        <v>34.095723</v>
      </c>
      <c r="M457" s="7">
        <v>38.56172</v>
      </c>
      <c r="N457" s="24">
        <f t="shared" si="42"/>
        <v>14.752553</v>
      </c>
      <c r="O457" s="24">
        <f t="shared" si="43"/>
        <v>58.4012415</v>
      </c>
      <c r="P457" s="24">
        <f t="shared" si="44"/>
        <v>36.458889</v>
      </c>
      <c r="Q457" s="24">
        <f t="shared" si="45"/>
        <v>-0.118008250000024</v>
      </c>
      <c r="R457" s="24">
        <f t="shared" si="46"/>
        <v>-21.82434425</v>
      </c>
      <c r="S457" s="24">
        <f t="shared" si="47"/>
        <v>-0.00540718422731184</v>
      </c>
      <c r="T457" s="25" t="str" cm="1">
        <f t="array" ref="T457">_xlfn.IFS(S457&lt;-1.2,"OD-",AND(S457&gt;=-1.2,S457&lt;-0.8),"FD-",AND(S457&gt;=-0.8,S457&lt;-0.2),"PD-",AND(S457&gt;=-0.2,S457&lt;=0.2),"A",AND(S457&gt;0.2,S457&lt;=0.8),"PD",AND(S457&gt;0.8,S457&lt;=1.2),"FD",S457&gt;1.2,"OD")</f>
        <v>A</v>
      </c>
    </row>
    <row r="458" spans="1:20">
      <c r="A458" s="7" t="s">
        <v>815</v>
      </c>
      <c r="B458" s="7">
        <v>62.55875</v>
      </c>
      <c r="C458" s="7">
        <v>62.125988</v>
      </c>
      <c r="D458" s="7">
        <v>58.246086</v>
      </c>
      <c r="E458" s="7">
        <v>43.995544</v>
      </c>
      <c r="F458" s="7">
        <v>12.523531</v>
      </c>
      <c r="G458" s="7">
        <v>15.30451</v>
      </c>
      <c r="H458" s="7">
        <v>15.544233</v>
      </c>
      <c r="I458" s="7">
        <v>30.391527</v>
      </c>
      <c r="J458" s="7">
        <v>61.155136</v>
      </c>
      <c r="K458" s="7">
        <v>34.960396</v>
      </c>
      <c r="L458" s="7">
        <v>59.934715</v>
      </c>
      <c r="M458" s="7">
        <v>71.892395</v>
      </c>
      <c r="N458" s="24">
        <f t="shared" si="42"/>
        <v>56.731592</v>
      </c>
      <c r="O458" s="24">
        <f t="shared" si="43"/>
        <v>18.44095025</v>
      </c>
      <c r="P458" s="24">
        <f t="shared" si="44"/>
        <v>56.9856605</v>
      </c>
      <c r="Q458" s="24">
        <f t="shared" si="45"/>
        <v>19.399389375</v>
      </c>
      <c r="R458" s="24">
        <f t="shared" si="46"/>
        <v>19.145320875</v>
      </c>
      <c r="S458" s="24">
        <f t="shared" si="47"/>
        <v>1.0132705271256</v>
      </c>
      <c r="T458" s="25" t="str" cm="1">
        <f t="array" ref="T458">_xlfn.IFS(S458&lt;-1.2,"OD-",AND(S458&gt;=-1.2,S458&lt;-0.8),"FD-",AND(S458&gt;=-0.8,S458&lt;-0.2),"PD-",AND(S458&gt;=-0.2,S458&lt;=0.2),"A",AND(S458&gt;0.2,S458&lt;=0.8),"PD",AND(S458&gt;0.8,S458&lt;=1.2),"FD",S458&gt;1.2,"OD")</f>
        <v>FD</v>
      </c>
    </row>
    <row r="459" spans="1:20">
      <c r="A459" s="7" t="s">
        <v>816</v>
      </c>
      <c r="B459" s="7">
        <v>47.695934</v>
      </c>
      <c r="C459" s="7">
        <v>46.591976</v>
      </c>
      <c r="D459" s="7">
        <v>29.31237</v>
      </c>
      <c r="E459" s="7">
        <v>40.395149</v>
      </c>
      <c r="F459" s="7">
        <v>21.640205</v>
      </c>
      <c r="G459" s="7">
        <v>30.083826</v>
      </c>
      <c r="H459" s="7">
        <v>9.039161</v>
      </c>
      <c r="I459" s="7">
        <v>17.044287</v>
      </c>
      <c r="J459" s="7">
        <v>12.193331</v>
      </c>
      <c r="K459" s="7">
        <v>13.234479</v>
      </c>
      <c r="L459" s="7">
        <v>17.836693</v>
      </c>
      <c r="M459" s="7">
        <v>21.383453</v>
      </c>
      <c r="N459" s="24">
        <f t="shared" si="42"/>
        <v>40.99885725</v>
      </c>
      <c r="O459" s="24">
        <f t="shared" si="43"/>
        <v>19.45186975</v>
      </c>
      <c r="P459" s="24">
        <f t="shared" si="44"/>
        <v>16.161989</v>
      </c>
      <c r="Q459" s="24">
        <f t="shared" si="45"/>
        <v>-14.0633745</v>
      </c>
      <c r="R459" s="24">
        <f t="shared" si="46"/>
        <v>10.77349375</v>
      </c>
      <c r="S459" s="24">
        <f t="shared" si="47"/>
        <v>-1.30536804738946</v>
      </c>
      <c r="T459" s="25" t="str" cm="1">
        <f t="array" ref="T459">_xlfn.IFS(S459&lt;-1.2,"OD-",AND(S459&gt;=-1.2,S459&lt;-0.8),"FD-",AND(S459&gt;=-0.8,S459&lt;-0.2),"PD-",AND(S459&gt;=-0.2,S459&lt;=0.2),"A",AND(S459&gt;0.2,S459&lt;=0.8),"PD",AND(S459&gt;0.8,S459&lt;=1.2),"FD",S459&gt;1.2,"OD")</f>
        <v>OD-</v>
      </c>
    </row>
    <row r="460" spans="1:20">
      <c r="A460" s="7" t="s">
        <v>817</v>
      </c>
      <c r="B460" s="7">
        <v>0</v>
      </c>
      <c r="C460" s="7">
        <v>0</v>
      </c>
      <c r="D460" s="7">
        <v>0</v>
      </c>
      <c r="E460" s="7">
        <v>0</v>
      </c>
      <c r="F460" s="23">
        <v>0.213318999999999</v>
      </c>
      <c r="G460" s="7">
        <v>1.303481</v>
      </c>
      <c r="H460" s="7">
        <v>0.512964</v>
      </c>
      <c r="I460" s="7">
        <v>1.197054</v>
      </c>
      <c r="J460" s="23">
        <v>0.607721</v>
      </c>
      <c r="K460" s="7">
        <v>0.404764</v>
      </c>
      <c r="L460" s="7">
        <v>0.692353</v>
      </c>
      <c r="M460" s="7">
        <v>0.961357</v>
      </c>
      <c r="N460" s="24">
        <f t="shared" si="42"/>
        <v>0</v>
      </c>
      <c r="O460" s="24">
        <f t="shared" si="43"/>
        <v>0.8067045</v>
      </c>
      <c r="P460" s="24">
        <f t="shared" si="44"/>
        <v>0.66654875</v>
      </c>
      <c r="Q460" s="24">
        <f t="shared" si="45"/>
        <v>0.2631965</v>
      </c>
      <c r="R460" s="24">
        <f t="shared" si="46"/>
        <v>-0.40335225</v>
      </c>
      <c r="S460" s="24">
        <f t="shared" si="47"/>
        <v>0.652522701931129</v>
      </c>
      <c r="T460" s="25" t="str" cm="1">
        <f t="array" ref="T460">_xlfn.IFS(S460&lt;-1.2,"OD-",AND(S460&gt;=-1.2,S460&lt;-0.8),"FD-",AND(S460&gt;=-0.8,S460&lt;-0.2),"PD-",AND(S460&gt;=-0.2,S460&lt;=0.2),"A",AND(S460&gt;0.2,S460&lt;=0.8),"PD",AND(S460&gt;0.8,S460&lt;=1.2),"FD",S460&gt;1.2,"OD")</f>
        <v>PD</v>
      </c>
    </row>
    <row r="461" spans="1:20">
      <c r="A461" s="7" t="s">
        <v>818</v>
      </c>
      <c r="B461" s="7">
        <v>1.267567</v>
      </c>
      <c r="C461" s="7">
        <v>6.137445</v>
      </c>
      <c r="D461" s="7">
        <v>3.468883</v>
      </c>
      <c r="E461" s="7">
        <v>2.217365</v>
      </c>
      <c r="F461" s="7">
        <v>6.679538</v>
      </c>
      <c r="G461" s="7">
        <v>2.515307</v>
      </c>
      <c r="H461" s="7">
        <v>5.818127</v>
      </c>
      <c r="I461" s="7">
        <v>3.81615</v>
      </c>
      <c r="J461" s="7">
        <v>8.059454</v>
      </c>
      <c r="K461" s="7">
        <v>8.30065</v>
      </c>
      <c r="L461" s="7">
        <v>8.418448</v>
      </c>
      <c r="M461" s="7">
        <v>15.600326</v>
      </c>
      <c r="N461" s="24">
        <f t="shared" si="42"/>
        <v>3.272815</v>
      </c>
      <c r="O461" s="24">
        <f t="shared" si="43"/>
        <v>4.7072805</v>
      </c>
      <c r="P461" s="24">
        <f t="shared" si="44"/>
        <v>10.0947195</v>
      </c>
      <c r="Q461" s="24">
        <f t="shared" si="45"/>
        <v>6.10467175</v>
      </c>
      <c r="R461" s="24">
        <f t="shared" si="46"/>
        <v>-0.71723275</v>
      </c>
      <c r="S461" s="24">
        <f t="shared" si="47"/>
        <v>8.51142359296894</v>
      </c>
      <c r="T461" s="25" t="str" cm="1">
        <f t="array" ref="T461">_xlfn.IFS(S461&lt;-1.2,"OD-",AND(S461&gt;=-1.2,S461&lt;-0.8),"FD-",AND(S461&gt;=-0.8,S461&lt;-0.2),"PD-",AND(S461&gt;=-0.2,S461&lt;=0.2),"A",AND(S461&gt;0.2,S461&lt;=0.8),"PD",AND(S461&gt;0.8,S461&lt;=1.2),"FD",S461&gt;1.2,"OD")</f>
        <v>OD</v>
      </c>
    </row>
    <row r="462" spans="1:20">
      <c r="A462" s="7" t="s">
        <v>819</v>
      </c>
      <c r="B462" s="7">
        <v>3.911975</v>
      </c>
      <c r="C462" s="7">
        <v>1.133895</v>
      </c>
      <c r="D462" s="7">
        <v>17.56946</v>
      </c>
      <c r="E462" s="7">
        <v>2.04158</v>
      </c>
      <c r="F462" s="7">
        <v>5.763774</v>
      </c>
      <c r="G462" s="7">
        <v>74.304375</v>
      </c>
      <c r="H462" s="7">
        <v>17.939533</v>
      </c>
      <c r="I462" s="7">
        <v>150.223007</v>
      </c>
      <c r="J462" s="7">
        <v>49.286201</v>
      </c>
      <c r="K462" s="7">
        <v>33.099625</v>
      </c>
      <c r="L462" s="7">
        <v>35.306034</v>
      </c>
      <c r="M462" s="7">
        <v>13.115061</v>
      </c>
      <c r="N462" s="24">
        <f t="shared" si="42"/>
        <v>6.1642275</v>
      </c>
      <c r="O462" s="24">
        <f t="shared" si="43"/>
        <v>62.05767225</v>
      </c>
      <c r="P462" s="24">
        <f t="shared" si="44"/>
        <v>32.70173025</v>
      </c>
      <c r="Q462" s="24">
        <f t="shared" si="45"/>
        <v>-1.40921962499999</v>
      </c>
      <c r="R462" s="24">
        <f t="shared" si="46"/>
        <v>-27.946722375</v>
      </c>
      <c r="S462" s="24">
        <f t="shared" si="47"/>
        <v>-0.0504252200344117</v>
      </c>
      <c r="T462" s="25" t="str" cm="1">
        <f t="array" ref="T462">_xlfn.IFS(S462&lt;-1.2,"OD-",AND(S462&gt;=-1.2,S462&lt;-0.8),"FD-",AND(S462&gt;=-0.8,S462&lt;-0.2),"PD-",AND(S462&gt;=-0.2,S462&lt;=0.2),"A",AND(S462&gt;0.2,S462&lt;=0.8),"PD",AND(S462&gt;0.8,S462&lt;=1.2),"FD",S462&gt;1.2,"OD")</f>
        <v>A</v>
      </c>
    </row>
    <row r="463" spans="1:20">
      <c r="A463" s="7" t="s">
        <v>820</v>
      </c>
      <c r="B463" s="7">
        <v>3.175628</v>
      </c>
      <c r="C463" s="7">
        <v>7.314682</v>
      </c>
      <c r="D463" s="7">
        <v>1.803452</v>
      </c>
      <c r="E463" s="7">
        <v>6.398471</v>
      </c>
      <c r="F463" s="7">
        <v>1.677617</v>
      </c>
      <c r="G463" s="7">
        <v>0</v>
      </c>
      <c r="H463" s="7">
        <v>0.318837</v>
      </c>
      <c r="I463" s="7">
        <v>0</v>
      </c>
      <c r="J463" s="7">
        <v>0.463553</v>
      </c>
      <c r="K463" s="7">
        <v>0.176008</v>
      </c>
      <c r="L463" s="7">
        <v>0.632404</v>
      </c>
      <c r="M463" s="7">
        <v>0.683572</v>
      </c>
      <c r="N463" s="24">
        <f t="shared" si="42"/>
        <v>4.67305825</v>
      </c>
      <c r="O463" s="24">
        <f t="shared" si="43"/>
        <v>0.4991135</v>
      </c>
      <c r="P463" s="24">
        <f t="shared" si="44"/>
        <v>0.48888425</v>
      </c>
      <c r="Q463" s="24">
        <f t="shared" si="45"/>
        <v>-2.097201625</v>
      </c>
      <c r="R463" s="24">
        <f t="shared" si="46"/>
        <v>2.086972375</v>
      </c>
      <c r="S463" s="24">
        <f t="shared" si="47"/>
        <v>-1.00490147839163</v>
      </c>
      <c r="T463" s="25" t="str" cm="1">
        <f t="array" ref="T463">_xlfn.IFS(S463&lt;-1.2,"OD-",AND(S463&gt;=-1.2,S463&lt;-0.8),"FD-",AND(S463&gt;=-0.8,S463&lt;-0.2),"PD-",AND(S463&gt;=-0.2,S463&lt;=0.2),"A",AND(S463&gt;0.2,S463&lt;=0.8),"PD",AND(S463&gt;0.8,S463&lt;=1.2),"FD",S463&gt;1.2,"OD")</f>
        <v>FD-</v>
      </c>
    </row>
    <row r="464" spans="1:20">
      <c r="A464" s="7" t="s">
        <v>821</v>
      </c>
      <c r="B464" s="23">
        <v>27.534211</v>
      </c>
      <c r="C464" s="7">
        <v>34.080224</v>
      </c>
      <c r="D464" s="7">
        <v>22.084309</v>
      </c>
      <c r="E464" s="7">
        <v>29.784508</v>
      </c>
      <c r="F464" s="7">
        <v>9.801161</v>
      </c>
      <c r="G464" s="7">
        <v>18.723129</v>
      </c>
      <c r="H464" s="7">
        <v>1.610196</v>
      </c>
      <c r="I464" s="7">
        <v>12.7798</v>
      </c>
      <c r="J464" s="7">
        <v>8.836526</v>
      </c>
      <c r="K464" s="7">
        <v>11.931782</v>
      </c>
      <c r="L464" s="23">
        <v>14.235095</v>
      </c>
      <c r="M464" s="7">
        <v>12.572588</v>
      </c>
      <c r="N464" s="24">
        <f t="shared" si="42"/>
        <v>28.370813</v>
      </c>
      <c r="O464" s="24">
        <f t="shared" si="43"/>
        <v>10.7285715</v>
      </c>
      <c r="P464" s="24">
        <f t="shared" si="44"/>
        <v>11.89399775</v>
      </c>
      <c r="Q464" s="24">
        <f t="shared" si="45"/>
        <v>-7.6556945</v>
      </c>
      <c r="R464" s="24">
        <f t="shared" si="46"/>
        <v>8.82112075</v>
      </c>
      <c r="S464" s="24">
        <f t="shared" si="47"/>
        <v>-0.867882292621377</v>
      </c>
      <c r="T464" s="25" t="str" cm="1">
        <f t="array" ref="T464">_xlfn.IFS(S464&lt;-1.2,"OD-",AND(S464&gt;=-1.2,S464&lt;-0.8),"FD-",AND(S464&gt;=-0.8,S464&lt;-0.2),"PD-",AND(S464&gt;=-0.2,S464&lt;=0.2),"A",AND(S464&gt;0.2,S464&lt;=0.8),"PD",AND(S464&gt;0.8,S464&lt;=1.2),"FD",S464&gt;1.2,"OD")</f>
        <v>FD-</v>
      </c>
    </row>
    <row r="465" spans="1:20">
      <c r="A465" s="7" t="s">
        <v>822</v>
      </c>
      <c r="B465" s="7">
        <v>0.347258</v>
      </c>
      <c r="C465" s="7">
        <v>4.75404</v>
      </c>
      <c r="D465" s="7">
        <v>0.367768</v>
      </c>
      <c r="E465" s="7">
        <v>8.126165</v>
      </c>
      <c r="F465" s="7">
        <v>4.156279</v>
      </c>
      <c r="G465" s="7">
        <v>2.266055</v>
      </c>
      <c r="H465" s="7">
        <v>3.3979</v>
      </c>
      <c r="I465" s="7">
        <v>3.248796</v>
      </c>
      <c r="J465" s="7">
        <v>4.982944</v>
      </c>
      <c r="K465" s="7">
        <v>9.682244</v>
      </c>
      <c r="L465" s="7">
        <v>7.402649</v>
      </c>
      <c r="M465" s="7">
        <v>14.673379</v>
      </c>
      <c r="N465" s="24">
        <f t="shared" si="42"/>
        <v>3.39880775</v>
      </c>
      <c r="O465" s="24">
        <f t="shared" si="43"/>
        <v>3.2672575</v>
      </c>
      <c r="P465" s="24">
        <f t="shared" si="44"/>
        <v>9.185304</v>
      </c>
      <c r="Q465" s="24">
        <f t="shared" si="45"/>
        <v>5.852271375</v>
      </c>
      <c r="R465" s="24">
        <f t="shared" si="46"/>
        <v>0.065775125</v>
      </c>
      <c r="S465" s="24">
        <f t="shared" si="47"/>
        <v>88.9739301141579</v>
      </c>
      <c r="T465" s="25" t="str" cm="1">
        <f t="array" ref="T465">_xlfn.IFS(S465&lt;-1.2,"OD-",AND(S465&gt;=-1.2,S465&lt;-0.8),"FD-",AND(S465&gt;=-0.8,S465&lt;-0.2),"PD-",AND(S465&gt;=-0.2,S465&lt;=0.2),"A",AND(S465&gt;0.2,S465&lt;=0.8),"PD",AND(S465&gt;0.8,S465&lt;=1.2),"FD",S465&gt;1.2,"OD")</f>
        <v>OD</v>
      </c>
    </row>
    <row r="466" spans="1:20">
      <c r="A466" s="7" t="s">
        <v>823</v>
      </c>
      <c r="B466" s="7">
        <v>19.875297</v>
      </c>
      <c r="C466" s="23">
        <v>18.3681169999999</v>
      </c>
      <c r="D466" s="7">
        <v>20.527844</v>
      </c>
      <c r="E466" s="7">
        <v>26.707872</v>
      </c>
      <c r="F466" s="7">
        <v>34.449701</v>
      </c>
      <c r="G466" s="7">
        <v>38.792724</v>
      </c>
      <c r="H466" s="7">
        <v>35.487924</v>
      </c>
      <c r="I466" s="23">
        <v>42.8919949999999</v>
      </c>
      <c r="J466" s="23">
        <v>47.908544</v>
      </c>
      <c r="K466" s="23">
        <v>25.4166959999999</v>
      </c>
      <c r="L466" s="23">
        <v>38.934847</v>
      </c>
      <c r="M466" s="7">
        <v>41.261981</v>
      </c>
      <c r="N466" s="24">
        <f t="shared" si="42"/>
        <v>21.3697825</v>
      </c>
      <c r="O466" s="24">
        <f t="shared" si="43"/>
        <v>37.905586</v>
      </c>
      <c r="P466" s="24">
        <f t="shared" si="44"/>
        <v>38.380517</v>
      </c>
      <c r="Q466" s="24">
        <f t="shared" si="45"/>
        <v>8.74283275</v>
      </c>
      <c r="R466" s="24">
        <f t="shared" si="46"/>
        <v>-8.26790175</v>
      </c>
      <c r="S466" s="24">
        <f t="shared" si="47"/>
        <v>1.05744274839744</v>
      </c>
      <c r="T466" s="25" t="str" cm="1">
        <f t="array" ref="T466">_xlfn.IFS(S466&lt;-1.2,"OD-",AND(S466&gt;=-1.2,S466&lt;-0.8),"FD-",AND(S466&gt;=-0.8,S466&lt;-0.2),"PD-",AND(S466&gt;=-0.2,S466&lt;=0.2),"A",AND(S466&gt;0.2,S466&lt;=0.8),"PD",AND(S466&gt;0.8,S466&lt;=1.2),"FD",S466&gt;1.2,"OD")</f>
        <v>FD</v>
      </c>
    </row>
    <row r="467" spans="1:20">
      <c r="A467" s="7" t="s">
        <v>824</v>
      </c>
      <c r="B467" s="7">
        <v>3.965829</v>
      </c>
      <c r="C467" s="7">
        <v>2.942388</v>
      </c>
      <c r="D467" s="7">
        <v>7.507141</v>
      </c>
      <c r="E467" s="7">
        <v>2.697325</v>
      </c>
      <c r="F467" s="7">
        <v>8.770952</v>
      </c>
      <c r="G467" s="7">
        <v>29.760573</v>
      </c>
      <c r="H467" s="7">
        <v>16.246927</v>
      </c>
      <c r="I467" s="7">
        <v>29.246879</v>
      </c>
      <c r="J467" s="7">
        <v>12.695586</v>
      </c>
      <c r="K467" s="7">
        <v>4.360238</v>
      </c>
      <c r="L467" s="7">
        <v>13.846087</v>
      </c>
      <c r="M467" s="7">
        <v>24.707364</v>
      </c>
      <c r="N467" s="24">
        <f t="shared" si="42"/>
        <v>4.27817075</v>
      </c>
      <c r="O467" s="24">
        <f t="shared" si="43"/>
        <v>21.00633275</v>
      </c>
      <c r="P467" s="24">
        <f t="shared" si="44"/>
        <v>13.90231875</v>
      </c>
      <c r="Q467" s="24">
        <f t="shared" si="45"/>
        <v>1.260067</v>
      </c>
      <c r="R467" s="24">
        <f t="shared" si="46"/>
        <v>-8.364081</v>
      </c>
      <c r="S467" s="24">
        <f t="shared" si="47"/>
        <v>0.150652175654444</v>
      </c>
      <c r="T467" s="25" t="str" cm="1">
        <f t="array" ref="T467">_xlfn.IFS(S467&lt;-1.2,"OD-",AND(S467&gt;=-1.2,S467&lt;-0.8),"FD-",AND(S467&gt;=-0.8,S467&lt;-0.2),"PD-",AND(S467&gt;=-0.2,S467&lt;=0.2),"A",AND(S467&gt;0.2,S467&lt;=0.8),"PD",AND(S467&gt;0.8,S467&lt;=1.2),"FD",S467&gt;1.2,"OD")</f>
        <v>A</v>
      </c>
    </row>
    <row r="468" spans="1:20">
      <c r="A468" s="7" t="s">
        <v>825</v>
      </c>
      <c r="B468" s="7">
        <v>74.629837</v>
      </c>
      <c r="C468" s="7">
        <v>16.292305</v>
      </c>
      <c r="D468" s="7">
        <v>36.964466</v>
      </c>
      <c r="E468" s="7">
        <v>8.303089</v>
      </c>
      <c r="F468" s="7">
        <v>1.263972</v>
      </c>
      <c r="G468" s="7">
        <v>8.124624</v>
      </c>
      <c r="H468" s="7">
        <v>7.627788</v>
      </c>
      <c r="I468" s="7">
        <v>39.444023</v>
      </c>
      <c r="J468" s="7">
        <v>7.780105</v>
      </c>
      <c r="K468" s="7">
        <v>9.137547</v>
      </c>
      <c r="L468" s="7">
        <v>3.529619</v>
      </c>
      <c r="M468" s="7">
        <v>8.904227</v>
      </c>
      <c r="N468" s="24">
        <f t="shared" si="42"/>
        <v>34.04742425</v>
      </c>
      <c r="O468" s="24">
        <f t="shared" si="43"/>
        <v>14.11510175</v>
      </c>
      <c r="P468" s="24">
        <f t="shared" si="44"/>
        <v>7.3378745</v>
      </c>
      <c r="Q468" s="24">
        <f t="shared" si="45"/>
        <v>-16.7433885</v>
      </c>
      <c r="R468" s="24">
        <f t="shared" si="46"/>
        <v>9.96616125</v>
      </c>
      <c r="S468" s="24">
        <f t="shared" si="47"/>
        <v>-1.68002384067386</v>
      </c>
      <c r="T468" s="25" t="str" cm="1">
        <f t="array" ref="T468">_xlfn.IFS(S468&lt;-1.2,"OD-",AND(S468&gt;=-1.2,S468&lt;-0.8),"FD-",AND(S468&gt;=-0.8,S468&lt;-0.2),"PD-",AND(S468&gt;=-0.2,S468&lt;=0.2),"A",AND(S468&gt;0.2,S468&lt;=0.8),"PD",AND(S468&gt;0.8,S468&lt;=1.2),"FD",S468&gt;1.2,"OD")</f>
        <v>OD-</v>
      </c>
    </row>
    <row r="469" spans="1:20">
      <c r="A469" s="7" t="s">
        <v>826</v>
      </c>
      <c r="B469" s="23">
        <v>8.41251799999999</v>
      </c>
      <c r="C469" s="7">
        <v>10.024305</v>
      </c>
      <c r="D469" s="7">
        <v>14.546806</v>
      </c>
      <c r="E469" s="7">
        <v>5.271812</v>
      </c>
      <c r="F469" s="7">
        <v>22.214222</v>
      </c>
      <c r="G469" s="7">
        <v>69.529285</v>
      </c>
      <c r="H469" s="23">
        <v>35.6523119999999</v>
      </c>
      <c r="I469" s="7">
        <v>85.152601</v>
      </c>
      <c r="J469" s="23">
        <v>49.292454</v>
      </c>
      <c r="K469" s="7">
        <v>26.666263</v>
      </c>
      <c r="L469" s="7">
        <v>33.286297</v>
      </c>
      <c r="M469" s="7">
        <v>24.480863</v>
      </c>
      <c r="N469" s="24">
        <f t="shared" si="42"/>
        <v>9.56386025</v>
      </c>
      <c r="O469" s="24">
        <f t="shared" si="43"/>
        <v>53.137105</v>
      </c>
      <c r="P469" s="24">
        <f t="shared" si="44"/>
        <v>33.43146925</v>
      </c>
      <c r="Q469" s="24">
        <f t="shared" si="45"/>
        <v>2.08098662500001</v>
      </c>
      <c r="R469" s="24">
        <f t="shared" si="46"/>
        <v>-21.786622375</v>
      </c>
      <c r="S469" s="24">
        <f t="shared" si="47"/>
        <v>0.0955167161380614</v>
      </c>
      <c r="T469" s="25" t="str" cm="1">
        <f t="array" ref="T469">_xlfn.IFS(S469&lt;-1.2,"OD-",AND(S469&gt;=-1.2,S469&lt;-0.8),"FD-",AND(S469&gt;=-0.8,S469&lt;-0.2),"PD-",AND(S469&gt;=-0.2,S469&lt;=0.2),"A",AND(S469&gt;0.2,S469&lt;=0.8),"PD",AND(S469&gt;0.8,S469&lt;=1.2),"FD",S469&gt;1.2,"OD")</f>
        <v>A</v>
      </c>
    </row>
    <row r="470" spans="1:20">
      <c r="A470" s="7" t="s">
        <v>827</v>
      </c>
      <c r="B470" s="7">
        <v>17.020407</v>
      </c>
      <c r="C470" s="7">
        <v>4.165722</v>
      </c>
      <c r="D470" s="7">
        <v>7.57602</v>
      </c>
      <c r="E470" s="7">
        <v>4.870619</v>
      </c>
      <c r="F470" s="7">
        <v>0.369404</v>
      </c>
      <c r="G470" s="7">
        <v>0</v>
      </c>
      <c r="H470" s="7">
        <v>0</v>
      </c>
      <c r="I470" s="7">
        <v>1.131961</v>
      </c>
      <c r="J470" s="7">
        <v>0.579714</v>
      </c>
      <c r="K470" s="7">
        <v>0.916678</v>
      </c>
      <c r="L470" s="7">
        <v>1.00391</v>
      </c>
      <c r="M470" s="7">
        <v>1.509636</v>
      </c>
      <c r="N470" s="24">
        <f t="shared" si="42"/>
        <v>8.408192</v>
      </c>
      <c r="O470" s="24">
        <f t="shared" si="43"/>
        <v>0.37534125</v>
      </c>
      <c r="P470" s="24">
        <f t="shared" si="44"/>
        <v>1.0024845</v>
      </c>
      <c r="Q470" s="24">
        <f t="shared" si="45"/>
        <v>-3.389282125</v>
      </c>
      <c r="R470" s="24">
        <f t="shared" si="46"/>
        <v>4.016425375</v>
      </c>
      <c r="S470" s="24">
        <f t="shared" si="47"/>
        <v>-0.843855371021303</v>
      </c>
      <c r="T470" s="25" t="str" cm="1">
        <f t="array" ref="T470">_xlfn.IFS(S470&lt;-1.2,"OD-",AND(S470&gt;=-1.2,S470&lt;-0.8),"FD-",AND(S470&gt;=-0.8,S470&lt;-0.2),"PD-",AND(S470&gt;=-0.2,S470&lt;=0.2),"A",AND(S470&gt;0.2,S470&lt;=0.8),"PD",AND(S470&gt;0.8,S470&lt;=1.2),"FD",S470&gt;1.2,"OD")</f>
        <v>FD-</v>
      </c>
    </row>
    <row r="471" spans="1:20">
      <c r="A471" s="7" t="s">
        <v>828</v>
      </c>
      <c r="B471" s="7">
        <v>10.598794</v>
      </c>
      <c r="C471" s="7">
        <v>3.917063</v>
      </c>
      <c r="D471" s="7">
        <v>12.723032</v>
      </c>
      <c r="E471" s="7">
        <v>11.832527</v>
      </c>
      <c r="F471" s="7">
        <v>0.904618</v>
      </c>
      <c r="G471" s="7">
        <v>0.282138</v>
      </c>
      <c r="H471" s="7">
        <v>0</v>
      </c>
      <c r="I471" s="7">
        <v>3.087558</v>
      </c>
      <c r="J471" s="7">
        <v>3.690645</v>
      </c>
      <c r="K471" s="7">
        <v>1.68089</v>
      </c>
      <c r="L471" s="7">
        <v>1.853817</v>
      </c>
      <c r="M471" s="7">
        <v>1.298853</v>
      </c>
      <c r="N471" s="24">
        <f t="shared" si="42"/>
        <v>9.767854</v>
      </c>
      <c r="O471" s="24">
        <f t="shared" si="43"/>
        <v>1.0685785</v>
      </c>
      <c r="P471" s="24">
        <f t="shared" si="44"/>
        <v>2.13105125</v>
      </c>
      <c r="Q471" s="24">
        <f t="shared" si="45"/>
        <v>-3.287165</v>
      </c>
      <c r="R471" s="24">
        <f t="shared" si="46"/>
        <v>4.34963775</v>
      </c>
      <c r="S471" s="24">
        <f t="shared" si="47"/>
        <v>-0.7557330492637</v>
      </c>
      <c r="T471" s="25" t="str" cm="1">
        <f t="array" ref="T471">_xlfn.IFS(S471&lt;-1.2,"OD-",AND(S471&gt;=-1.2,S471&lt;-0.8),"FD-",AND(S471&gt;=-0.8,S471&lt;-0.2),"PD-",AND(S471&gt;=-0.2,S471&lt;=0.2),"A",AND(S471&gt;0.2,S471&lt;=0.8),"PD",AND(S471&gt;0.8,S471&lt;=1.2),"FD",S471&gt;1.2,"OD")</f>
        <v>PD-</v>
      </c>
    </row>
    <row r="472" spans="1:20">
      <c r="A472" s="7" t="s">
        <v>829</v>
      </c>
      <c r="B472" s="7">
        <v>49.024288</v>
      </c>
      <c r="C472" s="7">
        <v>25.145964</v>
      </c>
      <c r="D472" s="7">
        <v>19.074429</v>
      </c>
      <c r="E472" s="7">
        <v>19.757515</v>
      </c>
      <c r="F472" s="7">
        <v>1.660297</v>
      </c>
      <c r="G472" s="7">
        <v>5.370141</v>
      </c>
      <c r="H472" s="7">
        <v>4.418275</v>
      </c>
      <c r="I472" s="7">
        <v>8.587695</v>
      </c>
      <c r="J472" s="7">
        <v>6.189384</v>
      </c>
      <c r="K472" s="7">
        <v>9.038732</v>
      </c>
      <c r="L472" s="7">
        <v>10.117197</v>
      </c>
      <c r="M472" s="7">
        <v>8.978464</v>
      </c>
      <c r="N472" s="24">
        <f t="shared" si="42"/>
        <v>28.250549</v>
      </c>
      <c r="O472" s="24">
        <f t="shared" si="43"/>
        <v>5.009102</v>
      </c>
      <c r="P472" s="24">
        <f t="shared" si="44"/>
        <v>8.58094425</v>
      </c>
      <c r="Q472" s="24">
        <f t="shared" si="45"/>
        <v>-8.04888125</v>
      </c>
      <c r="R472" s="24">
        <f t="shared" si="46"/>
        <v>11.6207235</v>
      </c>
      <c r="S472" s="24">
        <f t="shared" si="47"/>
        <v>-0.692631680807137</v>
      </c>
      <c r="T472" s="25" t="str" cm="1">
        <f t="array" ref="T472">_xlfn.IFS(S472&lt;-1.2,"OD-",AND(S472&gt;=-1.2,S472&lt;-0.8),"FD-",AND(S472&gt;=-0.8,S472&lt;-0.2),"PD-",AND(S472&gt;=-0.2,S472&lt;=0.2),"A",AND(S472&gt;0.2,S472&lt;=0.8),"PD",AND(S472&gt;0.8,S472&lt;=1.2),"FD",S472&gt;1.2,"OD")</f>
        <v>PD-</v>
      </c>
    </row>
    <row r="473" spans="1:20">
      <c r="A473" s="7" t="s">
        <v>830</v>
      </c>
      <c r="B473" s="23">
        <v>28.121861</v>
      </c>
      <c r="C473" s="7">
        <v>36.001952</v>
      </c>
      <c r="D473" s="23">
        <v>31.4972329999999</v>
      </c>
      <c r="E473" s="7">
        <v>28.503154</v>
      </c>
      <c r="F473" s="7">
        <v>45.023448</v>
      </c>
      <c r="G473" s="23">
        <v>50.8346189999999</v>
      </c>
      <c r="H473" s="7">
        <v>31.896489</v>
      </c>
      <c r="I473" s="7">
        <v>52.321976</v>
      </c>
      <c r="J473" s="7">
        <v>115.20331</v>
      </c>
      <c r="K473" s="7">
        <v>44.596508</v>
      </c>
      <c r="L473" s="7">
        <v>73.913443</v>
      </c>
      <c r="M473" s="7">
        <v>127.092054</v>
      </c>
      <c r="N473" s="24">
        <f t="shared" si="42"/>
        <v>31.03105</v>
      </c>
      <c r="O473" s="24">
        <f t="shared" si="43"/>
        <v>45.019133</v>
      </c>
      <c r="P473" s="24">
        <f t="shared" si="44"/>
        <v>90.20132875</v>
      </c>
      <c r="Q473" s="24">
        <f t="shared" si="45"/>
        <v>52.17623725</v>
      </c>
      <c r="R473" s="24">
        <f t="shared" si="46"/>
        <v>-6.9940415</v>
      </c>
      <c r="S473" s="24">
        <f t="shared" si="47"/>
        <v>7.46009832083496</v>
      </c>
      <c r="T473" s="25" t="str" cm="1">
        <f t="array" ref="T473">_xlfn.IFS(S473&lt;-1.2,"OD-",AND(S473&gt;=-1.2,S473&lt;-0.8),"FD-",AND(S473&gt;=-0.8,S473&lt;-0.2),"PD-",AND(S473&gt;=-0.2,S473&lt;=0.2),"A",AND(S473&gt;0.2,S473&lt;=0.8),"PD",AND(S473&gt;0.8,S473&lt;=1.2),"FD",S473&gt;1.2,"OD")</f>
        <v>OD</v>
      </c>
    </row>
    <row r="474" spans="1:20">
      <c r="A474" s="7" t="s">
        <v>831</v>
      </c>
      <c r="B474" s="7">
        <v>10.884436</v>
      </c>
      <c r="C474" s="7">
        <v>9.486084</v>
      </c>
      <c r="D474" s="7">
        <v>5.130036</v>
      </c>
      <c r="E474" s="7">
        <v>15.813565</v>
      </c>
      <c r="F474" s="7">
        <v>21.306826</v>
      </c>
      <c r="G474" s="7">
        <v>31.341791</v>
      </c>
      <c r="H474" s="7">
        <v>42.04488</v>
      </c>
      <c r="I474" s="7">
        <v>36.049774</v>
      </c>
      <c r="J474" s="7">
        <v>15.550406</v>
      </c>
      <c r="K474" s="7">
        <v>16.165174</v>
      </c>
      <c r="L474" s="7">
        <v>14.001</v>
      </c>
      <c r="M474" s="7">
        <v>16.815365</v>
      </c>
      <c r="N474" s="24">
        <f t="shared" si="42"/>
        <v>10.32853025</v>
      </c>
      <c r="O474" s="24">
        <f t="shared" si="43"/>
        <v>32.68581775</v>
      </c>
      <c r="P474" s="24">
        <f t="shared" si="44"/>
        <v>15.63298625</v>
      </c>
      <c r="Q474" s="24">
        <f t="shared" si="45"/>
        <v>-5.87418775</v>
      </c>
      <c r="R474" s="24">
        <f t="shared" si="46"/>
        <v>-11.17864375</v>
      </c>
      <c r="S474" s="24">
        <f t="shared" si="47"/>
        <v>-0.525483044398834</v>
      </c>
      <c r="T474" s="25" t="str" cm="1">
        <f t="array" ref="T474">_xlfn.IFS(S474&lt;-1.2,"OD-",AND(S474&gt;=-1.2,S474&lt;-0.8),"FD-",AND(S474&gt;=-0.8,S474&lt;-0.2),"PD-",AND(S474&gt;=-0.2,S474&lt;=0.2),"A",AND(S474&gt;0.2,S474&lt;=0.8),"PD",AND(S474&gt;0.8,S474&lt;=1.2),"FD",S474&gt;1.2,"OD")</f>
        <v>PD-</v>
      </c>
    </row>
    <row r="475" spans="1:20">
      <c r="A475" s="7" t="s">
        <v>832</v>
      </c>
      <c r="B475" s="7">
        <v>6.37146</v>
      </c>
      <c r="C475" s="7">
        <v>2.42746</v>
      </c>
      <c r="D475" s="7">
        <v>1.39896</v>
      </c>
      <c r="E475" s="7">
        <v>1.377548</v>
      </c>
      <c r="F475" s="7">
        <v>4.692828</v>
      </c>
      <c r="G475" s="7">
        <v>15.724429</v>
      </c>
      <c r="H475" s="7">
        <v>7.496609</v>
      </c>
      <c r="I475" s="7">
        <v>5.464904</v>
      </c>
      <c r="J475" s="7">
        <v>2.174809</v>
      </c>
      <c r="K475" s="7">
        <v>1.773295</v>
      </c>
      <c r="L475" s="7">
        <v>1.562498</v>
      </c>
      <c r="M475" s="7">
        <v>2.563283</v>
      </c>
      <c r="N475" s="24">
        <f t="shared" si="42"/>
        <v>2.893857</v>
      </c>
      <c r="O475" s="24">
        <f t="shared" si="43"/>
        <v>8.3446925</v>
      </c>
      <c r="P475" s="24">
        <f t="shared" si="44"/>
        <v>2.01847125</v>
      </c>
      <c r="Q475" s="24">
        <f t="shared" si="45"/>
        <v>-3.6008035</v>
      </c>
      <c r="R475" s="24">
        <f t="shared" si="46"/>
        <v>-2.72541775</v>
      </c>
      <c r="S475" s="24">
        <f t="shared" si="47"/>
        <v>-1.32119323725693</v>
      </c>
      <c r="T475" s="25" t="str" cm="1">
        <f t="array" ref="T475">_xlfn.IFS(S475&lt;-1.2,"OD-",AND(S475&gt;=-1.2,S475&lt;-0.8),"FD-",AND(S475&gt;=-0.8,S475&lt;-0.2),"PD-",AND(S475&gt;=-0.2,S475&lt;=0.2),"A",AND(S475&gt;0.2,S475&lt;=0.8),"PD",AND(S475&gt;0.8,S475&lt;=1.2),"FD",S475&gt;1.2,"OD")</f>
        <v>OD-</v>
      </c>
    </row>
    <row r="476" spans="1:20">
      <c r="A476" s="7" t="s">
        <v>833</v>
      </c>
      <c r="B476" s="7">
        <v>14.858642</v>
      </c>
      <c r="C476" s="7">
        <v>17.514725</v>
      </c>
      <c r="D476" s="7">
        <v>13.388909</v>
      </c>
      <c r="E476" s="7">
        <v>37.244717</v>
      </c>
      <c r="F476" s="7">
        <v>2.612031</v>
      </c>
      <c r="G476" s="7">
        <v>0</v>
      </c>
      <c r="H476" s="7">
        <v>0</v>
      </c>
      <c r="I476" s="7">
        <v>11.280648</v>
      </c>
      <c r="J476" s="7">
        <v>2.437863</v>
      </c>
      <c r="K476" s="7">
        <v>3.083819</v>
      </c>
      <c r="L476" s="7">
        <v>2.191432</v>
      </c>
      <c r="M476" s="7">
        <v>6.633981</v>
      </c>
      <c r="N476" s="24">
        <f t="shared" si="42"/>
        <v>20.75174825</v>
      </c>
      <c r="O476" s="24">
        <f t="shared" si="43"/>
        <v>3.47316975</v>
      </c>
      <c r="P476" s="24">
        <f t="shared" si="44"/>
        <v>3.58677375</v>
      </c>
      <c r="Q476" s="24">
        <f t="shared" si="45"/>
        <v>-8.52568525</v>
      </c>
      <c r="R476" s="24">
        <f t="shared" si="46"/>
        <v>8.63928925</v>
      </c>
      <c r="S476" s="24">
        <f t="shared" si="47"/>
        <v>-0.986850307159238</v>
      </c>
      <c r="T476" s="25" t="str" cm="1">
        <f t="array" ref="T476">_xlfn.IFS(S476&lt;-1.2,"OD-",AND(S476&gt;=-1.2,S476&lt;-0.8),"FD-",AND(S476&gt;=-0.8,S476&lt;-0.2),"PD-",AND(S476&gt;=-0.2,S476&lt;=0.2),"A",AND(S476&gt;0.2,S476&lt;=0.8),"PD",AND(S476&gt;0.8,S476&lt;=1.2),"FD",S476&gt;1.2,"OD")</f>
        <v>FD-</v>
      </c>
    </row>
    <row r="477" spans="1:20">
      <c r="A477" s="7" t="s">
        <v>834</v>
      </c>
      <c r="B477" s="7">
        <v>12.37711</v>
      </c>
      <c r="C477" s="7">
        <v>15.341676</v>
      </c>
      <c r="D477" s="7">
        <v>12.89131</v>
      </c>
      <c r="E477" s="7">
        <v>15.838953</v>
      </c>
      <c r="F477" s="7">
        <v>2.811181</v>
      </c>
      <c r="G477" s="7">
        <v>4.306352</v>
      </c>
      <c r="H477" s="7">
        <v>5.437925</v>
      </c>
      <c r="I477" s="7">
        <v>2.483464</v>
      </c>
      <c r="J477" s="7">
        <v>8.420814</v>
      </c>
      <c r="K477" s="7">
        <v>10.703136</v>
      </c>
      <c r="L477" s="7">
        <v>12.804133</v>
      </c>
      <c r="M477" s="7">
        <v>12.654043</v>
      </c>
      <c r="N477" s="24">
        <f t="shared" si="42"/>
        <v>14.11226225</v>
      </c>
      <c r="O477" s="24">
        <f t="shared" si="43"/>
        <v>3.7597305</v>
      </c>
      <c r="P477" s="24">
        <f t="shared" si="44"/>
        <v>11.1455315</v>
      </c>
      <c r="Q477" s="24">
        <f t="shared" si="45"/>
        <v>2.209535125</v>
      </c>
      <c r="R477" s="24">
        <f t="shared" si="46"/>
        <v>5.176265875</v>
      </c>
      <c r="S477" s="24">
        <f t="shared" si="47"/>
        <v>0.426858893719403</v>
      </c>
      <c r="T477" s="25" t="str" cm="1">
        <f t="array" ref="T477">_xlfn.IFS(S477&lt;-1.2,"OD-",AND(S477&gt;=-1.2,S477&lt;-0.8),"FD-",AND(S477&gt;=-0.8,S477&lt;-0.2),"PD-",AND(S477&gt;=-0.2,S477&lt;=0.2),"A",AND(S477&gt;0.2,S477&lt;=0.8),"PD",AND(S477&gt;0.8,S477&lt;=1.2),"FD",S477&gt;1.2,"OD")</f>
        <v>PD</v>
      </c>
    </row>
    <row r="478" spans="1:20">
      <c r="A478" s="7" t="s">
        <v>835</v>
      </c>
      <c r="B478" s="7">
        <v>22.748357</v>
      </c>
      <c r="C478" s="7">
        <v>16.741441</v>
      </c>
      <c r="D478" s="7">
        <v>14.27314</v>
      </c>
      <c r="E478" s="7">
        <v>16.842968</v>
      </c>
      <c r="F478" s="23">
        <v>42.856759</v>
      </c>
      <c r="G478" s="7">
        <v>33.811085</v>
      </c>
      <c r="H478" s="7">
        <v>33.824851</v>
      </c>
      <c r="I478" s="7">
        <v>24.826614</v>
      </c>
      <c r="J478" s="7">
        <v>55.908019</v>
      </c>
      <c r="K478" s="7">
        <v>34.692585</v>
      </c>
      <c r="L478" s="23">
        <v>42.8279549999999</v>
      </c>
      <c r="M478" s="7">
        <v>51.071266</v>
      </c>
      <c r="N478" s="24">
        <f t="shared" si="42"/>
        <v>17.6514765</v>
      </c>
      <c r="O478" s="24">
        <f t="shared" si="43"/>
        <v>33.82982725</v>
      </c>
      <c r="P478" s="24">
        <f t="shared" si="44"/>
        <v>46.12495625</v>
      </c>
      <c r="Q478" s="24">
        <f t="shared" si="45"/>
        <v>20.384304375</v>
      </c>
      <c r="R478" s="24">
        <f t="shared" si="46"/>
        <v>-8.089175375</v>
      </c>
      <c r="S478" s="24">
        <f t="shared" si="47"/>
        <v>2.51994837916343</v>
      </c>
      <c r="T478" s="25" t="str" cm="1">
        <f t="array" ref="T478">_xlfn.IFS(S478&lt;-1.2,"OD-",AND(S478&gt;=-1.2,S478&lt;-0.8),"FD-",AND(S478&gt;=-0.8,S478&lt;-0.2),"PD-",AND(S478&gt;=-0.2,S478&lt;=0.2),"A",AND(S478&gt;0.2,S478&lt;=0.8),"PD",AND(S478&gt;0.8,S478&lt;=1.2),"FD",S478&gt;1.2,"OD")</f>
        <v>OD</v>
      </c>
    </row>
    <row r="479" spans="1:20">
      <c r="A479" s="7" t="s">
        <v>836</v>
      </c>
      <c r="B479" s="23">
        <v>48.767663</v>
      </c>
      <c r="C479" s="7">
        <v>36.550295</v>
      </c>
      <c r="D479" s="7">
        <v>63.606104</v>
      </c>
      <c r="E479" s="7">
        <v>69.432237</v>
      </c>
      <c r="F479" s="7">
        <v>151.248229</v>
      </c>
      <c r="G479" s="23">
        <v>206.970629</v>
      </c>
      <c r="H479" s="7">
        <v>356.065253</v>
      </c>
      <c r="I479" s="7">
        <v>210.749637</v>
      </c>
      <c r="J479" s="23">
        <v>161.842722999999</v>
      </c>
      <c r="K479" s="7">
        <v>58.415498</v>
      </c>
      <c r="L479" s="23">
        <v>71.457854</v>
      </c>
      <c r="M479" s="7">
        <v>76.544123</v>
      </c>
      <c r="N479" s="24">
        <f t="shared" si="42"/>
        <v>54.58907475</v>
      </c>
      <c r="O479" s="24">
        <f t="shared" si="43"/>
        <v>231.258437</v>
      </c>
      <c r="P479" s="24">
        <f t="shared" si="44"/>
        <v>92.0650494999998</v>
      </c>
      <c r="Q479" s="24">
        <f t="shared" si="45"/>
        <v>-50.8587063750002</v>
      </c>
      <c r="R479" s="24">
        <f t="shared" si="46"/>
        <v>-88.334681125</v>
      </c>
      <c r="S479" s="24">
        <f t="shared" si="47"/>
        <v>-0.57575015528761</v>
      </c>
      <c r="T479" s="25" t="str" cm="1">
        <f t="array" ref="T479">_xlfn.IFS(S479&lt;-1.2,"OD-",AND(S479&gt;=-1.2,S479&lt;-0.8),"FD-",AND(S479&gt;=-0.8,S479&lt;-0.2),"PD-",AND(S479&gt;=-0.2,S479&lt;=0.2),"A",AND(S479&gt;0.2,S479&lt;=0.8),"PD",AND(S479&gt;0.8,S479&lt;=1.2),"FD",S479&gt;1.2,"OD")</f>
        <v>PD-</v>
      </c>
    </row>
    <row r="480" spans="1:20">
      <c r="A480" s="7" t="s">
        <v>837</v>
      </c>
      <c r="B480" s="7">
        <v>10.675736</v>
      </c>
      <c r="C480" s="7">
        <v>11.249606</v>
      </c>
      <c r="D480" s="23">
        <v>6.91890399999999</v>
      </c>
      <c r="E480" s="7">
        <v>6.079582</v>
      </c>
      <c r="F480" s="7">
        <v>24.15805</v>
      </c>
      <c r="G480" s="7">
        <v>36.778238</v>
      </c>
      <c r="H480" s="7">
        <v>30.380662</v>
      </c>
      <c r="I480" s="7">
        <v>25.294268</v>
      </c>
      <c r="J480" s="7">
        <v>17.848743</v>
      </c>
      <c r="K480" s="7">
        <v>19.504333</v>
      </c>
      <c r="L480" s="7">
        <v>15.498951</v>
      </c>
      <c r="M480" s="7">
        <v>16.993854</v>
      </c>
      <c r="N480" s="24">
        <f t="shared" si="42"/>
        <v>8.730957</v>
      </c>
      <c r="O480" s="24">
        <f t="shared" si="43"/>
        <v>29.1528045</v>
      </c>
      <c r="P480" s="24">
        <f t="shared" si="44"/>
        <v>17.46147025</v>
      </c>
      <c r="Q480" s="24">
        <f t="shared" si="45"/>
        <v>-1.4804105</v>
      </c>
      <c r="R480" s="24">
        <f t="shared" si="46"/>
        <v>-10.21092375</v>
      </c>
      <c r="S480" s="24">
        <f t="shared" si="47"/>
        <v>-0.144983013902146</v>
      </c>
      <c r="T480" s="25" t="str" cm="1">
        <f t="array" ref="T480">_xlfn.IFS(S480&lt;-1.2,"OD-",AND(S480&gt;=-1.2,S480&lt;-0.8),"FD-",AND(S480&gt;=-0.8,S480&lt;-0.2),"PD-",AND(S480&gt;=-0.2,S480&lt;=0.2),"A",AND(S480&gt;0.2,S480&lt;=0.8),"PD",AND(S480&gt;0.8,S480&lt;=1.2),"FD",S480&gt;1.2,"OD")</f>
        <v>A</v>
      </c>
    </row>
    <row r="481" spans="1:20">
      <c r="A481" s="7" t="s">
        <v>838</v>
      </c>
      <c r="B481" s="7">
        <v>10.806648</v>
      </c>
      <c r="C481" s="7">
        <v>5.717134</v>
      </c>
      <c r="D481" s="23">
        <v>4.160766</v>
      </c>
      <c r="E481" s="7">
        <v>3.291944</v>
      </c>
      <c r="F481" s="7">
        <v>0.194683</v>
      </c>
      <c r="G481" s="7">
        <v>0</v>
      </c>
      <c r="H481" s="7">
        <v>0</v>
      </c>
      <c r="I481" s="7">
        <v>0</v>
      </c>
      <c r="J481" s="7">
        <v>0.038969</v>
      </c>
      <c r="K481" s="7">
        <v>1.707359</v>
      </c>
      <c r="L481" s="23">
        <v>1.295208</v>
      </c>
      <c r="M481" s="7">
        <v>0.176468</v>
      </c>
      <c r="N481" s="24">
        <f t="shared" si="42"/>
        <v>5.994123</v>
      </c>
      <c r="O481" s="24">
        <f t="shared" si="43"/>
        <v>0.04867075</v>
      </c>
      <c r="P481" s="24">
        <f t="shared" si="44"/>
        <v>0.804501</v>
      </c>
      <c r="Q481" s="24">
        <f t="shared" si="45"/>
        <v>-2.216895875</v>
      </c>
      <c r="R481" s="24">
        <f t="shared" si="46"/>
        <v>2.972726125</v>
      </c>
      <c r="S481" s="24">
        <f t="shared" si="47"/>
        <v>-0.745745077676808</v>
      </c>
      <c r="T481" s="25" t="str" cm="1">
        <f t="array" ref="T481">_xlfn.IFS(S481&lt;-1.2,"OD-",AND(S481&gt;=-1.2,S481&lt;-0.8),"FD-",AND(S481&gt;=-0.8,S481&lt;-0.2),"PD-",AND(S481&gt;=-0.2,S481&lt;=0.2),"A",AND(S481&gt;0.2,S481&lt;=0.8),"PD",AND(S481&gt;0.8,S481&lt;=1.2),"FD",S481&gt;1.2,"OD")</f>
        <v>PD-</v>
      </c>
    </row>
    <row r="482" spans="1:20">
      <c r="A482" s="7" t="s">
        <v>839</v>
      </c>
      <c r="B482" s="7">
        <v>18.003187</v>
      </c>
      <c r="C482" s="7">
        <v>6.235439</v>
      </c>
      <c r="D482" s="7">
        <v>7.328588</v>
      </c>
      <c r="E482" s="7">
        <v>12.768086</v>
      </c>
      <c r="F482" s="7">
        <v>0.509939</v>
      </c>
      <c r="G482" s="7">
        <v>0.44356</v>
      </c>
      <c r="H482" s="7">
        <v>1.171654</v>
      </c>
      <c r="I482" s="7">
        <v>4.197761</v>
      </c>
      <c r="J482" s="7">
        <v>3.436535</v>
      </c>
      <c r="K482" s="7">
        <v>0.854082</v>
      </c>
      <c r="L482" s="7">
        <v>1.298713</v>
      </c>
      <c r="M482" s="7">
        <v>3.714537</v>
      </c>
      <c r="N482" s="24">
        <f t="shared" si="42"/>
        <v>11.083825</v>
      </c>
      <c r="O482" s="24">
        <f t="shared" si="43"/>
        <v>1.5807285</v>
      </c>
      <c r="P482" s="24">
        <f t="shared" si="44"/>
        <v>2.32596675</v>
      </c>
      <c r="Q482" s="24">
        <f t="shared" si="45"/>
        <v>-4.00631</v>
      </c>
      <c r="R482" s="24">
        <f t="shared" si="46"/>
        <v>4.75154825</v>
      </c>
      <c r="S482" s="24">
        <f t="shared" si="47"/>
        <v>-0.84315885879934</v>
      </c>
      <c r="T482" s="25" t="str" cm="1">
        <f t="array" ref="T482">_xlfn.IFS(S482&lt;-1.2,"OD-",AND(S482&gt;=-1.2,S482&lt;-0.8),"FD-",AND(S482&gt;=-0.8,S482&lt;-0.2),"PD-",AND(S482&gt;=-0.2,S482&lt;=0.2),"A",AND(S482&gt;0.2,S482&lt;=0.8),"PD",AND(S482&gt;0.8,S482&lt;=1.2),"FD",S482&gt;1.2,"OD")</f>
        <v>FD-</v>
      </c>
    </row>
    <row r="483" spans="1:20">
      <c r="A483" s="7" t="s">
        <v>840</v>
      </c>
      <c r="B483" s="7">
        <v>8.847242</v>
      </c>
      <c r="C483" s="7">
        <v>18.282969</v>
      </c>
      <c r="D483" s="7">
        <v>11.987224</v>
      </c>
      <c r="E483" s="7">
        <v>4.054341</v>
      </c>
      <c r="F483" s="7">
        <v>19.789047</v>
      </c>
      <c r="G483" s="7">
        <v>25.086948</v>
      </c>
      <c r="H483" s="7">
        <v>23.075165</v>
      </c>
      <c r="I483" s="7">
        <v>17.592052</v>
      </c>
      <c r="J483" s="7">
        <v>8.254618</v>
      </c>
      <c r="K483" s="7">
        <v>11.241736</v>
      </c>
      <c r="L483" s="7">
        <v>14.309977</v>
      </c>
      <c r="M483" s="7">
        <v>6.631408</v>
      </c>
      <c r="N483" s="24">
        <f t="shared" si="42"/>
        <v>10.792944</v>
      </c>
      <c r="O483" s="24">
        <f t="shared" si="43"/>
        <v>21.385803</v>
      </c>
      <c r="P483" s="24">
        <f t="shared" si="44"/>
        <v>10.10943475</v>
      </c>
      <c r="Q483" s="24">
        <f t="shared" si="45"/>
        <v>-5.97993875</v>
      </c>
      <c r="R483" s="24">
        <f t="shared" si="46"/>
        <v>-5.2964295</v>
      </c>
      <c r="S483" s="24">
        <f t="shared" si="47"/>
        <v>-1.12905094837947</v>
      </c>
      <c r="T483" s="25" t="str" cm="1">
        <f t="array" ref="T483">_xlfn.IFS(S483&lt;-1.2,"OD-",AND(S483&gt;=-1.2,S483&lt;-0.8),"FD-",AND(S483&gt;=-0.8,S483&lt;-0.2),"PD-",AND(S483&gt;=-0.2,S483&lt;=0.2),"A",AND(S483&gt;0.2,S483&lt;=0.8),"PD",AND(S483&gt;0.8,S483&lt;=1.2),"FD",S483&gt;1.2,"OD")</f>
        <v>FD-</v>
      </c>
    </row>
    <row r="484" spans="1:20">
      <c r="A484" s="7" t="s">
        <v>841</v>
      </c>
      <c r="B484" s="7">
        <v>16.366035</v>
      </c>
      <c r="C484" s="7">
        <v>6.589289</v>
      </c>
      <c r="D484" s="7">
        <v>3.719008</v>
      </c>
      <c r="E484" s="7">
        <v>3.318766</v>
      </c>
      <c r="F484" s="7">
        <v>1.127878</v>
      </c>
      <c r="G484" s="7">
        <v>0.649333</v>
      </c>
      <c r="H484" s="7">
        <v>0.463253</v>
      </c>
      <c r="I484" s="7">
        <v>1.833754</v>
      </c>
      <c r="J484" s="7">
        <v>0.973551</v>
      </c>
      <c r="K484" s="7">
        <v>2.029786</v>
      </c>
      <c r="L484" s="7">
        <v>2.613826</v>
      </c>
      <c r="M484" s="7">
        <v>1.882327</v>
      </c>
      <c r="N484" s="24">
        <f t="shared" si="42"/>
        <v>7.4982745</v>
      </c>
      <c r="O484" s="24">
        <f t="shared" si="43"/>
        <v>1.0185545</v>
      </c>
      <c r="P484" s="24">
        <f t="shared" si="44"/>
        <v>1.8748725</v>
      </c>
      <c r="Q484" s="24">
        <f t="shared" si="45"/>
        <v>-2.383542</v>
      </c>
      <c r="R484" s="24">
        <f t="shared" si="46"/>
        <v>3.23986</v>
      </c>
      <c r="S484" s="24">
        <f t="shared" si="47"/>
        <v>-0.735692900310507</v>
      </c>
      <c r="T484" s="25" t="str" cm="1">
        <f t="array" ref="T484">_xlfn.IFS(S484&lt;-1.2,"OD-",AND(S484&gt;=-1.2,S484&lt;-0.8),"FD-",AND(S484&gt;=-0.8,S484&lt;-0.2),"PD-",AND(S484&gt;=-0.2,S484&lt;=0.2),"A",AND(S484&gt;0.2,S484&lt;=0.8),"PD",AND(S484&gt;0.8,S484&lt;=1.2),"FD",S484&gt;1.2,"OD")</f>
        <v>PD-</v>
      </c>
    </row>
    <row r="485" spans="1:20">
      <c r="A485" s="7" t="s">
        <v>842</v>
      </c>
      <c r="B485" s="7">
        <v>150.874832</v>
      </c>
      <c r="C485" s="7">
        <v>48.917137</v>
      </c>
      <c r="D485" s="7">
        <v>74.5411</v>
      </c>
      <c r="E485" s="7">
        <v>42.128998</v>
      </c>
      <c r="F485" s="7">
        <v>7.158369</v>
      </c>
      <c r="G485" s="7">
        <v>19.738136</v>
      </c>
      <c r="H485" s="7">
        <v>10.761809</v>
      </c>
      <c r="I485" s="7">
        <v>25.018103</v>
      </c>
      <c r="J485" s="7">
        <v>14.407543</v>
      </c>
      <c r="K485" s="7">
        <v>21.519579</v>
      </c>
      <c r="L485" s="7">
        <v>16.30644</v>
      </c>
      <c r="M485" s="7">
        <v>16.367605</v>
      </c>
      <c r="N485" s="24">
        <f t="shared" si="42"/>
        <v>79.11551675</v>
      </c>
      <c r="O485" s="24">
        <f t="shared" si="43"/>
        <v>15.66910425</v>
      </c>
      <c r="P485" s="24">
        <f t="shared" si="44"/>
        <v>17.15029175</v>
      </c>
      <c r="Q485" s="24">
        <f t="shared" si="45"/>
        <v>-30.24201875</v>
      </c>
      <c r="R485" s="24">
        <f t="shared" si="46"/>
        <v>31.72320625</v>
      </c>
      <c r="S485" s="24">
        <f t="shared" si="47"/>
        <v>-0.953309022791478</v>
      </c>
      <c r="T485" s="25" t="str" cm="1">
        <f t="array" ref="T485">_xlfn.IFS(S485&lt;-1.2,"OD-",AND(S485&gt;=-1.2,S485&lt;-0.8),"FD-",AND(S485&gt;=-0.8,S485&lt;-0.2),"PD-",AND(S485&gt;=-0.2,S485&lt;=0.2),"A",AND(S485&gt;0.2,S485&lt;=0.8),"PD",AND(S485&gt;0.8,S485&lt;=1.2),"FD",S485&gt;1.2,"OD")</f>
        <v>FD-</v>
      </c>
    </row>
    <row r="486" spans="1:20">
      <c r="A486" s="7" t="s">
        <v>843</v>
      </c>
      <c r="B486" s="7">
        <v>232.161545</v>
      </c>
      <c r="C486" s="7">
        <v>85.195435</v>
      </c>
      <c r="D486" s="7">
        <v>82.54187</v>
      </c>
      <c r="E486" s="7">
        <v>21.464096</v>
      </c>
      <c r="F486" s="7">
        <v>9.564732</v>
      </c>
      <c r="G486" s="7">
        <v>4.732454</v>
      </c>
      <c r="H486" s="7">
        <v>21.110962</v>
      </c>
      <c r="I486" s="7">
        <v>31.050915</v>
      </c>
      <c r="J486" s="7">
        <v>11.965915</v>
      </c>
      <c r="K486" s="7">
        <v>34.000195</v>
      </c>
      <c r="L486" s="7">
        <v>29.055754</v>
      </c>
      <c r="M486" s="7">
        <v>22.211573</v>
      </c>
      <c r="N486" s="24">
        <f t="shared" si="42"/>
        <v>105.3407365</v>
      </c>
      <c r="O486" s="24">
        <f t="shared" si="43"/>
        <v>16.61476575</v>
      </c>
      <c r="P486" s="24">
        <f t="shared" si="44"/>
        <v>24.30835925</v>
      </c>
      <c r="Q486" s="24">
        <f t="shared" si="45"/>
        <v>-36.669391875</v>
      </c>
      <c r="R486" s="24">
        <f t="shared" si="46"/>
        <v>44.362985375</v>
      </c>
      <c r="S486" s="24">
        <f t="shared" si="47"/>
        <v>-0.826576290234615</v>
      </c>
      <c r="T486" s="25" t="str" cm="1">
        <f t="array" ref="T486">_xlfn.IFS(S486&lt;-1.2,"OD-",AND(S486&gt;=-1.2,S486&lt;-0.8),"FD-",AND(S486&gt;=-0.8,S486&lt;-0.2),"PD-",AND(S486&gt;=-0.2,S486&lt;=0.2),"A",AND(S486&gt;0.2,S486&lt;=0.8),"PD",AND(S486&gt;0.8,S486&lt;=1.2),"FD",S486&gt;1.2,"OD")</f>
        <v>FD-</v>
      </c>
    </row>
    <row r="487" spans="1:20">
      <c r="A487" s="7" t="s">
        <v>844</v>
      </c>
      <c r="B487" s="7">
        <v>226.918991</v>
      </c>
      <c r="C487" s="7">
        <v>89.86747</v>
      </c>
      <c r="D487" s="7">
        <v>100.206985</v>
      </c>
      <c r="E487" s="7">
        <v>91.998413</v>
      </c>
      <c r="F487" s="7">
        <v>28.08946</v>
      </c>
      <c r="G487" s="7">
        <v>100.835007</v>
      </c>
      <c r="H487" s="7">
        <v>29.129169</v>
      </c>
      <c r="I487" s="7">
        <v>80.949806</v>
      </c>
      <c r="J487" s="7">
        <v>43.827377</v>
      </c>
      <c r="K487" s="7">
        <v>43.633133</v>
      </c>
      <c r="L487" s="7">
        <v>56.28064</v>
      </c>
      <c r="M487" s="7">
        <v>61.909756</v>
      </c>
      <c r="N487" s="24">
        <f t="shared" si="42"/>
        <v>127.24796475</v>
      </c>
      <c r="O487" s="24">
        <f t="shared" si="43"/>
        <v>59.7508605</v>
      </c>
      <c r="P487" s="24">
        <f t="shared" si="44"/>
        <v>51.4127265</v>
      </c>
      <c r="Q487" s="24">
        <f t="shared" si="45"/>
        <v>-42.086686125</v>
      </c>
      <c r="R487" s="24">
        <f t="shared" si="46"/>
        <v>33.748552125</v>
      </c>
      <c r="S487" s="24">
        <f t="shared" si="47"/>
        <v>-1.2470664213717</v>
      </c>
      <c r="T487" s="25" t="str" cm="1">
        <f t="array" ref="T487">_xlfn.IFS(S487&lt;-1.2,"OD-",AND(S487&gt;=-1.2,S487&lt;-0.8),"FD-",AND(S487&gt;=-0.8,S487&lt;-0.2),"PD-",AND(S487&gt;=-0.2,S487&lt;=0.2),"A",AND(S487&gt;0.2,S487&lt;=0.8),"PD",AND(S487&gt;0.8,S487&lt;=1.2),"FD",S487&gt;1.2,"OD")</f>
        <v>OD-</v>
      </c>
    </row>
    <row r="488" spans="1:20">
      <c r="A488" s="7" t="s">
        <v>845</v>
      </c>
      <c r="B488" s="7">
        <v>36.013847</v>
      </c>
      <c r="C488" s="7">
        <v>32.298897</v>
      </c>
      <c r="D488" s="7">
        <v>47.538242</v>
      </c>
      <c r="E488" s="7">
        <v>102.913376</v>
      </c>
      <c r="F488" s="7">
        <v>2.980941</v>
      </c>
      <c r="G488" s="7">
        <v>3.993345</v>
      </c>
      <c r="H488" s="7">
        <v>0.252316</v>
      </c>
      <c r="I488" s="7">
        <v>11.068762</v>
      </c>
      <c r="J488" s="7">
        <v>9.702183</v>
      </c>
      <c r="K488" s="7">
        <v>20.563353</v>
      </c>
      <c r="L488" s="7">
        <v>12.344664</v>
      </c>
      <c r="M488" s="7">
        <v>21.487509</v>
      </c>
      <c r="N488" s="24">
        <f t="shared" si="42"/>
        <v>54.6910905</v>
      </c>
      <c r="O488" s="24">
        <f t="shared" si="43"/>
        <v>4.573841</v>
      </c>
      <c r="P488" s="24">
        <f t="shared" si="44"/>
        <v>16.02442725</v>
      </c>
      <c r="Q488" s="24">
        <f t="shared" si="45"/>
        <v>-13.6080385</v>
      </c>
      <c r="R488" s="24">
        <f t="shared" si="46"/>
        <v>25.05862475</v>
      </c>
      <c r="S488" s="24">
        <f t="shared" si="47"/>
        <v>-0.543048097641512</v>
      </c>
      <c r="T488" s="25" t="str" cm="1">
        <f t="array" ref="T488">_xlfn.IFS(S488&lt;-1.2,"OD-",AND(S488&gt;=-1.2,S488&lt;-0.8),"FD-",AND(S488&gt;=-0.8,S488&lt;-0.2),"PD-",AND(S488&gt;=-0.2,S488&lt;=0.2),"A",AND(S488&gt;0.2,S488&lt;=0.8),"PD",AND(S488&gt;0.8,S488&lt;=1.2),"FD",S488&gt;1.2,"OD")</f>
        <v>PD-</v>
      </c>
    </row>
    <row r="489" spans="1:20">
      <c r="A489" s="7" t="s">
        <v>846</v>
      </c>
      <c r="B489" s="7">
        <v>0.305705</v>
      </c>
      <c r="C489" s="7">
        <v>0.429377</v>
      </c>
      <c r="D489" s="7">
        <v>0</v>
      </c>
      <c r="E489" s="7">
        <v>0</v>
      </c>
      <c r="F489" s="7">
        <v>1.537316</v>
      </c>
      <c r="G489" s="7">
        <v>10.677122</v>
      </c>
      <c r="H489" s="7">
        <v>0.913401</v>
      </c>
      <c r="I489" s="7">
        <v>1.251306</v>
      </c>
      <c r="J489" s="23">
        <v>2.62957899999999</v>
      </c>
      <c r="K489" s="7">
        <v>1.066802</v>
      </c>
      <c r="L489" s="7">
        <v>2.570617</v>
      </c>
      <c r="M489" s="7">
        <v>25.95695</v>
      </c>
      <c r="N489" s="24">
        <f t="shared" si="42"/>
        <v>0.1837705</v>
      </c>
      <c r="O489" s="24">
        <f t="shared" si="43"/>
        <v>3.59478625</v>
      </c>
      <c r="P489" s="24">
        <f t="shared" si="44"/>
        <v>8.055987</v>
      </c>
      <c r="Q489" s="24">
        <f t="shared" si="45"/>
        <v>6.166708625</v>
      </c>
      <c r="R489" s="24">
        <f t="shared" si="46"/>
        <v>-1.705507875</v>
      </c>
      <c r="S489" s="24">
        <f t="shared" si="47"/>
        <v>3.61576086243518</v>
      </c>
      <c r="T489" s="25" t="str" cm="1">
        <f t="array" ref="T489">_xlfn.IFS(S489&lt;-1.2,"OD-",AND(S489&gt;=-1.2,S489&lt;-0.8),"FD-",AND(S489&gt;=-0.8,S489&lt;-0.2),"PD-",AND(S489&gt;=-0.2,S489&lt;=0.2),"A",AND(S489&gt;0.2,S489&lt;=0.8),"PD",AND(S489&gt;0.8,S489&lt;=1.2),"FD",S489&gt;1.2,"OD")</f>
        <v>OD</v>
      </c>
    </row>
    <row r="490" spans="1:20">
      <c r="A490" s="7" t="s">
        <v>847</v>
      </c>
      <c r="B490" s="7">
        <v>0.611169</v>
      </c>
      <c r="C490" s="7">
        <v>1.529501</v>
      </c>
      <c r="D490" s="7">
        <v>4.28744</v>
      </c>
      <c r="E490" s="7">
        <v>0</v>
      </c>
      <c r="F490" s="7">
        <v>0</v>
      </c>
      <c r="G490" s="7">
        <v>0.482403</v>
      </c>
      <c r="H490" s="7">
        <v>0</v>
      </c>
      <c r="I490" s="7">
        <v>0</v>
      </c>
      <c r="J490" s="23">
        <v>6.644835</v>
      </c>
      <c r="K490" s="7">
        <v>7.870096</v>
      </c>
      <c r="L490" s="7">
        <v>2.67755</v>
      </c>
      <c r="M490" s="7">
        <v>1.48835</v>
      </c>
      <c r="N490" s="24">
        <f t="shared" si="42"/>
        <v>1.6070275</v>
      </c>
      <c r="O490" s="24">
        <f t="shared" si="43"/>
        <v>0.12060075</v>
      </c>
      <c r="P490" s="24">
        <f t="shared" si="44"/>
        <v>4.67020775</v>
      </c>
      <c r="Q490" s="24">
        <f t="shared" si="45"/>
        <v>3.806393625</v>
      </c>
      <c r="R490" s="24">
        <f t="shared" si="46"/>
        <v>0.743213375</v>
      </c>
      <c r="S490" s="24">
        <f t="shared" si="47"/>
        <v>5.12153542043024</v>
      </c>
      <c r="T490" s="25" t="str" cm="1">
        <f t="array" ref="T490">_xlfn.IFS(S490&lt;-1.2,"OD-",AND(S490&gt;=-1.2,S490&lt;-0.8),"FD-",AND(S490&gt;=-0.8,S490&lt;-0.2),"PD-",AND(S490&gt;=-0.2,S490&lt;=0.2),"A",AND(S490&gt;0.2,S490&lt;=0.8),"PD",AND(S490&gt;0.8,S490&lt;=1.2),"FD",S490&gt;1.2,"OD")</f>
        <v>OD</v>
      </c>
    </row>
    <row r="491" spans="1:20">
      <c r="A491" s="7" t="s">
        <v>848</v>
      </c>
      <c r="B491" s="7">
        <v>16.158176</v>
      </c>
      <c r="C491" s="23">
        <v>26.0449929999999</v>
      </c>
      <c r="D491" s="7">
        <v>22.029137</v>
      </c>
      <c r="E491" s="7">
        <v>24.867754</v>
      </c>
      <c r="F491" s="7">
        <v>55.78255</v>
      </c>
      <c r="G491" s="23">
        <v>40.7727299999999</v>
      </c>
      <c r="H491" s="23">
        <v>38.4826399999999</v>
      </c>
      <c r="I491" s="23">
        <v>29.1176769999999</v>
      </c>
      <c r="J491" s="7">
        <v>40.522671</v>
      </c>
      <c r="K491" s="7">
        <v>54.552159</v>
      </c>
      <c r="L491" s="7">
        <v>50.787524</v>
      </c>
      <c r="M491" s="7">
        <v>33.213732</v>
      </c>
      <c r="N491" s="24">
        <f t="shared" si="42"/>
        <v>22.275015</v>
      </c>
      <c r="O491" s="24">
        <f t="shared" si="43"/>
        <v>41.0388992499999</v>
      </c>
      <c r="P491" s="24">
        <f t="shared" si="44"/>
        <v>44.7690215</v>
      </c>
      <c r="Q491" s="24">
        <f t="shared" si="45"/>
        <v>13.1120643750001</v>
      </c>
      <c r="R491" s="24">
        <f t="shared" si="46"/>
        <v>-9.38194212499997</v>
      </c>
      <c r="S491" s="24">
        <f t="shared" si="47"/>
        <v>1.39758529740452</v>
      </c>
      <c r="T491" s="25" t="str" cm="1">
        <f t="array" ref="T491">_xlfn.IFS(S491&lt;-1.2,"OD-",AND(S491&gt;=-1.2,S491&lt;-0.8),"FD-",AND(S491&gt;=-0.8,S491&lt;-0.2),"PD-",AND(S491&gt;=-0.2,S491&lt;=0.2),"A",AND(S491&gt;0.2,S491&lt;=0.8),"PD",AND(S491&gt;0.8,S491&lt;=1.2),"FD",S491&gt;1.2,"OD")</f>
        <v>OD</v>
      </c>
    </row>
    <row r="492" spans="1:20">
      <c r="A492" s="7" t="s">
        <v>849</v>
      </c>
      <c r="B492" s="7">
        <v>1.555827</v>
      </c>
      <c r="C492" s="7">
        <v>2.666812</v>
      </c>
      <c r="D492" s="7">
        <v>1.572723</v>
      </c>
      <c r="E492" s="7">
        <v>0.309534</v>
      </c>
      <c r="F492" s="23">
        <v>1.26725399999999</v>
      </c>
      <c r="G492" s="7">
        <v>1.136172</v>
      </c>
      <c r="H492" s="7">
        <v>0.745373</v>
      </c>
      <c r="I492" s="7">
        <v>2.032505</v>
      </c>
      <c r="J492" s="7">
        <v>0.409017</v>
      </c>
      <c r="K492" s="7">
        <v>0.158522</v>
      </c>
      <c r="L492" s="7">
        <v>0.362518</v>
      </c>
      <c r="M492" s="7">
        <v>0.039921</v>
      </c>
      <c r="N492" s="24">
        <f t="shared" si="42"/>
        <v>1.526224</v>
      </c>
      <c r="O492" s="24">
        <f t="shared" si="43"/>
        <v>1.295326</v>
      </c>
      <c r="P492" s="24">
        <f t="shared" si="44"/>
        <v>0.2424945</v>
      </c>
      <c r="Q492" s="24">
        <f t="shared" si="45"/>
        <v>-1.1682805</v>
      </c>
      <c r="R492" s="24">
        <f t="shared" si="46"/>
        <v>0.115449000000001</v>
      </c>
      <c r="S492" s="24">
        <f t="shared" si="47"/>
        <v>-10.1194510130013</v>
      </c>
      <c r="T492" s="25" t="str" cm="1">
        <f t="array" ref="T492">_xlfn.IFS(S492&lt;-1.2,"OD-",AND(S492&gt;=-1.2,S492&lt;-0.8),"FD-",AND(S492&gt;=-0.8,S492&lt;-0.2),"PD-",AND(S492&gt;=-0.2,S492&lt;=0.2),"A",AND(S492&gt;0.2,S492&lt;=0.8),"PD",AND(S492&gt;0.8,S492&lt;=1.2),"FD",S492&gt;1.2,"OD")</f>
        <v>OD-</v>
      </c>
    </row>
    <row r="493" spans="1:20">
      <c r="A493" s="7" t="s">
        <v>850</v>
      </c>
      <c r="B493" s="7">
        <v>7.638436</v>
      </c>
      <c r="C493" s="7">
        <v>20.421024</v>
      </c>
      <c r="D493" s="7">
        <v>16.078535</v>
      </c>
      <c r="E493" s="7">
        <v>28.832039</v>
      </c>
      <c r="F493" s="7">
        <v>3.585834</v>
      </c>
      <c r="G493" s="7">
        <v>3.318152</v>
      </c>
      <c r="H493" s="7">
        <v>0.185796</v>
      </c>
      <c r="I493" s="7">
        <v>10.965796</v>
      </c>
      <c r="J493" s="7">
        <v>4.801873</v>
      </c>
      <c r="K493" s="7">
        <v>3.288978</v>
      </c>
      <c r="L493" s="7">
        <v>1.618138</v>
      </c>
      <c r="M493" s="7">
        <v>4.953764</v>
      </c>
      <c r="N493" s="24">
        <f t="shared" si="42"/>
        <v>18.2425085</v>
      </c>
      <c r="O493" s="24">
        <f t="shared" si="43"/>
        <v>4.5138945</v>
      </c>
      <c r="P493" s="24">
        <f t="shared" si="44"/>
        <v>3.66568825</v>
      </c>
      <c r="Q493" s="24">
        <f t="shared" si="45"/>
        <v>-7.71251325</v>
      </c>
      <c r="R493" s="24">
        <f t="shared" si="46"/>
        <v>6.864307</v>
      </c>
      <c r="S493" s="24">
        <f t="shared" si="47"/>
        <v>-1.12356764492031</v>
      </c>
      <c r="T493" s="25" t="str" cm="1">
        <f t="array" ref="T493">_xlfn.IFS(S493&lt;-1.2,"OD-",AND(S493&gt;=-1.2,S493&lt;-0.8),"FD-",AND(S493&gt;=-0.8,S493&lt;-0.2),"PD-",AND(S493&gt;=-0.2,S493&lt;=0.2),"A",AND(S493&gt;0.2,S493&lt;=0.8),"PD",AND(S493&gt;0.8,S493&lt;=1.2),"FD",S493&gt;1.2,"OD")</f>
        <v>FD-</v>
      </c>
    </row>
    <row r="494" spans="1:20">
      <c r="A494" s="7" t="s">
        <v>851</v>
      </c>
      <c r="B494" s="7">
        <v>39.958504</v>
      </c>
      <c r="C494" s="7">
        <v>45.852314</v>
      </c>
      <c r="D494" s="7">
        <v>30.704666</v>
      </c>
      <c r="E494" s="7">
        <v>32.321953</v>
      </c>
      <c r="F494" s="7">
        <v>32.821712</v>
      </c>
      <c r="G494" s="7">
        <v>15.500703</v>
      </c>
      <c r="H494" s="7">
        <v>13.378077</v>
      </c>
      <c r="I494" s="7">
        <v>18.229603</v>
      </c>
      <c r="J494" s="7">
        <v>9.204844</v>
      </c>
      <c r="K494" s="7">
        <v>17.724939</v>
      </c>
      <c r="L494" s="7">
        <v>20.073143</v>
      </c>
      <c r="M494" s="7">
        <v>21.261438</v>
      </c>
      <c r="N494" s="24">
        <f t="shared" si="42"/>
        <v>37.20935925</v>
      </c>
      <c r="O494" s="24">
        <f t="shared" si="43"/>
        <v>19.98252375</v>
      </c>
      <c r="P494" s="24">
        <f t="shared" si="44"/>
        <v>17.066091</v>
      </c>
      <c r="Q494" s="24">
        <f t="shared" si="45"/>
        <v>-11.5298505</v>
      </c>
      <c r="R494" s="24">
        <f t="shared" si="46"/>
        <v>8.61341775</v>
      </c>
      <c r="S494" s="24">
        <f t="shared" si="47"/>
        <v>-1.33859181507828</v>
      </c>
      <c r="T494" s="25" t="str" cm="1">
        <f t="array" ref="T494">_xlfn.IFS(S494&lt;-1.2,"OD-",AND(S494&gt;=-1.2,S494&lt;-0.8),"FD-",AND(S494&gt;=-0.8,S494&lt;-0.2),"PD-",AND(S494&gt;=-0.2,S494&lt;=0.2),"A",AND(S494&gt;0.2,S494&lt;=0.8),"PD",AND(S494&gt;0.8,S494&lt;=1.2),"FD",S494&gt;1.2,"OD")</f>
        <v>OD-</v>
      </c>
    </row>
    <row r="495" spans="1:20">
      <c r="A495" s="7" t="s">
        <v>852</v>
      </c>
      <c r="B495" s="7">
        <v>28.133642</v>
      </c>
      <c r="C495" s="7">
        <v>2.051966</v>
      </c>
      <c r="D495" s="7">
        <v>19.065369</v>
      </c>
      <c r="E495" s="7">
        <v>5.234245</v>
      </c>
      <c r="F495" s="7">
        <v>1.049164</v>
      </c>
      <c r="G495" s="7">
        <v>0</v>
      </c>
      <c r="H495" s="7">
        <v>9.226621</v>
      </c>
      <c r="I495" s="7">
        <v>7.966951</v>
      </c>
      <c r="J495" s="7">
        <v>0.562291</v>
      </c>
      <c r="K495" s="7">
        <v>1.708178</v>
      </c>
      <c r="L495" s="7">
        <v>3.438466</v>
      </c>
      <c r="M495" s="7">
        <v>1.001281</v>
      </c>
      <c r="N495" s="24">
        <f t="shared" si="42"/>
        <v>13.6213055</v>
      </c>
      <c r="O495" s="24">
        <f t="shared" si="43"/>
        <v>4.560684</v>
      </c>
      <c r="P495" s="24">
        <f t="shared" si="44"/>
        <v>1.677554</v>
      </c>
      <c r="Q495" s="24">
        <f t="shared" si="45"/>
        <v>-7.41344075</v>
      </c>
      <c r="R495" s="24">
        <f t="shared" si="46"/>
        <v>4.53031075</v>
      </c>
      <c r="S495" s="24">
        <f t="shared" si="47"/>
        <v>-1.63640888210593</v>
      </c>
      <c r="T495" s="25" t="str" cm="1">
        <f t="array" ref="T495">_xlfn.IFS(S495&lt;-1.2,"OD-",AND(S495&gt;=-1.2,S495&lt;-0.8),"FD-",AND(S495&gt;=-0.8,S495&lt;-0.2),"PD-",AND(S495&gt;=-0.2,S495&lt;=0.2),"A",AND(S495&gt;0.2,S495&lt;=0.8),"PD",AND(S495&gt;0.8,S495&lt;=1.2),"FD",S495&gt;1.2,"OD")</f>
        <v>OD-</v>
      </c>
    </row>
    <row r="496" spans="1:20">
      <c r="A496" s="7" t="s">
        <v>853</v>
      </c>
      <c r="B496" s="7">
        <v>8.776685</v>
      </c>
      <c r="C496" s="7">
        <v>3.327363</v>
      </c>
      <c r="D496" s="7">
        <v>12.69875</v>
      </c>
      <c r="E496" s="7">
        <v>19.880087</v>
      </c>
      <c r="F496" s="7">
        <v>26.168947</v>
      </c>
      <c r="G496" s="7">
        <v>61.499783</v>
      </c>
      <c r="H496" s="7">
        <v>50.914192</v>
      </c>
      <c r="I496" s="7">
        <v>66.83638</v>
      </c>
      <c r="J496" s="7">
        <v>13.639089</v>
      </c>
      <c r="K496" s="7">
        <v>20.494621</v>
      </c>
      <c r="L496" s="7">
        <v>14.608506</v>
      </c>
      <c r="M496" s="7">
        <v>16.062132</v>
      </c>
      <c r="N496" s="24">
        <f t="shared" si="42"/>
        <v>11.17072125</v>
      </c>
      <c r="O496" s="24">
        <f t="shared" si="43"/>
        <v>51.3548255</v>
      </c>
      <c r="P496" s="24">
        <f t="shared" si="44"/>
        <v>16.201087</v>
      </c>
      <c r="Q496" s="24">
        <f t="shared" si="45"/>
        <v>-15.061686375</v>
      </c>
      <c r="R496" s="24">
        <f t="shared" si="46"/>
        <v>-20.092052125</v>
      </c>
      <c r="S496" s="24">
        <f t="shared" si="47"/>
        <v>-0.749634048393651</v>
      </c>
      <c r="T496" s="25" t="str" cm="1">
        <f t="array" ref="T496">_xlfn.IFS(S496&lt;-1.2,"OD-",AND(S496&gt;=-1.2,S496&lt;-0.8),"FD-",AND(S496&gt;=-0.8,S496&lt;-0.2),"PD-",AND(S496&gt;=-0.2,S496&lt;=0.2),"A",AND(S496&gt;0.2,S496&lt;=0.8),"PD",AND(S496&gt;0.8,S496&lt;=1.2),"FD",S496&gt;1.2,"OD")</f>
        <v>PD-</v>
      </c>
    </row>
    <row r="497" spans="1:20">
      <c r="A497" s="7" t="s">
        <v>854</v>
      </c>
      <c r="B497" s="7">
        <v>0</v>
      </c>
      <c r="C497" s="7">
        <v>0.503729</v>
      </c>
      <c r="D497" s="7">
        <v>0.66936</v>
      </c>
      <c r="E497" s="7">
        <v>0.045102</v>
      </c>
      <c r="F497" s="7">
        <v>0</v>
      </c>
      <c r="G497" s="7">
        <v>0</v>
      </c>
      <c r="H497" s="7">
        <v>0</v>
      </c>
      <c r="I497" s="7">
        <v>0</v>
      </c>
      <c r="J497" s="7">
        <v>0.523667</v>
      </c>
      <c r="K497" s="23">
        <v>1.05190599999999</v>
      </c>
      <c r="L497" s="7">
        <v>0.315514</v>
      </c>
      <c r="M497" s="7">
        <v>1.00722</v>
      </c>
      <c r="N497" s="24">
        <f t="shared" si="42"/>
        <v>0.30454775</v>
      </c>
      <c r="O497" s="24">
        <f t="shared" si="43"/>
        <v>0</v>
      </c>
      <c r="P497" s="24">
        <f t="shared" si="44"/>
        <v>0.724576749999998</v>
      </c>
      <c r="Q497" s="24">
        <f t="shared" si="45"/>
        <v>0.572302874999998</v>
      </c>
      <c r="R497" s="24">
        <f t="shared" si="46"/>
        <v>0.152273875</v>
      </c>
      <c r="S497" s="24">
        <f t="shared" si="47"/>
        <v>3.75837861222089</v>
      </c>
      <c r="T497" s="25" t="str" cm="1">
        <f t="array" ref="T497">_xlfn.IFS(S497&lt;-1.2,"OD-",AND(S497&gt;=-1.2,S497&lt;-0.8),"FD-",AND(S497&gt;=-0.8,S497&lt;-0.2),"PD-",AND(S497&gt;=-0.2,S497&lt;=0.2),"A",AND(S497&gt;0.2,S497&lt;=0.8),"PD",AND(S497&gt;0.8,S497&lt;=1.2),"FD",S497&gt;1.2,"OD")</f>
        <v>OD</v>
      </c>
    </row>
    <row r="498" spans="1:20">
      <c r="A498" s="7" t="s">
        <v>855</v>
      </c>
      <c r="B498" s="7">
        <v>18.340302</v>
      </c>
      <c r="C498" s="7">
        <v>13.58107</v>
      </c>
      <c r="D498" s="7">
        <v>12.560428</v>
      </c>
      <c r="E498" s="7">
        <v>20.466669</v>
      </c>
      <c r="F498" s="7">
        <v>6.888942</v>
      </c>
      <c r="G498" s="7">
        <v>3.170595</v>
      </c>
      <c r="H498" s="7">
        <v>4.143953</v>
      </c>
      <c r="I498" s="7">
        <v>5.537127</v>
      </c>
      <c r="J498" s="7">
        <v>13.650456</v>
      </c>
      <c r="K498" s="7">
        <v>9.205606</v>
      </c>
      <c r="L498" s="7">
        <v>8.086387</v>
      </c>
      <c r="M498" s="7">
        <v>18.063499</v>
      </c>
      <c r="N498" s="24">
        <f t="shared" si="42"/>
        <v>16.23711725</v>
      </c>
      <c r="O498" s="24">
        <f t="shared" si="43"/>
        <v>4.93515425</v>
      </c>
      <c r="P498" s="24">
        <f t="shared" si="44"/>
        <v>12.251487</v>
      </c>
      <c r="Q498" s="24">
        <f t="shared" si="45"/>
        <v>1.66535125</v>
      </c>
      <c r="R498" s="24">
        <f t="shared" si="46"/>
        <v>5.6509815</v>
      </c>
      <c r="S498" s="24">
        <f t="shared" si="47"/>
        <v>0.294701239067939</v>
      </c>
      <c r="T498" s="25" t="str" cm="1">
        <f t="array" ref="T498">_xlfn.IFS(S498&lt;-1.2,"OD-",AND(S498&gt;=-1.2,S498&lt;-0.8),"FD-",AND(S498&gt;=-0.8,S498&lt;-0.2),"PD-",AND(S498&gt;=-0.2,S498&lt;=0.2),"A",AND(S498&gt;0.2,S498&lt;=0.8),"PD",AND(S498&gt;0.8,S498&lt;=1.2),"FD",S498&gt;1.2,"OD")</f>
        <v>PD</v>
      </c>
    </row>
    <row r="499" spans="1:20">
      <c r="A499" s="7" t="s">
        <v>856</v>
      </c>
      <c r="B499" s="7">
        <v>2.856398</v>
      </c>
      <c r="C499" s="7">
        <v>0</v>
      </c>
      <c r="D499" s="7">
        <v>3.127047</v>
      </c>
      <c r="E499" s="7">
        <v>2.633773</v>
      </c>
      <c r="F499" s="7">
        <v>10.850829</v>
      </c>
      <c r="G499" s="7">
        <v>8.522719</v>
      </c>
      <c r="H499" s="7">
        <v>15.387452</v>
      </c>
      <c r="I499" s="7">
        <v>6.718775</v>
      </c>
      <c r="J499" s="7">
        <v>0.752084</v>
      </c>
      <c r="K499" s="7">
        <v>4.586833</v>
      </c>
      <c r="L499" s="7">
        <v>1.747335</v>
      </c>
      <c r="M499" s="7">
        <v>1.009827</v>
      </c>
      <c r="N499" s="24">
        <f t="shared" si="42"/>
        <v>2.1543045</v>
      </c>
      <c r="O499" s="24">
        <f t="shared" si="43"/>
        <v>10.36994375</v>
      </c>
      <c r="P499" s="24">
        <f t="shared" si="44"/>
        <v>2.02401975</v>
      </c>
      <c r="Q499" s="24">
        <f t="shared" si="45"/>
        <v>-4.238104375</v>
      </c>
      <c r="R499" s="24">
        <f t="shared" si="46"/>
        <v>-4.107819625</v>
      </c>
      <c r="S499" s="24">
        <f t="shared" si="47"/>
        <v>-1.03171627819466</v>
      </c>
      <c r="T499" s="25" t="str" cm="1">
        <f t="array" ref="T499">_xlfn.IFS(S499&lt;-1.2,"OD-",AND(S499&gt;=-1.2,S499&lt;-0.8),"FD-",AND(S499&gt;=-0.8,S499&lt;-0.2),"PD-",AND(S499&gt;=-0.2,S499&lt;=0.2),"A",AND(S499&gt;0.2,S499&lt;=0.8),"PD",AND(S499&gt;0.8,S499&lt;=1.2),"FD",S499&gt;1.2,"OD")</f>
        <v>FD-</v>
      </c>
    </row>
    <row r="500" spans="1:20">
      <c r="A500" s="7" t="s">
        <v>857</v>
      </c>
      <c r="B500" s="7">
        <v>0</v>
      </c>
      <c r="C500" s="7">
        <v>0</v>
      </c>
      <c r="D500" s="7">
        <v>0</v>
      </c>
      <c r="E500" s="7">
        <v>9.043487</v>
      </c>
      <c r="F500" s="7">
        <v>3.517458</v>
      </c>
      <c r="G500" s="7">
        <v>1.91342</v>
      </c>
      <c r="H500" s="7">
        <v>9.917214</v>
      </c>
      <c r="I500" s="7">
        <v>3.224549</v>
      </c>
      <c r="J500" s="7">
        <v>33.525269</v>
      </c>
      <c r="K500" s="7">
        <v>10.785448</v>
      </c>
      <c r="L500" s="7">
        <v>6.147733</v>
      </c>
      <c r="M500" s="7">
        <v>38.375534</v>
      </c>
      <c r="N500" s="24">
        <f t="shared" si="42"/>
        <v>2.26087175</v>
      </c>
      <c r="O500" s="24">
        <f t="shared" si="43"/>
        <v>4.64316025</v>
      </c>
      <c r="P500" s="24">
        <f t="shared" si="44"/>
        <v>22.208496</v>
      </c>
      <c r="Q500" s="24">
        <f t="shared" si="45"/>
        <v>18.75648</v>
      </c>
      <c r="R500" s="24">
        <f t="shared" si="46"/>
        <v>-1.19114425</v>
      </c>
      <c r="S500" s="24">
        <f t="shared" si="47"/>
        <v>15.7466066767312</v>
      </c>
      <c r="T500" s="25" t="str" cm="1">
        <f t="array" ref="T500">_xlfn.IFS(S500&lt;-1.2,"OD-",AND(S500&gt;=-1.2,S500&lt;-0.8),"FD-",AND(S500&gt;=-0.8,S500&lt;-0.2),"PD-",AND(S500&gt;=-0.2,S500&lt;=0.2),"A",AND(S500&gt;0.2,S500&lt;=0.8),"PD",AND(S500&gt;0.8,S500&lt;=1.2),"FD",S500&gt;1.2,"OD")</f>
        <v>OD</v>
      </c>
    </row>
    <row r="501" spans="1:20">
      <c r="A501" s="7" t="s">
        <v>858</v>
      </c>
      <c r="B501" s="7">
        <v>134.829193</v>
      </c>
      <c r="C501" s="7">
        <v>51.597931</v>
      </c>
      <c r="D501" s="7">
        <v>42.867477</v>
      </c>
      <c r="E501" s="7">
        <v>15.249291</v>
      </c>
      <c r="F501" s="7">
        <v>4.81246</v>
      </c>
      <c r="G501" s="7">
        <v>8.822265</v>
      </c>
      <c r="H501" s="7">
        <v>1.915562</v>
      </c>
      <c r="I501" s="7">
        <v>18.463736</v>
      </c>
      <c r="J501" s="7">
        <v>6.759134</v>
      </c>
      <c r="K501" s="7">
        <v>20.315041</v>
      </c>
      <c r="L501" s="7">
        <v>12.808442</v>
      </c>
      <c r="M501" s="7">
        <v>8.323028</v>
      </c>
      <c r="N501" s="24">
        <f t="shared" si="42"/>
        <v>61.135973</v>
      </c>
      <c r="O501" s="24">
        <f t="shared" si="43"/>
        <v>8.50350575</v>
      </c>
      <c r="P501" s="24">
        <f t="shared" si="44"/>
        <v>12.05141125</v>
      </c>
      <c r="Q501" s="24">
        <f t="shared" si="45"/>
        <v>-22.768328125</v>
      </c>
      <c r="R501" s="24">
        <f t="shared" si="46"/>
        <v>26.316233625</v>
      </c>
      <c r="S501" s="24">
        <f t="shared" si="47"/>
        <v>-0.865181866426754</v>
      </c>
      <c r="T501" s="25" t="str" cm="1">
        <f t="array" ref="T501">_xlfn.IFS(S501&lt;-1.2,"OD-",AND(S501&gt;=-1.2,S501&lt;-0.8),"FD-",AND(S501&gt;=-0.8,S501&lt;-0.2),"PD-",AND(S501&gt;=-0.2,S501&lt;=0.2),"A",AND(S501&gt;0.2,S501&lt;=0.8),"PD",AND(S501&gt;0.8,S501&lt;=1.2),"FD",S501&gt;1.2,"OD")</f>
        <v>FD-</v>
      </c>
    </row>
    <row r="502" spans="1:20">
      <c r="A502" s="7" t="s">
        <v>859</v>
      </c>
      <c r="B502" s="7">
        <v>8.321056</v>
      </c>
      <c r="C502" s="7">
        <v>10.315188</v>
      </c>
      <c r="D502" s="7">
        <v>4.771825</v>
      </c>
      <c r="E502" s="7">
        <v>15.247591</v>
      </c>
      <c r="F502" s="7">
        <v>3.465757</v>
      </c>
      <c r="G502" s="7">
        <v>1.522293</v>
      </c>
      <c r="H502" s="7">
        <v>1.16695</v>
      </c>
      <c r="I502" s="7">
        <v>0.735689</v>
      </c>
      <c r="J502" s="7">
        <v>3.256813</v>
      </c>
      <c r="K502" s="7">
        <v>0.351819</v>
      </c>
      <c r="L502" s="7">
        <v>1.947079</v>
      </c>
      <c r="M502" s="7">
        <v>0.448316</v>
      </c>
      <c r="N502" s="24">
        <f t="shared" si="42"/>
        <v>9.663915</v>
      </c>
      <c r="O502" s="24">
        <f t="shared" si="43"/>
        <v>1.72267225</v>
      </c>
      <c r="P502" s="24">
        <f t="shared" si="44"/>
        <v>1.50100675</v>
      </c>
      <c r="Q502" s="24">
        <f t="shared" si="45"/>
        <v>-4.192286875</v>
      </c>
      <c r="R502" s="24">
        <f t="shared" si="46"/>
        <v>3.970621375</v>
      </c>
      <c r="S502" s="24">
        <f t="shared" si="47"/>
        <v>-1.05582640072298</v>
      </c>
      <c r="T502" s="25" t="str" cm="1">
        <f t="array" ref="T502">_xlfn.IFS(S502&lt;-1.2,"OD-",AND(S502&gt;=-1.2,S502&lt;-0.8),"FD-",AND(S502&gt;=-0.8,S502&lt;-0.2),"PD-",AND(S502&gt;=-0.2,S502&lt;=0.2),"A",AND(S502&gt;0.2,S502&lt;=0.8),"PD",AND(S502&gt;0.8,S502&lt;=1.2),"FD",S502&gt;1.2,"OD")</f>
        <v>FD-</v>
      </c>
    </row>
    <row r="503" spans="1:20">
      <c r="A503" s="7" t="s">
        <v>860</v>
      </c>
      <c r="B503" s="7">
        <v>12.221439</v>
      </c>
      <c r="C503" s="7">
        <v>8.371328</v>
      </c>
      <c r="D503" s="7">
        <v>8.20222</v>
      </c>
      <c r="E503" s="7">
        <v>20.2348</v>
      </c>
      <c r="F503" s="7">
        <v>3.984935</v>
      </c>
      <c r="G503" s="7">
        <v>6.250987</v>
      </c>
      <c r="H503" s="7">
        <v>5.31048</v>
      </c>
      <c r="I503" s="7">
        <v>1.647265</v>
      </c>
      <c r="J503" s="7">
        <v>2.681026</v>
      </c>
      <c r="K503" s="7">
        <v>1.8615</v>
      </c>
      <c r="L503" s="7">
        <v>2.645096</v>
      </c>
      <c r="M503" s="7">
        <v>2.085499</v>
      </c>
      <c r="N503" s="24">
        <f t="shared" si="42"/>
        <v>12.25744675</v>
      </c>
      <c r="O503" s="24">
        <f t="shared" si="43"/>
        <v>4.29841675</v>
      </c>
      <c r="P503" s="24">
        <f t="shared" si="44"/>
        <v>2.31828025</v>
      </c>
      <c r="Q503" s="24">
        <f t="shared" si="45"/>
        <v>-5.9596515</v>
      </c>
      <c r="R503" s="24">
        <f t="shared" si="46"/>
        <v>3.979515</v>
      </c>
      <c r="S503" s="24">
        <f t="shared" si="47"/>
        <v>-1.49758236870573</v>
      </c>
      <c r="T503" s="25" t="str" cm="1">
        <f t="array" ref="T503">_xlfn.IFS(S503&lt;-1.2,"OD-",AND(S503&gt;=-1.2,S503&lt;-0.8),"FD-",AND(S503&gt;=-0.8,S503&lt;-0.2),"PD-",AND(S503&gt;=-0.2,S503&lt;=0.2),"A",AND(S503&gt;0.2,S503&lt;=0.8),"PD",AND(S503&gt;0.8,S503&lt;=1.2),"FD",S503&gt;1.2,"OD")</f>
        <v>OD-</v>
      </c>
    </row>
    <row r="504" spans="1:20">
      <c r="A504" s="7" t="s">
        <v>861</v>
      </c>
      <c r="B504" s="7">
        <v>10.890094</v>
      </c>
      <c r="C504" s="7">
        <v>9.964891</v>
      </c>
      <c r="D504" s="7">
        <v>7.50711</v>
      </c>
      <c r="E504" s="7">
        <v>3.566363</v>
      </c>
      <c r="F504" s="7">
        <v>15.920459</v>
      </c>
      <c r="G504" s="7">
        <v>10.783274</v>
      </c>
      <c r="H504" s="23">
        <v>18.9231919999999</v>
      </c>
      <c r="I504" s="23">
        <v>15.8121699999999</v>
      </c>
      <c r="J504" s="23">
        <v>18.4945259999999</v>
      </c>
      <c r="K504" s="23">
        <v>11.527704</v>
      </c>
      <c r="L504" s="7">
        <v>16.370423</v>
      </c>
      <c r="M504" s="7">
        <v>21.789555</v>
      </c>
      <c r="N504" s="24">
        <f t="shared" si="42"/>
        <v>7.9821145</v>
      </c>
      <c r="O504" s="24">
        <f t="shared" si="43"/>
        <v>15.35977375</v>
      </c>
      <c r="P504" s="24">
        <f t="shared" si="44"/>
        <v>17.045552</v>
      </c>
      <c r="Q504" s="24">
        <f t="shared" si="45"/>
        <v>5.374607875</v>
      </c>
      <c r="R504" s="24">
        <f t="shared" si="46"/>
        <v>-3.68882962499998</v>
      </c>
      <c r="S504" s="24">
        <f t="shared" si="47"/>
        <v>1.45699542168474</v>
      </c>
      <c r="T504" s="25" t="str" cm="1">
        <f t="array" ref="T504">_xlfn.IFS(S504&lt;-1.2,"OD-",AND(S504&gt;=-1.2,S504&lt;-0.8),"FD-",AND(S504&gt;=-0.8,S504&lt;-0.2),"PD-",AND(S504&gt;=-0.2,S504&lt;=0.2),"A",AND(S504&gt;0.2,S504&lt;=0.8),"PD",AND(S504&gt;0.8,S504&lt;=1.2),"FD",S504&gt;1.2,"OD")</f>
        <v>OD</v>
      </c>
    </row>
    <row r="505" spans="1:20">
      <c r="A505" s="7" t="s">
        <v>862</v>
      </c>
      <c r="B505" s="7">
        <v>33.784142</v>
      </c>
      <c r="C505" s="7">
        <v>11.351528</v>
      </c>
      <c r="D505" s="7">
        <v>14.698591</v>
      </c>
      <c r="E505" s="7">
        <v>17.085629</v>
      </c>
      <c r="F505" s="7">
        <v>40.959206</v>
      </c>
      <c r="G505" s="7">
        <v>35.473106</v>
      </c>
      <c r="H505" s="7">
        <v>13.58236</v>
      </c>
      <c r="I505" s="7">
        <v>42.024353</v>
      </c>
      <c r="J505" s="7">
        <v>127.797516</v>
      </c>
      <c r="K505" s="7">
        <v>46.704594</v>
      </c>
      <c r="L505" s="7">
        <v>103.105408</v>
      </c>
      <c r="M505" s="7">
        <v>9.922674</v>
      </c>
      <c r="N505" s="24">
        <f t="shared" si="42"/>
        <v>19.2299725</v>
      </c>
      <c r="O505" s="24">
        <f t="shared" si="43"/>
        <v>33.00975625</v>
      </c>
      <c r="P505" s="24">
        <f t="shared" si="44"/>
        <v>71.882548</v>
      </c>
      <c r="Q505" s="24">
        <f t="shared" si="45"/>
        <v>45.762683625</v>
      </c>
      <c r="R505" s="24">
        <f t="shared" si="46"/>
        <v>-6.889891875</v>
      </c>
      <c r="S505" s="24">
        <f t="shared" si="47"/>
        <v>6.64200316278549</v>
      </c>
      <c r="T505" s="25" t="str" cm="1">
        <f t="array" ref="T505">_xlfn.IFS(S505&lt;-1.2,"OD-",AND(S505&gt;=-1.2,S505&lt;-0.8),"FD-",AND(S505&gt;=-0.8,S505&lt;-0.2),"PD-",AND(S505&gt;=-0.2,S505&lt;=0.2),"A",AND(S505&gt;0.2,S505&lt;=0.8),"PD",AND(S505&gt;0.8,S505&lt;=1.2),"FD",S505&gt;1.2,"OD")</f>
        <v>OD</v>
      </c>
    </row>
    <row r="506" spans="1:20">
      <c r="A506" s="7" t="s">
        <v>863</v>
      </c>
      <c r="B506" s="7">
        <v>2.01593</v>
      </c>
      <c r="C506" s="7">
        <v>8.030951</v>
      </c>
      <c r="D506" s="7">
        <v>4.069799</v>
      </c>
      <c r="E506" s="7">
        <v>2.211367</v>
      </c>
      <c r="F506" s="7">
        <v>19.678701</v>
      </c>
      <c r="G506" s="23">
        <v>20.379996</v>
      </c>
      <c r="H506" s="23">
        <v>28.5971929999999</v>
      </c>
      <c r="I506" s="23">
        <v>24.88527</v>
      </c>
      <c r="J506" s="7">
        <v>33.736945</v>
      </c>
      <c r="K506" s="7">
        <v>14.027162</v>
      </c>
      <c r="L506" s="7">
        <v>20.00716</v>
      </c>
      <c r="M506" s="23">
        <v>23.064821</v>
      </c>
      <c r="N506" s="24">
        <f t="shared" si="42"/>
        <v>4.08201175</v>
      </c>
      <c r="O506" s="24">
        <f t="shared" si="43"/>
        <v>23.38529</v>
      </c>
      <c r="P506" s="24">
        <f t="shared" si="44"/>
        <v>22.709022</v>
      </c>
      <c r="Q506" s="24">
        <f t="shared" si="45"/>
        <v>8.97537112500001</v>
      </c>
      <c r="R506" s="24">
        <f t="shared" si="46"/>
        <v>-9.65163912499999</v>
      </c>
      <c r="S506" s="24">
        <f t="shared" si="47"/>
        <v>0.929932316030312</v>
      </c>
      <c r="T506" s="25" t="str" cm="1">
        <f t="array" ref="T506">_xlfn.IFS(S506&lt;-1.2,"OD-",AND(S506&gt;=-1.2,S506&lt;-0.8),"FD-",AND(S506&gt;=-0.8,S506&lt;-0.2),"PD-",AND(S506&gt;=-0.2,S506&lt;=0.2),"A",AND(S506&gt;0.2,S506&lt;=0.8),"PD",AND(S506&gt;0.8,S506&lt;=1.2),"FD",S506&gt;1.2,"OD")</f>
        <v>FD</v>
      </c>
    </row>
    <row r="507" spans="1:20">
      <c r="A507" s="7" t="s">
        <v>864</v>
      </c>
      <c r="B507" s="7">
        <v>18.252018</v>
      </c>
      <c r="C507" s="7">
        <v>19.520409</v>
      </c>
      <c r="D507" s="7">
        <v>12.331497</v>
      </c>
      <c r="E507" s="7">
        <v>10.520423</v>
      </c>
      <c r="F507" s="7">
        <v>5.463085</v>
      </c>
      <c r="G507" s="7">
        <v>3.717626</v>
      </c>
      <c r="H507" s="7">
        <v>3.324723</v>
      </c>
      <c r="I507" s="7">
        <v>4.122488</v>
      </c>
      <c r="J507" s="7">
        <v>6.395647</v>
      </c>
      <c r="K507" s="7">
        <v>8.164378</v>
      </c>
      <c r="L507" s="7">
        <v>11.755189</v>
      </c>
      <c r="M507" s="7">
        <v>11.397421</v>
      </c>
      <c r="N507" s="24">
        <f t="shared" si="42"/>
        <v>15.15608675</v>
      </c>
      <c r="O507" s="24">
        <f t="shared" si="43"/>
        <v>4.1569805</v>
      </c>
      <c r="P507" s="24">
        <f t="shared" si="44"/>
        <v>9.42815875</v>
      </c>
      <c r="Q507" s="24">
        <f t="shared" si="45"/>
        <v>-0.228374875</v>
      </c>
      <c r="R507" s="24">
        <f t="shared" si="46"/>
        <v>5.499553125</v>
      </c>
      <c r="S507" s="24">
        <f t="shared" si="47"/>
        <v>-0.0415260785393359</v>
      </c>
      <c r="T507" s="25" t="str" cm="1">
        <f t="array" ref="T507">_xlfn.IFS(S507&lt;-1.2,"OD-",AND(S507&gt;=-1.2,S507&lt;-0.8),"FD-",AND(S507&gt;=-0.8,S507&lt;-0.2),"PD-",AND(S507&gt;=-0.2,S507&lt;=0.2),"A",AND(S507&gt;0.2,S507&lt;=0.8),"PD",AND(S507&gt;0.8,S507&lt;=1.2),"FD",S507&gt;1.2,"OD")</f>
        <v>A</v>
      </c>
    </row>
    <row r="508" spans="1:20">
      <c r="A508" s="7" t="s">
        <v>865</v>
      </c>
      <c r="B508" s="7">
        <v>0.762687</v>
      </c>
      <c r="C508" s="7">
        <v>1.595079</v>
      </c>
      <c r="D508" s="7">
        <v>2.228799</v>
      </c>
      <c r="E508" s="7">
        <v>2.737658</v>
      </c>
      <c r="F508" s="7">
        <v>0</v>
      </c>
      <c r="G508" s="7">
        <v>0</v>
      </c>
      <c r="H508" s="7">
        <v>0</v>
      </c>
      <c r="I508" s="7">
        <v>0</v>
      </c>
      <c r="J508" s="7">
        <v>1.802111</v>
      </c>
      <c r="K508" s="7">
        <v>1.788823</v>
      </c>
      <c r="L508" s="7">
        <v>1.185003</v>
      </c>
      <c r="M508" s="7">
        <v>2.325623</v>
      </c>
      <c r="N508" s="24">
        <f t="shared" si="42"/>
        <v>1.83105575</v>
      </c>
      <c r="O508" s="24">
        <f t="shared" si="43"/>
        <v>0</v>
      </c>
      <c r="P508" s="24">
        <f t="shared" si="44"/>
        <v>1.77539</v>
      </c>
      <c r="Q508" s="24">
        <f t="shared" si="45"/>
        <v>0.859862125</v>
      </c>
      <c r="R508" s="24">
        <f t="shared" si="46"/>
        <v>0.915527875</v>
      </c>
      <c r="S508" s="24">
        <f t="shared" si="47"/>
        <v>0.939198192081262</v>
      </c>
      <c r="T508" s="25" t="str" cm="1">
        <f t="array" ref="T508">_xlfn.IFS(S508&lt;-1.2,"OD-",AND(S508&gt;=-1.2,S508&lt;-0.8),"FD-",AND(S508&gt;=-0.8,S508&lt;-0.2),"PD-",AND(S508&gt;=-0.2,S508&lt;=0.2),"A",AND(S508&gt;0.2,S508&lt;=0.8),"PD",AND(S508&gt;0.8,S508&lt;=1.2),"FD",S508&gt;1.2,"OD")</f>
        <v>FD</v>
      </c>
    </row>
    <row r="509" spans="1:20">
      <c r="A509" s="7" t="s">
        <v>866</v>
      </c>
      <c r="B509" s="7">
        <v>8.514268</v>
      </c>
      <c r="C509" s="7">
        <v>13.800345</v>
      </c>
      <c r="D509" s="7">
        <v>13.841092</v>
      </c>
      <c r="E509" s="7">
        <v>10.260859</v>
      </c>
      <c r="F509" s="7">
        <v>5.501969</v>
      </c>
      <c r="G509" s="7">
        <v>6.308539</v>
      </c>
      <c r="H509" s="7">
        <v>3.971552</v>
      </c>
      <c r="I509" s="7">
        <v>6.879398</v>
      </c>
      <c r="J509" s="7">
        <v>18.154602</v>
      </c>
      <c r="K509" s="7">
        <v>8.219997</v>
      </c>
      <c r="L509" s="7">
        <v>18.214048</v>
      </c>
      <c r="M509" s="7">
        <v>17.619848</v>
      </c>
      <c r="N509" s="24">
        <f t="shared" si="42"/>
        <v>11.604141</v>
      </c>
      <c r="O509" s="24">
        <f t="shared" si="43"/>
        <v>5.6653645</v>
      </c>
      <c r="P509" s="24">
        <f t="shared" si="44"/>
        <v>15.55212375</v>
      </c>
      <c r="Q509" s="24">
        <f t="shared" si="45"/>
        <v>6.917371</v>
      </c>
      <c r="R509" s="24">
        <f t="shared" si="46"/>
        <v>2.96938825</v>
      </c>
      <c r="S509" s="24">
        <f t="shared" si="47"/>
        <v>2.32956097943743</v>
      </c>
      <c r="T509" s="25" t="str" cm="1">
        <f t="array" ref="T509">_xlfn.IFS(S509&lt;-1.2,"OD-",AND(S509&gt;=-1.2,S509&lt;-0.8),"FD-",AND(S509&gt;=-0.8,S509&lt;-0.2),"PD-",AND(S509&gt;=-0.2,S509&lt;=0.2),"A",AND(S509&gt;0.2,S509&lt;=0.8),"PD",AND(S509&gt;0.8,S509&lt;=1.2),"FD",S509&gt;1.2,"OD")</f>
        <v>OD</v>
      </c>
    </row>
    <row r="510" spans="1:20">
      <c r="A510" s="7" t="s">
        <v>867</v>
      </c>
      <c r="B510" s="7">
        <v>23.732132</v>
      </c>
      <c r="C510" s="7">
        <v>14.749366</v>
      </c>
      <c r="D510" s="7">
        <v>19.842459</v>
      </c>
      <c r="E510" s="7">
        <v>46.628975</v>
      </c>
      <c r="F510" s="7">
        <v>6.741908</v>
      </c>
      <c r="G510" s="7">
        <v>14.993773</v>
      </c>
      <c r="H510" s="7">
        <v>2.500018</v>
      </c>
      <c r="I510" s="7">
        <v>19.03776</v>
      </c>
      <c r="J510" s="7">
        <v>7.021516</v>
      </c>
      <c r="K510" s="7">
        <v>11.609556</v>
      </c>
      <c r="L510" s="7">
        <v>7.776841</v>
      </c>
      <c r="M510" s="7">
        <v>5.452521</v>
      </c>
      <c r="N510" s="24">
        <f t="shared" si="42"/>
        <v>26.238233</v>
      </c>
      <c r="O510" s="24">
        <f t="shared" si="43"/>
        <v>10.81836475</v>
      </c>
      <c r="P510" s="24">
        <f t="shared" si="44"/>
        <v>7.9651085</v>
      </c>
      <c r="Q510" s="24">
        <f t="shared" si="45"/>
        <v>-10.563190375</v>
      </c>
      <c r="R510" s="24">
        <f t="shared" si="46"/>
        <v>7.709934125</v>
      </c>
      <c r="S510" s="24">
        <f t="shared" si="47"/>
        <v>-1.37007530852282</v>
      </c>
      <c r="T510" s="25" t="str" cm="1">
        <f t="array" ref="T510">_xlfn.IFS(S510&lt;-1.2,"OD-",AND(S510&gt;=-1.2,S510&lt;-0.8),"FD-",AND(S510&gt;=-0.8,S510&lt;-0.2),"PD-",AND(S510&gt;=-0.2,S510&lt;=0.2),"A",AND(S510&gt;0.2,S510&lt;=0.8),"PD",AND(S510&gt;0.8,S510&lt;=1.2),"FD",S510&gt;1.2,"OD")</f>
        <v>OD-</v>
      </c>
    </row>
    <row r="511" spans="1:20">
      <c r="A511" s="7" t="s">
        <v>868</v>
      </c>
      <c r="B511" s="7">
        <v>4.943952</v>
      </c>
      <c r="C511" s="7">
        <v>4.314696</v>
      </c>
      <c r="D511" s="7">
        <v>7.81147</v>
      </c>
      <c r="E511" s="7">
        <v>2.233997</v>
      </c>
      <c r="F511" s="7">
        <v>15.514125</v>
      </c>
      <c r="G511" s="7">
        <v>10.393888</v>
      </c>
      <c r="H511" s="7">
        <v>17.088603</v>
      </c>
      <c r="I511" s="7">
        <v>14.236477</v>
      </c>
      <c r="J511" s="7">
        <v>18.842368</v>
      </c>
      <c r="K511" s="23">
        <v>7.751357</v>
      </c>
      <c r="L511" s="7">
        <v>13.783323</v>
      </c>
      <c r="M511" s="23">
        <v>11.5452599999999</v>
      </c>
      <c r="N511" s="24">
        <f t="shared" si="42"/>
        <v>4.82602875</v>
      </c>
      <c r="O511" s="24">
        <f t="shared" si="43"/>
        <v>14.30827325</v>
      </c>
      <c r="P511" s="24">
        <f t="shared" si="44"/>
        <v>12.980577</v>
      </c>
      <c r="Q511" s="24">
        <f t="shared" si="45"/>
        <v>3.41342599999997</v>
      </c>
      <c r="R511" s="24">
        <f t="shared" si="46"/>
        <v>-4.74112225</v>
      </c>
      <c r="S511" s="24">
        <f t="shared" si="47"/>
        <v>0.719961608245806</v>
      </c>
      <c r="T511" s="25" t="str" cm="1">
        <f t="array" ref="T511">_xlfn.IFS(S511&lt;-1.2,"OD-",AND(S511&gt;=-1.2,S511&lt;-0.8),"FD-",AND(S511&gt;=-0.8,S511&lt;-0.2),"PD-",AND(S511&gt;=-0.2,S511&lt;=0.2),"A",AND(S511&gt;0.2,S511&lt;=0.8),"PD",AND(S511&gt;0.8,S511&lt;=1.2),"FD",S511&gt;1.2,"OD")</f>
        <v>PD</v>
      </c>
    </row>
    <row r="512" spans="1:20">
      <c r="A512" s="7" t="s">
        <v>869</v>
      </c>
      <c r="B512" s="7">
        <v>15.350256</v>
      </c>
      <c r="C512" s="7">
        <v>24.611952</v>
      </c>
      <c r="D512" s="7">
        <v>34.625546</v>
      </c>
      <c r="E512" s="7">
        <v>23.852936</v>
      </c>
      <c r="F512" s="7">
        <v>1.674386</v>
      </c>
      <c r="G512" s="7">
        <v>4.065178</v>
      </c>
      <c r="H512" s="7">
        <v>0.975219</v>
      </c>
      <c r="I512" s="7">
        <v>11.662465</v>
      </c>
      <c r="J512" s="7">
        <v>3.185498</v>
      </c>
      <c r="K512" s="7">
        <v>9.876684</v>
      </c>
      <c r="L512" s="7">
        <v>8.451005</v>
      </c>
      <c r="M512" s="7">
        <v>3.707541</v>
      </c>
      <c r="N512" s="24">
        <f t="shared" si="42"/>
        <v>24.6101725</v>
      </c>
      <c r="O512" s="24">
        <f t="shared" si="43"/>
        <v>4.594312</v>
      </c>
      <c r="P512" s="24">
        <f t="shared" si="44"/>
        <v>6.305182</v>
      </c>
      <c r="Q512" s="24">
        <f t="shared" si="45"/>
        <v>-8.29706025</v>
      </c>
      <c r="R512" s="24">
        <f t="shared" si="46"/>
        <v>10.00793025</v>
      </c>
      <c r="S512" s="24">
        <f t="shared" si="47"/>
        <v>-0.82904856875876</v>
      </c>
      <c r="T512" s="25" t="str" cm="1">
        <f t="array" ref="T512">_xlfn.IFS(S512&lt;-1.2,"OD-",AND(S512&gt;=-1.2,S512&lt;-0.8),"FD-",AND(S512&gt;=-0.8,S512&lt;-0.2),"PD-",AND(S512&gt;=-0.2,S512&lt;=0.2),"A",AND(S512&gt;0.2,S512&lt;=0.8),"PD",AND(S512&gt;0.8,S512&lt;=1.2),"FD",S512&gt;1.2,"OD")</f>
        <v>FD-</v>
      </c>
    </row>
    <row r="513" spans="1:20">
      <c r="A513" s="7" t="s">
        <v>870</v>
      </c>
      <c r="B513" s="7">
        <v>2.630379</v>
      </c>
      <c r="C513" s="7">
        <v>8.301961</v>
      </c>
      <c r="D513" s="7">
        <v>10.692189</v>
      </c>
      <c r="E513" s="7">
        <v>5.331376</v>
      </c>
      <c r="F513" s="7">
        <v>1.86306</v>
      </c>
      <c r="G513" s="7">
        <v>4.949487</v>
      </c>
      <c r="H513" s="7">
        <v>1.065652</v>
      </c>
      <c r="I513" s="7">
        <v>9.555458</v>
      </c>
      <c r="J513" s="7">
        <v>1.55679</v>
      </c>
      <c r="K513" s="7">
        <v>0.851231</v>
      </c>
      <c r="L513" s="7">
        <v>1.849709</v>
      </c>
      <c r="M513" s="7">
        <v>0.741546</v>
      </c>
      <c r="N513" s="24">
        <f t="shared" si="42"/>
        <v>6.73897625</v>
      </c>
      <c r="O513" s="24">
        <f t="shared" si="43"/>
        <v>4.35841425</v>
      </c>
      <c r="P513" s="24">
        <f t="shared" si="44"/>
        <v>1.249819</v>
      </c>
      <c r="Q513" s="24">
        <f t="shared" si="45"/>
        <v>-4.29887625</v>
      </c>
      <c r="R513" s="24">
        <f t="shared" si="46"/>
        <v>1.190281</v>
      </c>
      <c r="S513" s="24">
        <f t="shared" si="47"/>
        <v>-3.61164821584147</v>
      </c>
      <c r="T513" s="25" t="str" cm="1">
        <f t="array" ref="T513">_xlfn.IFS(S513&lt;-1.2,"OD-",AND(S513&gt;=-1.2,S513&lt;-0.8),"FD-",AND(S513&gt;=-0.8,S513&lt;-0.2),"PD-",AND(S513&gt;=-0.2,S513&lt;=0.2),"A",AND(S513&gt;0.2,S513&lt;=0.8),"PD",AND(S513&gt;0.8,S513&lt;=1.2),"FD",S513&gt;1.2,"OD")</f>
        <v>OD-</v>
      </c>
    </row>
    <row r="514" spans="1:20">
      <c r="A514" s="7" t="s">
        <v>871</v>
      </c>
      <c r="B514" s="7">
        <v>20.282188</v>
      </c>
      <c r="C514" s="7">
        <v>15.84652</v>
      </c>
      <c r="D514" s="7">
        <v>18.238419</v>
      </c>
      <c r="E514" s="7">
        <v>26.920273</v>
      </c>
      <c r="F514" s="7">
        <v>3.313508</v>
      </c>
      <c r="G514" s="7">
        <v>0</v>
      </c>
      <c r="H514" s="7">
        <v>0</v>
      </c>
      <c r="I514" s="7">
        <v>6.655557</v>
      </c>
      <c r="J514" s="7">
        <v>5.388459</v>
      </c>
      <c r="K514" s="7">
        <v>3.039664</v>
      </c>
      <c r="L514" s="7">
        <v>10.630946</v>
      </c>
      <c r="M514" s="7">
        <v>4.127869</v>
      </c>
      <c r="N514" s="24">
        <f t="shared" si="42"/>
        <v>20.32185</v>
      </c>
      <c r="O514" s="24">
        <f t="shared" si="43"/>
        <v>2.49226625</v>
      </c>
      <c r="P514" s="24">
        <f t="shared" si="44"/>
        <v>5.7967345</v>
      </c>
      <c r="Q514" s="24">
        <f t="shared" si="45"/>
        <v>-5.610323625</v>
      </c>
      <c r="R514" s="24">
        <f t="shared" si="46"/>
        <v>8.914791875</v>
      </c>
      <c r="S514" s="24">
        <f t="shared" si="47"/>
        <v>-0.629327493413861</v>
      </c>
      <c r="T514" s="25" t="str" cm="1">
        <f t="array" ref="T514">_xlfn.IFS(S514&lt;-1.2,"OD-",AND(S514&gt;=-1.2,S514&lt;-0.8),"FD-",AND(S514&gt;=-0.8,S514&lt;-0.2),"PD-",AND(S514&gt;=-0.2,S514&lt;=0.2),"A",AND(S514&gt;0.2,S514&lt;=0.8),"PD",AND(S514&gt;0.8,S514&lt;=1.2),"FD",S514&gt;1.2,"OD")</f>
        <v>PD-</v>
      </c>
    </row>
    <row r="515" spans="1:20">
      <c r="A515" s="7" t="s">
        <v>872</v>
      </c>
      <c r="B515" s="7">
        <v>50.007283</v>
      </c>
      <c r="C515" s="7">
        <v>60.988924</v>
      </c>
      <c r="D515" s="23">
        <v>58.609925</v>
      </c>
      <c r="E515" s="7">
        <v>51.783241</v>
      </c>
      <c r="F515" s="23">
        <v>13.2193329999999</v>
      </c>
      <c r="G515" s="7">
        <v>19.468168</v>
      </c>
      <c r="H515" s="7">
        <v>13.48029</v>
      </c>
      <c r="I515" s="7">
        <v>18.674953</v>
      </c>
      <c r="J515" s="7">
        <v>19.979811</v>
      </c>
      <c r="K515" s="7">
        <v>30.875005</v>
      </c>
      <c r="L515" s="7">
        <v>21.125182</v>
      </c>
      <c r="M515" s="7">
        <v>27.38426</v>
      </c>
      <c r="N515" s="24">
        <f t="shared" si="42"/>
        <v>55.34734325</v>
      </c>
      <c r="O515" s="24">
        <f t="shared" si="43"/>
        <v>16.210686</v>
      </c>
      <c r="P515" s="24">
        <f t="shared" si="44"/>
        <v>24.8410645</v>
      </c>
      <c r="Q515" s="24">
        <f t="shared" si="45"/>
        <v>-10.937950125</v>
      </c>
      <c r="R515" s="24">
        <f t="shared" si="46"/>
        <v>19.568328625</v>
      </c>
      <c r="S515" s="24">
        <f t="shared" si="47"/>
        <v>-0.558961898821851</v>
      </c>
      <c r="T515" s="25" t="str" cm="1">
        <f t="array" ref="T515">_xlfn.IFS(S515&lt;-1.2,"OD-",AND(S515&gt;=-1.2,S515&lt;-0.8),"FD-",AND(S515&gt;=-0.8,S515&lt;-0.2),"PD-",AND(S515&gt;=-0.2,S515&lt;=0.2),"A",AND(S515&gt;0.2,S515&lt;=0.8),"PD",AND(S515&gt;0.8,S515&lt;=1.2),"FD",S515&gt;1.2,"OD")</f>
        <v>PD-</v>
      </c>
    </row>
    <row r="516" spans="1:20">
      <c r="A516" s="7" t="s">
        <v>873</v>
      </c>
      <c r="B516" s="7">
        <v>4.571234</v>
      </c>
      <c r="C516" s="7">
        <v>2.776879</v>
      </c>
      <c r="D516" s="7">
        <v>2.678861</v>
      </c>
      <c r="E516" s="7">
        <v>4.372014</v>
      </c>
      <c r="F516" s="7">
        <v>4.893729</v>
      </c>
      <c r="G516" s="7">
        <v>11.133872</v>
      </c>
      <c r="H516" s="7">
        <v>10.446109</v>
      </c>
      <c r="I516" s="7">
        <v>14.518386</v>
      </c>
      <c r="J516" s="7">
        <v>2.712516</v>
      </c>
      <c r="K516" s="7">
        <v>2.335604</v>
      </c>
      <c r="L516" s="7">
        <v>2.8698</v>
      </c>
      <c r="M516" s="7">
        <v>2.581766</v>
      </c>
      <c r="N516" s="24">
        <f t="shared" si="42"/>
        <v>3.599747</v>
      </c>
      <c r="O516" s="24">
        <f t="shared" si="43"/>
        <v>10.248024</v>
      </c>
      <c r="P516" s="24">
        <f t="shared" si="44"/>
        <v>2.6249215</v>
      </c>
      <c r="Q516" s="24">
        <f t="shared" si="45"/>
        <v>-4.298964</v>
      </c>
      <c r="R516" s="24">
        <f t="shared" si="46"/>
        <v>-3.3241385</v>
      </c>
      <c r="S516" s="24">
        <f t="shared" si="47"/>
        <v>-1.2932565836231</v>
      </c>
      <c r="T516" s="25" t="str" cm="1">
        <f t="array" ref="T516">_xlfn.IFS(S516&lt;-1.2,"OD-",AND(S516&gt;=-1.2,S516&lt;-0.8),"FD-",AND(S516&gt;=-0.8,S516&lt;-0.2),"PD-",AND(S516&gt;=-0.2,S516&lt;=0.2),"A",AND(S516&gt;0.2,S516&lt;=0.8),"PD",AND(S516&gt;0.8,S516&lt;=1.2),"FD",S516&gt;1.2,"OD")</f>
        <v>OD-</v>
      </c>
    </row>
    <row r="517" spans="1:20">
      <c r="A517" s="7" t="s">
        <v>874</v>
      </c>
      <c r="B517" s="7">
        <v>9.663804</v>
      </c>
      <c r="C517" s="7">
        <v>21.722324</v>
      </c>
      <c r="D517" s="7">
        <v>24.673986</v>
      </c>
      <c r="E517" s="7">
        <v>0</v>
      </c>
      <c r="F517" s="7">
        <v>41.288864</v>
      </c>
      <c r="G517" s="7">
        <v>68.504501</v>
      </c>
      <c r="H517" s="7">
        <v>69.365402</v>
      </c>
      <c r="I517" s="7">
        <v>24.217739</v>
      </c>
      <c r="J517" s="7">
        <v>16.110464</v>
      </c>
      <c r="K517" s="7">
        <v>5.874161</v>
      </c>
      <c r="L517" s="7">
        <v>8.940415</v>
      </c>
      <c r="M517" s="7">
        <v>2.486001</v>
      </c>
      <c r="N517" s="24">
        <f t="shared" ref="N517:N580" si="48">AVERAGE(B517:E517)</f>
        <v>14.0150285</v>
      </c>
      <c r="O517" s="24">
        <f t="shared" ref="O517:O580" si="49">AVERAGE(F517:I517)</f>
        <v>50.8441265</v>
      </c>
      <c r="P517" s="24">
        <f t="shared" ref="P517:P580" si="50">AVERAGE(J517:M517)</f>
        <v>8.35276025</v>
      </c>
      <c r="Q517" s="24">
        <f t="shared" ref="Q517:Q580" si="51">P517-(N517+O517)/2</f>
        <v>-24.07681725</v>
      </c>
      <c r="R517" s="24">
        <f t="shared" ref="R517:R580" si="52">(N517-O517)/2</f>
        <v>-18.414549</v>
      </c>
      <c r="S517" s="24">
        <f t="shared" ref="S517:S580" si="53">Q517/ABS(R517)</f>
        <v>-1.30748883668017</v>
      </c>
      <c r="T517" s="25" t="str" cm="1">
        <f t="array" ref="T517">_xlfn.IFS(S517&lt;-1.2,"OD-",AND(S517&gt;=-1.2,S517&lt;-0.8),"FD-",AND(S517&gt;=-0.8,S517&lt;-0.2),"PD-",AND(S517&gt;=-0.2,S517&lt;=0.2),"A",AND(S517&gt;0.2,S517&lt;=0.8),"PD",AND(S517&gt;0.8,S517&lt;=1.2),"FD",S517&gt;1.2,"OD")</f>
        <v>OD-</v>
      </c>
    </row>
    <row r="518" spans="1:20">
      <c r="A518" s="7" t="s">
        <v>875</v>
      </c>
      <c r="B518" s="7">
        <v>1.126518</v>
      </c>
      <c r="C518" s="7">
        <v>0.061134</v>
      </c>
      <c r="D518" s="7">
        <v>1.241112</v>
      </c>
      <c r="E518" s="7">
        <v>5.077373</v>
      </c>
      <c r="F518" s="7">
        <v>8.576258</v>
      </c>
      <c r="G518" s="7">
        <v>8.764291</v>
      </c>
      <c r="H518" s="7">
        <v>5.297727</v>
      </c>
      <c r="I518" s="7">
        <v>13.391063</v>
      </c>
      <c r="J518" s="7">
        <v>1.914041</v>
      </c>
      <c r="K518" s="7">
        <v>0.940189</v>
      </c>
      <c r="L518" s="7">
        <v>1.326624</v>
      </c>
      <c r="M518" s="7">
        <v>3.087617</v>
      </c>
      <c r="N518" s="24">
        <f t="shared" si="48"/>
        <v>1.87653425</v>
      </c>
      <c r="O518" s="24">
        <f t="shared" si="49"/>
        <v>9.00733475</v>
      </c>
      <c r="P518" s="24">
        <f t="shared" si="50"/>
        <v>1.81711775</v>
      </c>
      <c r="Q518" s="24">
        <f t="shared" si="51"/>
        <v>-3.62481675</v>
      </c>
      <c r="R518" s="24">
        <f t="shared" si="52"/>
        <v>-3.56540025</v>
      </c>
      <c r="S518" s="24">
        <f t="shared" si="53"/>
        <v>-1.01666474892966</v>
      </c>
      <c r="T518" s="25" t="str" cm="1">
        <f t="array" ref="T518">_xlfn.IFS(S518&lt;-1.2,"OD-",AND(S518&gt;=-1.2,S518&lt;-0.8),"FD-",AND(S518&gt;=-0.8,S518&lt;-0.2),"PD-",AND(S518&gt;=-0.2,S518&lt;=0.2),"A",AND(S518&gt;0.2,S518&lt;=0.8),"PD",AND(S518&gt;0.8,S518&lt;=1.2),"FD",S518&gt;1.2,"OD")</f>
        <v>FD-</v>
      </c>
    </row>
    <row r="519" spans="1:20">
      <c r="A519" s="7" t="s">
        <v>876</v>
      </c>
      <c r="B519" s="7">
        <v>17.673073</v>
      </c>
      <c r="C519" s="7">
        <v>17.440565</v>
      </c>
      <c r="D519" s="7">
        <v>14.087807</v>
      </c>
      <c r="E519" s="7">
        <v>10.319472</v>
      </c>
      <c r="F519" s="7">
        <v>24.321074</v>
      </c>
      <c r="G519" s="7">
        <v>47.589294</v>
      </c>
      <c r="H519" s="7">
        <v>18.352823</v>
      </c>
      <c r="I519" s="7">
        <v>38.608437</v>
      </c>
      <c r="J519" s="7">
        <v>40.839413</v>
      </c>
      <c r="K519" s="7">
        <v>19.285421</v>
      </c>
      <c r="L519" s="7">
        <v>47.325375</v>
      </c>
      <c r="M519" s="7">
        <v>24.765644</v>
      </c>
      <c r="N519" s="24">
        <f t="shared" si="48"/>
        <v>14.88022925</v>
      </c>
      <c r="O519" s="24">
        <f t="shared" si="49"/>
        <v>32.217907</v>
      </c>
      <c r="P519" s="24">
        <f t="shared" si="50"/>
        <v>33.05396325</v>
      </c>
      <c r="Q519" s="24">
        <f t="shared" si="51"/>
        <v>9.504895125</v>
      </c>
      <c r="R519" s="24">
        <f t="shared" si="52"/>
        <v>-8.668838875</v>
      </c>
      <c r="S519" s="24">
        <f t="shared" si="53"/>
        <v>1.09644385621367</v>
      </c>
      <c r="T519" s="25" t="str" cm="1">
        <f t="array" ref="T519">_xlfn.IFS(S519&lt;-1.2,"OD-",AND(S519&gt;=-1.2,S519&lt;-0.8),"FD-",AND(S519&gt;=-0.8,S519&lt;-0.2),"PD-",AND(S519&gt;=-0.2,S519&lt;=0.2),"A",AND(S519&gt;0.2,S519&lt;=0.8),"PD",AND(S519&gt;0.8,S519&lt;=1.2),"FD",S519&gt;1.2,"OD")</f>
        <v>FD</v>
      </c>
    </row>
    <row r="520" spans="1:20">
      <c r="A520" s="7" t="s">
        <v>877</v>
      </c>
      <c r="B520" s="7">
        <v>77.423472</v>
      </c>
      <c r="C520" s="7">
        <v>158.743486</v>
      </c>
      <c r="D520" s="23">
        <v>90.5718989999999</v>
      </c>
      <c r="E520" s="7">
        <v>110.556448</v>
      </c>
      <c r="F520" s="7">
        <v>46.227312</v>
      </c>
      <c r="G520" s="7">
        <v>84.510806</v>
      </c>
      <c r="H520" s="7">
        <v>50.909871</v>
      </c>
      <c r="I520" s="23">
        <v>97.6905449999999</v>
      </c>
      <c r="J520" s="7">
        <v>23.632605</v>
      </c>
      <c r="K520" s="7">
        <v>55.443758</v>
      </c>
      <c r="L520" s="7">
        <v>30.186982</v>
      </c>
      <c r="M520" s="7">
        <v>39.342583</v>
      </c>
      <c r="N520" s="24">
        <f t="shared" si="48"/>
        <v>109.32382625</v>
      </c>
      <c r="O520" s="24">
        <f t="shared" si="49"/>
        <v>69.8346335</v>
      </c>
      <c r="P520" s="24">
        <f t="shared" si="50"/>
        <v>37.151482</v>
      </c>
      <c r="Q520" s="24">
        <f t="shared" si="51"/>
        <v>-52.427747875</v>
      </c>
      <c r="R520" s="24">
        <f t="shared" si="52"/>
        <v>19.744596375</v>
      </c>
      <c r="S520" s="24">
        <f t="shared" si="53"/>
        <v>-2.65529600500633</v>
      </c>
      <c r="T520" s="25" t="str" cm="1">
        <f t="array" ref="T520">_xlfn.IFS(S520&lt;-1.2,"OD-",AND(S520&gt;=-1.2,S520&lt;-0.8),"FD-",AND(S520&gt;=-0.8,S520&lt;-0.2),"PD-",AND(S520&gt;=-0.2,S520&lt;=0.2),"A",AND(S520&gt;0.2,S520&lt;=0.8),"PD",AND(S520&gt;0.8,S520&lt;=1.2),"FD",S520&gt;1.2,"OD")</f>
        <v>OD-</v>
      </c>
    </row>
    <row r="521" spans="1:20">
      <c r="A521" s="7" t="s">
        <v>878</v>
      </c>
      <c r="B521" s="7">
        <v>6.11265</v>
      </c>
      <c r="C521" s="7">
        <v>12.067116</v>
      </c>
      <c r="D521" s="7">
        <v>38.453655</v>
      </c>
      <c r="E521" s="7">
        <v>21.278391</v>
      </c>
      <c r="F521" s="7">
        <v>7.64988</v>
      </c>
      <c r="G521" s="7">
        <v>699.297852</v>
      </c>
      <c r="H521" s="7">
        <v>47.385635</v>
      </c>
      <c r="I521" s="7">
        <v>204.198914</v>
      </c>
      <c r="J521" s="7">
        <v>344.494141</v>
      </c>
      <c r="K521" s="7">
        <v>10.968794</v>
      </c>
      <c r="L521" s="7">
        <v>581.460144</v>
      </c>
      <c r="M521" s="7">
        <v>85.109436</v>
      </c>
      <c r="N521" s="24">
        <f t="shared" si="48"/>
        <v>19.477953</v>
      </c>
      <c r="O521" s="24">
        <f t="shared" si="49"/>
        <v>239.63307025</v>
      </c>
      <c r="P521" s="24">
        <f t="shared" si="50"/>
        <v>255.50812875</v>
      </c>
      <c r="Q521" s="24">
        <f t="shared" si="51"/>
        <v>125.952617125</v>
      </c>
      <c r="R521" s="24">
        <f t="shared" si="52"/>
        <v>-110.077558625</v>
      </c>
      <c r="S521" s="24">
        <f t="shared" si="53"/>
        <v>1.14421702932276</v>
      </c>
      <c r="T521" s="25" t="str" cm="1">
        <f t="array" ref="T521">_xlfn.IFS(S521&lt;-1.2,"OD-",AND(S521&gt;=-1.2,S521&lt;-0.8),"FD-",AND(S521&gt;=-0.8,S521&lt;-0.2),"PD-",AND(S521&gt;=-0.2,S521&lt;=0.2),"A",AND(S521&gt;0.2,S521&lt;=0.8),"PD",AND(S521&gt;0.8,S521&lt;=1.2),"FD",S521&gt;1.2,"OD")</f>
        <v>FD</v>
      </c>
    </row>
    <row r="522" spans="1:20">
      <c r="A522" s="7" t="s">
        <v>879</v>
      </c>
      <c r="B522" s="23">
        <v>45.983011</v>
      </c>
      <c r="C522" s="7">
        <v>15.874567</v>
      </c>
      <c r="D522" s="7">
        <v>12.454715</v>
      </c>
      <c r="E522" s="7">
        <v>12.472175</v>
      </c>
      <c r="F522" s="7">
        <v>2.46021</v>
      </c>
      <c r="G522" s="7">
        <v>3.007759</v>
      </c>
      <c r="H522" s="7">
        <v>1.126729</v>
      </c>
      <c r="I522" s="7">
        <v>14.768626</v>
      </c>
      <c r="J522" s="7">
        <v>0.434187</v>
      </c>
      <c r="K522" s="7">
        <v>4.98907</v>
      </c>
      <c r="L522" s="7">
        <v>3.270343</v>
      </c>
      <c r="M522" s="7">
        <v>8.180814</v>
      </c>
      <c r="N522" s="24">
        <f t="shared" si="48"/>
        <v>21.696117</v>
      </c>
      <c r="O522" s="24">
        <f t="shared" si="49"/>
        <v>5.340831</v>
      </c>
      <c r="P522" s="24">
        <f t="shared" si="50"/>
        <v>4.2186035</v>
      </c>
      <c r="Q522" s="24">
        <f t="shared" si="51"/>
        <v>-9.2998705</v>
      </c>
      <c r="R522" s="24">
        <f t="shared" si="52"/>
        <v>8.177643</v>
      </c>
      <c r="S522" s="24">
        <f t="shared" si="53"/>
        <v>-1.1372311679539</v>
      </c>
      <c r="T522" s="25" t="str" cm="1">
        <f t="array" ref="T522">_xlfn.IFS(S522&lt;-1.2,"OD-",AND(S522&gt;=-1.2,S522&lt;-0.8),"FD-",AND(S522&gt;=-0.8,S522&lt;-0.2),"PD-",AND(S522&gt;=-0.2,S522&lt;=0.2),"A",AND(S522&gt;0.2,S522&lt;=0.8),"PD",AND(S522&gt;0.8,S522&lt;=1.2),"FD",S522&gt;1.2,"OD")</f>
        <v>FD-</v>
      </c>
    </row>
    <row r="523" spans="1:20">
      <c r="A523" s="7" t="s">
        <v>880</v>
      </c>
      <c r="B523" s="7">
        <v>178.94577</v>
      </c>
      <c r="C523" s="7">
        <v>63.093681</v>
      </c>
      <c r="D523" s="7">
        <v>41.8895</v>
      </c>
      <c r="E523" s="7">
        <v>7.131498</v>
      </c>
      <c r="F523" s="7">
        <v>6.881376</v>
      </c>
      <c r="G523" s="7">
        <v>10.37354</v>
      </c>
      <c r="H523" s="7">
        <v>2.918385</v>
      </c>
      <c r="I523" s="7">
        <v>29.802647</v>
      </c>
      <c r="J523" s="7">
        <v>10.45485</v>
      </c>
      <c r="K523" s="7">
        <v>19.101326</v>
      </c>
      <c r="L523" s="7">
        <v>4.662499</v>
      </c>
      <c r="M523" s="7">
        <v>8.224161</v>
      </c>
      <c r="N523" s="24">
        <f t="shared" si="48"/>
        <v>72.76511225</v>
      </c>
      <c r="O523" s="24">
        <f t="shared" si="49"/>
        <v>12.493987</v>
      </c>
      <c r="P523" s="24">
        <f t="shared" si="50"/>
        <v>10.610709</v>
      </c>
      <c r="Q523" s="24">
        <f t="shared" si="51"/>
        <v>-32.018840625</v>
      </c>
      <c r="R523" s="24">
        <f t="shared" si="52"/>
        <v>30.135562625</v>
      </c>
      <c r="S523" s="24">
        <f t="shared" si="53"/>
        <v>-1.06249354038732</v>
      </c>
      <c r="T523" s="25" t="str" cm="1">
        <f t="array" ref="T523">_xlfn.IFS(S523&lt;-1.2,"OD-",AND(S523&gt;=-1.2,S523&lt;-0.8),"FD-",AND(S523&gt;=-0.8,S523&lt;-0.2),"PD-",AND(S523&gt;=-0.2,S523&lt;=0.2),"A",AND(S523&gt;0.2,S523&lt;=0.8),"PD",AND(S523&gt;0.8,S523&lt;=1.2),"FD",S523&gt;1.2,"OD")</f>
        <v>FD-</v>
      </c>
    </row>
    <row r="524" spans="1:20">
      <c r="A524" s="7" t="s">
        <v>881</v>
      </c>
      <c r="B524" s="23">
        <v>23.1186999999999</v>
      </c>
      <c r="C524" s="7">
        <v>18.559974</v>
      </c>
      <c r="D524" s="7">
        <v>11.161063</v>
      </c>
      <c r="E524" s="7">
        <v>22.410128</v>
      </c>
      <c r="F524" s="7">
        <v>6.153186</v>
      </c>
      <c r="G524" s="7">
        <v>7.715694</v>
      </c>
      <c r="H524" s="7">
        <v>10.175467</v>
      </c>
      <c r="I524" s="7">
        <v>9.935518</v>
      </c>
      <c r="J524" s="7">
        <v>4.207583</v>
      </c>
      <c r="K524" s="7">
        <v>9.302571</v>
      </c>
      <c r="L524" s="23">
        <v>7.30168799999999</v>
      </c>
      <c r="M524" s="23">
        <v>8.578354</v>
      </c>
      <c r="N524" s="24">
        <f t="shared" si="48"/>
        <v>18.81246625</v>
      </c>
      <c r="O524" s="24">
        <f t="shared" si="49"/>
        <v>8.49496625</v>
      </c>
      <c r="P524" s="24">
        <f t="shared" si="50"/>
        <v>7.347549</v>
      </c>
      <c r="Q524" s="24">
        <f t="shared" si="51"/>
        <v>-6.30616724999999</v>
      </c>
      <c r="R524" s="24">
        <f t="shared" si="52"/>
        <v>5.15874999999999</v>
      </c>
      <c r="S524" s="24">
        <f t="shared" si="53"/>
        <v>-1.22242156530167</v>
      </c>
      <c r="T524" s="25" t="str" cm="1">
        <f t="array" ref="T524">_xlfn.IFS(S524&lt;-1.2,"OD-",AND(S524&gt;=-1.2,S524&lt;-0.8),"FD-",AND(S524&gt;=-0.8,S524&lt;-0.2),"PD-",AND(S524&gt;=-0.2,S524&lt;=0.2),"A",AND(S524&gt;0.2,S524&lt;=0.8),"PD",AND(S524&gt;0.8,S524&lt;=1.2),"FD",S524&gt;1.2,"OD")</f>
        <v>OD-</v>
      </c>
    </row>
    <row r="525" spans="1:20">
      <c r="A525" s="7" t="s">
        <v>882</v>
      </c>
      <c r="B525" s="7">
        <v>18.413749</v>
      </c>
      <c r="C525" s="23">
        <v>29.995243</v>
      </c>
      <c r="D525" s="7">
        <v>23.123822</v>
      </c>
      <c r="E525" s="7">
        <v>25.561062</v>
      </c>
      <c r="F525" s="23">
        <v>3.654241</v>
      </c>
      <c r="G525" s="7">
        <v>0.81397</v>
      </c>
      <c r="H525" s="7">
        <v>4.916163</v>
      </c>
      <c r="I525" s="7">
        <v>5.81716</v>
      </c>
      <c r="J525" s="7">
        <v>9.963127</v>
      </c>
      <c r="K525" s="7">
        <v>4.142784</v>
      </c>
      <c r="L525" s="7">
        <v>8.834182</v>
      </c>
      <c r="M525" s="23">
        <v>12.640085</v>
      </c>
      <c r="N525" s="24">
        <f t="shared" si="48"/>
        <v>24.273469</v>
      </c>
      <c r="O525" s="24">
        <f t="shared" si="49"/>
        <v>3.8003835</v>
      </c>
      <c r="P525" s="24">
        <f t="shared" si="50"/>
        <v>8.8950445</v>
      </c>
      <c r="Q525" s="24">
        <f t="shared" si="51"/>
        <v>-5.14188175</v>
      </c>
      <c r="R525" s="24">
        <f t="shared" si="52"/>
        <v>10.23654275</v>
      </c>
      <c r="S525" s="24">
        <f t="shared" si="53"/>
        <v>-0.502306479401945</v>
      </c>
      <c r="T525" s="25" t="str" cm="1">
        <f t="array" ref="T525">_xlfn.IFS(S525&lt;-1.2,"OD-",AND(S525&gt;=-1.2,S525&lt;-0.8),"FD-",AND(S525&gt;=-0.8,S525&lt;-0.2),"PD-",AND(S525&gt;=-0.2,S525&lt;=0.2),"A",AND(S525&gt;0.2,S525&lt;=0.8),"PD",AND(S525&gt;0.8,S525&lt;=1.2),"FD",S525&gt;1.2,"OD")</f>
        <v>PD-</v>
      </c>
    </row>
    <row r="526" spans="1:20">
      <c r="A526" s="7" t="s">
        <v>883</v>
      </c>
      <c r="B526" s="7">
        <v>13.626033</v>
      </c>
      <c r="C526" s="7">
        <v>7.512321</v>
      </c>
      <c r="D526" s="7">
        <v>19.319901</v>
      </c>
      <c r="E526" s="7">
        <v>21.215874</v>
      </c>
      <c r="F526" s="7">
        <v>8.20262</v>
      </c>
      <c r="G526" s="7">
        <v>10.230593</v>
      </c>
      <c r="H526" s="7">
        <v>7.64677</v>
      </c>
      <c r="I526" s="7">
        <v>13.151208</v>
      </c>
      <c r="J526" s="7">
        <v>3.740767</v>
      </c>
      <c r="K526" s="7">
        <v>4.630605</v>
      </c>
      <c r="L526" s="23">
        <v>7.89430699999999</v>
      </c>
      <c r="M526" s="7">
        <v>4.571008</v>
      </c>
      <c r="N526" s="24">
        <f t="shared" si="48"/>
        <v>15.41853225</v>
      </c>
      <c r="O526" s="24">
        <f t="shared" si="49"/>
        <v>9.80779775</v>
      </c>
      <c r="P526" s="24">
        <f t="shared" si="50"/>
        <v>5.20917175</v>
      </c>
      <c r="Q526" s="24">
        <f t="shared" si="51"/>
        <v>-7.40399325</v>
      </c>
      <c r="R526" s="24">
        <f t="shared" si="52"/>
        <v>2.80536725</v>
      </c>
      <c r="S526" s="24">
        <f t="shared" si="53"/>
        <v>-2.63922424060522</v>
      </c>
      <c r="T526" s="25" t="str" cm="1">
        <f t="array" ref="T526">_xlfn.IFS(S526&lt;-1.2,"OD-",AND(S526&gt;=-1.2,S526&lt;-0.8),"FD-",AND(S526&gt;=-0.8,S526&lt;-0.2),"PD-",AND(S526&gt;=-0.2,S526&lt;=0.2),"A",AND(S526&gt;0.2,S526&lt;=0.8),"PD",AND(S526&gt;0.8,S526&lt;=1.2),"FD",S526&gt;1.2,"OD")</f>
        <v>OD-</v>
      </c>
    </row>
    <row r="527" spans="1:20">
      <c r="A527" s="7" t="s">
        <v>884</v>
      </c>
      <c r="B527" s="7">
        <v>18.769663</v>
      </c>
      <c r="C527" s="7">
        <v>26.04792</v>
      </c>
      <c r="D527" s="7">
        <v>22.526104</v>
      </c>
      <c r="E527" s="7">
        <v>12.457099</v>
      </c>
      <c r="F527" s="23">
        <v>3.46342299999999</v>
      </c>
      <c r="G527" s="7">
        <v>6.534695</v>
      </c>
      <c r="H527" s="7">
        <v>15.125202</v>
      </c>
      <c r="I527" s="23">
        <v>17.956041</v>
      </c>
      <c r="J527" s="23">
        <v>3.81959499999999</v>
      </c>
      <c r="K527" s="7">
        <v>7.616467</v>
      </c>
      <c r="L527" s="7">
        <v>5.478674</v>
      </c>
      <c r="M527" s="7">
        <v>7.620491</v>
      </c>
      <c r="N527" s="24">
        <f t="shared" si="48"/>
        <v>19.9501965</v>
      </c>
      <c r="O527" s="24">
        <f t="shared" si="49"/>
        <v>10.76984025</v>
      </c>
      <c r="P527" s="24">
        <f t="shared" si="50"/>
        <v>6.13380675</v>
      </c>
      <c r="Q527" s="24">
        <f t="shared" si="51"/>
        <v>-9.226211625</v>
      </c>
      <c r="R527" s="24">
        <f t="shared" si="52"/>
        <v>4.590178125</v>
      </c>
      <c r="S527" s="24">
        <f t="shared" si="53"/>
        <v>-2.00998989009822</v>
      </c>
      <c r="T527" s="25" t="str" cm="1">
        <f t="array" ref="T527">_xlfn.IFS(S527&lt;-1.2,"OD-",AND(S527&gt;=-1.2,S527&lt;-0.8),"FD-",AND(S527&gt;=-0.8,S527&lt;-0.2),"PD-",AND(S527&gt;=-0.2,S527&lt;=0.2),"A",AND(S527&gt;0.2,S527&lt;=0.8),"PD",AND(S527&gt;0.8,S527&lt;=1.2),"FD",S527&gt;1.2,"OD")</f>
        <v>OD-</v>
      </c>
    </row>
    <row r="528" spans="1:20">
      <c r="A528" s="7" t="s">
        <v>885</v>
      </c>
      <c r="B528" s="7">
        <v>11.297418</v>
      </c>
      <c r="C528" s="7">
        <v>11.718876</v>
      </c>
      <c r="D528" s="7">
        <v>15.166308</v>
      </c>
      <c r="E528" s="7">
        <v>20.162048</v>
      </c>
      <c r="F528" s="7">
        <v>1.042595</v>
      </c>
      <c r="G528" s="7">
        <v>0.846068</v>
      </c>
      <c r="H528" s="7">
        <v>1.260805</v>
      </c>
      <c r="I528" s="7">
        <v>10.96009</v>
      </c>
      <c r="J528" s="7">
        <v>1.410853</v>
      </c>
      <c r="K528" s="7">
        <v>6.3075</v>
      </c>
      <c r="L528" s="7">
        <v>3.879232</v>
      </c>
      <c r="M528" s="7">
        <v>5.738329</v>
      </c>
      <c r="N528" s="24">
        <f t="shared" si="48"/>
        <v>14.5861625</v>
      </c>
      <c r="O528" s="24">
        <f t="shared" si="49"/>
        <v>3.5273895</v>
      </c>
      <c r="P528" s="24">
        <f t="shared" si="50"/>
        <v>4.3339785</v>
      </c>
      <c r="Q528" s="24">
        <f t="shared" si="51"/>
        <v>-4.7227975</v>
      </c>
      <c r="R528" s="24">
        <f t="shared" si="52"/>
        <v>5.5293865</v>
      </c>
      <c r="S528" s="24">
        <f t="shared" si="53"/>
        <v>-0.854126854760469</v>
      </c>
      <c r="T528" s="25" t="str" cm="1">
        <f t="array" ref="T528">_xlfn.IFS(S528&lt;-1.2,"OD-",AND(S528&gt;=-1.2,S528&lt;-0.8),"FD-",AND(S528&gt;=-0.8,S528&lt;-0.2),"PD-",AND(S528&gt;=-0.2,S528&lt;=0.2),"A",AND(S528&gt;0.2,S528&lt;=0.8),"PD",AND(S528&gt;0.8,S528&lt;=1.2),"FD",S528&gt;1.2,"OD")</f>
        <v>FD-</v>
      </c>
    </row>
    <row r="529" spans="1:20">
      <c r="A529" s="7" t="s">
        <v>886</v>
      </c>
      <c r="B529" s="23">
        <v>25.6523349999999</v>
      </c>
      <c r="C529" s="7">
        <v>44.90282</v>
      </c>
      <c r="D529" s="7">
        <v>15.486455</v>
      </c>
      <c r="E529" s="7">
        <v>20.306753</v>
      </c>
      <c r="F529" s="7">
        <v>13.823486</v>
      </c>
      <c r="G529" s="7">
        <v>5.358636</v>
      </c>
      <c r="H529" s="7">
        <v>8.964396</v>
      </c>
      <c r="I529" s="7">
        <v>12.338426</v>
      </c>
      <c r="J529" s="7">
        <v>5.132125</v>
      </c>
      <c r="K529" s="7">
        <v>14.054684</v>
      </c>
      <c r="L529" s="7">
        <v>8.910363</v>
      </c>
      <c r="M529" s="7">
        <v>5.069706</v>
      </c>
      <c r="N529" s="24">
        <f t="shared" si="48"/>
        <v>26.58709075</v>
      </c>
      <c r="O529" s="24">
        <f t="shared" si="49"/>
        <v>10.121236</v>
      </c>
      <c r="P529" s="24">
        <f t="shared" si="50"/>
        <v>8.2917195</v>
      </c>
      <c r="Q529" s="24">
        <f t="shared" si="51"/>
        <v>-10.062443875</v>
      </c>
      <c r="R529" s="24">
        <f t="shared" si="52"/>
        <v>8.23292737499999</v>
      </c>
      <c r="S529" s="24">
        <f t="shared" si="53"/>
        <v>-1.22221943868417</v>
      </c>
      <c r="T529" s="25" t="str" cm="1">
        <f t="array" ref="T529">_xlfn.IFS(S529&lt;-1.2,"OD-",AND(S529&gt;=-1.2,S529&lt;-0.8),"FD-",AND(S529&gt;=-0.8,S529&lt;-0.2),"PD-",AND(S529&gt;=-0.2,S529&lt;=0.2),"A",AND(S529&gt;0.2,S529&lt;=0.8),"PD",AND(S529&gt;0.8,S529&lt;=1.2),"FD",S529&gt;1.2,"OD")</f>
        <v>OD-</v>
      </c>
    </row>
    <row r="530" spans="1:20">
      <c r="A530" s="7" t="s">
        <v>887</v>
      </c>
      <c r="B530" s="7">
        <v>9.216529</v>
      </c>
      <c r="C530" s="7">
        <v>1.086539</v>
      </c>
      <c r="D530" s="7">
        <v>1.785436</v>
      </c>
      <c r="E530" s="7">
        <v>15.1471</v>
      </c>
      <c r="F530" s="7">
        <v>3.411027</v>
      </c>
      <c r="G530" s="7">
        <v>738.676025</v>
      </c>
      <c r="H530" s="7">
        <v>69.356346</v>
      </c>
      <c r="I530" s="7">
        <v>183.196243</v>
      </c>
      <c r="J530" s="7">
        <v>710.056641</v>
      </c>
      <c r="K530" s="7">
        <v>22.400684</v>
      </c>
      <c r="L530" s="7">
        <v>106.936829</v>
      </c>
      <c r="M530" s="7">
        <v>114.814972</v>
      </c>
      <c r="N530" s="24">
        <f t="shared" si="48"/>
        <v>6.808901</v>
      </c>
      <c r="O530" s="24">
        <f t="shared" si="49"/>
        <v>248.65991025</v>
      </c>
      <c r="P530" s="24">
        <f t="shared" si="50"/>
        <v>238.5522815</v>
      </c>
      <c r="Q530" s="24">
        <f t="shared" si="51"/>
        <v>110.817875875</v>
      </c>
      <c r="R530" s="24">
        <f t="shared" si="52"/>
        <v>-120.925504625</v>
      </c>
      <c r="S530" s="24">
        <f t="shared" si="53"/>
        <v>0.91641441744366</v>
      </c>
      <c r="T530" s="25" t="str" cm="1">
        <f t="array" ref="T530">_xlfn.IFS(S530&lt;-1.2,"OD-",AND(S530&gt;=-1.2,S530&lt;-0.8),"FD-",AND(S530&gt;=-0.8,S530&lt;-0.2),"PD-",AND(S530&gt;=-0.2,S530&lt;=0.2),"A",AND(S530&gt;0.2,S530&lt;=0.8),"PD",AND(S530&gt;0.8,S530&lt;=1.2),"FD",S530&gt;1.2,"OD")</f>
        <v>FD</v>
      </c>
    </row>
    <row r="531" spans="1:20">
      <c r="A531" s="7" t="s">
        <v>888</v>
      </c>
      <c r="B531" s="7">
        <v>11.010962</v>
      </c>
      <c r="C531" s="7">
        <v>14.00787</v>
      </c>
      <c r="D531" s="7">
        <v>10.285364</v>
      </c>
      <c r="E531" s="7">
        <v>4.344302</v>
      </c>
      <c r="F531" s="7">
        <v>2.544757</v>
      </c>
      <c r="G531" s="7">
        <v>2.56367</v>
      </c>
      <c r="H531" s="7">
        <v>0</v>
      </c>
      <c r="I531" s="7">
        <v>3.242664</v>
      </c>
      <c r="J531" s="7">
        <v>2.717731</v>
      </c>
      <c r="K531" s="7">
        <v>4.178483</v>
      </c>
      <c r="L531" s="7">
        <v>2.935648</v>
      </c>
      <c r="M531" s="7">
        <v>1.723236</v>
      </c>
      <c r="N531" s="24">
        <f t="shared" si="48"/>
        <v>9.9121245</v>
      </c>
      <c r="O531" s="24">
        <f t="shared" si="49"/>
        <v>2.08777275</v>
      </c>
      <c r="P531" s="24">
        <f t="shared" si="50"/>
        <v>2.8887745</v>
      </c>
      <c r="Q531" s="24">
        <f t="shared" si="51"/>
        <v>-3.111174125</v>
      </c>
      <c r="R531" s="24">
        <f t="shared" si="52"/>
        <v>3.912175875</v>
      </c>
      <c r="S531" s="24">
        <f t="shared" si="53"/>
        <v>-0.795254156358704</v>
      </c>
      <c r="T531" s="25" t="str" cm="1">
        <f t="array" ref="T531">_xlfn.IFS(S531&lt;-1.2,"OD-",AND(S531&gt;=-1.2,S531&lt;-0.8),"FD-",AND(S531&gt;=-0.8,S531&lt;-0.2),"PD-",AND(S531&gt;=-0.2,S531&lt;=0.2),"A",AND(S531&gt;0.2,S531&lt;=0.8),"PD",AND(S531&gt;0.8,S531&lt;=1.2),"FD",S531&gt;1.2,"OD")</f>
        <v>PD-</v>
      </c>
    </row>
    <row r="532" spans="1:20">
      <c r="A532" s="7" t="s">
        <v>889</v>
      </c>
      <c r="B532" s="7">
        <v>33.691967</v>
      </c>
      <c r="C532" s="7">
        <v>62.7831</v>
      </c>
      <c r="D532" s="7">
        <v>45.095768</v>
      </c>
      <c r="E532" s="7">
        <v>41.210831</v>
      </c>
      <c r="F532" s="7">
        <v>12.752125</v>
      </c>
      <c r="G532" s="7">
        <v>34.159309</v>
      </c>
      <c r="H532" s="7">
        <v>17.572538</v>
      </c>
      <c r="I532" s="7">
        <v>39.923901</v>
      </c>
      <c r="J532" s="7">
        <v>11.560037</v>
      </c>
      <c r="K532" s="7">
        <v>25.336626</v>
      </c>
      <c r="L532" s="7">
        <v>13.180319</v>
      </c>
      <c r="M532" s="7">
        <v>25.844568</v>
      </c>
      <c r="N532" s="24">
        <f t="shared" si="48"/>
        <v>45.6954165</v>
      </c>
      <c r="O532" s="24">
        <f t="shared" si="49"/>
        <v>26.10196825</v>
      </c>
      <c r="P532" s="24">
        <f t="shared" si="50"/>
        <v>18.9803875</v>
      </c>
      <c r="Q532" s="24">
        <f t="shared" si="51"/>
        <v>-16.918304875</v>
      </c>
      <c r="R532" s="24">
        <f t="shared" si="52"/>
        <v>9.796724125</v>
      </c>
      <c r="S532" s="24">
        <f t="shared" si="53"/>
        <v>-1.72693490794812</v>
      </c>
      <c r="T532" s="25" t="str" cm="1">
        <f t="array" ref="T532">_xlfn.IFS(S532&lt;-1.2,"OD-",AND(S532&gt;=-1.2,S532&lt;-0.8),"FD-",AND(S532&gt;=-0.8,S532&lt;-0.2),"PD-",AND(S532&gt;=-0.2,S532&lt;=0.2),"A",AND(S532&gt;0.2,S532&lt;=0.8),"PD",AND(S532&gt;0.8,S532&lt;=1.2),"FD",S532&gt;1.2,"OD")</f>
        <v>OD-</v>
      </c>
    </row>
    <row r="533" spans="1:20">
      <c r="A533" s="7" t="s">
        <v>890</v>
      </c>
      <c r="B533" s="7">
        <v>400.891667</v>
      </c>
      <c r="C533" s="7">
        <v>144.259125</v>
      </c>
      <c r="D533" s="23">
        <v>167.567336999999</v>
      </c>
      <c r="E533" s="7">
        <v>106.48508</v>
      </c>
      <c r="F533" s="7">
        <v>43.679728</v>
      </c>
      <c r="G533" s="7">
        <v>76.702176</v>
      </c>
      <c r="H533" s="7">
        <v>24.063738</v>
      </c>
      <c r="I533" s="7">
        <v>96.440345</v>
      </c>
      <c r="J533" s="7">
        <v>43.548264</v>
      </c>
      <c r="K533" s="7">
        <v>82.433027</v>
      </c>
      <c r="L533" s="7">
        <v>97.443817</v>
      </c>
      <c r="M533" s="23">
        <v>57.3075879999999</v>
      </c>
      <c r="N533" s="24">
        <f t="shared" si="48"/>
        <v>204.80080225</v>
      </c>
      <c r="O533" s="24">
        <f t="shared" si="49"/>
        <v>60.22149675</v>
      </c>
      <c r="P533" s="24">
        <f t="shared" si="50"/>
        <v>70.183174</v>
      </c>
      <c r="Q533" s="24">
        <f t="shared" si="51"/>
        <v>-62.3279754999999</v>
      </c>
      <c r="R533" s="24">
        <f t="shared" si="52"/>
        <v>72.2896527499999</v>
      </c>
      <c r="S533" s="24">
        <f t="shared" si="53"/>
        <v>-0.862197743784293</v>
      </c>
      <c r="T533" s="25" t="str" cm="1">
        <f t="array" ref="T533">_xlfn.IFS(S533&lt;-1.2,"OD-",AND(S533&gt;=-1.2,S533&lt;-0.8),"FD-",AND(S533&gt;=-0.8,S533&lt;-0.2),"PD-",AND(S533&gt;=-0.2,S533&lt;=0.2),"A",AND(S533&gt;0.2,S533&lt;=0.8),"PD",AND(S533&gt;0.8,S533&lt;=1.2),"FD",S533&gt;1.2,"OD")</f>
        <v>FD-</v>
      </c>
    </row>
    <row r="534" spans="1:20">
      <c r="A534" s="7" t="s">
        <v>891</v>
      </c>
      <c r="B534" s="7">
        <v>8.177577</v>
      </c>
      <c r="C534" s="23">
        <v>6.78415499999999</v>
      </c>
      <c r="D534" s="7">
        <v>8.645426</v>
      </c>
      <c r="E534" s="7">
        <v>13.363591</v>
      </c>
      <c r="F534" s="23">
        <v>7.877145</v>
      </c>
      <c r="G534" s="7">
        <v>19.9603</v>
      </c>
      <c r="H534" s="7">
        <v>15.967557</v>
      </c>
      <c r="I534" s="7">
        <v>17.426988</v>
      </c>
      <c r="J534" s="23">
        <v>6.26568399999999</v>
      </c>
      <c r="K534" s="7">
        <v>9.876635</v>
      </c>
      <c r="L534" s="7">
        <v>6.302412</v>
      </c>
      <c r="M534" s="23">
        <v>6.865601</v>
      </c>
      <c r="N534" s="24">
        <f t="shared" si="48"/>
        <v>9.24268725</v>
      </c>
      <c r="O534" s="24">
        <f t="shared" si="49"/>
        <v>15.3079975</v>
      </c>
      <c r="P534" s="24">
        <f t="shared" si="50"/>
        <v>7.327583</v>
      </c>
      <c r="Q534" s="24">
        <f t="shared" si="51"/>
        <v>-4.947759375</v>
      </c>
      <c r="R534" s="24">
        <f t="shared" si="52"/>
        <v>-3.032655125</v>
      </c>
      <c r="S534" s="24">
        <f t="shared" si="53"/>
        <v>-1.63149424219478</v>
      </c>
      <c r="T534" s="25" t="str" cm="1">
        <f t="array" ref="T534">_xlfn.IFS(S534&lt;-1.2,"OD-",AND(S534&gt;=-1.2,S534&lt;-0.8),"FD-",AND(S534&gt;=-0.8,S534&lt;-0.2),"PD-",AND(S534&gt;=-0.2,S534&lt;=0.2),"A",AND(S534&gt;0.2,S534&lt;=0.8),"PD",AND(S534&gt;0.8,S534&lt;=1.2),"FD",S534&gt;1.2,"OD")</f>
        <v>OD-</v>
      </c>
    </row>
    <row r="535" spans="1:20">
      <c r="A535" s="7" t="s">
        <v>892</v>
      </c>
      <c r="B535" s="7">
        <v>0.105589</v>
      </c>
      <c r="C535" s="7">
        <v>0</v>
      </c>
      <c r="D535" s="7">
        <v>0</v>
      </c>
      <c r="E535" s="7">
        <v>0</v>
      </c>
      <c r="F535" s="7">
        <v>1.797545</v>
      </c>
      <c r="G535" s="7">
        <v>2.974587</v>
      </c>
      <c r="H535" s="7">
        <v>1.629949</v>
      </c>
      <c r="I535" s="7">
        <v>0.795192</v>
      </c>
      <c r="J535" s="7">
        <v>0.934188</v>
      </c>
      <c r="K535" s="7">
        <v>1.95788</v>
      </c>
      <c r="L535" s="7">
        <v>0.964043</v>
      </c>
      <c r="M535" s="7">
        <v>1.174328</v>
      </c>
      <c r="N535" s="24">
        <f t="shared" si="48"/>
        <v>0.02639725</v>
      </c>
      <c r="O535" s="24">
        <f t="shared" si="49"/>
        <v>1.79931825</v>
      </c>
      <c r="P535" s="24">
        <f t="shared" si="50"/>
        <v>1.25760975</v>
      </c>
      <c r="Q535" s="24">
        <f t="shared" si="51"/>
        <v>0.344752</v>
      </c>
      <c r="R535" s="24">
        <f t="shared" si="52"/>
        <v>-0.8864605</v>
      </c>
      <c r="S535" s="24">
        <f t="shared" si="53"/>
        <v>0.388908473643214</v>
      </c>
      <c r="T535" s="25" t="str" cm="1">
        <f t="array" ref="T535">_xlfn.IFS(S535&lt;-1.2,"OD-",AND(S535&gt;=-1.2,S535&lt;-0.8),"FD-",AND(S535&gt;=-0.8,S535&lt;-0.2),"PD-",AND(S535&gt;=-0.2,S535&lt;=0.2),"A",AND(S535&gt;0.2,S535&lt;=0.8),"PD",AND(S535&gt;0.8,S535&lt;=1.2),"FD",S535&gt;1.2,"OD")</f>
        <v>PD</v>
      </c>
    </row>
    <row r="536" spans="1:20">
      <c r="A536" s="7" t="s">
        <v>893</v>
      </c>
      <c r="B536" s="23">
        <v>10.242716</v>
      </c>
      <c r="C536" s="7">
        <v>6.491296</v>
      </c>
      <c r="D536" s="23">
        <v>11.366354</v>
      </c>
      <c r="E536" s="7">
        <v>14.034113</v>
      </c>
      <c r="F536" s="7">
        <v>33.551338</v>
      </c>
      <c r="G536" s="23">
        <v>25.112021</v>
      </c>
      <c r="H536" s="23">
        <v>34.019904</v>
      </c>
      <c r="I536" s="23">
        <v>23.5366389999999</v>
      </c>
      <c r="J536" s="7">
        <v>20.910527</v>
      </c>
      <c r="K536" s="7">
        <v>16.582493</v>
      </c>
      <c r="L536" s="23">
        <v>26.3344329999999</v>
      </c>
      <c r="M536" s="23">
        <v>21.4004399999999</v>
      </c>
      <c r="N536" s="24">
        <f t="shared" si="48"/>
        <v>10.53361975</v>
      </c>
      <c r="O536" s="24">
        <f t="shared" si="49"/>
        <v>29.0549755</v>
      </c>
      <c r="P536" s="24">
        <f t="shared" si="50"/>
        <v>21.30697325</v>
      </c>
      <c r="Q536" s="24">
        <f t="shared" si="51"/>
        <v>1.51267562499996</v>
      </c>
      <c r="R536" s="24">
        <f t="shared" si="52"/>
        <v>-9.26067787499999</v>
      </c>
      <c r="S536" s="24">
        <f t="shared" si="53"/>
        <v>0.163343941493048</v>
      </c>
      <c r="T536" s="25" t="str" cm="1">
        <f t="array" ref="T536">_xlfn.IFS(S536&lt;-1.2,"OD-",AND(S536&gt;=-1.2,S536&lt;-0.8),"FD-",AND(S536&gt;=-0.8,S536&lt;-0.2),"PD-",AND(S536&gt;=-0.2,S536&lt;=0.2),"A",AND(S536&gt;0.2,S536&lt;=0.8),"PD",AND(S536&gt;0.8,S536&lt;=1.2),"FD",S536&gt;1.2,"OD")</f>
        <v>A</v>
      </c>
    </row>
    <row r="537" spans="1:20">
      <c r="A537" s="7" t="s">
        <v>894</v>
      </c>
      <c r="B537" s="7">
        <v>1.459984</v>
      </c>
      <c r="C537" s="7">
        <v>0.621169</v>
      </c>
      <c r="D537" s="7">
        <v>3.011871</v>
      </c>
      <c r="E537" s="7">
        <v>0.939731</v>
      </c>
      <c r="F537" s="7">
        <v>7.006926</v>
      </c>
      <c r="G537" s="7">
        <v>9.993394</v>
      </c>
      <c r="H537" s="7">
        <v>11.705615</v>
      </c>
      <c r="I537" s="7">
        <v>7.248495</v>
      </c>
      <c r="J537" s="7">
        <v>4.35773</v>
      </c>
      <c r="K537" s="7">
        <v>3.536702</v>
      </c>
      <c r="L537" s="7">
        <v>3.792841</v>
      </c>
      <c r="M537" s="7">
        <v>4.281295</v>
      </c>
      <c r="N537" s="24">
        <f t="shared" si="48"/>
        <v>1.50818875</v>
      </c>
      <c r="O537" s="24">
        <f t="shared" si="49"/>
        <v>8.9886075</v>
      </c>
      <c r="P537" s="24">
        <f t="shared" si="50"/>
        <v>3.992142</v>
      </c>
      <c r="Q537" s="24">
        <f t="shared" si="51"/>
        <v>-1.256256125</v>
      </c>
      <c r="R537" s="24">
        <f t="shared" si="52"/>
        <v>-3.740209375</v>
      </c>
      <c r="S537" s="24">
        <f t="shared" si="53"/>
        <v>-0.335878556263979</v>
      </c>
      <c r="T537" s="25" t="str" cm="1">
        <f t="array" ref="T537">_xlfn.IFS(S537&lt;-1.2,"OD-",AND(S537&gt;=-1.2,S537&lt;-0.8),"FD-",AND(S537&gt;=-0.8,S537&lt;-0.2),"PD-",AND(S537&gt;=-0.2,S537&lt;=0.2),"A",AND(S537&gt;0.2,S537&lt;=0.8),"PD",AND(S537&gt;0.8,S537&lt;=1.2),"FD",S537&gt;1.2,"OD")</f>
        <v>PD-</v>
      </c>
    </row>
    <row r="538" spans="1:20">
      <c r="A538" s="7" t="s">
        <v>895</v>
      </c>
      <c r="B538" s="7">
        <v>56.863808</v>
      </c>
      <c r="C538" s="7">
        <v>3.495886</v>
      </c>
      <c r="D538" s="7">
        <v>15.798076</v>
      </c>
      <c r="E538" s="7">
        <v>11.116322</v>
      </c>
      <c r="F538" s="7">
        <v>1.445391</v>
      </c>
      <c r="G538" s="7">
        <v>4.140928</v>
      </c>
      <c r="H538" s="7">
        <v>0.295206</v>
      </c>
      <c r="I538" s="7">
        <v>12.615935</v>
      </c>
      <c r="J538" s="7">
        <v>1.211264</v>
      </c>
      <c r="K538" s="7">
        <v>2.568673</v>
      </c>
      <c r="L538" s="7">
        <v>2.688299</v>
      </c>
      <c r="M538" s="7">
        <v>3.792526</v>
      </c>
      <c r="N538" s="24">
        <f t="shared" si="48"/>
        <v>21.818523</v>
      </c>
      <c r="O538" s="24">
        <f t="shared" si="49"/>
        <v>4.624365</v>
      </c>
      <c r="P538" s="24">
        <f t="shared" si="50"/>
        <v>2.5651905</v>
      </c>
      <c r="Q538" s="24">
        <f t="shared" si="51"/>
        <v>-10.6562535</v>
      </c>
      <c r="R538" s="24">
        <f t="shared" si="52"/>
        <v>8.597079</v>
      </c>
      <c r="S538" s="24">
        <f t="shared" si="53"/>
        <v>-1.23952024867981</v>
      </c>
      <c r="T538" s="25" t="str" cm="1">
        <f t="array" ref="T538">_xlfn.IFS(S538&lt;-1.2,"OD-",AND(S538&gt;=-1.2,S538&lt;-0.8),"FD-",AND(S538&gt;=-0.8,S538&lt;-0.2),"PD-",AND(S538&gt;=-0.2,S538&lt;=0.2),"A",AND(S538&gt;0.2,S538&lt;=0.8),"PD",AND(S538&gt;0.8,S538&lt;=1.2),"FD",S538&gt;1.2,"OD")</f>
        <v>OD-</v>
      </c>
    </row>
    <row r="539" spans="1:20">
      <c r="A539" s="7" t="s">
        <v>896</v>
      </c>
      <c r="B539" s="7">
        <v>0</v>
      </c>
      <c r="C539" s="7">
        <v>0</v>
      </c>
      <c r="D539" s="7">
        <v>0</v>
      </c>
      <c r="E539" s="7">
        <v>0</v>
      </c>
      <c r="F539" s="7">
        <v>2.249316</v>
      </c>
      <c r="G539" s="7">
        <v>1.602844</v>
      </c>
      <c r="H539" s="7">
        <v>5.804741</v>
      </c>
      <c r="I539" s="7">
        <v>3.400425</v>
      </c>
      <c r="J539" s="7">
        <v>0</v>
      </c>
      <c r="K539" s="7">
        <v>0</v>
      </c>
      <c r="L539" s="7">
        <v>0.339586</v>
      </c>
      <c r="M539" s="7">
        <v>0</v>
      </c>
      <c r="N539" s="24">
        <f t="shared" si="48"/>
        <v>0</v>
      </c>
      <c r="O539" s="24">
        <f t="shared" si="49"/>
        <v>3.2643315</v>
      </c>
      <c r="P539" s="24">
        <f t="shared" si="50"/>
        <v>0.0848965</v>
      </c>
      <c r="Q539" s="24">
        <f t="shared" si="51"/>
        <v>-1.54726925</v>
      </c>
      <c r="R539" s="24">
        <f t="shared" si="52"/>
        <v>-1.63216575</v>
      </c>
      <c r="S539" s="24">
        <f t="shared" si="53"/>
        <v>-0.947985368520323</v>
      </c>
      <c r="T539" s="25" t="str" cm="1">
        <f t="array" ref="T539">_xlfn.IFS(S539&lt;-1.2,"OD-",AND(S539&gt;=-1.2,S539&lt;-0.8),"FD-",AND(S539&gt;=-0.8,S539&lt;-0.2),"PD-",AND(S539&gt;=-0.2,S539&lt;=0.2),"A",AND(S539&gt;0.2,S539&lt;=0.8),"PD",AND(S539&gt;0.8,S539&lt;=1.2),"FD",S539&gt;1.2,"OD")</f>
        <v>FD-</v>
      </c>
    </row>
    <row r="540" spans="1:20">
      <c r="A540" s="7" t="s">
        <v>897</v>
      </c>
      <c r="B540" s="7">
        <v>4.71858</v>
      </c>
      <c r="C540" s="7">
        <v>5.741893</v>
      </c>
      <c r="D540" s="7">
        <v>4.286537</v>
      </c>
      <c r="E540" s="7">
        <v>3.988489</v>
      </c>
      <c r="F540" s="7">
        <v>1.241912</v>
      </c>
      <c r="G540" s="7">
        <v>0.353536</v>
      </c>
      <c r="H540" s="7">
        <v>0</v>
      </c>
      <c r="I540" s="7">
        <v>2.361204</v>
      </c>
      <c r="J540" s="23">
        <v>1.482138</v>
      </c>
      <c r="K540" s="7">
        <v>0.605596</v>
      </c>
      <c r="L540" s="7">
        <v>0.400711</v>
      </c>
      <c r="M540" s="7">
        <v>1.46189</v>
      </c>
      <c r="N540" s="24">
        <f t="shared" si="48"/>
        <v>4.68387475</v>
      </c>
      <c r="O540" s="24">
        <f t="shared" si="49"/>
        <v>0.989163</v>
      </c>
      <c r="P540" s="24">
        <f t="shared" si="50"/>
        <v>0.98758375</v>
      </c>
      <c r="Q540" s="24">
        <f t="shared" si="51"/>
        <v>-1.848935125</v>
      </c>
      <c r="R540" s="24">
        <f t="shared" si="52"/>
        <v>1.847355875</v>
      </c>
      <c r="S540" s="24">
        <f t="shared" si="53"/>
        <v>-1.00085487047806</v>
      </c>
      <c r="T540" s="25" t="str" cm="1">
        <f t="array" ref="T540">_xlfn.IFS(S540&lt;-1.2,"OD-",AND(S540&gt;=-1.2,S540&lt;-0.8),"FD-",AND(S540&gt;=-0.8,S540&lt;-0.2),"PD-",AND(S540&gt;=-0.2,S540&lt;=0.2),"A",AND(S540&gt;0.2,S540&lt;=0.8),"PD",AND(S540&gt;0.8,S540&lt;=1.2),"FD",S540&gt;1.2,"OD")</f>
        <v>FD-</v>
      </c>
    </row>
    <row r="541" spans="1:20">
      <c r="A541" s="7" t="s">
        <v>898</v>
      </c>
      <c r="B541" s="7">
        <v>5.404705</v>
      </c>
      <c r="C541" s="7">
        <v>1.517324</v>
      </c>
      <c r="D541" s="7">
        <v>8.856751</v>
      </c>
      <c r="E541" s="7">
        <v>5.764904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24">
        <f t="shared" si="48"/>
        <v>5.385921</v>
      </c>
      <c r="O541" s="24">
        <f t="shared" si="49"/>
        <v>0</v>
      </c>
      <c r="P541" s="24">
        <f t="shared" si="50"/>
        <v>0</v>
      </c>
      <c r="Q541" s="24">
        <f t="shared" si="51"/>
        <v>-2.6929605</v>
      </c>
      <c r="R541" s="24">
        <f t="shared" si="52"/>
        <v>2.6929605</v>
      </c>
      <c r="S541" s="24">
        <f t="shared" si="53"/>
        <v>-1</v>
      </c>
      <c r="T541" s="25" t="str" cm="1">
        <f t="array" ref="T541">_xlfn.IFS(S541&lt;-1.2,"OD-",AND(S541&gt;=-1.2,S541&lt;-0.8),"FD-",AND(S541&gt;=-0.8,S541&lt;-0.2),"PD-",AND(S541&gt;=-0.2,S541&lt;=0.2),"A",AND(S541&gt;0.2,S541&lt;=0.8),"PD",AND(S541&gt;0.8,S541&lt;=1.2),"FD",S541&gt;1.2,"OD")</f>
        <v>FD-</v>
      </c>
    </row>
    <row r="542" spans="1:20">
      <c r="A542" s="7" t="s">
        <v>899</v>
      </c>
      <c r="B542" s="7">
        <v>59.118746</v>
      </c>
      <c r="C542" s="7">
        <v>56.260359</v>
      </c>
      <c r="D542" s="7">
        <v>90.35131</v>
      </c>
      <c r="E542" s="7">
        <v>133.969468</v>
      </c>
      <c r="F542" s="7">
        <v>42.545872</v>
      </c>
      <c r="G542" s="7">
        <v>52.668041</v>
      </c>
      <c r="H542" s="7">
        <v>37.985671</v>
      </c>
      <c r="I542" s="7">
        <v>59.532375</v>
      </c>
      <c r="J542" s="7">
        <v>127.858251</v>
      </c>
      <c r="K542" s="7">
        <v>56.589394</v>
      </c>
      <c r="L542" s="7">
        <v>74.352671</v>
      </c>
      <c r="M542" s="7">
        <v>159.229416</v>
      </c>
      <c r="N542" s="24">
        <f t="shared" si="48"/>
        <v>84.92497075</v>
      </c>
      <c r="O542" s="24">
        <f t="shared" si="49"/>
        <v>48.18298975</v>
      </c>
      <c r="P542" s="24">
        <f t="shared" si="50"/>
        <v>104.507433</v>
      </c>
      <c r="Q542" s="24">
        <f t="shared" si="51"/>
        <v>37.95345275</v>
      </c>
      <c r="R542" s="24">
        <f t="shared" si="52"/>
        <v>18.3709905</v>
      </c>
      <c r="S542" s="24">
        <f t="shared" si="53"/>
        <v>2.06594482480408</v>
      </c>
      <c r="T542" s="25" t="str" cm="1">
        <f t="array" ref="T542">_xlfn.IFS(S542&lt;-1.2,"OD-",AND(S542&gt;=-1.2,S542&lt;-0.8),"FD-",AND(S542&gt;=-0.8,S542&lt;-0.2),"PD-",AND(S542&gt;=-0.2,S542&lt;=0.2),"A",AND(S542&gt;0.2,S542&lt;=0.8),"PD",AND(S542&gt;0.8,S542&lt;=1.2),"FD",S542&gt;1.2,"OD")</f>
        <v>OD</v>
      </c>
    </row>
    <row r="543" spans="1:20">
      <c r="A543" s="7" t="s">
        <v>900</v>
      </c>
      <c r="B543" s="7">
        <v>16.079964</v>
      </c>
      <c r="C543" s="7">
        <v>7.372071</v>
      </c>
      <c r="D543" s="7">
        <v>5.204832</v>
      </c>
      <c r="E543" s="7">
        <v>8.624617</v>
      </c>
      <c r="F543" s="7">
        <v>1.696563</v>
      </c>
      <c r="G543" s="7">
        <v>1.668141</v>
      </c>
      <c r="H543" s="7">
        <v>4.347276</v>
      </c>
      <c r="I543" s="7">
        <v>5.036164</v>
      </c>
      <c r="J543" s="7">
        <v>2.620466</v>
      </c>
      <c r="K543" s="7">
        <v>2.527675</v>
      </c>
      <c r="L543" s="7">
        <v>1.463341</v>
      </c>
      <c r="M543" s="7">
        <v>3.437909</v>
      </c>
      <c r="N543" s="24">
        <f t="shared" si="48"/>
        <v>9.320371</v>
      </c>
      <c r="O543" s="24">
        <f t="shared" si="49"/>
        <v>3.187036</v>
      </c>
      <c r="P543" s="24">
        <f t="shared" si="50"/>
        <v>2.51234775</v>
      </c>
      <c r="Q543" s="24">
        <f t="shared" si="51"/>
        <v>-3.74135575</v>
      </c>
      <c r="R543" s="24">
        <f t="shared" si="52"/>
        <v>3.0666675</v>
      </c>
      <c r="S543" s="24">
        <f t="shared" si="53"/>
        <v>-1.22000697825897</v>
      </c>
      <c r="T543" s="25" t="str" cm="1">
        <f t="array" ref="T543">_xlfn.IFS(S543&lt;-1.2,"OD-",AND(S543&gt;=-1.2,S543&lt;-0.8),"FD-",AND(S543&gt;=-0.8,S543&lt;-0.2),"PD-",AND(S543&gt;=-0.2,S543&lt;=0.2),"A",AND(S543&gt;0.2,S543&lt;=0.8),"PD",AND(S543&gt;0.8,S543&lt;=1.2),"FD",S543&gt;1.2,"OD")</f>
        <v>OD-</v>
      </c>
    </row>
    <row r="544" spans="1:20">
      <c r="A544" s="7" t="s">
        <v>901</v>
      </c>
      <c r="B544" s="7">
        <v>1.147329</v>
      </c>
      <c r="C544" s="7">
        <v>2.54194</v>
      </c>
      <c r="D544" s="7">
        <v>0</v>
      </c>
      <c r="E544" s="7">
        <v>1.889461</v>
      </c>
      <c r="F544" s="7">
        <v>0.082828</v>
      </c>
      <c r="G544" s="7">
        <v>0</v>
      </c>
      <c r="H544" s="7">
        <v>0</v>
      </c>
      <c r="I544" s="7">
        <v>0.237713</v>
      </c>
      <c r="J544" s="7">
        <v>6.234675</v>
      </c>
      <c r="K544" s="7">
        <v>2.581875</v>
      </c>
      <c r="L544" s="7">
        <v>1.370981</v>
      </c>
      <c r="M544" s="7">
        <v>4.027838</v>
      </c>
      <c r="N544" s="24">
        <f t="shared" si="48"/>
        <v>1.3946825</v>
      </c>
      <c r="O544" s="24">
        <f t="shared" si="49"/>
        <v>0.08013525</v>
      </c>
      <c r="P544" s="24">
        <f t="shared" si="50"/>
        <v>3.55384225</v>
      </c>
      <c r="Q544" s="24">
        <f t="shared" si="51"/>
        <v>2.816433375</v>
      </c>
      <c r="R544" s="24">
        <f t="shared" si="52"/>
        <v>0.657273625</v>
      </c>
      <c r="S544" s="24">
        <f t="shared" si="53"/>
        <v>4.28502417847666</v>
      </c>
      <c r="T544" s="25" t="str" cm="1">
        <f t="array" ref="T544">_xlfn.IFS(S544&lt;-1.2,"OD-",AND(S544&gt;=-1.2,S544&lt;-0.8),"FD-",AND(S544&gt;=-0.8,S544&lt;-0.2),"PD-",AND(S544&gt;=-0.2,S544&lt;=0.2),"A",AND(S544&gt;0.2,S544&lt;=0.8),"PD",AND(S544&gt;0.8,S544&lt;=1.2),"FD",S544&gt;1.2,"OD")</f>
        <v>OD</v>
      </c>
    </row>
    <row r="545" spans="1:20">
      <c r="A545" s="7" t="s">
        <v>902</v>
      </c>
      <c r="B545" s="7">
        <v>37.691055</v>
      </c>
      <c r="C545" s="7">
        <v>26.904329</v>
      </c>
      <c r="D545" s="7">
        <v>27.026772</v>
      </c>
      <c r="E545" s="7">
        <v>23.778936</v>
      </c>
      <c r="F545" s="7">
        <v>2.942032</v>
      </c>
      <c r="G545" s="7">
        <v>7.207614</v>
      </c>
      <c r="H545" s="7">
        <v>6.900914</v>
      </c>
      <c r="I545" s="7">
        <v>16.274847</v>
      </c>
      <c r="J545" s="7">
        <v>6.12878</v>
      </c>
      <c r="K545" s="7">
        <v>7.509083</v>
      </c>
      <c r="L545" s="7">
        <v>10.845074</v>
      </c>
      <c r="M545" s="7">
        <v>7.620754</v>
      </c>
      <c r="N545" s="24">
        <f t="shared" si="48"/>
        <v>28.850273</v>
      </c>
      <c r="O545" s="24">
        <f t="shared" si="49"/>
        <v>8.33135175</v>
      </c>
      <c r="P545" s="24">
        <f t="shared" si="50"/>
        <v>8.02592275</v>
      </c>
      <c r="Q545" s="24">
        <f t="shared" si="51"/>
        <v>-10.564889625</v>
      </c>
      <c r="R545" s="24">
        <f t="shared" si="52"/>
        <v>10.259460625</v>
      </c>
      <c r="S545" s="24">
        <f t="shared" si="53"/>
        <v>-1.02977047343559</v>
      </c>
      <c r="T545" s="25" t="str" cm="1">
        <f t="array" ref="T545">_xlfn.IFS(S545&lt;-1.2,"OD-",AND(S545&gt;=-1.2,S545&lt;-0.8),"FD-",AND(S545&gt;=-0.8,S545&lt;-0.2),"PD-",AND(S545&gt;=-0.2,S545&lt;=0.2),"A",AND(S545&gt;0.2,S545&lt;=0.8),"PD",AND(S545&gt;0.8,S545&lt;=1.2),"FD",S545&gt;1.2,"OD")</f>
        <v>FD-</v>
      </c>
    </row>
    <row r="546" spans="1:20">
      <c r="A546" s="7" t="s">
        <v>903</v>
      </c>
      <c r="B546" s="7">
        <v>0</v>
      </c>
      <c r="C546" s="7">
        <v>0</v>
      </c>
      <c r="D546" s="7">
        <v>0</v>
      </c>
      <c r="E546" s="7">
        <v>0</v>
      </c>
      <c r="F546" s="7">
        <v>0</v>
      </c>
      <c r="G546" s="7">
        <v>11.994573</v>
      </c>
      <c r="H546" s="7">
        <v>11.748202</v>
      </c>
      <c r="I546" s="7">
        <v>0.370042</v>
      </c>
      <c r="J546" s="7">
        <v>11.364219</v>
      </c>
      <c r="K546" s="7">
        <v>5.213697</v>
      </c>
      <c r="L546" s="7">
        <v>12.149057</v>
      </c>
      <c r="M546" s="7">
        <v>4.166709</v>
      </c>
      <c r="N546" s="24">
        <f t="shared" si="48"/>
        <v>0</v>
      </c>
      <c r="O546" s="24">
        <f t="shared" si="49"/>
        <v>6.02820425</v>
      </c>
      <c r="P546" s="24">
        <f t="shared" si="50"/>
        <v>8.2234205</v>
      </c>
      <c r="Q546" s="24">
        <f t="shared" si="51"/>
        <v>5.209318375</v>
      </c>
      <c r="R546" s="24">
        <f t="shared" si="52"/>
        <v>-3.014102125</v>
      </c>
      <c r="S546" s="24">
        <f t="shared" si="53"/>
        <v>1.72831515289151</v>
      </c>
      <c r="T546" s="25" t="str" cm="1">
        <f t="array" ref="T546">_xlfn.IFS(S546&lt;-1.2,"OD-",AND(S546&gt;=-1.2,S546&lt;-0.8),"FD-",AND(S546&gt;=-0.8,S546&lt;-0.2),"PD-",AND(S546&gt;=-0.2,S546&lt;=0.2),"A",AND(S546&gt;0.2,S546&lt;=0.8),"PD",AND(S546&gt;0.8,S546&lt;=1.2),"FD",S546&gt;1.2,"OD")</f>
        <v>OD</v>
      </c>
    </row>
    <row r="547" spans="1:20">
      <c r="A547" s="7" t="s">
        <v>904</v>
      </c>
      <c r="B547" s="23">
        <v>161.561405999999</v>
      </c>
      <c r="C547" s="7">
        <v>92.684504</v>
      </c>
      <c r="D547" s="7">
        <v>73.420804</v>
      </c>
      <c r="E547" s="23">
        <v>109.865006999999</v>
      </c>
      <c r="F547" s="7">
        <v>25.028444</v>
      </c>
      <c r="G547" s="7">
        <v>23.484651</v>
      </c>
      <c r="H547" s="7">
        <v>25.199966</v>
      </c>
      <c r="I547" s="7">
        <v>37.284693</v>
      </c>
      <c r="J547" s="7">
        <v>49.015569</v>
      </c>
      <c r="K547" s="7">
        <v>43.068176</v>
      </c>
      <c r="L547" s="7">
        <v>32.323671</v>
      </c>
      <c r="M547" s="7">
        <v>53.808847</v>
      </c>
      <c r="N547" s="24">
        <f t="shared" si="48"/>
        <v>109.38293025</v>
      </c>
      <c r="O547" s="24">
        <f t="shared" si="49"/>
        <v>27.7494385</v>
      </c>
      <c r="P547" s="24">
        <f t="shared" si="50"/>
        <v>44.55406575</v>
      </c>
      <c r="Q547" s="24">
        <f t="shared" si="51"/>
        <v>-24.0121186249998</v>
      </c>
      <c r="R547" s="24">
        <f t="shared" si="52"/>
        <v>40.8167458749998</v>
      </c>
      <c r="S547" s="24">
        <f t="shared" si="53"/>
        <v>-0.588290862248947</v>
      </c>
      <c r="T547" s="25" t="str" cm="1">
        <f t="array" ref="T547">_xlfn.IFS(S547&lt;-1.2,"OD-",AND(S547&gt;=-1.2,S547&lt;-0.8),"FD-",AND(S547&gt;=-0.8,S547&lt;-0.2),"PD-",AND(S547&gt;=-0.2,S547&lt;=0.2),"A",AND(S547&gt;0.2,S547&lt;=0.8),"PD",AND(S547&gt;0.8,S547&lt;=1.2),"FD",S547&gt;1.2,"OD")</f>
        <v>PD-</v>
      </c>
    </row>
    <row r="548" spans="1:20">
      <c r="A548" s="7" t="s">
        <v>905</v>
      </c>
      <c r="B548" s="23">
        <v>13.9799949999999</v>
      </c>
      <c r="C548" s="7">
        <v>13.040796</v>
      </c>
      <c r="D548" s="7">
        <v>9.648139</v>
      </c>
      <c r="E548" s="7">
        <v>12.873237</v>
      </c>
      <c r="F548" s="7">
        <v>24.275184</v>
      </c>
      <c r="G548" s="7">
        <v>12.288476</v>
      </c>
      <c r="H548" s="7">
        <v>26.177552</v>
      </c>
      <c r="I548" s="23">
        <v>13.684579</v>
      </c>
      <c r="J548" s="23">
        <v>30.5083259999999</v>
      </c>
      <c r="K548" s="7">
        <v>23.165337</v>
      </c>
      <c r="L548" s="23">
        <v>30.6547819999999</v>
      </c>
      <c r="M548" s="7">
        <v>20.667555</v>
      </c>
      <c r="N548" s="24">
        <f t="shared" si="48"/>
        <v>12.38554175</v>
      </c>
      <c r="O548" s="24">
        <f t="shared" si="49"/>
        <v>19.10644775</v>
      </c>
      <c r="P548" s="24">
        <f t="shared" si="50"/>
        <v>26.249</v>
      </c>
      <c r="Q548" s="24">
        <f t="shared" si="51"/>
        <v>10.50300525</v>
      </c>
      <c r="R548" s="24">
        <f t="shared" si="52"/>
        <v>-3.36045300000001</v>
      </c>
      <c r="S548" s="24">
        <f t="shared" si="53"/>
        <v>3.12547303890277</v>
      </c>
      <c r="T548" s="25" t="str" cm="1">
        <f t="array" ref="T548">_xlfn.IFS(S548&lt;-1.2,"OD-",AND(S548&gt;=-1.2,S548&lt;-0.8),"FD-",AND(S548&gt;=-0.8,S548&lt;-0.2),"PD-",AND(S548&gt;=-0.2,S548&lt;=0.2),"A",AND(S548&gt;0.2,S548&lt;=0.8),"PD",AND(S548&gt;0.8,S548&lt;=1.2),"FD",S548&gt;1.2,"OD")</f>
        <v>OD</v>
      </c>
    </row>
    <row r="549" spans="1:20">
      <c r="A549" s="7" t="s">
        <v>906</v>
      </c>
      <c r="B549" s="7">
        <v>7.932456</v>
      </c>
      <c r="C549" s="7">
        <v>6.208059</v>
      </c>
      <c r="D549" s="7">
        <v>16.233751</v>
      </c>
      <c r="E549" s="7">
        <v>26.456659</v>
      </c>
      <c r="F549" s="7">
        <v>20.937084</v>
      </c>
      <c r="G549" s="7">
        <v>27.430752</v>
      </c>
      <c r="H549" s="7">
        <v>66.368384</v>
      </c>
      <c r="I549" s="7">
        <v>28.71146</v>
      </c>
      <c r="J549" s="7">
        <v>15.428515</v>
      </c>
      <c r="K549" s="7">
        <v>10.515873</v>
      </c>
      <c r="L549" s="7">
        <v>13.01491</v>
      </c>
      <c r="M549" s="7">
        <v>9.446053</v>
      </c>
      <c r="N549" s="24">
        <f t="shared" si="48"/>
        <v>14.20773125</v>
      </c>
      <c r="O549" s="24">
        <f t="shared" si="49"/>
        <v>35.86192</v>
      </c>
      <c r="P549" s="24">
        <f t="shared" si="50"/>
        <v>12.10133775</v>
      </c>
      <c r="Q549" s="24">
        <f t="shared" si="51"/>
        <v>-12.933487875</v>
      </c>
      <c r="R549" s="24">
        <f t="shared" si="52"/>
        <v>-10.827094375</v>
      </c>
      <c r="S549" s="24">
        <f t="shared" si="53"/>
        <v>-1.19454836422815</v>
      </c>
      <c r="T549" s="25" t="str" cm="1">
        <f t="array" ref="T549">_xlfn.IFS(S549&lt;-1.2,"OD-",AND(S549&gt;=-1.2,S549&lt;-0.8),"FD-",AND(S549&gt;=-0.8,S549&lt;-0.2),"PD-",AND(S549&gt;=-0.2,S549&lt;=0.2),"A",AND(S549&gt;0.2,S549&lt;=0.8),"PD",AND(S549&gt;0.8,S549&lt;=1.2),"FD",S549&gt;1.2,"OD")</f>
        <v>FD-</v>
      </c>
    </row>
    <row r="550" spans="1:20">
      <c r="A550" s="7" t="s">
        <v>907</v>
      </c>
      <c r="B550" s="7">
        <v>0</v>
      </c>
      <c r="C550" s="7">
        <v>0</v>
      </c>
      <c r="D550" s="7">
        <v>0</v>
      </c>
      <c r="E550" s="7">
        <v>0</v>
      </c>
      <c r="F550" s="7">
        <v>1.362114</v>
      </c>
      <c r="G550" s="7">
        <v>1.732193</v>
      </c>
      <c r="H550" s="7">
        <v>0</v>
      </c>
      <c r="I550" s="7">
        <v>0.670282</v>
      </c>
      <c r="J550" s="7">
        <v>1.325479</v>
      </c>
      <c r="K550" s="7">
        <v>1.38659</v>
      </c>
      <c r="L550" s="7">
        <v>2.791366</v>
      </c>
      <c r="M550" s="7">
        <v>0.616628</v>
      </c>
      <c r="N550" s="24">
        <f t="shared" si="48"/>
        <v>0</v>
      </c>
      <c r="O550" s="24">
        <f t="shared" si="49"/>
        <v>0.94114725</v>
      </c>
      <c r="P550" s="24">
        <f t="shared" si="50"/>
        <v>1.53001575</v>
      </c>
      <c r="Q550" s="24">
        <f t="shared" si="51"/>
        <v>1.059442125</v>
      </c>
      <c r="R550" s="24">
        <f t="shared" si="52"/>
        <v>-0.470573625</v>
      </c>
      <c r="S550" s="24">
        <f t="shared" si="53"/>
        <v>2.25138441407548</v>
      </c>
      <c r="T550" s="25" t="str" cm="1">
        <f t="array" ref="T550">_xlfn.IFS(S550&lt;-1.2,"OD-",AND(S550&gt;=-1.2,S550&lt;-0.8),"FD-",AND(S550&gt;=-0.8,S550&lt;-0.2),"PD-",AND(S550&gt;=-0.2,S550&lt;=0.2),"A",AND(S550&gt;0.2,S550&lt;=0.8),"PD",AND(S550&gt;0.8,S550&lt;=1.2),"FD",S550&gt;1.2,"OD")</f>
        <v>OD</v>
      </c>
    </row>
    <row r="551" spans="1:20">
      <c r="A551" s="7" t="s">
        <v>908</v>
      </c>
      <c r="B551" s="7">
        <v>15.328158</v>
      </c>
      <c r="C551" s="7">
        <v>3.726088</v>
      </c>
      <c r="D551" s="7">
        <v>16.231297</v>
      </c>
      <c r="E551" s="7">
        <v>11.11484</v>
      </c>
      <c r="F551" s="7">
        <v>3.698124</v>
      </c>
      <c r="G551" s="7">
        <v>3.477983</v>
      </c>
      <c r="H551" s="7">
        <v>6.108604</v>
      </c>
      <c r="I551" s="7">
        <v>4.322467</v>
      </c>
      <c r="J551" s="7">
        <v>2.076152</v>
      </c>
      <c r="K551" s="7">
        <v>1.835052</v>
      </c>
      <c r="L551" s="7">
        <v>3.120996</v>
      </c>
      <c r="M551" s="7">
        <v>3.318467</v>
      </c>
      <c r="N551" s="24">
        <f t="shared" si="48"/>
        <v>11.60009575</v>
      </c>
      <c r="O551" s="24">
        <f t="shared" si="49"/>
        <v>4.4017945</v>
      </c>
      <c r="P551" s="24">
        <f t="shared" si="50"/>
        <v>2.58766675</v>
      </c>
      <c r="Q551" s="24">
        <f t="shared" si="51"/>
        <v>-5.413278375</v>
      </c>
      <c r="R551" s="24">
        <f t="shared" si="52"/>
        <v>3.599150625</v>
      </c>
      <c r="S551" s="24">
        <f t="shared" si="53"/>
        <v>-1.50404329771555</v>
      </c>
      <c r="T551" s="25" t="str" cm="1">
        <f t="array" ref="T551">_xlfn.IFS(S551&lt;-1.2,"OD-",AND(S551&gt;=-1.2,S551&lt;-0.8),"FD-",AND(S551&gt;=-0.8,S551&lt;-0.2),"PD-",AND(S551&gt;=-0.2,S551&lt;=0.2),"A",AND(S551&gt;0.2,S551&lt;=0.8),"PD",AND(S551&gt;0.8,S551&lt;=1.2),"FD",S551&gt;1.2,"OD")</f>
        <v>OD-</v>
      </c>
    </row>
    <row r="552" spans="1:20">
      <c r="A552" s="7" t="s">
        <v>909</v>
      </c>
      <c r="B552" s="23">
        <v>13.217379</v>
      </c>
      <c r="C552" s="7">
        <v>16.607643</v>
      </c>
      <c r="D552" s="23">
        <v>16.2703959999999</v>
      </c>
      <c r="E552" s="7">
        <v>18.319818</v>
      </c>
      <c r="F552" s="7">
        <v>8.621842</v>
      </c>
      <c r="G552" s="7">
        <v>5.285842</v>
      </c>
      <c r="H552" s="7">
        <v>6.49168</v>
      </c>
      <c r="I552" s="23">
        <v>7.75033799999999</v>
      </c>
      <c r="J552" s="7">
        <v>12.027309</v>
      </c>
      <c r="K552" s="7">
        <v>13.340042</v>
      </c>
      <c r="L552" s="23">
        <v>9.714621</v>
      </c>
      <c r="M552" s="7">
        <v>19.6134</v>
      </c>
      <c r="N552" s="24">
        <f t="shared" si="48"/>
        <v>16.103809</v>
      </c>
      <c r="O552" s="24">
        <f t="shared" si="49"/>
        <v>7.0374255</v>
      </c>
      <c r="P552" s="24">
        <f t="shared" si="50"/>
        <v>13.673843</v>
      </c>
      <c r="Q552" s="24">
        <f t="shared" si="51"/>
        <v>2.10322575000001</v>
      </c>
      <c r="R552" s="24">
        <f t="shared" si="52"/>
        <v>4.53319174999999</v>
      </c>
      <c r="S552" s="24">
        <f t="shared" si="53"/>
        <v>0.46396134688104</v>
      </c>
      <c r="T552" s="25" t="str" cm="1">
        <f t="array" ref="T552">_xlfn.IFS(S552&lt;-1.2,"OD-",AND(S552&gt;=-1.2,S552&lt;-0.8),"FD-",AND(S552&gt;=-0.8,S552&lt;-0.2),"PD-",AND(S552&gt;=-0.2,S552&lt;=0.2),"A",AND(S552&gt;0.2,S552&lt;=0.8),"PD",AND(S552&gt;0.8,S552&lt;=1.2),"FD",S552&gt;1.2,"OD")</f>
        <v>PD</v>
      </c>
    </row>
    <row r="553" spans="1:20">
      <c r="A553" s="7" t="s">
        <v>910</v>
      </c>
      <c r="B553" s="7">
        <v>267.656986</v>
      </c>
      <c r="C553" s="23">
        <v>124.013798</v>
      </c>
      <c r="D553" s="7">
        <v>124.819117</v>
      </c>
      <c r="E553" s="7">
        <v>99.900234</v>
      </c>
      <c r="F553" s="23">
        <v>52.8060229999999</v>
      </c>
      <c r="G553" s="7">
        <v>44.086695</v>
      </c>
      <c r="H553" s="7">
        <v>54.726975</v>
      </c>
      <c r="I553" s="7">
        <v>54.609168</v>
      </c>
      <c r="J553" s="7">
        <v>80.560844</v>
      </c>
      <c r="K553" s="7">
        <v>61.055287</v>
      </c>
      <c r="L553" s="7">
        <v>68.375432</v>
      </c>
      <c r="M553" s="23">
        <v>75.659404</v>
      </c>
      <c r="N553" s="24">
        <f t="shared" si="48"/>
        <v>154.09753375</v>
      </c>
      <c r="O553" s="24">
        <f t="shared" si="49"/>
        <v>51.55721525</v>
      </c>
      <c r="P553" s="24">
        <f t="shared" si="50"/>
        <v>71.41274175</v>
      </c>
      <c r="Q553" s="24">
        <f t="shared" si="51"/>
        <v>-31.41463275</v>
      </c>
      <c r="R553" s="24">
        <f t="shared" si="52"/>
        <v>51.27015925</v>
      </c>
      <c r="S553" s="24">
        <f t="shared" si="53"/>
        <v>-0.61272742682187</v>
      </c>
      <c r="T553" s="25" t="str" cm="1">
        <f t="array" ref="T553">_xlfn.IFS(S553&lt;-1.2,"OD-",AND(S553&gt;=-1.2,S553&lt;-0.8),"FD-",AND(S553&gt;=-0.8,S553&lt;-0.2),"PD-",AND(S553&gt;=-0.2,S553&lt;=0.2),"A",AND(S553&gt;0.2,S553&lt;=0.8),"PD",AND(S553&gt;0.8,S553&lt;=1.2),"FD",S553&gt;1.2,"OD")</f>
        <v>PD-</v>
      </c>
    </row>
    <row r="554" spans="1:20">
      <c r="A554" s="7" t="s">
        <v>911</v>
      </c>
      <c r="B554" s="7">
        <v>7.109029</v>
      </c>
      <c r="C554" s="23">
        <v>3.61047799999999</v>
      </c>
      <c r="D554" s="7">
        <v>0</v>
      </c>
      <c r="E554" s="7">
        <v>13.872758</v>
      </c>
      <c r="F554" s="7">
        <v>0</v>
      </c>
      <c r="G554" s="7">
        <v>0</v>
      </c>
      <c r="H554" s="7">
        <v>0</v>
      </c>
      <c r="I554" s="7">
        <v>0</v>
      </c>
      <c r="J554" s="7">
        <v>2.516215</v>
      </c>
      <c r="K554" s="7">
        <v>1.672694</v>
      </c>
      <c r="L554" s="23">
        <v>1.54700099999999</v>
      </c>
      <c r="M554" s="7">
        <v>1.352452</v>
      </c>
      <c r="N554" s="24">
        <f t="shared" si="48"/>
        <v>6.14806625</v>
      </c>
      <c r="O554" s="24">
        <f t="shared" si="49"/>
        <v>0</v>
      </c>
      <c r="P554" s="24">
        <f t="shared" si="50"/>
        <v>1.7720905</v>
      </c>
      <c r="Q554" s="24">
        <f t="shared" si="51"/>
        <v>-1.301942625</v>
      </c>
      <c r="R554" s="24">
        <f t="shared" si="52"/>
        <v>3.074033125</v>
      </c>
      <c r="S554" s="24">
        <f t="shared" si="53"/>
        <v>-0.423529146257981</v>
      </c>
      <c r="T554" s="25" t="str" cm="1">
        <f t="array" ref="T554">_xlfn.IFS(S554&lt;-1.2,"OD-",AND(S554&gt;=-1.2,S554&lt;-0.8),"FD-",AND(S554&gt;=-0.8,S554&lt;-0.2),"PD-",AND(S554&gt;=-0.2,S554&lt;=0.2),"A",AND(S554&gt;0.2,S554&lt;=0.8),"PD",AND(S554&gt;0.8,S554&lt;=1.2),"FD",S554&gt;1.2,"OD")</f>
        <v>PD-</v>
      </c>
    </row>
    <row r="555" spans="1:20">
      <c r="A555" s="7" t="s">
        <v>912</v>
      </c>
      <c r="B555" s="7">
        <v>7.61382</v>
      </c>
      <c r="C555" s="7">
        <v>6.687565</v>
      </c>
      <c r="D555" s="7">
        <v>17.225044</v>
      </c>
      <c r="E555" s="7">
        <v>7.231865</v>
      </c>
      <c r="F555" s="7">
        <v>14.160977</v>
      </c>
      <c r="G555" s="7">
        <v>29.109301</v>
      </c>
      <c r="H555" s="7">
        <v>13.055873</v>
      </c>
      <c r="I555" s="7">
        <v>20.601999</v>
      </c>
      <c r="J555" s="7">
        <v>1.763329</v>
      </c>
      <c r="K555" s="7">
        <v>8.462246</v>
      </c>
      <c r="L555" s="7">
        <v>4.176278</v>
      </c>
      <c r="M555" s="7">
        <v>5.670768</v>
      </c>
      <c r="N555" s="24">
        <f t="shared" si="48"/>
        <v>9.6895735</v>
      </c>
      <c r="O555" s="24">
        <f t="shared" si="49"/>
        <v>19.2320375</v>
      </c>
      <c r="P555" s="24">
        <f t="shared" si="50"/>
        <v>5.01815525</v>
      </c>
      <c r="Q555" s="24">
        <f t="shared" si="51"/>
        <v>-9.44265025</v>
      </c>
      <c r="R555" s="24">
        <f t="shared" si="52"/>
        <v>-4.771232</v>
      </c>
      <c r="S555" s="24">
        <f t="shared" si="53"/>
        <v>-1.97908008874857</v>
      </c>
      <c r="T555" s="25" t="str" cm="1">
        <f t="array" ref="T555">_xlfn.IFS(S555&lt;-1.2,"OD-",AND(S555&gt;=-1.2,S555&lt;-0.8),"FD-",AND(S555&gt;=-0.8,S555&lt;-0.2),"PD-",AND(S555&gt;=-0.2,S555&lt;=0.2),"A",AND(S555&gt;0.2,S555&lt;=0.8),"PD",AND(S555&gt;0.8,S555&lt;=1.2),"FD",S555&gt;1.2,"OD")</f>
        <v>OD-</v>
      </c>
    </row>
    <row r="556" spans="1:20">
      <c r="A556" s="7" t="s">
        <v>913</v>
      </c>
      <c r="B556" s="7">
        <v>10.645422</v>
      </c>
      <c r="C556" s="7">
        <v>5.746664</v>
      </c>
      <c r="D556" s="7">
        <v>19.056438</v>
      </c>
      <c r="E556" s="7">
        <v>11.179402</v>
      </c>
      <c r="F556" s="7">
        <v>40.036041</v>
      </c>
      <c r="G556" s="7">
        <v>37.779324</v>
      </c>
      <c r="H556" s="7">
        <v>38.443089</v>
      </c>
      <c r="I556" s="7">
        <v>37.440613</v>
      </c>
      <c r="J556" s="7">
        <v>2.968392</v>
      </c>
      <c r="K556" s="7">
        <v>11.570292</v>
      </c>
      <c r="L556" s="7">
        <v>15.333632</v>
      </c>
      <c r="M556" s="7">
        <v>3.803449</v>
      </c>
      <c r="N556" s="24">
        <f t="shared" si="48"/>
        <v>11.6569815</v>
      </c>
      <c r="O556" s="24">
        <f t="shared" si="49"/>
        <v>38.42476675</v>
      </c>
      <c r="P556" s="24">
        <f t="shared" si="50"/>
        <v>8.41894125</v>
      </c>
      <c r="Q556" s="24">
        <f t="shared" si="51"/>
        <v>-16.621932875</v>
      </c>
      <c r="R556" s="24">
        <f t="shared" si="52"/>
        <v>-13.383892625</v>
      </c>
      <c r="S556" s="24">
        <f t="shared" si="53"/>
        <v>-1.24193561176302</v>
      </c>
      <c r="T556" s="25" t="str" cm="1">
        <f t="array" ref="T556">_xlfn.IFS(S556&lt;-1.2,"OD-",AND(S556&gt;=-1.2,S556&lt;-0.8),"FD-",AND(S556&gt;=-0.8,S556&lt;-0.2),"PD-",AND(S556&gt;=-0.2,S556&lt;=0.2),"A",AND(S556&gt;0.2,S556&lt;=0.8),"PD",AND(S556&gt;0.8,S556&lt;=1.2),"FD",S556&gt;1.2,"OD")</f>
        <v>OD-</v>
      </c>
    </row>
    <row r="557" spans="1:20">
      <c r="A557" s="7" t="s">
        <v>914</v>
      </c>
      <c r="B557" s="7">
        <v>10.90943</v>
      </c>
      <c r="C557" s="23">
        <v>7.80311999999999</v>
      </c>
      <c r="D557" s="23">
        <v>4.99797399999999</v>
      </c>
      <c r="E557" s="23">
        <v>3.852581</v>
      </c>
      <c r="F557" s="7">
        <v>19.07175</v>
      </c>
      <c r="G557" s="23">
        <v>9.466871</v>
      </c>
      <c r="H557" s="7">
        <v>22.604377</v>
      </c>
      <c r="I557" s="7">
        <v>21.364515</v>
      </c>
      <c r="J557" s="23">
        <v>13.693996</v>
      </c>
      <c r="K557" s="23">
        <v>31.187642</v>
      </c>
      <c r="L557" s="23">
        <v>10.457294</v>
      </c>
      <c r="M557" s="7">
        <v>14.516785</v>
      </c>
      <c r="N557" s="24">
        <f t="shared" si="48"/>
        <v>6.89077624999999</v>
      </c>
      <c r="O557" s="24">
        <f t="shared" si="49"/>
        <v>18.12687825</v>
      </c>
      <c r="P557" s="24">
        <f t="shared" si="50"/>
        <v>17.46392925</v>
      </c>
      <c r="Q557" s="24">
        <f t="shared" si="51"/>
        <v>4.955102</v>
      </c>
      <c r="R557" s="24">
        <f t="shared" si="52"/>
        <v>-5.618051</v>
      </c>
      <c r="S557" s="24">
        <f t="shared" si="53"/>
        <v>0.881996621248187</v>
      </c>
      <c r="T557" s="25" t="str" cm="1">
        <f t="array" ref="T557">_xlfn.IFS(S557&lt;-1.2,"OD-",AND(S557&gt;=-1.2,S557&lt;-0.8),"FD-",AND(S557&gt;=-0.8,S557&lt;-0.2),"PD-",AND(S557&gt;=-0.2,S557&lt;=0.2),"A",AND(S557&gt;0.2,S557&lt;=0.8),"PD",AND(S557&gt;0.8,S557&lt;=1.2),"FD",S557&gt;1.2,"OD")</f>
        <v>FD</v>
      </c>
    </row>
    <row r="558" spans="1:20">
      <c r="A558" s="7" t="s">
        <v>915</v>
      </c>
      <c r="B558" s="7">
        <v>0</v>
      </c>
      <c r="C558" s="7">
        <v>0</v>
      </c>
      <c r="D558" s="7">
        <v>0</v>
      </c>
      <c r="E558" s="7">
        <v>0</v>
      </c>
      <c r="F558" s="7">
        <v>0.862893</v>
      </c>
      <c r="G558" s="7">
        <v>0</v>
      </c>
      <c r="H558" s="7">
        <v>0</v>
      </c>
      <c r="I558" s="7">
        <v>0.274207</v>
      </c>
      <c r="J558" s="7">
        <v>6.285456</v>
      </c>
      <c r="K558" s="7">
        <v>2.145023</v>
      </c>
      <c r="L558" s="7">
        <v>5.467471</v>
      </c>
      <c r="M558" s="7">
        <v>5.399669</v>
      </c>
      <c r="N558" s="24">
        <f t="shared" si="48"/>
        <v>0</v>
      </c>
      <c r="O558" s="24">
        <f t="shared" si="49"/>
        <v>0.284275</v>
      </c>
      <c r="P558" s="24">
        <f t="shared" si="50"/>
        <v>4.82440475</v>
      </c>
      <c r="Q558" s="24">
        <f t="shared" si="51"/>
        <v>4.68226725</v>
      </c>
      <c r="R558" s="24">
        <f t="shared" si="52"/>
        <v>-0.1421375</v>
      </c>
      <c r="S558" s="24">
        <f t="shared" si="53"/>
        <v>32.9418151437868</v>
      </c>
      <c r="T558" s="25" t="str" cm="1">
        <f t="array" ref="T558">_xlfn.IFS(S558&lt;-1.2,"OD-",AND(S558&gt;=-1.2,S558&lt;-0.8),"FD-",AND(S558&gt;=-0.8,S558&lt;-0.2),"PD-",AND(S558&gt;=-0.2,S558&lt;=0.2),"A",AND(S558&gt;0.2,S558&lt;=0.8),"PD",AND(S558&gt;0.8,S558&lt;=1.2),"FD",S558&gt;1.2,"OD")</f>
        <v>OD</v>
      </c>
    </row>
    <row r="559" spans="1:20">
      <c r="A559" s="7" t="s">
        <v>916</v>
      </c>
      <c r="B559" s="7">
        <v>188.706299</v>
      </c>
      <c r="C559" s="7">
        <v>90.908455</v>
      </c>
      <c r="D559" s="7">
        <v>80.562584</v>
      </c>
      <c r="E559" s="7">
        <v>46.881554</v>
      </c>
      <c r="F559" s="7">
        <v>30.253317</v>
      </c>
      <c r="G559" s="7">
        <v>16.958729</v>
      </c>
      <c r="H559" s="7">
        <v>29.195873</v>
      </c>
      <c r="I559" s="7">
        <v>34.977467</v>
      </c>
      <c r="J559" s="7">
        <v>38.955696</v>
      </c>
      <c r="K559" s="7">
        <v>20.468288</v>
      </c>
      <c r="L559" s="7">
        <v>43.416489</v>
      </c>
      <c r="M559" s="7">
        <v>35.821781</v>
      </c>
      <c r="N559" s="24">
        <f t="shared" si="48"/>
        <v>101.764723</v>
      </c>
      <c r="O559" s="24">
        <f t="shared" si="49"/>
        <v>27.8463465</v>
      </c>
      <c r="P559" s="24">
        <f t="shared" si="50"/>
        <v>34.6655635</v>
      </c>
      <c r="Q559" s="24">
        <f t="shared" si="51"/>
        <v>-30.13997125</v>
      </c>
      <c r="R559" s="24">
        <f t="shared" si="52"/>
        <v>36.95918825</v>
      </c>
      <c r="S559" s="24">
        <f t="shared" si="53"/>
        <v>-0.815493323233364</v>
      </c>
      <c r="T559" s="25" t="str" cm="1">
        <f t="array" ref="T559">_xlfn.IFS(S559&lt;-1.2,"OD-",AND(S559&gt;=-1.2,S559&lt;-0.8),"FD-",AND(S559&gt;=-0.8,S559&lt;-0.2),"PD-",AND(S559&gt;=-0.2,S559&lt;=0.2),"A",AND(S559&gt;0.2,S559&lt;=0.8),"PD",AND(S559&gt;0.8,S559&lt;=1.2),"FD",S559&gt;1.2,"OD")</f>
        <v>FD-</v>
      </c>
    </row>
    <row r="560" spans="1:20">
      <c r="A560" s="7" t="s">
        <v>917</v>
      </c>
      <c r="B560" s="7">
        <v>19.470606</v>
      </c>
      <c r="C560" s="7">
        <v>23.981581</v>
      </c>
      <c r="D560" s="7">
        <v>22.659374</v>
      </c>
      <c r="E560" s="7">
        <v>24.650089</v>
      </c>
      <c r="F560" s="7">
        <v>39.552319</v>
      </c>
      <c r="G560" s="7">
        <v>62.601143</v>
      </c>
      <c r="H560" s="7">
        <v>47.668591</v>
      </c>
      <c r="I560" s="7">
        <v>42.597874</v>
      </c>
      <c r="J560" s="7">
        <v>24.198191</v>
      </c>
      <c r="K560" s="7">
        <v>26.065639</v>
      </c>
      <c r="L560" s="7">
        <v>26.16799</v>
      </c>
      <c r="M560" s="7">
        <v>18.056988</v>
      </c>
      <c r="N560" s="24">
        <f t="shared" si="48"/>
        <v>22.6904125</v>
      </c>
      <c r="O560" s="24">
        <f t="shared" si="49"/>
        <v>48.10498175</v>
      </c>
      <c r="P560" s="24">
        <f t="shared" si="50"/>
        <v>23.622202</v>
      </c>
      <c r="Q560" s="24">
        <f t="shared" si="51"/>
        <v>-11.775495125</v>
      </c>
      <c r="R560" s="24">
        <f t="shared" si="52"/>
        <v>-12.707284625</v>
      </c>
      <c r="S560" s="24">
        <f t="shared" si="53"/>
        <v>-0.926672807960339</v>
      </c>
      <c r="T560" s="25" t="str" cm="1">
        <f t="array" ref="T560">_xlfn.IFS(S560&lt;-1.2,"OD-",AND(S560&gt;=-1.2,S560&lt;-0.8),"FD-",AND(S560&gt;=-0.8,S560&lt;-0.2),"PD-",AND(S560&gt;=-0.2,S560&lt;=0.2),"A",AND(S560&gt;0.2,S560&lt;=0.8),"PD",AND(S560&gt;0.8,S560&lt;=1.2),"FD",S560&gt;1.2,"OD")</f>
        <v>FD-</v>
      </c>
    </row>
    <row r="561" spans="1:20">
      <c r="A561" s="7" t="s">
        <v>918</v>
      </c>
      <c r="B561" s="7">
        <v>3.89956</v>
      </c>
      <c r="C561" s="7">
        <v>6.904337</v>
      </c>
      <c r="D561" s="7">
        <v>3.656531</v>
      </c>
      <c r="E561" s="7">
        <v>18.770374</v>
      </c>
      <c r="F561" s="7">
        <v>136.77943</v>
      </c>
      <c r="G561" s="7">
        <v>17.039181</v>
      </c>
      <c r="H561" s="23">
        <v>50.7579379999999</v>
      </c>
      <c r="I561" s="7">
        <v>36.624225</v>
      </c>
      <c r="J561" s="7">
        <v>23.01556</v>
      </c>
      <c r="K561" s="7">
        <v>11.963206</v>
      </c>
      <c r="L561" s="7">
        <v>9.831731</v>
      </c>
      <c r="M561" s="7">
        <v>9.392939</v>
      </c>
      <c r="N561" s="24">
        <f t="shared" si="48"/>
        <v>8.3077005</v>
      </c>
      <c r="O561" s="24">
        <f t="shared" si="49"/>
        <v>60.3001935</v>
      </c>
      <c r="P561" s="24">
        <f t="shared" si="50"/>
        <v>13.550859</v>
      </c>
      <c r="Q561" s="24">
        <f t="shared" si="51"/>
        <v>-20.753088</v>
      </c>
      <c r="R561" s="24">
        <f t="shared" si="52"/>
        <v>-25.9962465</v>
      </c>
      <c r="S561" s="24">
        <f t="shared" si="53"/>
        <v>-0.7983109407737</v>
      </c>
      <c r="T561" s="25" t="str" cm="1">
        <f t="array" ref="T561">_xlfn.IFS(S561&lt;-1.2,"OD-",AND(S561&gt;=-1.2,S561&lt;-0.8),"FD-",AND(S561&gt;=-0.8,S561&lt;-0.2),"PD-",AND(S561&gt;=-0.2,S561&lt;=0.2),"A",AND(S561&gt;0.2,S561&lt;=0.8),"PD",AND(S561&gt;0.8,S561&lt;=1.2),"FD",S561&gt;1.2,"OD")</f>
        <v>PD-</v>
      </c>
    </row>
    <row r="562" spans="1:20">
      <c r="A562" s="7" t="s">
        <v>919</v>
      </c>
      <c r="B562" s="23">
        <v>51.893696</v>
      </c>
      <c r="C562" s="23">
        <v>45.03406</v>
      </c>
      <c r="D562" s="7">
        <v>36.470095</v>
      </c>
      <c r="E562" s="23">
        <v>26.010996</v>
      </c>
      <c r="F562" s="23">
        <v>4.905478</v>
      </c>
      <c r="G562" s="7">
        <v>14.697233</v>
      </c>
      <c r="H562" s="7">
        <v>4.994609</v>
      </c>
      <c r="I562" s="7">
        <v>15.635146</v>
      </c>
      <c r="J562" s="7">
        <v>15.899039</v>
      </c>
      <c r="K562" s="7">
        <v>14.293435</v>
      </c>
      <c r="L562" s="7">
        <v>12.064129</v>
      </c>
      <c r="M562" s="23">
        <v>20.104421</v>
      </c>
      <c r="N562" s="24">
        <f t="shared" si="48"/>
        <v>39.85221175</v>
      </c>
      <c r="O562" s="24">
        <f t="shared" si="49"/>
        <v>10.0581165</v>
      </c>
      <c r="P562" s="24">
        <f t="shared" si="50"/>
        <v>15.590256</v>
      </c>
      <c r="Q562" s="24">
        <f t="shared" si="51"/>
        <v>-9.364908125</v>
      </c>
      <c r="R562" s="24">
        <f t="shared" si="52"/>
        <v>14.897047625</v>
      </c>
      <c r="S562" s="24">
        <f t="shared" si="53"/>
        <v>-0.628641886683906</v>
      </c>
      <c r="T562" s="25" t="str" cm="1">
        <f t="array" ref="T562">_xlfn.IFS(S562&lt;-1.2,"OD-",AND(S562&gt;=-1.2,S562&lt;-0.8),"FD-",AND(S562&gt;=-0.8,S562&lt;-0.2),"PD-",AND(S562&gt;=-0.2,S562&lt;=0.2),"A",AND(S562&gt;0.2,S562&lt;=0.8),"PD",AND(S562&gt;0.8,S562&lt;=1.2),"FD",S562&gt;1.2,"OD")</f>
        <v>PD-</v>
      </c>
    </row>
    <row r="563" spans="1:20">
      <c r="A563" s="7" t="s">
        <v>920</v>
      </c>
      <c r="B563" s="7">
        <v>11.470801</v>
      </c>
      <c r="C563" s="7">
        <v>10.411947</v>
      </c>
      <c r="D563" s="7">
        <v>8.673858</v>
      </c>
      <c r="E563" s="7">
        <v>17.809134</v>
      </c>
      <c r="F563" s="7">
        <v>0.475191</v>
      </c>
      <c r="G563" s="7">
        <v>0</v>
      </c>
      <c r="H563" s="7">
        <v>0</v>
      </c>
      <c r="I563" s="7">
        <v>1.943013</v>
      </c>
      <c r="J563" s="7">
        <v>0.548972</v>
      </c>
      <c r="K563" s="7">
        <v>2.052044</v>
      </c>
      <c r="L563" s="7">
        <v>1.689326</v>
      </c>
      <c r="M563" s="7">
        <v>1.946018</v>
      </c>
      <c r="N563" s="24">
        <f t="shared" si="48"/>
        <v>12.091435</v>
      </c>
      <c r="O563" s="24">
        <f t="shared" si="49"/>
        <v>0.604551</v>
      </c>
      <c r="P563" s="24">
        <f t="shared" si="50"/>
        <v>1.55909</v>
      </c>
      <c r="Q563" s="24">
        <f t="shared" si="51"/>
        <v>-4.788903</v>
      </c>
      <c r="R563" s="24">
        <f t="shared" si="52"/>
        <v>5.743442</v>
      </c>
      <c r="S563" s="24">
        <f t="shared" si="53"/>
        <v>-0.833803666860395</v>
      </c>
      <c r="T563" s="25" t="str" cm="1">
        <f t="array" ref="T563">_xlfn.IFS(S563&lt;-1.2,"OD-",AND(S563&gt;=-1.2,S563&lt;-0.8),"FD-",AND(S563&gt;=-0.8,S563&lt;-0.2),"PD-",AND(S563&gt;=-0.2,S563&lt;=0.2),"A",AND(S563&gt;0.2,S563&lt;=0.8),"PD",AND(S563&gt;0.8,S563&lt;=1.2),"FD",S563&gt;1.2,"OD")</f>
        <v>FD-</v>
      </c>
    </row>
    <row r="564" spans="1:20">
      <c r="A564" s="7" t="s">
        <v>921</v>
      </c>
      <c r="B564" s="7">
        <v>12.021359</v>
      </c>
      <c r="C564" s="7">
        <v>7.274011</v>
      </c>
      <c r="D564" s="7">
        <v>8.99241</v>
      </c>
      <c r="E564" s="7">
        <v>7.022559</v>
      </c>
      <c r="F564" s="7">
        <v>3.478364</v>
      </c>
      <c r="G564" s="7">
        <v>3.210239</v>
      </c>
      <c r="H564" s="7">
        <v>3.225878</v>
      </c>
      <c r="I564" s="7">
        <v>2.020553</v>
      </c>
      <c r="J564" s="7">
        <v>8.52741</v>
      </c>
      <c r="K564" s="7">
        <v>6.463123</v>
      </c>
      <c r="L564" s="7">
        <v>9.556334</v>
      </c>
      <c r="M564" s="7">
        <v>8.551902</v>
      </c>
      <c r="N564" s="24">
        <f t="shared" si="48"/>
        <v>8.82758475</v>
      </c>
      <c r="O564" s="24">
        <f t="shared" si="49"/>
        <v>2.9837585</v>
      </c>
      <c r="P564" s="24">
        <f t="shared" si="50"/>
        <v>8.27469225</v>
      </c>
      <c r="Q564" s="24">
        <f t="shared" si="51"/>
        <v>2.369020625</v>
      </c>
      <c r="R564" s="24">
        <f t="shared" si="52"/>
        <v>2.921913125</v>
      </c>
      <c r="S564" s="24">
        <f t="shared" si="53"/>
        <v>0.810777228361298</v>
      </c>
      <c r="T564" s="25" t="str" cm="1">
        <f t="array" ref="T564">_xlfn.IFS(S564&lt;-1.2,"OD-",AND(S564&gt;=-1.2,S564&lt;-0.8),"FD-",AND(S564&gt;=-0.8,S564&lt;-0.2),"PD-",AND(S564&gt;=-0.2,S564&lt;=0.2),"A",AND(S564&gt;0.2,S564&lt;=0.8),"PD",AND(S564&gt;0.8,S564&lt;=1.2),"FD",S564&gt;1.2,"OD")</f>
        <v>FD</v>
      </c>
    </row>
    <row r="565" spans="1:20">
      <c r="A565" s="7" t="s">
        <v>922</v>
      </c>
      <c r="B565" s="7">
        <v>5.708529</v>
      </c>
      <c r="C565" s="7">
        <v>18.27132</v>
      </c>
      <c r="D565" s="7">
        <v>7.584922</v>
      </c>
      <c r="E565" s="7">
        <v>5.628096</v>
      </c>
      <c r="F565" s="7">
        <v>1.301126</v>
      </c>
      <c r="G565" s="7">
        <v>1.288831</v>
      </c>
      <c r="H565" s="7">
        <v>2.426484</v>
      </c>
      <c r="I565" s="7">
        <v>0.854948</v>
      </c>
      <c r="J565" s="7">
        <v>1.26804</v>
      </c>
      <c r="K565" s="7">
        <v>2.89103</v>
      </c>
      <c r="L565" s="7">
        <v>1.603699</v>
      </c>
      <c r="M565" s="7">
        <v>2.108348</v>
      </c>
      <c r="N565" s="24">
        <f t="shared" si="48"/>
        <v>9.29821675</v>
      </c>
      <c r="O565" s="24">
        <f t="shared" si="49"/>
        <v>1.46784725</v>
      </c>
      <c r="P565" s="24">
        <f t="shared" si="50"/>
        <v>1.96777925</v>
      </c>
      <c r="Q565" s="24">
        <f t="shared" si="51"/>
        <v>-3.41525275</v>
      </c>
      <c r="R565" s="24">
        <f t="shared" si="52"/>
        <v>3.91518475</v>
      </c>
      <c r="S565" s="24">
        <f t="shared" si="53"/>
        <v>-0.872309474029291</v>
      </c>
      <c r="T565" s="25" t="str" cm="1">
        <f t="array" ref="T565">_xlfn.IFS(S565&lt;-1.2,"OD-",AND(S565&gt;=-1.2,S565&lt;-0.8),"FD-",AND(S565&gt;=-0.8,S565&lt;-0.2),"PD-",AND(S565&gt;=-0.2,S565&lt;=0.2),"A",AND(S565&gt;0.2,S565&lt;=0.8),"PD",AND(S565&gt;0.8,S565&lt;=1.2),"FD",S565&gt;1.2,"OD")</f>
        <v>FD-</v>
      </c>
    </row>
    <row r="566" spans="1:20">
      <c r="A566" s="7" t="s">
        <v>923</v>
      </c>
      <c r="B566" s="7">
        <v>3.345134</v>
      </c>
      <c r="C566" s="7">
        <v>5.31751</v>
      </c>
      <c r="D566" s="7">
        <v>2.08635</v>
      </c>
      <c r="E566" s="7">
        <v>2.817546</v>
      </c>
      <c r="F566" s="7">
        <v>10.386924</v>
      </c>
      <c r="G566" s="7">
        <v>10.277158</v>
      </c>
      <c r="H566" s="7">
        <v>8.053833</v>
      </c>
      <c r="I566" s="7">
        <v>9.061723</v>
      </c>
      <c r="J566" s="7">
        <v>11.920021</v>
      </c>
      <c r="K566" s="7">
        <v>7.016901</v>
      </c>
      <c r="L566" s="7">
        <v>8.598993</v>
      </c>
      <c r="M566" s="7">
        <v>13.701973</v>
      </c>
      <c r="N566" s="24">
        <f t="shared" si="48"/>
        <v>3.391635</v>
      </c>
      <c r="O566" s="24">
        <f t="shared" si="49"/>
        <v>9.4449095</v>
      </c>
      <c r="P566" s="24">
        <f t="shared" si="50"/>
        <v>10.309472</v>
      </c>
      <c r="Q566" s="24">
        <f t="shared" si="51"/>
        <v>3.89119975</v>
      </c>
      <c r="R566" s="24">
        <f t="shared" si="52"/>
        <v>-3.02663725</v>
      </c>
      <c r="S566" s="24">
        <f t="shared" si="53"/>
        <v>1.28565117937407</v>
      </c>
      <c r="T566" s="25" t="str" cm="1">
        <f t="array" ref="T566">_xlfn.IFS(S566&lt;-1.2,"OD-",AND(S566&gt;=-1.2,S566&lt;-0.8),"FD-",AND(S566&gt;=-0.8,S566&lt;-0.2),"PD-",AND(S566&gt;=-0.2,S566&lt;=0.2),"A",AND(S566&gt;0.2,S566&lt;=0.8),"PD",AND(S566&gt;0.8,S566&lt;=1.2),"FD",S566&gt;1.2,"OD")</f>
        <v>OD</v>
      </c>
    </row>
    <row r="567" spans="1:20">
      <c r="A567" s="7" t="s">
        <v>924</v>
      </c>
      <c r="B567" s="7">
        <v>54.14188</v>
      </c>
      <c r="C567" s="7">
        <v>34.262062</v>
      </c>
      <c r="D567" s="7">
        <v>22.545305</v>
      </c>
      <c r="E567" s="7">
        <v>45.922489</v>
      </c>
      <c r="F567" s="7">
        <v>42.061432</v>
      </c>
      <c r="G567" s="7">
        <v>132.531357</v>
      </c>
      <c r="H567" s="7">
        <v>79.005936</v>
      </c>
      <c r="I567" s="7">
        <v>50.104351</v>
      </c>
      <c r="J567" s="7">
        <v>24.676823</v>
      </c>
      <c r="K567" s="7">
        <v>35.951443</v>
      </c>
      <c r="L567" s="7">
        <v>38.90276</v>
      </c>
      <c r="M567" s="7">
        <v>23.914248</v>
      </c>
      <c r="N567" s="24">
        <f t="shared" si="48"/>
        <v>39.217934</v>
      </c>
      <c r="O567" s="24">
        <f t="shared" si="49"/>
        <v>75.925769</v>
      </c>
      <c r="P567" s="24">
        <f t="shared" si="50"/>
        <v>30.8613185</v>
      </c>
      <c r="Q567" s="24">
        <f t="shared" si="51"/>
        <v>-26.710533</v>
      </c>
      <c r="R567" s="24">
        <f t="shared" si="52"/>
        <v>-18.3539175</v>
      </c>
      <c r="S567" s="24">
        <f t="shared" si="53"/>
        <v>-1.45530418778443</v>
      </c>
      <c r="T567" s="25" t="str" cm="1">
        <f t="array" ref="T567">_xlfn.IFS(S567&lt;-1.2,"OD-",AND(S567&gt;=-1.2,S567&lt;-0.8),"FD-",AND(S567&gt;=-0.8,S567&lt;-0.2),"PD-",AND(S567&gt;=-0.2,S567&lt;=0.2),"A",AND(S567&gt;0.2,S567&lt;=0.8),"PD",AND(S567&gt;0.8,S567&lt;=1.2),"FD",S567&gt;1.2,"OD")</f>
        <v>OD-</v>
      </c>
    </row>
    <row r="568" spans="1:20">
      <c r="A568" s="7" t="s">
        <v>925</v>
      </c>
      <c r="B568" s="7">
        <v>49.668583</v>
      </c>
      <c r="C568" s="7">
        <v>46.187542</v>
      </c>
      <c r="D568" s="7">
        <v>49.347118</v>
      </c>
      <c r="E568" s="7">
        <v>34.435146</v>
      </c>
      <c r="F568" s="7">
        <v>24.595192</v>
      </c>
      <c r="G568" s="7">
        <v>62.293495</v>
      </c>
      <c r="H568" s="7">
        <v>67.778488</v>
      </c>
      <c r="I568" s="7">
        <v>118.215424</v>
      </c>
      <c r="J568" s="7">
        <v>22.370045</v>
      </c>
      <c r="K568" s="7">
        <v>30.212385</v>
      </c>
      <c r="L568" s="7">
        <v>15.845202</v>
      </c>
      <c r="M568" s="7">
        <v>13.563813</v>
      </c>
      <c r="N568" s="24">
        <f t="shared" si="48"/>
        <v>44.90959725</v>
      </c>
      <c r="O568" s="24">
        <f t="shared" si="49"/>
        <v>68.22064975</v>
      </c>
      <c r="P568" s="24">
        <f t="shared" si="50"/>
        <v>20.49786125</v>
      </c>
      <c r="Q568" s="24">
        <f t="shared" si="51"/>
        <v>-36.06726225</v>
      </c>
      <c r="R568" s="24">
        <f t="shared" si="52"/>
        <v>-11.65552625</v>
      </c>
      <c r="S568" s="24">
        <f t="shared" si="53"/>
        <v>-3.09443447480546</v>
      </c>
      <c r="T568" s="25" t="str" cm="1">
        <f t="array" ref="T568">_xlfn.IFS(S568&lt;-1.2,"OD-",AND(S568&gt;=-1.2,S568&lt;-0.8),"FD-",AND(S568&gt;=-0.8,S568&lt;-0.2),"PD-",AND(S568&gt;=-0.2,S568&lt;=0.2),"A",AND(S568&gt;0.2,S568&lt;=0.8),"PD",AND(S568&gt;0.8,S568&lt;=1.2),"FD",S568&gt;1.2,"OD")</f>
        <v>OD-</v>
      </c>
    </row>
    <row r="569" spans="1:20">
      <c r="A569" s="7" t="s">
        <v>926</v>
      </c>
      <c r="B569" s="7">
        <v>18.31026</v>
      </c>
      <c r="C569" s="7">
        <v>27.624048</v>
      </c>
      <c r="D569" s="7">
        <v>10.570154</v>
      </c>
      <c r="E569" s="7">
        <v>7.440957</v>
      </c>
      <c r="F569" s="7">
        <v>7.004946</v>
      </c>
      <c r="G569" s="7">
        <v>1.631296</v>
      </c>
      <c r="H569" s="7">
        <v>10.05652</v>
      </c>
      <c r="I569" s="7">
        <v>8.020247</v>
      </c>
      <c r="J569" s="7">
        <v>4.565244</v>
      </c>
      <c r="K569" s="7">
        <v>6.99386</v>
      </c>
      <c r="L569" s="7">
        <v>4.464772</v>
      </c>
      <c r="M569" s="7">
        <v>1.65645</v>
      </c>
      <c r="N569" s="24">
        <f t="shared" si="48"/>
        <v>15.98635475</v>
      </c>
      <c r="O569" s="24">
        <f t="shared" si="49"/>
        <v>6.67825225</v>
      </c>
      <c r="P569" s="24">
        <f t="shared" si="50"/>
        <v>4.4200815</v>
      </c>
      <c r="Q569" s="24">
        <f t="shared" si="51"/>
        <v>-6.912222</v>
      </c>
      <c r="R569" s="24">
        <f t="shared" si="52"/>
        <v>4.65405125</v>
      </c>
      <c r="S569" s="24">
        <f t="shared" si="53"/>
        <v>-1.48520538960545</v>
      </c>
      <c r="T569" s="25" t="str" cm="1">
        <f t="array" ref="T569">_xlfn.IFS(S569&lt;-1.2,"OD-",AND(S569&gt;=-1.2,S569&lt;-0.8),"FD-",AND(S569&gt;=-0.8,S569&lt;-0.2),"PD-",AND(S569&gt;=-0.2,S569&lt;=0.2),"A",AND(S569&gt;0.2,S569&lt;=0.8),"PD",AND(S569&gt;0.8,S569&lt;=1.2),"FD",S569&gt;1.2,"OD")</f>
        <v>OD-</v>
      </c>
    </row>
    <row r="570" spans="1:20">
      <c r="A570" s="7" t="s">
        <v>927</v>
      </c>
      <c r="B570" s="7">
        <v>4.827984</v>
      </c>
      <c r="C570" s="7">
        <v>8.463793</v>
      </c>
      <c r="D570" s="7">
        <v>4.537647</v>
      </c>
      <c r="E570" s="7">
        <v>16.032656</v>
      </c>
      <c r="F570" s="7">
        <v>0.500113</v>
      </c>
      <c r="G570" s="7">
        <v>1.126817</v>
      </c>
      <c r="H570" s="7">
        <v>0</v>
      </c>
      <c r="I570" s="7">
        <v>4.592464</v>
      </c>
      <c r="J570" s="7">
        <v>0.734853</v>
      </c>
      <c r="K570" s="7">
        <v>2.163965</v>
      </c>
      <c r="L570" s="7">
        <v>0.71337</v>
      </c>
      <c r="M570" s="7">
        <v>1.007299</v>
      </c>
      <c r="N570" s="24">
        <f t="shared" si="48"/>
        <v>8.46552</v>
      </c>
      <c r="O570" s="24">
        <f t="shared" si="49"/>
        <v>1.5548485</v>
      </c>
      <c r="P570" s="24">
        <f t="shared" si="50"/>
        <v>1.15487175</v>
      </c>
      <c r="Q570" s="24">
        <f t="shared" si="51"/>
        <v>-3.8553125</v>
      </c>
      <c r="R570" s="24">
        <f t="shared" si="52"/>
        <v>3.45533575</v>
      </c>
      <c r="S570" s="24">
        <f t="shared" si="53"/>
        <v>-1.11575626189148</v>
      </c>
      <c r="T570" s="25" t="str" cm="1">
        <f t="array" ref="T570">_xlfn.IFS(S570&lt;-1.2,"OD-",AND(S570&gt;=-1.2,S570&lt;-0.8),"FD-",AND(S570&gt;=-0.8,S570&lt;-0.2),"PD-",AND(S570&gt;=-0.2,S570&lt;=0.2),"A",AND(S570&gt;0.2,S570&lt;=0.8),"PD",AND(S570&gt;0.8,S570&lt;=1.2),"FD",S570&gt;1.2,"OD")</f>
        <v>FD-</v>
      </c>
    </row>
    <row r="571" spans="1:20">
      <c r="A571" s="7" t="s">
        <v>928</v>
      </c>
      <c r="B571" s="7">
        <v>0.479154</v>
      </c>
      <c r="C571" s="7">
        <v>5.277699</v>
      </c>
      <c r="D571" s="7">
        <v>3.307281</v>
      </c>
      <c r="E571" s="7">
        <v>2.175922</v>
      </c>
      <c r="F571" s="7">
        <v>0.272792</v>
      </c>
      <c r="G571" s="7">
        <v>0</v>
      </c>
      <c r="H571" s="7">
        <v>0</v>
      </c>
      <c r="I571" s="7">
        <v>0</v>
      </c>
      <c r="J571" s="7">
        <v>4.598984</v>
      </c>
      <c r="K571" s="7">
        <v>1.919152</v>
      </c>
      <c r="L571" s="7">
        <v>2.641048</v>
      </c>
      <c r="M571" s="7">
        <v>3.292013</v>
      </c>
      <c r="N571" s="24">
        <f t="shared" si="48"/>
        <v>2.810014</v>
      </c>
      <c r="O571" s="24">
        <f t="shared" si="49"/>
        <v>0.068198</v>
      </c>
      <c r="P571" s="24">
        <f t="shared" si="50"/>
        <v>3.11279925</v>
      </c>
      <c r="Q571" s="24">
        <f t="shared" si="51"/>
        <v>1.67369325</v>
      </c>
      <c r="R571" s="24">
        <f t="shared" si="52"/>
        <v>1.370908</v>
      </c>
      <c r="S571" s="24">
        <f t="shared" si="53"/>
        <v>1.22086474803561</v>
      </c>
      <c r="T571" s="25" t="str" cm="1">
        <f t="array" ref="T571">_xlfn.IFS(S571&lt;-1.2,"OD-",AND(S571&gt;=-1.2,S571&lt;-0.8),"FD-",AND(S571&gt;=-0.8,S571&lt;-0.2),"PD-",AND(S571&gt;=-0.2,S571&lt;=0.2),"A",AND(S571&gt;0.2,S571&lt;=0.8),"PD",AND(S571&gt;0.8,S571&lt;=1.2),"FD",S571&gt;1.2,"OD")</f>
        <v>OD</v>
      </c>
    </row>
    <row r="572" spans="1:20">
      <c r="A572" s="7" t="s">
        <v>929</v>
      </c>
      <c r="B572" s="23">
        <v>20.6836609999999</v>
      </c>
      <c r="C572" s="23">
        <v>19.715965</v>
      </c>
      <c r="D572" s="7">
        <v>16.997444</v>
      </c>
      <c r="E572" s="23">
        <v>25.214135</v>
      </c>
      <c r="F572" s="7">
        <v>10.488423</v>
      </c>
      <c r="G572" s="7">
        <v>8.518869</v>
      </c>
      <c r="H572" s="23">
        <v>4.437327</v>
      </c>
      <c r="I572" s="7">
        <v>20.606182</v>
      </c>
      <c r="J572" s="23">
        <v>10.561216</v>
      </c>
      <c r="K572" s="23">
        <v>10.2939359999999</v>
      </c>
      <c r="L572" s="7">
        <v>7.478108</v>
      </c>
      <c r="M572" s="7">
        <v>9.32712</v>
      </c>
      <c r="N572" s="24">
        <f t="shared" si="48"/>
        <v>20.65280125</v>
      </c>
      <c r="O572" s="24">
        <f t="shared" si="49"/>
        <v>11.01270025</v>
      </c>
      <c r="P572" s="24">
        <f t="shared" si="50"/>
        <v>9.41509499999997</v>
      </c>
      <c r="Q572" s="24">
        <f t="shared" si="51"/>
        <v>-6.41765575000001</v>
      </c>
      <c r="R572" s="24">
        <f t="shared" si="52"/>
        <v>4.82005049999999</v>
      </c>
      <c r="S572" s="24">
        <f t="shared" si="53"/>
        <v>-1.33144989870957</v>
      </c>
      <c r="T572" s="25" t="str" cm="1">
        <f t="array" ref="T572">_xlfn.IFS(S572&lt;-1.2,"OD-",AND(S572&gt;=-1.2,S572&lt;-0.8),"FD-",AND(S572&gt;=-0.8,S572&lt;-0.2),"PD-",AND(S572&gt;=-0.2,S572&lt;=0.2),"A",AND(S572&gt;0.2,S572&lt;=0.8),"PD",AND(S572&gt;0.8,S572&lt;=1.2),"FD",S572&gt;1.2,"OD")</f>
        <v>OD-</v>
      </c>
    </row>
    <row r="573" spans="1:20">
      <c r="A573" s="7" t="s">
        <v>930</v>
      </c>
      <c r="B573" s="7">
        <v>3.785324</v>
      </c>
      <c r="C573" s="7">
        <v>4.770313</v>
      </c>
      <c r="D573" s="7">
        <v>6.958869</v>
      </c>
      <c r="E573" s="7">
        <v>10.019732</v>
      </c>
      <c r="F573" s="7">
        <v>15.643152</v>
      </c>
      <c r="G573" s="7">
        <v>64.119774</v>
      </c>
      <c r="H573" s="7">
        <v>36.987823</v>
      </c>
      <c r="I573" s="7">
        <v>11.748446</v>
      </c>
      <c r="J573" s="7">
        <v>5.608993</v>
      </c>
      <c r="K573" s="7">
        <v>8.432002</v>
      </c>
      <c r="L573" s="7">
        <v>3.09354</v>
      </c>
      <c r="M573" s="7">
        <v>9.933915</v>
      </c>
      <c r="N573" s="24">
        <f t="shared" si="48"/>
        <v>6.3835595</v>
      </c>
      <c r="O573" s="24">
        <f t="shared" si="49"/>
        <v>32.12479875</v>
      </c>
      <c r="P573" s="24">
        <f t="shared" si="50"/>
        <v>6.7671125</v>
      </c>
      <c r="Q573" s="24">
        <f t="shared" si="51"/>
        <v>-12.487066625</v>
      </c>
      <c r="R573" s="24">
        <f t="shared" si="52"/>
        <v>-12.870619625</v>
      </c>
      <c r="S573" s="24">
        <f t="shared" si="53"/>
        <v>-0.970199336848167</v>
      </c>
      <c r="T573" s="25" t="str" cm="1">
        <f t="array" ref="T573">_xlfn.IFS(S573&lt;-1.2,"OD-",AND(S573&gt;=-1.2,S573&lt;-0.8),"FD-",AND(S573&gt;=-0.8,S573&lt;-0.2),"PD-",AND(S573&gt;=-0.2,S573&lt;=0.2),"A",AND(S573&gt;0.2,S573&lt;=0.8),"PD",AND(S573&gt;0.8,S573&lt;=1.2),"FD",S573&gt;1.2,"OD")</f>
        <v>FD-</v>
      </c>
    </row>
    <row r="574" spans="1:20">
      <c r="A574" s="7" t="s">
        <v>931</v>
      </c>
      <c r="B574" s="7">
        <v>51.002695</v>
      </c>
      <c r="C574" s="7">
        <v>30.201819</v>
      </c>
      <c r="D574" s="7">
        <v>25.766033</v>
      </c>
      <c r="E574" s="7">
        <v>35.840099</v>
      </c>
      <c r="F574" s="7">
        <v>14.202897</v>
      </c>
      <c r="G574" s="7">
        <v>12.850493</v>
      </c>
      <c r="H574" s="7">
        <v>10.210631</v>
      </c>
      <c r="I574" s="7">
        <v>16.158714</v>
      </c>
      <c r="J574" s="7">
        <v>30.56727</v>
      </c>
      <c r="K574" s="7">
        <v>21.371643</v>
      </c>
      <c r="L574" s="7">
        <v>27.218468</v>
      </c>
      <c r="M574" s="7">
        <v>41.563805</v>
      </c>
      <c r="N574" s="24">
        <f t="shared" si="48"/>
        <v>35.7026615</v>
      </c>
      <c r="O574" s="24">
        <f t="shared" si="49"/>
        <v>13.35568375</v>
      </c>
      <c r="P574" s="24">
        <f t="shared" si="50"/>
        <v>30.1802965</v>
      </c>
      <c r="Q574" s="24">
        <f t="shared" si="51"/>
        <v>5.651123875</v>
      </c>
      <c r="R574" s="24">
        <f t="shared" si="52"/>
        <v>11.173488875</v>
      </c>
      <c r="S574" s="24">
        <f t="shared" si="53"/>
        <v>0.505761802622281</v>
      </c>
      <c r="T574" s="25" t="str" cm="1">
        <f t="array" ref="T574">_xlfn.IFS(S574&lt;-1.2,"OD-",AND(S574&gt;=-1.2,S574&lt;-0.8),"FD-",AND(S574&gt;=-0.8,S574&lt;-0.2),"PD-",AND(S574&gt;=-0.2,S574&lt;=0.2),"A",AND(S574&gt;0.2,S574&lt;=0.8),"PD",AND(S574&gt;0.8,S574&lt;=1.2),"FD",S574&gt;1.2,"OD")</f>
        <v>PD</v>
      </c>
    </row>
    <row r="575" spans="1:20">
      <c r="A575" s="7" t="s">
        <v>932</v>
      </c>
      <c r="B575" s="7">
        <v>13.82048</v>
      </c>
      <c r="C575" s="7">
        <v>6.076642</v>
      </c>
      <c r="D575" s="7">
        <v>5.273194</v>
      </c>
      <c r="E575" s="7">
        <v>4.521166</v>
      </c>
      <c r="F575" s="7">
        <v>0.362027</v>
      </c>
      <c r="G575" s="7">
        <v>0.406768</v>
      </c>
      <c r="H575" s="7">
        <v>0</v>
      </c>
      <c r="I575" s="7">
        <v>1.570792</v>
      </c>
      <c r="J575" s="7">
        <v>0.502376</v>
      </c>
      <c r="K575" s="7">
        <v>0.974275</v>
      </c>
      <c r="L575" s="7">
        <v>1.160163</v>
      </c>
      <c r="M575" s="7">
        <v>0.853226</v>
      </c>
      <c r="N575" s="24">
        <f t="shared" si="48"/>
        <v>7.4228705</v>
      </c>
      <c r="O575" s="24">
        <f t="shared" si="49"/>
        <v>0.58489675</v>
      </c>
      <c r="P575" s="24">
        <f t="shared" si="50"/>
        <v>0.87251</v>
      </c>
      <c r="Q575" s="24">
        <f t="shared" si="51"/>
        <v>-3.131373625</v>
      </c>
      <c r="R575" s="24">
        <f t="shared" si="52"/>
        <v>3.418986875</v>
      </c>
      <c r="S575" s="24">
        <f t="shared" si="53"/>
        <v>-0.915877638459785</v>
      </c>
      <c r="T575" s="25" t="str" cm="1">
        <f t="array" ref="T575">_xlfn.IFS(S575&lt;-1.2,"OD-",AND(S575&gt;=-1.2,S575&lt;-0.8),"FD-",AND(S575&gt;=-0.8,S575&lt;-0.2),"PD-",AND(S575&gt;=-0.2,S575&lt;=0.2),"A",AND(S575&gt;0.2,S575&lt;=0.8),"PD",AND(S575&gt;0.8,S575&lt;=1.2),"FD",S575&gt;1.2,"OD")</f>
        <v>FD-</v>
      </c>
    </row>
    <row r="576" spans="1:20">
      <c r="A576" s="7" t="s">
        <v>933</v>
      </c>
      <c r="B576" s="7">
        <v>0.03824</v>
      </c>
      <c r="C576" s="7">
        <v>0</v>
      </c>
      <c r="D576" s="7">
        <v>0.036714</v>
      </c>
      <c r="E576" s="7">
        <v>0</v>
      </c>
      <c r="F576" s="7">
        <v>5.679417</v>
      </c>
      <c r="G576" s="7">
        <v>1.83266</v>
      </c>
      <c r="H576" s="7">
        <v>13.524763</v>
      </c>
      <c r="I576" s="7">
        <v>3.469558</v>
      </c>
      <c r="J576" s="7">
        <v>3.916661</v>
      </c>
      <c r="K576" s="7">
        <v>3.63397</v>
      </c>
      <c r="L576" s="7">
        <v>2.062016</v>
      </c>
      <c r="M576" s="7">
        <v>143.589081</v>
      </c>
      <c r="N576" s="24">
        <f t="shared" si="48"/>
        <v>0.0187385</v>
      </c>
      <c r="O576" s="24">
        <f t="shared" si="49"/>
        <v>6.1265995</v>
      </c>
      <c r="P576" s="24">
        <f t="shared" si="50"/>
        <v>38.300432</v>
      </c>
      <c r="Q576" s="24">
        <f t="shared" si="51"/>
        <v>35.227763</v>
      </c>
      <c r="R576" s="24">
        <f t="shared" si="52"/>
        <v>-3.0539305</v>
      </c>
      <c r="S576" s="24">
        <f t="shared" si="53"/>
        <v>11.5352209226765</v>
      </c>
      <c r="T576" s="25" t="str" cm="1">
        <f t="array" ref="T576">_xlfn.IFS(S576&lt;-1.2,"OD-",AND(S576&gt;=-1.2,S576&lt;-0.8),"FD-",AND(S576&gt;=-0.8,S576&lt;-0.2),"PD-",AND(S576&gt;=-0.2,S576&lt;=0.2),"A",AND(S576&gt;0.2,S576&lt;=0.8),"PD",AND(S576&gt;0.8,S576&lt;=1.2),"FD",S576&gt;1.2,"OD")</f>
        <v>OD</v>
      </c>
    </row>
    <row r="577" spans="1:20">
      <c r="A577" s="7" t="s">
        <v>934</v>
      </c>
      <c r="B577" s="7">
        <v>21.138669</v>
      </c>
      <c r="C577" s="7">
        <v>24.579662</v>
      </c>
      <c r="D577" s="7">
        <v>6.850906</v>
      </c>
      <c r="E577" s="7">
        <v>20.255812</v>
      </c>
      <c r="F577" s="7">
        <v>5.019557</v>
      </c>
      <c r="G577" s="7">
        <v>5.866011</v>
      </c>
      <c r="H577" s="7">
        <v>5.486657</v>
      </c>
      <c r="I577" s="7">
        <v>9.14115</v>
      </c>
      <c r="J577" s="7">
        <v>2.172828</v>
      </c>
      <c r="K577" s="7">
        <v>6.462371</v>
      </c>
      <c r="L577" s="23">
        <v>5.81074699999999</v>
      </c>
      <c r="M577" s="7">
        <v>3.961343</v>
      </c>
      <c r="N577" s="24">
        <f t="shared" si="48"/>
        <v>18.20626225</v>
      </c>
      <c r="O577" s="24">
        <f t="shared" si="49"/>
        <v>6.37834375</v>
      </c>
      <c r="P577" s="24">
        <f t="shared" si="50"/>
        <v>4.60182225</v>
      </c>
      <c r="Q577" s="24">
        <f t="shared" si="51"/>
        <v>-7.69048075</v>
      </c>
      <c r="R577" s="24">
        <f t="shared" si="52"/>
        <v>5.91395925</v>
      </c>
      <c r="S577" s="24">
        <f t="shared" si="53"/>
        <v>-1.30039461296592</v>
      </c>
      <c r="T577" s="25" t="str" cm="1">
        <f t="array" ref="T577">_xlfn.IFS(S577&lt;-1.2,"OD-",AND(S577&gt;=-1.2,S577&lt;-0.8),"FD-",AND(S577&gt;=-0.8,S577&lt;-0.2),"PD-",AND(S577&gt;=-0.2,S577&lt;=0.2),"A",AND(S577&gt;0.2,S577&lt;=0.8),"PD",AND(S577&gt;0.8,S577&lt;=1.2),"FD",S577&gt;1.2,"OD")</f>
        <v>OD-</v>
      </c>
    </row>
    <row r="578" spans="1:20">
      <c r="A578" s="7" t="s">
        <v>935</v>
      </c>
      <c r="B578" s="7">
        <v>9.889812</v>
      </c>
      <c r="C578" s="7">
        <v>12.11597</v>
      </c>
      <c r="D578" s="7">
        <v>9.266255</v>
      </c>
      <c r="E578" s="7">
        <v>6.817959</v>
      </c>
      <c r="F578" s="7">
        <v>25.310217</v>
      </c>
      <c r="G578" s="7">
        <v>47.11562</v>
      </c>
      <c r="H578" s="7">
        <v>36.76823</v>
      </c>
      <c r="I578" s="7">
        <v>32.168987</v>
      </c>
      <c r="J578" s="7">
        <v>18.727667</v>
      </c>
      <c r="K578" s="7">
        <v>19.160534</v>
      </c>
      <c r="L578" s="7">
        <v>9.801172</v>
      </c>
      <c r="M578" s="7">
        <v>7.454242</v>
      </c>
      <c r="N578" s="24">
        <f t="shared" si="48"/>
        <v>9.522499</v>
      </c>
      <c r="O578" s="24">
        <f t="shared" si="49"/>
        <v>35.3407635</v>
      </c>
      <c r="P578" s="24">
        <f t="shared" si="50"/>
        <v>13.78590375</v>
      </c>
      <c r="Q578" s="24">
        <f t="shared" si="51"/>
        <v>-8.6457275</v>
      </c>
      <c r="R578" s="24">
        <f t="shared" si="52"/>
        <v>-12.90913225</v>
      </c>
      <c r="S578" s="24">
        <f t="shared" si="53"/>
        <v>-0.669737309415201</v>
      </c>
      <c r="T578" s="25" t="str" cm="1">
        <f t="array" ref="T578">_xlfn.IFS(S578&lt;-1.2,"OD-",AND(S578&gt;=-1.2,S578&lt;-0.8),"FD-",AND(S578&gt;=-0.8,S578&lt;-0.2),"PD-",AND(S578&gt;=-0.2,S578&lt;=0.2),"A",AND(S578&gt;0.2,S578&lt;=0.8),"PD",AND(S578&gt;0.8,S578&lt;=1.2),"FD",S578&gt;1.2,"OD")</f>
        <v>PD-</v>
      </c>
    </row>
    <row r="579" spans="1:20">
      <c r="A579" s="7" t="s">
        <v>936</v>
      </c>
      <c r="B579" s="7">
        <v>24.719388</v>
      </c>
      <c r="C579" s="7">
        <v>8.096809</v>
      </c>
      <c r="D579" s="7">
        <v>9.289431</v>
      </c>
      <c r="E579" s="7">
        <v>7.653944</v>
      </c>
      <c r="F579" s="7">
        <v>1.201832</v>
      </c>
      <c r="G579" s="7">
        <v>0.353884</v>
      </c>
      <c r="H579" s="7">
        <v>1.939523</v>
      </c>
      <c r="I579" s="7">
        <v>0.089788</v>
      </c>
      <c r="J579" s="7">
        <v>3.370851</v>
      </c>
      <c r="K579" s="7">
        <v>3.496687</v>
      </c>
      <c r="L579" s="23">
        <v>1.797604</v>
      </c>
      <c r="M579" s="7">
        <v>4.260364</v>
      </c>
      <c r="N579" s="24">
        <f t="shared" si="48"/>
        <v>12.439893</v>
      </c>
      <c r="O579" s="24">
        <f t="shared" si="49"/>
        <v>0.89625675</v>
      </c>
      <c r="P579" s="24">
        <f t="shared" si="50"/>
        <v>3.2313765</v>
      </c>
      <c r="Q579" s="24">
        <f t="shared" si="51"/>
        <v>-3.436698375</v>
      </c>
      <c r="R579" s="24">
        <f t="shared" si="52"/>
        <v>5.771818125</v>
      </c>
      <c r="S579" s="24">
        <f t="shared" si="53"/>
        <v>-0.595427350718886</v>
      </c>
      <c r="T579" s="25" t="str" cm="1">
        <f t="array" ref="T579">_xlfn.IFS(S579&lt;-1.2,"OD-",AND(S579&gt;=-1.2,S579&lt;-0.8),"FD-",AND(S579&gt;=-0.8,S579&lt;-0.2),"PD-",AND(S579&gt;=-0.2,S579&lt;=0.2),"A",AND(S579&gt;0.2,S579&lt;=0.8),"PD",AND(S579&gt;0.8,S579&lt;=1.2),"FD",S579&gt;1.2,"OD")</f>
        <v>PD-</v>
      </c>
    </row>
    <row r="580" spans="1:20">
      <c r="A580" s="7" t="s">
        <v>937</v>
      </c>
      <c r="B580" s="7">
        <v>7.044512</v>
      </c>
      <c r="C580" s="7">
        <v>9.606962</v>
      </c>
      <c r="D580" s="7">
        <v>5.320962</v>
      </c>
      <c r="E580" s="7">
        <v>2.583952</v>
      </c>
      <c r="F580" s="7">
        <v>21.497114</v>
      </c>
      <c r="G580" s="7">
        <v>13.650077</v>
      </c>
      <c r="H580" s="7">
        <v>31.393827</v>
      </c>
      <c r="I580" s="7">
        <v>32.427895</v>
      </c>
      <c r="J580" s="7">
        <v>21.413957</v>
      </c>
      <c r="K580" s="23">
        <v>10.451108</v>
      </c>
      <c r="L580" s="23">
        <v>15.9621259999999</v>
      </c>
      <c r="M580" s="7">
        <v>35.066705</v>
      </c>
      <c r="N580" s="24">
        <f t="shared" si="48"/>
        <v>6.139097</v>
      </c>
      <c r="O580" s="24">
        <f t="shared" si="49"/>
        <v>24.74222825</v>
      </c>
      <c r="P580" s="24">
        <f t="shared" si="50"/>
        <v>20.723474</v>
      </c>
      <c r="Q580" s="24">
        <f t="shared" si="51"/>
        <v>5.28281137499997</v>
      </c>
      <c r="R580" s="24">
        <f t="shared" si="52"/>
        <v>-9.301565625</v>
      </c>
      <c r="S580" s="24">
        <f t="shared" si="53"/>
        <v>0.567948621552619</v>
      </c>
      <c r="T580" s="25" t="str" cm="1">
        <f t="array" ref="T580">_xlfn.IFS(S580&lt;-1.2,"OD-",AND(S580&gt;=-1.2,S580&lt;-0.8),"FD-",AND(S580&gt;=-0.8,S580&lt;-0.2),"PD-",AND(S580&gt;=-0.2,S580&lt;=0.2),"A",AND(S580&gt;0.2,S580&lt;=0.8),"PD",AND(S580&gt;0.8,S580&lt;=1.2),"FD",S580&gt;1.2,"OD")</f>
        <v>PD</v>
      </c>
    </row>
    <row r="581" spans="1:20">
      <c r="A581" s="7" t="s">
        <v>938</v>
      </c>
      <c r="B581" s="7">
        <v>0</v>
      </c>
      <c r="C581" s="7">
        <v>0</v>
      </c>
      <c r="D581" s="7">
        <v>0</v>
      </c>
      <c r="E581" s="7">
        <v>0</v>
      </c>
      <c r="F581" s="7">
        <v>2.558467</v>
      </c>
      <c r="G581" s="7">
        <v>15.567252</v>
      </c>
      <c r="H581" s="7">
        <v>7.449286</v>
      </c>
      <c r="I581" s="7">
        <v>23.82452</v>
      </c>
      <c r="J581" s="7">
        <v>27.095768</v>
      </c>
      <c r="K581" s="7">
        <v>4.442508</v>
      </c>
      <c r="L581" s="7">
        <v>14.420316</v>
      </c>
      <c r="M581" s="7">
        <v>11.853001</v>
      </c>
      <c r="N581" s="24">
        <f t="shared" ref="N581:N625" si="54">AVERAGE(B581:E581)</f>
        <v>0</v>
      </c>
      <c r="O581" s="24">
        <f t="shared" ref="O581:O625" si="55">AVERAGE(F581:I581)</f>
        <v>12.34988125</v>
      </c>
      <c r="P581" s="24">
        <f t="shared" ref="P581:P625" si="56">AVERAGE(J581:M581)</f>
        <v>14.45289825</v>
      </c>
      <c r="Q581" s="24">
        <f t="shared" ref="Q581:Q625" si="57">P581-(N581+O581)/2</f>
        <v>8.277957625</v>
      </c>
      <c r="R581" s="24">
        <f t="shared" ref="R581:R625" si="58">(N581-O581)/2</f>
        <v>-6.174940625</v>
      </c>
      <c r="S581" s="24">
        <f t="shared" ref="S581:S625" si="59">Q581/ABS(R581)</f>
        <v>1.34057282939461</v>
      </c>
      <c r="T581" s="25" t="str" cm="1">
        <f t="array" ref="T581">_xlfn.IFS(S581&lt;-1.2,"OD-",AND(S581&gt;=-1.2,S581&lt;-0.8),"FD-",AND(S581&gt;=-0.8,S581&lt;-0.2),"PD-",AND(S581&gt;=-0.2,S581&lt;=0.2),"A",AND(S581&gt;0.2,S581&lt;=0.8),"PD",AND(S581&gt;0.8,S581&lt;=1.2),"FD",S581&gt;1.2,"OD")</f>
        <v>OD</v>
      </c>
    </row>
    <row r="582" spans="1:20">
      <c r="A582" s="7" t="s">
        <v>939</v>
      </c>
      <c r="B582" s="7">
        <v>16.403119</v>
      </c>
      <c r="C582" s="7">
        <v>16.833299</v>
      </c>
      <c r="D582" s="7">
        <v>12.217806</v>
      </c>
      <c r="E582" s="23">
        <v>23.8564249999999</v>
      </c>
      <c r="F582" s="7">
        <v>8.125825</v>
      </c>
      <c r="G582" s="7">
        <v>9.15878</v>
      </c>
      <c r="H582" s="7">
        <v>6.928421</v>
      </c>
      <c r="I582" s="7">
        <v>10.105383</v>
      </c>
      <c r="J582" s="7">
        <v>18.484502</v>
      </c>
      <c r="K582" s="7">
        <v>14.225155</v>
      </c>
      <c r="L582" s="7">
        <v>12.184842</v>
      </c>
      <c r="M582" s="7">
        <v>11.818319</v>
      </c>
      <c r="N582" s="24">
        <f t="shared" si="54"/>
        <v>17.32766225</v>
      </c>
      <c r="O582" s="24">
        <f t="shared" si="55"/>
        <v>8.57960225</v>
      </c>
      <c r="P582" s="24">
        <f t="shared" si="56"/>
        <v>14.1782045</v>
      </c>
      <c r="Q582" s="24">
        <f t="shared" si="57"/>
        <v>1.22457225000001</v>
      </c>
      <c r="R582" s="24">
        <f t="shared" si="58"/>
        <v>4.37402999999999</v>
      </c>
      <c r="S582" s="24">
        <f t="shared" si="59"/>
        <v>0.279964300656378</v>
      </c>
      <c r="T582" s="25" t="str" cm="1">
        <f t="array" ref="T582">_xlfn.IFS(S582&lt;-1.2,"OD-",AND(S582&gt;=-1.2,S582&lt;-0.8),"FD-",AND(S582&gt;=-0.8,S582&lt;-0.2),"PD-",AND(S582&gt;=-0.2,S582&lt;=0.2),"A",AND(S582&gt;0.2,S582&lt;=0.8),"PD",AND(S582&gt;0.8,S582&lt;=1.2),"FD",S582&gt;1.2,"OD")</f>
        <v>PD</v>
      </c>
    </row>
    <row r="583" spans="1:20">
      <c r="A583" s="7" t="s">
        <v>940</v>
      </c>
      <c r="B583" s="7">
        <v>9.983025</v>
      </c>
      <c r="C583" s="7">
        <v>4.867696</v>
      </c>
      <c r="D583" s="7">
        <v>12.361272</v>
      </c>
      <c r="E583" s="7">
        <v>0.649105</v>
      </c>
      <c r="F583" s="7">
        <v>12.039545</v>
      </c>
      <c r="G583" s="7">
        <v>28.965176</v>
      </c>
      <c r="H583" s="7">
        <v>14.983967</v>
      </c>
      <c r="I583" s="7">
        <v>57.173611</v>
      </c>
      <c r="J583" s="7">
        <v>8.900628</v>
      </c>
      <c r="K583" s="7">
        <v>8.979133</v>
      </c>
      <c r="L583" s="7">
        <v>9.312896</v>
      </c>
      <c r="M583" s="7">
        <v>4.570152</v>
      </c>
      <c r="N583" s="24">
        <f t="shared" si="54"/>
        <v>6.9652745</v>
      </c>
      <c r="O583" s="24">
        <f t="shared" si="55"/>
        <v>28.29057475</v>
      </c>
      <c r="P583" s="24">
        <f t="shared" si="56"/>
        <v>7.94070225</v>
      </c>
      <c r="Q583" s="24">
        <f t="shared" si="57"/>
        <v>-9.687222375</v>
      </c>
      <c r="R583" s="24">
        <f t="shared" si="58"/>
        <v>-10.662650125</v>
      </c>
      <c r="S583" s="24">
        <f t="shared" si="59"/>
        <v>-0.908519201271269</v>
      </c>
      <c r="T583" s="25" t="str" cm="1">
        <f t="array" ref="T583">_xlfn.IFS(S583&lt;-1.2,"OD-",AND(S583&gt;=-1.2,S583&lt;-0.8),"FD-",AND(S583&gt;=-0.8,S583&lt;-0.2),"PD-",AND(S583&gt;=-0.2,S583&lt;=0.2),"A",AND(S583&gt;0.2,S583&lt;=0.8),"PD",AND(S583&gt;0.8,S583&lt;=1.2),"FD",S583&gt;1.2,"OD")</f>
        <v>FD-</v>
      </c>
    </row>
    <row r="584" spans="1:20">
      <c r="A584" s="7" t="s">
        <v>941</v>
      </c>
      <c r="B584" s="7">
        <v>3.610846</v>
      </c>
      <c r="C584" s="7">
        <v>5.055837</v>
      </c>
      <c r="D584" s="7">
        <v>3.095765</v>
      </c>
      <c r="E584" s="7">
        <v>4.605013</v>
      </c>
      <c r="F584" s="7">
        <v>5.934002</v>
      </c>
      <c r="G584" s="7">
        <v>7.313218</v>
      </c>
      <c r="H584" s="7">
        <v>11.25848</v>
      </c>
      <c r="I584" s="7">
        <v>5.904289</v>
      </c>
      <c r="J584" s="7">
        <v>6.438951</v>
      </c>
      <c r="K584" s="7">
        <v>13.739957</v>
      </c>
      <c r="L584" s="7">
        <v>9.554682</v>
      </c>
      <c r="M584" s="7">
        <v>9.892446</v>
      </c>
      <c r="N584" s="24">
        <f t="shared" si="54"/>
        <v>4.09186525</v>
      </c>
      <c r="O584" s="24">
        <f t="shared" si="55"/>
        <v>7.60249725</v>
      </c>
      <c r="P584" s="24">
        <f t="shared" si="56"/>
        <v>9.906509</v>
      </c>
      <c r="Q584" s="24">
        <f t="shared" si="57"/>
        <v>4.05932775</v>
      </c>
      <c r="R584" s="24">
        <f t="shared" si="58"/>
        <v>-1.755316</v>
      </c>
      <c r="S584" s="24">
        <f t="shared" si="59"/>
        <v>2.31259086682968</v>
      </c>
      <c r="T584" s="25" t="str" cm="1">
        <f t="array" ref="T584">_xlfn.IFS(S584&lt;-1.2,"OD-",AND(S584&gt;=-1.2,S584&lt;-0.8),"FD-",AND(S584&gt;=-0.8,S584&lt;-0.2),"PD-",AND(S584&gt;=-0.2,S584&lt;=0.2),"A",AND(S584&gt;0.2,S584&lt;=0.8),"PD",AND(S584&gt;0.8,S584&lt;=1.2),"FD",S584&gt;1.2,"OD")</f>
        <v>OD</v>
      </c>
    </row>
    <row r="585" spans="1:20">
      <c r="A585" s="7" t="s">
        <v>942</v>
      </c>
      <c r="B585" s="7">
        <v>3.054218</v>
      </c>
      <c r="C585" s="7">
        <v>3.738442</v>
      </c>
      <c r="D585" s="7">
        <v>4.35134</v>
      </c>
      <c r="E585" s="7">
        <v>1.647109</v>
      </c>
      <c r="F585" s="7">
        <v>0</v>
      </c>
      <c r="G585" s="7">
        <v>0</v>
      </c>
      <c r="H585" s="7">
        <v>0</v>
      </c>
      <c r="I585" s="7">
        <v>0</v>
      </c>
      <c r="J585" s="7">
        <v>6.900019</v>
      </c>
      <c r="K585" s="7">
        <v>5.299338</v>
      </c>
      <c r="L585" s="7">
        <v>2.070632</v>
      </c>
      <c r="M585" s="7">
        <v>7.489742</v>
      </c>
      <c r="N585" s="24">
        <f t="shared" si="54"/>
        <v>3.19777725</v>
      </c>
      <c r="O585" s="24">
        <f t="shared" si="55"/>
        <v>0</v>
      </c>
      <c r="P585" s="24">
        <f t="shared" si="56"/>
        <v>5.43993275</v>
      </c>
      <c r="Q585" s="24">
        <f t="shared" si="57"/>
        <v>3.841044125</v>
      </c>
      <c r="R585" s="24">
        <f t="shared" si="58"/>
        <v>1.598888625</v>
      </c>
      <c r="S585" s="24">
        <f t="shared" si="59"/>
        <v>2.40232125298909</v>
      </c>
      <c r="T585" s="25" t="str" cm="1">
        <f t="array" ref="T585">_xlfn.IFS(S585&lt;-1.2,"OD-",AND(S585&gt;=-1.2,S585&lt;-0.8),"FD-",AND(S585&gt;=-0.8,S585&lt;-0.2),"PD-",AND(S585&gt;=-0.2,S585&lt;=0.2),"A",AND(S585&gt;0.2,S585&lt;=0.8),"PD",AND(S585&gt;0.8,S585&lt;=1.2),"FD",S585&gt;1.2,"OD")</f>
        <v>OD</v>
      </c>
    </row>
    <row r="586" spans="1:20">
      <c r="A586" s="7" t="s">
        <v>943</v>
      </c>
      <c r="B586" s="7">
        <v>19.439135</v>
      </c>
      <c r="C586" s="23">
        <v>19.456113</v>
      </c>
      <c r="D586" s="7">
        <v>6.597185</v>
      </c>
      <c r="E586" s="7">
        <v>11.230898</v>
      </c>
      <c r="F586" s="7">
        <v>12.160214</v>
      </c>
      <c r="G586" s="7">
        <v>0.55518</v>
      </c>
      <c r="H586" s="7">
        <v>0</v>
      </c>
      <c r="I586" s="23">
        <v>2.745802</v>
      </c>
      <c r="J586" s="7">
        <v>1.308538</v>
      </c>
      <c r="K586" s="23">
        <v>5.63381599999999</v>
      </c>
      <c r="L586" s="7">
        <v>2.831237</v>
      </c>
      <c r="M586" s="7">
        <v>4.981031</v>
      </c>
      <c r="N586" s="24">
        <f t="shared" si="54"/>
        <v>14.18083275</v>
      </c>
      <c r="O586" s="24">
        <f t="shared" si="55"/>
        <v>3.865299</v>
      </c>
      <c r="P586" s="24">
        <f t="shared" si="56"/>
        <v>3.6886555</v>
      </c>
      <c r="Q586" s="24">
        <f t="shared" si="57"/>
        <v>-5.334410375</v>
      </c>
      <c r="R586" s="24">
        <f t="shared" si="58"/>
        <v>5.157766875</v>
      </c>
      <c r="S586" s="24">
        <f t="shared" si="59"/>
        <v>-1.03424805817731</v>
      </c>
      <c r="T586" s="25" t="str" cm="1">
        <f t="array" ref="T586">_xlfn.IFS(S586&lt;-1.2,"OD-",AND(S586&gt;=-1.2,S586&lt;-0.8),"FD-",AND(S586&gt;=-0.8,S586&lt;-0.2),"PD-",AND(S586&gt;=-0.2,S586&lt;=0.2),"A",AND(S586&gt;0.2,S586&lt;=0.8),"PD",AND(S586&gt;0.8,S586&lt;=1.2),"FD",S586&gt;1.2,"OD")</f>
        <v>FD-</v>
      </c>
    </row>
    <row r="587" spans="1:20">
      <c r="A587" s="7" t="s">
        <v>944</v>
      </c>
      <c r="B587" s="7">
        <v>2.89743</v>
      </c>
      <c r="C587" s="23">
        <v>2.94153199999999</v>
      </c>
      <c r="D587" s="7">
        <v>5.185334</v>
      </c>
      <c r="E587" s="7">
        <v>0.551383</v>
      </c>
      <c r="F587" s="7">
        <v>5.609751</v>
      </c>
      <c r="G587" s="7">
        <v>6.085701</v>
      </c>
      <c r="H587" s="7">
        <v>19.361771</v>
      </c>
      <c r="I587" s="7">
        <v>13.273208</v>
      </c>
      <c r="J587" s="7">
        <v>3.517085</v>
      </c>
      <c r="K587" s="7">
        <v>1.959992</v>
      </c>
      <c r="L587" s="7">
        <v>3.807937</v>
      </c>
      <c r="M587" s="7">
        <v>1.383267</v>
      </c>
      <c r="N587" s="24">
        <f t="shared" si="54"/>
        <v>2.89391975</v>
      </c>
      <c r="O587" s="24">
        <f t="shared" si="55"/>
        <v>11.08260775</v>
      </c>
      <c r="P587" s="24">
        <f t="shared" si="56"/>
        <v>2.66707025</v>
      </c>
      <c r="Q587" s="24">
        <f t="shared" si="57"/>
        <v>-4.3211935</v>
      </c>
      <c r="R587" s="24">
        <f t="shared" si="58"/>
        <v>-4.094344</v>
      </c>
      <c r="S587" s="24">
        <f t="shared" si="59"/>
        <v>-1.05540557901339</v>
      </c>
      <c r="T587" s="25" t="str" cm="1">
        <f t="array" ref="T587">_xlfn.IFS(S587&lt;-1.2,"OD-",AND(S587&gt;=-1.2,S587&lt;-0.8),"FD-",AND(S587&gt;=-0.8,S587&lt;-0.2),"PD-",AND(S587&gt;=-0.2,S587&lt;=0.2),"A",AND(S587&gt;0.2,S587&lt;=0.8),"PD",AND(S587&gt;0.8,S587&lt;=1.2),"FD",S587&gt;1.2,"OD")</f>
        <v>FD-</v>
      </c>
    </row>
    <row r="588" spans="1:20">
      <c r="A588" s="7" t="s">
        <v>945</v>
      </c>
      <c r="B588" s="7">
        <v>7.458083</v>
      </c>
      <c r="C588" s="7">
        <v>10.729905</v>
      </c>
      <c r="D588" s="7">
        <v>6.901735</v>
      </c>
      <c r="E588" s="7">
        <v>13.335648</v>
      </c>
      <c r="F588" s="7">
        <v>10.681693</v>
      </c>
      <c r="G588" s="7">
        <v>12.36751</v>
      </c>
      <c r="H588" s="7">
        <v>10.481441</v>
      </c>
      <c r="I588" s="7">
        <v>12.623405</v>
      </c>
      <c r="J588" s="7">
        <v>19.253691</v>
      </c>
      <c r="K588" s="7">
        <v>18.156204</v>
      </c>
      <c r="L588" s="7">
        <v>21.410065</v>
      </c>
      <c r="M588" s="7">
        <v>19.399464</v>
      </c>
      <c r="N588" s="24">
        <f t="shared" si="54"/>
        <v>9.60634275</v>
      </c>
      <c r="O588" s="24">
        <f t="shared" si="55"/>
        <v>11.53851225</v>
      </c>
      <c r="P588" s="24">
        <f t="shared" si="56"/>
        <v>19.554856</v>
      </c>
      <c r="Q588" s="24">
        <f t="shared" si="57"/>
        <v>8.9824285</v>
      </c>
      <c r="R588" s="24">
        <f t="shared" si="58"/>
        <v>-0.966084749999999</v>
      </c>
      <c r="S588" s="24">
        <f t="shared" si="59"/>
        <v>9.29776450772047</v>
      </c>
      <c r="T588" s="25" t="str" cm="1">
        <f t="array" ref="T588">_xlfn.IFS(S588&lt;-1.2,"OD-",AND(S588&gt;=-1.2,S588&lt;-0.8),"FD-",AND(S588&gt;=-0.8,S588&lt;-0.2),"PD-",AND(S588&gt;=-0.2,S588&lt;=0.2),"A",AND(S588&gt;0.2,S588&lt;=0.8),"PD",AND(S588&gt;0.8,S588&lt;=1.2),"FD",S588&gt;1.2,"OD")</f>
        <v>OD</v>
      </c>
    </row>
    <row r="589" spans="1:20">
      <c r="A589" s="7" t="s">
        <v>946</v>
      </c>
      <c r="B589" s="7">
        <v>16.358788</v>
      </c>
      <c r="C589" s="7">
        <v>17.648298</v>
      </c>
      <c r="D589" s="7">
        <v>28.272816</v>
      </c>
      <c r="E589" s="7">
        <v>33.581871</v>
      </c>
      <c r="F589" s="7">
        <v>3.680065</v>
      </c>
      <c r="G589" s="7">
        <v>7.240525</v>
      </c>
      <c r="H589" s="7">
        <v>4.274234</v>
      </c>
      <c r="I589" s="7">
        <v>10.960995</v>
      </c>
      <c r="J589" s="7">
        <v>5.323628</v>
      </c>
      <c r="K589" s="7">
        <v>13.509813</v>
      </c>
      <c r="L589" s="7">
        <v>5.238212</v>
      </c>
      <c r="M589" s="7">
        <v>6.921378</v>
      </c>
      <c r="N589" s="24">
        <f t="shared" si="54"/>
        <v>23.96544325</v>
      </c>
      <c r="O589" s="24">
        <f t="shared" si="55"/>
        <v>6.53895475</v>
      </c>
      <c r="P589" s="24">
        <f t="shared" si="56"/>
        <v>7.74825775</v>
      </c>
      <c r="Q589" s="24">
        <f t="shared" si="57"/>
        <v>-7.50394125</v>
      </c>
      <c r="R589" s="24">
        <f t="shared" si="58"/>
        <v>8.71324425</v>
      </c>
      <c r="S589" s="24">
        <f t="shared" si="59"/>
        <v>-0.861210937590783</v>
      </c>
      <c r="T589" s="25" t="str" cm="1">
        <f t="array" ref="T589">_xlfn.IFS(S589&lt;-1.2,"OD-",AND(S589&gt;=-1.2,S589&lt;-0.8),"FD-",AND(S589&gt;=-0.8,S589&lt;-0.2),"PD-",AND(S589&gt;=-0.2,S589&lt;=0.2),"A",AND(S589&gt;0.2,S589&lt;=0.8),"PD",AND(S589&gt;0.8,S589&lt;=1.2),"FD",S589&gt;1.2,"OD")</f>
        <v>FD-</v>
      </c>
    </row>
    <row r="590" spans="1:20">
      <c r="A590" s="7" t="s">
        <v>947</v>
      </c>
      <c r="B590" s="7">
        <v>21.655399</v>
      </c>
      <c r="C590" s="7">
        <v>19.041198</v>
      </c>
      <c r="D590" s="23">
        <v>18.041399</v>
      </c>
      <c r="E590" s="7">
        <v>20.533814</v>
      </c>
      <c r="F590" s="7">
        <v>5.210113</v>
      </c>
      <c r="G590" s="23">
        <v>15.664867</v>
      </c>
      <c r="H590" s="7">
        <v>2.391901</v>
      </c>
      <c r="I590" s="7">
        <v>22.38447</v>
      </c>
      <c r="J590" s="7">
        <v>9.814236</v>
      </c>
      <c r="K590" s="7">
        <v>14.0504</v>
      </c>
      <c r="L590" s="23">
        <v>7.75102</v>
      </c>
      <c r="M590" s="7">
        <v>8.452659</v>
      </c>
      <c r="N590" s="24">
        <f t="shared" si="54"/>
        <v>19.8179525</v>
      </c>
      <c r="O590" s="24">
        <f t="shared" si="55"/>
        <v>11.41283775</v>
      </c>
      <c r="P590" s="24">
        <f t="shared" si="56"/>
        <v>10.01707875</v>
      </c>
      <c r="Q590" s="24">
        <f t="shared" si="57"/>
        <v>-5.598316375</v>
      </c>
      <c r="R590" s="24">
        <f t="shared" si="58"/>
        <v>4.202557375</v>
      </c>
      <c r="S590" s="24">
        <f t="shared" si="59"/>
        <v>-1.33212134313812</v>
      </c>
      <c r="T590" s="25" t="str" cm="1">
        <f t="array" ref="T590">_xlfn.IFS(S590&lt;-1.2,"OD-",AND(S590&gt;=-1.2,S590&lt;-0.8),"FD-",AND(S590&gt;=-0.8,S590&lt;-0.2),"PD-",AND(S590&gt;=-0.2,S590&lt;=0.2),"A",AND(S590&gt;0.2,S590&lt;=0.8),"PD",AND(S590&gt;0.8,S590&lt;=1.2),"FD",S590&gt;1.2,"OD")</f>
        <v>OD-</v>
      </c>
    </row>
    <row r="591" spans="1:20">
      <c r="A591" s="7" t="s">
        <v>948</v>
      </c>
      <c r="B591" s="23">
        <v>15.935975</v>
      </c>
      <c r="C591" s="23">
        <v>25.688488</v>
      </c>
      <c r="D591" s="7">
        <v>23.773345</v>
      </c>
      <c r="E591" s="23">
        <v>20.2756089999999</v>
      </c>
      <c r="F591" s="7">
        <v>34.845698</v>
      </c>
      <c r="G591" s="7">
        <v>45.721507</v>
      </c>
      <c r="H591" s="7">
        <v>45.765022</v>
      </c>
      <c r="I591" s="7">
        <v>33.821698</v>
      </c>
      <c r="J591" s="7">
        <v>52.072729</v>
      </c>
      <c r="K591" s="7">
        <v>33.053148</v>
      </c>
      <c r="L591" s="7">
        <v>47.404707</v>
      </c>
      <c r="M591" s="23">
        <v>77.2543279999999</v>
      </c>
      <c r="N591" s="24">
        <f t="shared" si="54"/>
        <v>21.41835425</v>
      </c>
      <c r="O591" s="24">
        <f t="shared" si="55"/>
        <v>40.03848125</v>
      </c>
      <c r="P591" s="24">
        <f t="shared" si="56"/>
        <v>52.446228</v>
      </c>
      <c r="Q591" s="24">
        <f t="shared" si="57"/>
        <v>21.71781025</v>
      </c>
      <c r="R591" s="24">
        <f t="shared" si="58"/>
        <v>-9.31006350000001</v>
      </c>
      <c r="S591" s="24">
        <f t="shared" si="59"/>
        <v>2.33272418066751</v>
      </c>
      <c r="T591" s="25" t="str" cm="1">
        <f t="array" ref="T591">_xlfn.IFS(S591&lt;-1.2,"OD-",AND(S591&gt;=-1.2,S591&lt;-0.8),"FD-",AND(S591&gt;=-0.8,S591&lt;-0.2),"PD-",AND(S591&gt;=-0.2,S591&lt;=0.2),"A",AND(S591&gt;0.2,S591&lt;=0.8),"PD",AND(S591&gt;0.8,S591&lt;=1.2),"FD",S591&gt;1.2,"OD")</f>
        <v>OD</v>
      </c>
    </row>
    <row r="592" spans="1:20">
      <c r="A592" s="7" t="s">
        <v>949</v>
      </c>
      <c r="B592" s="7">
        <v>0.247342</v>
      </c>
      <c r="C592" s="7">
        <v>0</v>
      </c>
      <c r="D592" s="7">
        <v>0.227411</v>
      </c>
      <c r="E592" s="7">
        <v>3.676537</v>
      </c>
      <c r="F592" s="7">
        <v>3.298488</v>
      </c>
      <c r="G592" s="7">
        <v>6.386775</v>
      </c>
      <c r="H592" s="7">
        <v>4.511895</v>
      </c>
      <c r="I592" s="7">
        <v>5.556154</v>
      </c>
      <c r="J592" s="7">
        <v>2.267137</v>
      </c>
      <c r="K592" s="7">
        <v>1.116936</v>
      </c>
      <c r="L592" s="7">
        <v>1.615813</v>
      </c>
      <c r="M592" s="7">
        <v>1.005193</v>
      </c>
      <c r="N592" s="24">
        <f t="shared" si="54"/>
        <v>1.0378225</v>
      </c>
      <c r="O592" s="24">
        <f t="shared" si="55"/>
        <v>4.938328</v>
      </c>
      <c r="P592" s="24">
        <f t="shared" si="56"/>
        <v>1.50126975</v>
      </c>
      <c r="Q592" s="24">
        <f t="shared" si="57"/>
        <v>-1.4868055</v>
      </c>
      <c r="R592" s="24">
        <f t="shared" si="58"/>
        <v>-1.95025275</v>
      </c>
      <c r="S592" s="24">
        <f t="shared" si="59"/>
        <v>-0.762365544671069</v>
      </c>
      <c r="T592" s="25" t="str" cm="1">
        <f t="array" ref="T592">_xlfn.IFS(S592&lt;-1.2,"OD-",AND(S592&gt;=-1.2,S592&lt;-0.8),"FD-",AND(S592&gt;=-0.8,S592&lt;-0.2),"PD-",AND(S592&gt;=-0.2,S592&lt;=0.2),"A",AND(S592&gt;0.2,S592&lt;=0.8),"PD",AND(S592&gt;0.8,S592&lt;=1.2),"FD",S592&gt;1.2,"OD")</f>
        <v>PD-</v>
      </c>
    </row>
    <row r="593" spans="1:20">
      <c r="A593" s="7" t="s">
        <v>950</v>
      </c>
      <c r="B593" s="7">
        <v>0</v>
      </c>
      <c r="C593" s="7">
        <v>0</v>
      </c>
      <c r="D593" s="7">
        <v>0</v>
      </c>
      <c r="E593" s="7">
        <v>0</v>
      </c>
      <c r="F593" s="7">
        <v>2.696456</v>
      </c>
      <c r="G593" s="7">
        <v>2.115483</v>
      </c>
      <c r="H593" s="7">
        <v>0</v>
      </c>
      <c r="I593" s="7">
        <v>10.767735</v>
      </c>
      <c r="J593" s="7">
        <v>6.981498</v>
      </c>
      <c r="K593" s="7">
        <v>2.688635</v>
      </c>
      <c r="L593" s="7">
        <v>1.93945</v>
      </c>
      <c r="M593" s="7">
        <v>8.609931</v>
      </c>
      <c r="N593" s="24">
        <f t="shared" si="54"/>
        <v>0</v>
      </c>
      <c r="O593" s="24">
        <f t="shared" si="55"/>
        <v>3.8949185</v>
      </c>
      <c r="P593" s="24">
        <f t="shared" si="56"/>
        <v>5.0548785</v>
      </c>
      <c r="Q593" s="24">
        <f t="shared" si="57"/>
        <v>3.10741925</v>
      </c>
      <c r="R593" s="24">
        <f t="shared" si="58"/>
        <v>-1.94745925</v>
      </c>
      <c r="S593" s="24">
        <f t="shared" si="59"/>
        <v>1.59562735394848</v>
      </c>
      <c r="T593" s="25" t="str" cm="1">
        <f t="array" ref="T593">_xlfn.IFS(S593&lt;-1.2,"OD-",AND(S593&gt;=-1.2,S593&lt;-0.8),"FD-",AND(S593&gt;=-0.8,S593&lt;-0.2),"PD-",AND(S593&gt;=-0.2,S593&lt;=0.2),"A",AND(S593&gt;0.2,S593&lt;=0.8),"PD",AND(S593&gt;0.8,S593&lt;=1.2),"FD",S593&gt;1.2,"OD")</f>
        <v>OD</v>
      </c>
    </row>
    <row r="594" spans="1:20">
      <c r="A594" s="7" t="s">
        <v>951</v>
      </c>
      <c r="B594" s="23">
        <v>4.98152499999999</v>
      </c>
      <c r="C594" s="7">
        <v>3.054496</v>
      </c>
      <c r="D594" s="7">
        <v>2.443415</v>
      </c>
      <c r="E594" s="7">
        <v>4.128194</v>
      </c>
      <c r="F594" s="23">
        <v>16.9166439999999</v>
      </c>
      <c r="G594" s="7">
        <v>8.593513</v>
      </c>
      <c r="H594" s="7">
        <v>11.5389</v>
      </c>
      <c r="I594" s="23">
        <v>21.490509</v>
      </c>
      <c r="J594" s="7">
        <v>9.361184</v>
      </c>
      <c r="K594" s="23">
        <v>11.9710449999999</v>
      </c>
      <c r="L594" s="7">
        <v>12.621164</v>
      </c>
      <c r="M594" s="23">
        <v>14.770033</v>
      </c>
      <c r="N594" s="24">
        <f t="shared" si="54"/>
        <v>3.6519075</v>
      </c>
      <c r="O594" s="24">
        <f t="shared" si="55"/>
        <v>14.6348915</v>
      </c>
      <c r="P594" s="24">
        <f t="shared" si="56"/>
        <v>12.1808565</v>
      </c>
      <c r="Q594" s="24">
        <f t="shared" si="57"/>
        <v>3.03745699999999</v>
      </c>
      <c r="R594" s="24">
        <f t="shared" si="58"/>
        <v>-5.49149199999999</v>
      </c>
      <c r="S594" s="24">
        <f t="shared" si="59"/>
        <v>0.553120536276843</v>
      </c>
      <c r="T594" s="25" t="str" cm="1">
        <f t="array" ref="T594">_xlfn.IFS(S594&lt;-1.2,"OD-",AND(S594&gt;=-1.2,S594&lt;-0.8),"FD-",AND(S594&gt;=-0.8,S594&lt;-0.2),"PD-",AND(S594&gt;=-0.2,S594&lt;=0.2),"A",AND(S594&gt;0.2,S594&lt;=0.8),"PD",AND(S594&gt;0.8,S594&lt;=1.2),"FD",S594&gt;1.2,"OD")</f>
        <v>PD</v>
      </c>
    </row>
    <row r="595" spans="1:20">
      <c r="A595" s="7" t="s">
        <v>952</v>
      </c>
      <c r="B595" s="7">
        <v>2.369886</v>
      </c>
      <c r="C595" s="7">
        <v>5.300008</v>
      </c>
      <c r="D595" s="7">
        <v>2.475222</v>
      </c>
      <c r="E595" s="7">
        <v>2.12143</v>
      </c>
      <c r="F595" s="7">
        <v>11.911666</v>
      </c>
      <c r="G595" s="7">
        <v>8.667093</v>
      </c>
      <c r="H595" s="7">
        <v>10.367362</v>
      </c>
      <c r="I595" s="7">
        <v>5.847216</v>
      </c>
      <c r="J595" s="7">
        <v>12.402925</v>
      </c>
      <c r="K595" s="7">
        <v>11.232423</v>
      </c>
      <c r="L595" s="7">
        <v>10.367291</v>
      </c>
      <c r="M595" s="7">
        <v>7.233396</v>
      </c>
      <c r="N595" s="24">
        <f t="shared" si="54"/>
        <v>3.0666365</v>
      </c>
      <c r="O595" s="24">
        <f t="shared" si="55"/>
        <v>9.19833425</v>
      </c>
      <c r="P595" s="24">
        <f t="shared" si="56"/>
        <v>10.30900875</v>
      </c>
      <c r="Q595" s="24">
        <f t="shared" si="57"/>
        <v>4.176523375</v>
      </c>
      <c r="R595" s="24">
        <f t="shared" si="58"/>
        <v>-3.065848875</v>
      </c>
      <c r="S595" s="24">
        <f t="shared" si="59"/>
        <v>1.36227307518542</v>
      </c>
      <c r="T595" s="25" t="str" cm="1">
        <f t="array" ref="T595">_xlfn.IFS(S595&lt;-1.2,"OD-",AND(S595&gt;=-1.2,S595&lt;-0.8),"FD-",AND(S595&gt;=-0.8,S595&lt;-0.2),"PD-",AND(S595&gt;=-0.2,S595&lt;=0.2),"A",AND(S595&gt;0.2,S595&lt;=0.8),"PD",AND(S595&gt;0.8,S595&lt;=1.2),"FD",S595&gt;1.2,"OD")</f>
        <v>OD</v>
      </c>
    </row>
    <row r="596" spans="1:20">
      <c r="A596" s="7" t="s">
        <v>953</v>
      </c>
      <c r="B596" s="7">
        <v>19.152263</v>
      </c>
      <c r="C596" s="7">
        <v>18.925469</v>
      </c>
      <c r="D596" s="7">
        <v>51.787533</v>
      </c>
      <c r="E596" s="7">
        <v>41.644886</v>
      </c>
      <c r="F596" s="7">
        <v>33.400815</v>
      </c>
      <c r="G596" s="7">
        <v>69.171269</v>
      </c>
      <c r="H596" s="23">
        <v>72.718094</v>
      </c>
      <c r="I596" s="7">
        <v>71.800316</v>
      </c>
      <c r="J596" s="7">
        <v>26.618306</v>
      </c>
      <c r="K596" s="23">
        <v>33.045821</v>
      </c>
      <c r="L596" s="7">
        <v>18.642756</v>
      </c>
      <c r="M596" s="23">
        <v>11.7421759999999</v>
      </c>
      <c r="N596" s="24">
        <f t="shared" si="54"/>
        <v>32.87753775</v>
      </c>
      <c r="O596" s="24">
        <f t="shared" si="55"/>
        <v>61.7726235</v>
      </c>
      <c r="P596" s="24">
        <f t="shared" si="56"/>
        <v>22.51226475</v>
      </c>
      <c r="Q596" s="24">
        <f t="shared" si="57"/>
        <v>-24.812815875</v>
      </c>
      <c r="R596" s="24">
        <f t="shared" si="58"/>
        <v>-14.447542875</v>
      </c>
      <c r="S596" s="24">
        <f t="shared" si="59"/>
        <v>-1.71744192695466</v>
      </c>
      <c r="T596" s="25" t="str" cm="1">
        <f t="array" ref="T596">_xlfn.IFS(S596&lt;-1.2,"OD-",AND(S596&gt;=-1.2,S596&lt;-0.8),"FD-",AND(S596&gt;=-0.8,S596&lt;-0.2),"PD-",AND(S596&gt;=-0.2,S596&lt;=0.2),"A",AND(S596&gt;0.2,S596&lt;=0.8),"PD",AND(S596&gt;0.8,S596&lt;=1.2),"FD",S596&gt;1.2,"OD")</f>
        <v>OD-</v>
      </c>
    </row>
    <row r="597" spans="1:20">
      <c r="A597" s="7" t="s">
        <v>954</v>
      </c>
      <c r="B597" s="7">
        <v>2.230782</v>
      </c>
      <c r="C597" s="7">
        <v>1.543851</v>
      </c>
      <c r="D597" s="7">
        <v>3.216132</v>
      </c>
      <c r="E597" s="7">
        <v>0</v>
      </c>
      <c r="F597" s="7">
        <v>2.928888</v>
      </c>
      <c r="G597" s="7">
        <v>3.143571</v>
      </c>
      <c r="H597" s="7">
        <v>6.016368</v>
      </c>
      <c r="I597" s="7">
        <v>3.093334</v>
      </c>
      <c r="J597" s="7">
        <v>0.417389</v>
      </c>
      <c r="K597" s="7">
        <v>1.130682</v>
      </c>
      <c r="L597" s="7">
        <v>1.51453</v>
      </c>
      <c r="M597" s="7">
        <v>0.631907</v>
      </c>
      <c r="N597" s="24">
        <f t="shared" si="54"/>
        <v>1.74769125</v>
      </c>
      <c r="O597" s="24">
        <f t="shared" si="55"/>
        <v>3.79554025</v>
      </c>
      <c r="P597" s="24">
        <f t="shared" si="56"/>
        <v>0.923627</v>
      </c>
      <c r="Q597" s="24">
        <f t="shared" si="57"/>
        <v>-1.84798875</v>
      </c>
      <c r="R597" s="24">
        <f t="shared" si="58"/>
        <v>-1.0239245</v>
      </c>
      <c r="S597" s="24">
        <f t="shared" si="59"/>
        <v>-1.80480958312844</v>
      </c>
      <c r="T597" s="25" t="str" cm="1">
        <f t="array" ref="T597">_xlfn.IFS(S597&lt;-1.2,"OD-",AND(S597&gt;=-1.2,S597&lt;-0.8),"FD-",AND(S597&gt;=-0.8,S597&lt;-0.2),"PD-",AND(S597&gt;=-0.2,S597&lt;=0.2),"A",AND(S597&gt;0.2,S597&lt;=0.8),"PD",AND(S597&gt;0.8,S597&lt;=1.2),"FD",S597&gt;1.2,"OD")</f>
        <v>OD-</v>
      </c>
    </row>
    <row r="598" spans="1:20">
      <c r="A598" s="7" t="s">
        <v>955</v>
      </c>
      <c r="B598" s="7">
        <v>267.385315</v>
      </c>
      <c r="C598" s="7">
        <v>64.025162</v>
      </c>
      <c r="D598" s="7">
        <v>133.494919</v>
      </c>
      <c r="E598" s="7">
        <v>32.902004</v>
      </c>
      <c r="F598" s="7">
        <v>9.343706</v>
      </c>
      <c r="G598" s="7">
        <v>18.58477</v>
      </c>
      <c r="H598" s="7">
        <v>0</v>
      </c>
      <c r="I598" s="7">
        <v>70.180252</v>
      </c>
      <c r="J598" s="7">
        <v>9.998244</v>
      </c>
      <c r="K598" s="7">
        <v>41.411503</v>
      </c>
      <c r="L598" s="7">
        <v>24.420666</v>
      </c>
      <c r="M598" s="7">
        <v>37.170605</v>
      </c>
      <c r="N598" s="24">
        <f t="shared" si="54"/>
        <v>124.45185</v>
      </c>
      <c r="O598" s="24">
        <f t="shared" si="55"/>
        <v>24.527182</v>
      </c>
      <c r="P598" s="24">
        <f t="shared" si="56"/>
        <v>28.2502545</v>
      </c>
      <c r="Q598" s="24">
        <f t="shared" si="57"/>
        <v>-46.2392615</v>
      </c>
      <c r="R598" s="24">
        <f t="shared" si="58"/>
        <v>49.962334</v>
      </c>
      <c r="S598" s="24">
        <f t="shared" si="59"/>
        <v>-0.925482414412425</v>
      </c>
      <c r="T598" s="25" t="str" cm="1">
        <f t="array" ref="T598">_xlfn.IFS(S598&lt;-1.2,"OD-",AND(S598&gt;=-1.2,S598&lt;-0.8),"FD-",AND(S598&gt;=-0.8,S598&lt;-0.2),"PD-",AND(S598&gt;=-0.2,S598&lt;=0.2),"A",AND(S598&gt;0.2,S598&lt;=0.8),"PD",AND(S598&gt;0.8,S598&lt;=1.2),"FD",S598&gt;1.2,"OD")</f>
        <v>FD-</v>
      </c>
    </row>
    <row r="599" spans="1:20">
      <c r="A599" s="7" t="s">
        <v>956</v>
      </c>
      <c r="B599" s="23">
        <v>12.1078879999999</v>
      </c>
      <c r="C599" s="7">
        <v>29.419244</v>
      </c>
      <c r="D599" s="7">
        <v>20.633342</v>
      </c>
      <c r="E599" s="7">
        <v>7.174085</v>
      </c>
      <c r="F599" s="7">
        <v>69.752234</v>
      </c>
      <c r="G599" s="7">
        <v>29.941876</v>
      </c>
      <c r="H599" s="7">
        <v>56.5312</v>
      </c>
      <c r="I599" s="7">
        <v>27.916722</v>
      </c>
      <c r="J599" s="7">
        <v>42.948136</v>
      </c>
      <c r="K599" s="7">
        <v>28.746047</v>
      </c>
      <c r="L599" s="23">
        <v>66.943586</v>
      </c>
      <c r="M599" s="7">
        <v>50.723359</v>
      </c>
      <c r="N599" s="24">
        <f t="shared" si="54"/>
        <v>17.33363975</v>
      </c>
      <c r="O599" s="24">
        <f t="shared" si="55"/>
        <v>46.035508</v>
      </c>
      <c r="P599" s="24">
        <f t="shared" si="56"/>
        <v>47.340282</v>
      </c>
      <c r="Q599" s="24">
        <f t="shared" si="57"/>
        <v>15.655708125</v>
      </c>
      <c r="R599" s="24">
        <f t="shared" si="58"/>
        <v>-14.350934125</v>
      </c>
      <c r="S599" s="24">
        <f t="shared" si="59"/>
        <v>1.09091909896841</v>
      </c>
      <c r="T599" s="25" t="str" cm="1">
        <f t="array" ref="T599">_xlfn.IFS(S599&lt;-1.2,"OD-",AND(S599&gt;=-1.2,S599&lt;-0.8),"FD-",AND(S599&gt;=-0.8,S599&lt;-0.2),"PD-",AND(S599&gt;=-0.2,S599&lt;=0.2),"A",AND(S599&gt;0.2,S599&lt;=0.8),"PD",AND(S599&gt;0.8,S599&lt;=1.2),"FD",S599&gt;1.2,"OD")</f>
        <v>FD</v>
      </c>
    </row>
    <row r="600" spans="1:20">
      <c r="A600" s="7" t="s">
        <v>957</v>
      </c>
      <c r="B600" s="7">
        <v>217.643326</v>
      </c>
      <c r="C600" s="7">
        <v>54.745605</v>
      </c>
      <c r="D600" s="7">
        <v>49.303749</v>
      </c>
      <c r="E600" s="7">
        <v>46.181873</v>
      </c>
      <c r="F600" s="7">
        <v>14.256274</v>
      </c>
      <c r="G600" s="7">
        <v>8.55545</v>
      </c>
      <c r="H600" s="7">
        <v>6.180334</v>
      </c>
      <c r="I600" s="7">
        <v>31.325632</v>
      </c>
      <c r="J600" s="7">
        <v>9.096247</v>
      </c>
      <c r="K600" s="7">
        <v>26.930349</v>
      </c>
      <c r="L600" s="7">
        <v>34.877544</v>
      </c>
      <c r="M600" s="7">
        <v>17.258646</v>
      </c>
      <c r="N600" s="24">
        <f t="shared" si="54"/>
        <v>91.96863825</v>
      </c>
      <c r="O600" s="24">
        <f t="shared" si="55"/>
        <v>15.0794225</v>
      </c>
      <c r="P600" s="24">
        <f t="shared" si="56"/>
        <v>22.0406965</v>
      </c>
      <c r="Q600" s="24">
        <f t="shared" si="57"/>
        <v>-31.483333875</v>
      </c>
      <c r="R600" s="24">
        <f t="shared" si="58"/>
        <v>38.444607875</v>
      </c>
      <c r="S600" s="24">
        <f t="shared" si="59"/>
        <v>-0.818927168599713</v>
      </c>
      <c r="T600" s="25" t="str" cm="1">
        <f t="array" ref="T600">_xlfn.IFS(S600&lt;-1.2,"OD-",AND(S600&gt;=-1.2,S600&lt;-0.8),"FD-",AND(S600&gt;=-0.8,S600&lt;-0.2),"PD-",AND(S600&gt;=-0.2,S600&lt;=0.2),"A",AND(S600&gt;0.2,S600&lt;=0.8),"PD",AND(S600&gt;0.8,S600&lt;=1.2),"FD",S600&gt;1.2,"OD")</f>
        <v>FD-</v>
      </c>
    </row>
    <row r="601" spans="1:20">
      <c r="A601" s="7" t="s">
        <v>958</v>
      </c>
      <c r="B601" s="23">
        <v>37.483726</v>
      </c>
      <c r="C601" s="23">
        <v>37.1680099999999</v>
      </c>
      <c r="D601" s="23">
        <v>35.636378</v>
      </c>
      <c r="E601" s="23">
        <v>26.2324169999999</v>
      </c>
      <c r="F601" s="23">
        <v>88.200499</v>
      </c>
      <c r="G601" s="7">
        <v>59.264082</v>
      </c>
      <c r="H601" s="7">
        <v>77.772958</v>
      </c>
      <c r="I601" s="23">
        <v>46.0741139999999</v>
      </c>
      <c r="J601" s="23">
        <v>55.438974</v>
      </c>
      <c r="K601" s="7">
        <v>98.355503</v>
      </c>
      <c r="L601" s="7">
        <v>50.895684</v>
      </c>
      <c r="M601" s="7">
        <v>45.558347</v>
      </c>
      <c r="N601" s="24">
        <f t="shared" si="54"/>
        <v>34.1301327499999</v>
      </c>
      <c r="O601" s="24">
        <f t="shared" si="55"/>
        <v>67.82791325</v>
      </c>
      <c r="P601" s="24">
        <f t="shared" si="56"/>
        <v>62.562127</v>
      </c>
      <c r="Q601" s="24">
        <f t="shared" si="57"/>
        <v>11.583104</v>
      </c>
      <c r="R601" s="24">
        <f t="shared" si="58"/>
        <v>-16.84889025</v>
      </c>
      <c r="S601" s="24">
        <f t="shared" si="59"/>
        <v>0.687469846864248</v>
      </c>
      <c r="T601" s="25" t="str" cm="1">
        <f t="array" ref="T601">_xlfn.IFS(S601&lt;-1.2,"OD-",AND(S601&gt;=-1.2,S601&lt;-0.8),"FD-",AND(S601&gt;=-0.8,S601&lt;-0.2),"PD-",AND(S601&gt;=-0.2,S601&lt;=0.2),"A",AND(S601&gt;0.2,S601&lt;=0.8),"PD",AND(S601&gt;0.8,S601&lt;=1.2),"FD",S601&gt;1.2,"OD")</f>
        <v>PD</v>
      </c>
    </row>
    <row r="602" spans="1:20">
      <c r="A602" s="7" t="s">
        <v>959</v>
      </c>
      <c r="B602" s="7">
        <v>60.585744</v>
      </c>
      <c r="C602" s="7">
        <v>60.467895</v>
      </c>
      <c r="D602" s="23">
        <v>44.639748</v>
      </c>
      <c r="E602" s="7">
        <v>60.649799</v>
      </c>
      <c r="F602" s="7">
        <v>9.226734</v>
      </c>
      <c r="G602" s="7">
        <v>15.621935</v>
      </c>
      <c r="H602" s="7">
        <v>14.071055</v>
      </c>
      <c r="I602" s="7">
        <v>21.092643</v>
      </c>
      <c r="J602" s="7">
        <v>16.151193</v>
      </c>
      <c r="K602" s="7">
        <v>20.494</v>
      </c>
      <c r="L602" s="23">
        <v>15.9857719999999</v>
      </c>
      <c r="M602" s="23">
        <v>38.501115</v>
      </c>
      <c r="N602" s="24">
        <f t="shared" si="54"/>
        <v>56.5857965</v>
      </c>
      <c r="O602" s="24">
        <f t="shared" si="55"/>
        <v>15.00309175</v>
      </c>
      <c r="P602" s="24">
        <f t="shared" si="56"/>
        <v>22.78302</v>
      </c>
      <c r="Q602" s="24">
        <f t="shared" si="57"/>
        <v>-13.011424125</v>
      </c>
      <c r="R602" s="24">
        <f t="shared" si="58"/>
        <v>20.791352375</v>
      </c>
      <c r="S602" s="24">
        <f t="shared" si="59"/>
        <v>-0.625809417796471</v>
      </c>
      <c r="T602" s="25" t="str" cm="1">
        <f t="array" ref="T602">_xlfn.IFS(S602&lt;-1.2,"OD-",AND(S602&gt;=-1.2,S602&lt;-0.8),"FD-",AND(S602&gt;=-0.8,S602&lt;-0.2),"PD-",AND(S602&gt;=-0.2,S602&lt;=0.2),"A",AND(S602&gt;0.2,S602&lt;=0.8),"PD",AND(S602&gt;0.8,S602&lt;=1.2),"FD",S602&gt;1.2,"OD")</f>
        <v>PD-</v>
      </c>
    </row>
    <row r="603" spans="1:20">
      <c r="A603" s="7" t="s">
        <v>960</v>
      </c>
      <c r="B603" s="7">
        <v>53.927868</v>
      </c>
      <c r="C603" s="7">
        <v>82.511734</v>
      </c>
      <c r="D603" s="7">
        <v>78.842201</v>
      </c>
      <c r="E603" s="7">
        <v>73.819862</v>
      </c>
      <c r="F603" s="7">
        <v>94.392746</v>
      </c>
      <c r="G603" s="7">
        <v>6.97229</v>
      </c>
      <c r="H603" s="7">
        <v>46.399082</v>
      </c>
      <c r="I603" s="7">
        <v>40.000301</v>
      </c>
      <c r="J603" s="7">
        <v>16.691135</v>
      </c>
      <c r="K603" s="7">
        <v>32.958286</v>
      </c>
      <c r="L603" s="7">
        <v>11.241793</v>
      </c>
      <c r="M603" s="7">
        <v>14.543794</v>
      </c>
      <c r="N603" s="24">
        <f t="shared" si="54"/>
        <v>72.27541625</v>
      </c>
      <c r="O603" s="24">
        <f t="shared" si="55"/>
        <v>46.94110475</v>
      </c>
      <c r="P603" s="24">
        <f t="shared" si="56"/>
        <v>18.858752</v>
      </c>
      <c r="Q603" s="24">
        <f t="shared" si="57"/>
        <v>-40.7495085</v>
      </c>
      <c r="R603" s="24">
        <f t="shared" si="58"/>
        <v>12.66715575</v>
      </c>
      <c r="S603" s="24">
        <f t="shared" si="59"/>
        <v>-3.21694224846016</v>
      </c>
      <c r="T603" s="25" t="str" cm="1">
        <f t="array" ref="T603">_xlfn.IFS(S603&lt;-1.2,"OD-",AND(S603&gt;=-1.2,S603&lt;-0.8),"FD-",AND(S603&gt;=-0.8,S603&lt;-0.2),"PD-",AND(S603&gt;=-0.2,S603&lt;=0.2),"A",AND(S603&gt;0.2,S603&lt;=0.8),"PD",AND(S603&gt;0.8,S603&lt;=1.2),"FD",S603&gt;1.2,"OD")</f>
        <v>OD-</v>
      </c>
    </row>
    <row r="604" spans="1:20">
      <c r="A604" s="7" t="s">
        <v>961</v>
      </c>
      <c r="B604" s="7">
        <v>0</v>
      </c>
      <c r="C604" s="7">
        <v>0</v>
      </c>
      <c r="D604" s="7">
        <v>0</v>
      </c>
      <c r="E604" s="7">
        <v>0</v>
      </c>
      <c r="F604" s="7">
        <v>2.214051</v>
      </c>
      <c r="G604" s="7">
        <v>9.724603</v>
      </c>
      <c r="H604" s="7">
        <v>4.083098</v>
      </c>
      <c r="I604" s="7">
        <v>3.455483</v>
      </c>
      <c r="J604" s="7">
        <v>2.297752</v>
      </c>
      <c r="K604" s="7">
        <v>1.687585</v>
      </c>
      <c r="L604" s="7">
        <v>1.130854</v>
      </c>
      <c r="M604" s="7">
        <v>1.36785</v>
      </c>
      <c r="N604" s="24">
        <f t="shared" si="54"/>
        <v>0</v>
      </c>
      <c r="O604" s="24">
        <f t="shared" si="55"/>
        <v>4.86930875</v>
      </c>
      <c r="P604" s="24">
        <f t="shared" si="56"/>
        <v>1.62101025</v>
      </c>
      <c r="Q604" s="24">
        <f t="shared" si="57"/>
        <v>-0.813644125</v>
      </c>
      <c r="R604" s="24">
        <f t="shared" si="58"/>
        <v>-2.434654375</v>
      </c>
      <c r="S604" s="24">
        <f t="shared" si="59"/>
        <v>-0.334192866697968</v>
      </c>
      <c r="T604" s="25" t="str" cm="1">
        <f t="array" ref="T604">_xlfn.IFS(S604&lt;-1.2,"OD-",AND(S604&gt;=-1.2,S604&lt;-0.8),"FD-",AND(S604&gt;=-0.8,S604&lt;-0.2),"PD-",AND(S604&gt;=-0.2,S604&lt;=0.2),"A",AND(S604&gt;0.2,S604&lt;=0.8),"PD",AND(S604&gt;0.8,S604&lt;=1.2),"FD",S604&gt;1.2,"OD")</f>
        <v>PD-</v>
      </c>
    </row>
    <row r="605" spans="1:20">
      <c r="A605" s="7" t="s">
        <v>962</v>
      </c>
      <c r="B605" s="7">
        <v>44.096334</v>
      </c>
      <c r="C605" s="7">
        <v>24.381897</v>
      </c>
      <c r="D605" s="7">
        <v>31.112893</v>
      </c>
      <c r="E605" s="7">
        <v>28.557325</v>
      </c>
      <c r="F605" s="7">
        <v>7.085027</v>
      </c>
      <c r="G605" s="7">
        <v>12.283601</v>
      </c>
      <c r="H605" s="7">
        <v>3.413495</v>
      </c>
      <c r="I605" s="7">
        <v>17.365803</v>
      </c>
      <c r="J605" s="7">
        <v>6.344028</v>
      </c>
      <c r="K605" s="7">
        <v>7.079512</v>
      </c>
      <c r="L605" s="23">
        <v>11.0622619999999</v>
      </c>
      <c r="M605" s="7">
        <v>4.595151</v>
      </c>
      <c r="N605" s="24">
        <f t="shared" si="54"/>
        <v>32.03711225</v>
      </c>
      <c r="O605" s="24">
        <f t="shared" si="55"/>
        <v>10.0369815</v>
      </c>
      <c r="P605" s="24">
        <f t="shared" si="56"/>
        <v>7.27023824999998</v>
      </c>
      <c r="Q605" s="24">
        <f t="shared" si="57"/>
        <v>-13.766808625</v>
      </c>
      <c r="R605" s="24">
        <f t="shared" si="58"/>
        <v>11.000065375</v>
      </c>
      <c r="S605" s="24">
        <f t="shared" si="59"/>
        <v>-1.2515206188036</v>
      </c>
      <c r="T605" s="25" t="str" cm="1">
        <f t="array" ref="T605">_xlfn.IFS(S605&lt;-1.2,"OD-",AND(S605&gt;=-1.2,S605&lt;-0.8),"FD-",AND(S605&gt;=-0.8,S605&lt;-0.2),"PD-",AND(S605&gt;=-0.2,S605&lt;=0.2),"A",AND(S605&gt;0.2,S605&lt;=0.8),"PD",AND(S605&gt;0.8,S605&lt;=1.2),"FD",S605&gt;1.2,"OD")</f>
        <v>OD-</v>
      </c>
    </row>
    <row r="606" spans="1:20">
      <c r="A606" s="7" t="s">
        <v>963</v>
      </c>
      <c r="B606" s="7">
        <v>7.819212</v>
      </c>
      <c r="C606" s="23">
        <v>2.54743199999999</v>
      </c>
      <c r="D606" s="23">
        <v>4.25952099999999</v>
      </c>
      <c r="E606" s="7">
        <v>3.0723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0.762405</v>
      </c>
      <c r="L606" s="7">
        <v>0.453642</v>
      </c>
      <c r="M606" s="7">
        <v>0.368717</v>
      </c>
      <c r="N606" s="24">
        <f t="shared" si="54"/>
        <v>4.42461624999999</v>
      </c>
      <c r="O606" s="24">
        <f t="shared" si="55"/>
        <v>0</v>
      </c>
      <c r="P606" s="24">
        <f t="shared" si="56"/>
        <v>0.396191</v>
      </c>
      <c r="Q606" s="24">
        <f t="shared" si="57"/>
        <v>-1.816117125</v>
      </c>
      <c r="R606" s="24">
        <f t="shared" si="58"/>
        <v>2.212308125</v>
      </c>
      <c r="S606" s="24">
        <f t="shared" si="59"/>
        <v>-0.820915090658992</v>
      </c>
      <c r="T606" s="25" t="str" cm="1">
        <f t="array" ref="T606">_xlfn.IFS(S606&lt;-1.2,"OD-",AND(S606&gt;=-1.2,S606&lt;-0.8),"FD-",AND(S606&gt;=-0.8,S606&lt;-0.2),"PD-",AND(S606&gt;=-0.2,S606&lt;=0.2),"A",AND(S606&gt;0.2,S606&lt;=0.8),"PD",AND(S606&gt;0.8,S606&lt;=1.2),"FD",S606&gt;1.2,"OD")</f>
        <v>FD-</v>
      </c>
    </row>
    <row r="607" spans="1:20">
      <c r="A607" s="7" t="s">
        <v>964</v>
      </c>
      <c r="B607" s="7">
        <v>192.248827</v>
      </c>
      <c r="C607" s="7">
        <v>90.825506</v>
      </c>
      <c r="D607" s="7">
        <v>75.869119</v>
      </c>
      <c r="E607" s="7">
        <v>109.096772</v>
      </c>
      <c r="F607" s="7">
        <v>18.920835</v>
      </c>
      <c r="G607" s="7">
        <v>38.484837</v>
      </c>
      <c r="H607" s="23">
        <v>13.845037</v>
      </c>
      <c r="I607" s="7">
        <v>56.573715</v>
      </c>
      <c r="J607" s="7">
        <v>57.666819</v>
      </c>
      <c r="K607" s="7">
        <v>23.61388</v>
      </c>
      <c r="L607" s="7">
        <v>16.708101</v>
      </c>
      <c r="M607" s="7">
        <v>51.771356</v>
      </c>
      <c r="N607" s="24">
        <f t="shared" si="54"/>
        <v>117.010056</v>
      </c>
      <c r="O607" s="24">
        <f t="shared" si="55"/>
        <v>31.956106</v>
      </c>
      <c r="P607" s="24">
        <f t="shared" si="56"/>
        <v>37.440039</v>
      </c>
      <c r="Q607" s="24">
        <f t="shared" si="57"/>
        <v>-37.043042</v>
      </c>
      <c r="R607" s="24">
        <f t="shared" si="58"/>
        <v>42.526975</v>
      </c>
      <c r="S607" s="24">
        <f t="shared" si="59"/>
        <v>-0.871048128864091</v>
      </c>
      <c r="T607" s="25" t="str" cm="1">
        <f t="array" ref="T607">_xlfn.IFS(S607&lt;-1.2,"OD-",AND(S607&gt;=-1.2,S607&lt;-0.8),"FD-",AND(S607&gt;=-0.8,S607&lt;-0.2),"PD-",AND(S607&gt;=-0.2,S607&lt;=0.2),"A",AND(S607&gt;0.2,S607&lt;=0.8),"PD",AND(S607&gt;0.8,S607&lt;=1.2),"FD",S607&gt;1.2,"OD")</f>
        <v>FD-</v>
      </c>
    </row>
    <row r="608" spans="1:20">
      <c r="A608" s="7" t="s">
        <v>965</v>
      </c>
      <c r="B608" s="7">
        <v>23.17531</v>
      </c>
      <c r="C608" s="7">
        <v>30.064548</v>
      </c>
      <c r="D608" s="7">
        <v>27.736214</v>
      </c>
      <c r="E608" s="7">
        <v>32.813408</v>
      </c>
      <c r="F608" s="7">
        <v>2.629138</v>
      </c>
      <c r="G608" s="7">
        <v>4.706075</v>
      </c>
      <c r="H608" s="7">
        <v>2.554512</v>
      </c>
      <c r="I608" s="7">
        <v>23.234926</v>
      </c>
      <c r="J608" s="7">
        <v>9.567322</v>
      </c>
      <c r="K608" s="7">
        <v>3.769267</v>
      </c>
      <c r="L608" s="7">
        <v>5.670022</v>
      </c>
      <c r="M608" s="7">
        <v>14.139412</v>
      </c>
      <c r="N608" s="24">
        <f t="shared" si="54"/>
        <v>28.44737</v>
      </c>
      <c r="O608" s="24">
        <f t="shared" si="55"/>
        <v>8.28116275</v>
      </c>
      <c r="P608" s="24">
        <f t="shared" si="56"/>
        <v>8.28650575</v>
      </c>
      <c r="Q608" s="24">
        <f t="shared" si="57"/>
        <v>-10.077760625</v>
      </c>
      <c r="R608" s="24">
        <f t="shared" si="58"/>
        <v>10.083103625</v>
      </c>
      <c r="S608" s="24">
        <f t="shared" si="59"/>
        <v>-0.999470103630915</v>
      </c>
      <c r="T608" s="25" t="str" cm="1">
        <f t="array" ref="T608">_xlfn.IFS(S608&lt;-1.2,"OD-",AND(S608&gt;=-1.2,S608&lt;-0.8),"FD-",AND(S608&gt;=-0.8,S608&lt;-0.2),"PD-",AND(S608&gt;=-0.2,S608&lt;=0.2),"A",AND(S608&gt;0.2,S608&lt;=0.8),"PD",AND(S608&gt;0.8,S608&lt;=1.2),"FD",S608&gt;1.2,"OD")</f>
        <v>FD-</v>
      </c>
    </row>
    <row r="609" spans="1:20">
      <c r="A609" s="7" t="s">
        <v>966</v>
      </c>
      <c r="B609" s="7">
        <v>66.39756</v>
      </c>
      <c r="C609" s="7">
        <v>30.512304</v>
      </c>
      <c r="D609" s="7">
        <v>13.47326</v>
      </c>
      <c r="E609" s="7">
        <v>14.885516</v>
      </c>
      <c r="F609" s="7">
        <v>5.589804</v>
      </c>
      <c r="G609" s="7">
        <v>10.369588</v>
      </c>
      <c r="H609" s="7">
        <v>21.566107</v>
      </c>
      <c r="I609" s="7">
        <v>9.180243</v>
      </c>
      <c r="J609" s="7">
        <v>9.119339</v>
      </c>
      <c r="K609" s="7">
        <v>4.882919</v>
      </c>
      <c r="L609" s="7">
        <v>4.839818</v>
      </c>
      <c r="M609" s="7">
        <v>4.776477</v>
      </c>
      <c r="N609" s="24">
        <f t="shared" si="54"/>
        <v>31.31716</v>
      </c>
      <c r="O609" s="24">
        <f t="shared" si="55"/>
        <v>11.6764355</v>
      </c>
      <c r="P609" s="24">
        <f t="shared" si="56"/>
        <v>5.90463825</v>
      </c>
      <c r="Q609" s="24">
        <f t="shared" si="57"/>
        <v>-15.5921595</v>
      </c>
      <c r="R609" s="24">
        <f t="shared" si="58"/>
        <v>9.82036225</v>
      </c>
      <c r="S609" s="24">
        <f t="shared" si="59"/>
        <v>-1.58773771303599</v>
      </c>
      <c r="T609" s="25" t="str" cm="1">
        <f t="array" ref="T609">_xlfn.IFS(S609&lt;-1.2,"OD-",AND(S609&gt;=-1.2,S609&lt;-0.8),"FD-",AND(S609&gt;=-0.8,S609&lt;-0.2),"PD-",AND(S609&gt;=-0.2,S609&lt;=0.2),"A",AND(S609&gt;0.2,S609&lt;=0.8),"PD",AND(S609&gt;0.8,S609&lt;=1.2),"FD",S609&gt;1.2,"OD")</f>
        <v>OD-</v>
      </c>
    </row>
    <row r="610" spans="1:20">
      <c r="A610" s="7" t="s">
        <v>967</v>
      </c>
      <c r="B610" s="7">
        <v>5.483098</v>
      </c>
      <c r="C610" s="7">
        <v>4.702328</v>
      </c>
      <c r="D610" s="7">
        <v>10.061382</v>
      </c>
      <c r="E610" s="7">
        <v>6.893248</v>
      </c>
      <c r="F610" s="7">
        <v>0.109727</v>
      </c>
      <c r="G610" s="7">
        <v>0.198827</v>
      </c>
      <c r="H610" s="7">
        <v>0</v>
      </c>
      <c r="I610" s="7">
        <v>2.416609</v>
      </c>
      <c r="J610" s="7">
        <v>0.292118</v>
      </c>
      <c r="K610" s="7">
        <v>0.897885</v>
      </c>
      <c r="L610" s="7">
        <v>1.087993</v>
      </c>
      <c r="M610" s="7">
        <v>0.852317</v>
      </c>
      <c r="N610" s="24">
        <f t="shared" si="54"/>
        <v>6.785014</v>
      </c>
      <c r="O610" s="24">
        <f t="shared" si="55"/>
        <v>0.68129075</v>
      </c>
      <c r="P610" s="24">
        <f t="shared" si="56"/>
        <v>0.78257825</v>
      </c>
      <c r="Q610" s="24">
        <f t="shared" si="57"/>
        <v>-2.950574125</v>
      </c>
      <c r="R610" s="24">
        <f t="shared" si="58"/>
        <v>3.051861625</v>
      </c>
      <c r="S610" s="24">
        <f t="shared" si="59"/>
        <v>-0.966811240991308</v>
      </c>
      <c r="T610" s="25" t="str" cm="1">
        <f t="array" ref="T610">_xlfn.IFS(S610&lt;-1.2,"OD-",AND(S610&gt;=-1.2,S610&lt;-0.8),"FD-",AND(S610&gt;=-0.8,S610&lt;-0.2),"PD-",AND(S610&gt;=-0.2,S610&lt;=0.2),"A",AND(S610&gt;0.2,S610&lt;=0.8),"PD",AND(S610&gt;0.8,S610&lt;=1.2),"FD",S610&gt;1.2,"OD")</f>
        <v>FD-</v>
      </c>
    </row>
    <row r="611" spans="1:20">
      <c r="A611" s="7" t="s">
        <v>968</v>
      </c>
      <c r="B611" s="7">
        <v>20.62356</v>
      </c>
      <c r="C611" s="7">
        <v>16.429148</v>
      </c>
      <c r="D611" s="7">
        <v>15.924952</v>
      </c>
      <c r="E611" s="7">
        <v>10.840925</v>
      </c>
      <c r="F611" s="7">
        <v>40.071274</v>
      </c>
      <c r="G611" s="7">
        <v>27.604937</v>
      </c>
      <c r="H611" s="7">
        <v>33.753975</v>
      </c>
      <c r="I611" s="7">
        <v>27.70223</v>
      </c>
      <c r="J611" s="7">
        <v>35.116253</v>
      </c>
      <c r="K611" s="7">
        <v>29.349545</v>
      </c>
      <c r="L611" s="7">
        <v>42.884315</v>
      </c>
      <c r="M611" s="7">
        <v>30.813492</v>
      </c>
      <c r="N611" s="24">
        <f t="shared" si="54"/>
        <v>15.95464625</v>
      </c>
      <c r="O611" s="24">
        <f t="shared" si="55"/>
        <v>32.283104</v>
      </c>
      <c r="P611" s="24">
        <f t="shared" si="56"/>
        <v>34.54090125</v>
      </c>
      <c r="Q611" s="24">
        <f t="shared" si="57"/>
        <v>10.422026125</v>
      </c>
      <c r="R611" s="24">
        <f t="shared" si="58"/>
        <v>-8.164228875</v>
      </c>
      <c r="S611" s="24">
        <f t="shared" si="59"/>
        <v>1.2765475202335</v>
      </c>
      <c r="T611" s="25" t="str" cm="1">
        <f t="array" ref="T611">_xlfn.IFS(S611&lt;-1.2,"OD-",AND(S611&gt;=-1.2,S611&lt;-0.8),"FD-",AND(S611&gt;=-0.8,S611&lt;-0.2),"PD-",AND(S611&gt;=-0.2,S611&lt;=0.2),"A",AND(S611&gt;0.2,S611&lt;=0.8),"PD",AND(S611&gt;0.8,S611&lt;=1.2),"FD",S611&gt;1.2,"OD")</f>
        <v>OD</v>
      </c>
    </row>
    <row r="612" spans="1:20">
      <c r="A612" s="7" t="s">
        <v>969</v>
      </c>
      <c r="B612" s="7">
        <v>12.809022</v>
      </c>
      <c r="C612" s="7">
        <v>12.526566</v>
      </c>
      <c r="D612" s="7">
        <v>10.947707</v>
      </c>
      <c r="E612" s="7">
        <v>12.91634</v>
      </c>
      <c r="F612" s="7">
        <v>2.781246</v>
      </c>
      <c r="G612" s="7">
        <v>0.989705</v>
      </c>
      <c r="H612" s="7">
        <v>7.351173</v>
      </c>
      <c r="I612" s="7">
        <v>8.597199</v>
      </c>
      <c r="J612" s="7">
        <v>2.975824</v>
      </c>
      <c r="K612" s="7">
        <v>3.872953</v>
      </c>
      <c r="L612" s="7">
        <v>2.371357</v>
      </c>
      <c r="M612" s="7">
        <v>5.120761</v>
      </c>
      <c r="N612" s="24">
        <f t="shared" si="54"/>
        <v>12.29990875</v>
      </c>
      <c r="O612" s="24">
        <f t="shared" si="55"/>
        <v>4.92983075</v>
      </c>
      <c r="P612" s="24">
        <f t="shared" si="56"/>
        <v>3.58522375</v>
      </c>
      <c r="Q612" s="24">
        <f t="shared" si="57"/>
        <v>-5.029646</v>
      </c>
      <c r="R612" s="24">
        <f t="shared" si="58"/>
        <v>3.685039</v>
      </c>
      <c r="S612" s="24">
        <f t="shared" si="59"/>
        <v>-1.36488270544762</v>
      </c>
      <c r="T612" s="25" t="str" cm="1">
        <f t="array" ref="T612">_xlfn.IFS(S612&lt;-1.2,"OD-",AND(S612&gt;=-1.2,S612&lt;-0.8),"FD-",AND(S612&gt;=-0.8,S612&lt;-0.2),"PD-",AND(S612&gt;=-0.2,S612&lt;=0.2),"A",AND(S612&gt;0.2,S612&lt;=0.8),"PD",AND(S612&gt;0.8,S612&lt;=1.2),"FD",S612&gt;1.2,"OD")</f>
        <v>OD-</v>
      </c>
    </row>
    <row r="613" spans="1:20">
      <c r="A613" s="7" t="s">
        <v>970</v>
      </c>
      <c r="B613" s="7">
        <v>1.200541</v>
      </c>
      <c r="C613" s="7">
        <v>1.029767</v>
      </c>
      <c r="D613" s="7">
        <v>1.310624</v>
      </c>
      <c r="E613" s="7">
        <v>0</v>
      </c>
      <c r="F613" s="7">
        <v>8.999053</v>
      </c>
      <c r="G613" s="7">
        <v>10.162222</v>
      </c>
      <c r="H613" s="7">
        <v>3.59665</v>
      </c>
      <c r="I613" s="7">
        <v>14.841073</v>
      </c>
      <c r="J613" s="7">
        <v>1.861238</v>
      </c>
      <c r="K613" s="7">
        <v>3.513808</v>
      </c>
      <c r="L613" s="7">
        <v>3.761298</v>
      </c>
      <c r="M613" s="7">
        <v>2.66607</v>
      </c>
      <c r="N613" s="24">
        <f t="shared" si="54"/>
        <v>0.885233</v>
      </c>
      <c r="O613" s="24">
        <f t="shared" si="55"/>
        <v>9.3997495</v>
      </c>
      <c r="P613" s="24">
        <f t="shared" si="56"/>
        <v>2.9506035</v>
      </c>
      <c r="Q613" s="24">
        <f t="shared" si="57"/>
        <v>-2.19188775</v>
      </c>
      <c r="R613" s="24">
        <f t="shared" si="58"/>
        <v>-4.25725825</v>
      </c>
      <c r="S613" s="24">
        <f t="shared" si="59"/>
        <v>-0.514859005793224</v>
      </c>
      <c r="T613" s="25" t="str" cm="1">
        <f t="array" ref="T613">_xlfn.IFS(S613&lt;-1.2,"OD-",AND(S613&gt;=-1.2,S613&lt;-0.8),"FD-",AND(S613&gt;=-0.8,S613&lt;-0.2),"PD-",AND(S613&gt;=-0.2,S613&lt;=0.2),"A",AND(S613&gt;0.2,S613&lt;=0.8),"PD",AND(S613&gt;0.8,S613&lt;=1.2),"FD",S613&gt;1.2,"OD")</f>
        <v>PD-</v>
      </c>
    </row>
    <row r="614" spans="1:20">
      <c r="A614" s="7" t="s">
        <v>971</v>
      </c>
      <c r="B614" s="7">
        <v>72.205093</v>
      </c>
      <c r="C614" s="7">
        <v>64.127655</v>
      </c>
      <c r="D614" s="7">
        <v>82.392647</v>
      </c>
      <c r="E614" s="7">
        <v>111.732117</v>
      </c>
      <c r="F614" s="7">
        <v>46.440987</v>
      </c>
      <c r="G614" s="7">
        <v>32.381634</v>
      </c>
      <c r="H614" s="7">
        <v>24.211798</v>
      </c>
      <c r="I614" s="7">
        <v>54.337536</v>
      </c>
      <c r="J614" s="7">
        <v>38.777679</v>
      </c>
      <c r="K614" s="7">
        <v>44.953804</v>
      </c>
      <c r="L614" s="7">
        <v>38.330002</v>
      </c>
      <c r="M614" s="7">
        <v>29.537203</v>
      </c>
      <c r="N614" s="24">
        <f t="shared" si="54"/>
        <v>82.614378</v>
      </c>
      <c r="O614" s="24">
        <f t="shared" si="55"/>
        <v>39.34298875</v>
      </c>
      <c r="P614" s="24">
        <f t="shared" si="56"/>
        <v>37.899672</v>
      </c>
      <c r="Q614" s="24">
        <f t="shared" si="57"/>
        <v>-23.079011375</v>
      </c>
      <c r="R614" s="24">
        <f t="shared" si="58"/>
        <v>21.635694625</v>
      </c>
      <c r="S614" s="24">
        <f t="shared" si="59"/>
        <v>-1.06670997973563</v>
      </c>
      <c r="T614" s="25" t="str" cm="1">
        <f t="array" ref="T614">_xlfn.IFS(S614&lt;-1.2,"OD-",AND(S614&gt;=-1.2,S614&lt;-0.8),"FD-",AND(S614&gt;=-0.8,S614&lt;-0.2),"PD-",AND(S614&gt;=-0.2,S614&lt;=0.2),"A",AND(S614&gt;0.2,S614&lt;=0.8),"PD",AND(S614&gt;0.8,S614&lt;=1.2),"FD",S614&gt;1.2,"OD")</f>
        <v>FD-</v>
      </c>
    </row>
    <row r="615" spans="1:20">
      <c r="A615" s="7" t="s">
        <v>972</v>
      </c>
      <c r="B615" s="7">
        <v>7.921936</v>
      </c>
      <c r="C615" s="7">
        <v>8.491157</v>
      </c>
      <c r="D615" s="7">
        <v>7.43838</v>
      </c>
      <c r="E615" s="7">
        <v>12.963831</v>
      </c>
      <c r="F615" s="7">
        <v>12.908006</v>
      </c>
      <c r="G615" s="7">
        <v>16.408857</v>
      </c>
      <c r="H615" s="23">
        <v>13.5521339999999</v>
      </c>
      <c r="I615" s="7">
        <v>21.373762</v>
      </c>
      <c r="J615" s="23">
        <v>25.626727</v>
      </c>
      <c r="K615" s="7">
        <v>12.778889</v>
      </c>
      <c r="L615" s="7">
        <v>25.319882</v>
      </c>
      <c r="M615" s="7">
        <v>20.601738</v>
      </c>
      <c r="N615" s="24">
        <f t="shared" si="54"/>
        <v>9.203826</v>
      </c>
      <c r="O615" s="24">
        <f t="shared" si="55"/>
        <v>16.06068975</v>
      </c>
      <c r="P615" s="24">
        <f t="shared" si="56"/>
        <v>21.081809</v>
      </c>
      <c r="Q615" s="24">
        <f t="shared" si="57"/>
        <v>8.44955112500001</v>
      </c>
      <c r="R615" s="24">
        <f t="shared" si="58"/>
        <v>-3.42843187499999</v>
      </c>
      <c r="S615" s="24">
        <f t="shared" si="59"/>
        <v>2.46455272645604</v>
      </c>
      <c r="T615" s="25" t="str" cm="1">
        <f t="array" ref="T615">_xlfn.IFS(S615&lt;-1.2,"OD-",AND(S615&gt;=-1.2,S615&lt;-0.8),"FD-",AND(S615&gt;=-0.8,S615&lt;-0.2),"PD-",AND(S615&gt;=-0.2,S615&lt;=0.2),"A",AND(S615&gt;0.2,S615&lt;=0.8),"PD",AND(S615&gt;0.8,S615&lt;=1.2),"FD",S615&gt;1.2,"OD")</f>
        <v>OD</v>
      </c>
    </row>
    <row r="616" spans="1:20">
      <c r="A616" s="7" t="s">
        <v>973</v>
      </c>
      <c r="B616" s="7">
        <v>7.539116</v>
      </c>
      <c r="C616" s="7">
        <v>2.437932</v>
      </c>
      <c r="D616" s="7">
        <v>6.169371</v>
      </c>
      <c r="E616" s="7">
        <v>11.220127</v>
      </c>
      <c r="F616" s="7">
        <v>0.217032</v>
      </c>
      <c r="G616" s="7">
        <v>0</v>
      </c>
      <c r="H616" s="7">
        <v>0.493586</v>
      </c>
      <c r="I616" s="7">
        <v>1.643784</v>
      </c>
      <c r="J616" s="7">
        <v>0.965206</v>
      </c>
      <c r="K616" s="7">
        <v>1.596243</v>
      </c>
      <c r="L616" s="7">
        <v>1.127588</v>
      </c>
      <c r="M616" s="7">
        <v>0.755413</v>
      </c>
      <c r="N616" s="24">
        <f t="shared" si="54"/>
        <v>6.8416365</v>
      </c>
      <c r="O616" s="24">
        <f t="shared" si="55"/>
        <v>0.5886005</v>
      </c>
      <c r="P616" s="24">
        <f t="shared" si="56"/>
        <v>1.1111125</v>
      </c>
      <c r="Q616" s="24">
        <f t="shared" si="57"/>
        <v>-2.604006</v>
      </c>
      <c r="R616" s="24">
        <f t="shared" si="58"/>
        <v>3.126518</v>
      </c>
      <c r="S616" s="24">
        <f t="shared" si="59"/>
        <v>-0.832877341502592</v>
      </c>
      <c r="T616" s="25" t="str" cm="1">
        <f t="array" ref="T616">_xlfn.IFS(S616&lt;-1.2,"OD-",AND(S616&gt;=-1.2,S616&lt;-0.8),"FD-",AND(S616&gt;=-0.8,S616&lt;-0.2),"PD-",AND(S616&gt;=-0.2,S616&lt;=0.2),"A",AND(S616&gt;0.2,S616&lt;=0.8),"PD",AND(S616&gt;0.8,S616&lt;=1.2),"FD",S616&gt;1.2,"OD")</f>
        <v>FD-</v>
      </c>
    </row>
    <row r="617" spans="1:20">
      <c r="A617" s="7" t="s">
        <v>974</v>
      </c>
      <c r="B617" s="7">
        <v>13.552919</v>
      </c>
      <c r="C617" s="7">
        <v>13.727942</v>
      </c>
      <c r="D617" s="7">
        <v>21.830997</v>
      </c>
      <c r="E617" s="7">
        <v>12.932515</v>
      </c>
      <c r="F617" s="7">
        <v>0.8949</v>
      </c>
      <c r="G617" s="7">
        <v>1.731244</v>
      </c>
      <c r="H617" s="7">
        <v>0</v>
      </c>
      <c r="I617" s="7">
        <v>8.273425</v>
      </c>
      <c r="J617" s="7">
        <v>2.299125</v>
      </c>
      <c r="K617" s="7">
        <v>7.799917</v>
      </c>
      <c r="L617" s="7">
        <v>4.056473</v>
      </c>
      <c r="M617" s="7">
        <v>1.160725</v>
      </c>
      <c r="N617" s="24">
        <f t="shared" si="54"/>
        <v>15.51109325</v>
      </c>
      <c r="O617" s="24">
        <f t="shared" si="55"/>
        <v>2.72489225</v>
      </c>
      <c r="P617" s="24">
        <f t="shared" si="56"/>
        <v>3.82906</v>
      </c>
      <c r="Q617" s="24">
        <f t="shared" si="57"/>
        <v>-5.28893275</v>
      </c>
      <c r="R617" s="24">
        <f t="shared" si="58"/>
        <v>6.3931005</v>
      </c>
      <c r="S617" s="24">
        <f t="shared" si="59"/>
        <v>-0.827287596996168</v>
      </c>
      <c r="T617" s="25" t="str" cm="1">
        <f t="array" ref="T617">_xlfn.IFS(S617&lt;-1.2,"OD-",AND(S617&gt;=-1.2,S617&lt;-0.8),"FD-",AND(S617&gt;=-0.8,S617&lt;-0.2),"PD-",AND(S617&gt;=-0.2,S617&lt;=0.2),"A",AND(S617&gt;0.2,S617&lt;=0.8),"PD",AND(S617&gt;0.8,S617&lt;=1.2),"FD",S617&gt;1.2,"OD")</f>
        <v>FD-</v>
      </c>
    </row>
    <row r="618" spans="1:20">
      <c r="A618" s="7" t="s">
        <v>975</v>
      </c>
      <c r="B618" s="7">
        <v>11.623309</v>
      </c>
      <c r="C618" s="7">
        <v>19.582895</v>
      </c>
      <c r="D618" s="7">
        <v>13.024841</v>
      </c>
      <c r="E618" s="7">
        <v>37.218155</v>
      </c>
      <c r="F618" s="7">
        <v>0.552695</v>
      </c>
      <c r="G618" s="7">
        <v>0</v>
      </c>
      <c r="H618" s="7">
        <v>0.530502</v>
      </c>
      <c r="I618" s="7">
        <v>0.041429</v>
      </c>
      <c r="J618" s="7">
        <v>16.204931</v>
      </c>
      <c r="K618" s="7">
        <v>8.958292</v>
      </c>
      <c r="L618" s="7">
        <v>16.69948</v>
      </c>
      <c r="M618" s="7">
        <v>23.324541</v>
      </c>
      <c r="N618" s="24">
        <f t="shared" si="54"/>
        <v>20.3623</v>
      </c>
      <c r="O618" s="24">
        <f t="shared" si="55"/>
        <v>0.2811565</v>
      </c>
      <c r="P618" s="24">
        <f t="shared" si="56"/>
        <v>16.296811</v>
      </c>
      <c r="Q618" s="24">
        <f t="shared" si="57"/>
        <v>5.97508275</v>
      </c>
      <c r="R618" s="24">
        <f t="shared" si="58"/>
        <v>10.04057175</v>
      </c>
      <c r="S618" s="24">
        <f t="shared" si="59"/>
        <v>0.595093875007665</v>
      </c>
      <c r="T618" s="25" t="str" cm="1">
        <f t="array" ref="T618">_xlfn.IFS(S618&lt;-1.2,"OD-",AND(S618&gt;=-1.2,S618&lt;-0.8),"FD-",AND(S618&gt;=-0.8,S618&lt;-0.2),"PD-",AND(S618&gt;=-0.2,S618&lt;=0.2),"A",AND(S618&gt;0.2,S618&lt;=0.8),"PD",AND(S618&gt;0.8,S618&lt;=1.2),"FD",S618&gt;1.2,"OD")</f>
        <v>PD</v>
      </c>
    </row>
    <row r="619" spans="1:20">
      <c r="A619" s="7" t="s">
        <v>976</v>
      </c>
      <c r="B619" s="7">
        <v>130.930817</v>
      </c>
      <c r="C619" s="7">
        <v>71.718193</v>
      </c>
      <c r="D619" s="7">
        <v>72.330391</v>
      </c>
      <c r="E619" s="7">
        <v>80.997513</v>
      </c>
      <c r="F619" s="7">
        <v>18.484604</v>
      </c>
      <c r="G619" s="7">
        <v>13.18966</v>
      </c>
      <c r="H619" s="7">
        <v>22.465855</v>
      </c>
      <c r="I619" s="7">
        <v>26.832441</v>
      </c>
      <c r="J619" s="7">
        <v>31.554474</v>
      </c>
      <c r="K619" s="7">
        <v>33.830334</v>
      </c>
      <c r="L619" s="7">
        <v>38.144085</v>
      </c>
      <c r="M619" s="7">
        <v>30.336084</v>
      </c>
      <c r="N619" s="24">
        <f t="shared" si="54"/>
        <v>88.9942285</v>
      </c>
      <c r="O619" s="24">
        <f t="shared" si="55"/>
        <v>20.24314</v>
      </c>
      <c r="P619" s="24">
        <f t="shared" si="56"/>
        <v>33.46624425</v>
      </c>
      <c r="Q619" s="24">
        <f t="shared" si="57"/>
        <v>-21.15244</v>
      </c>
      <c r="R619" s="24">
        <f t="shared" si="58"/>
        <v>34.37554425</v>
      </c>
      <c r="S619" s="24">
        <f t="shared" si="59"/>
        <v>-0.615333966676033</v>
      </c>
      <c r="T619" s="25" t="str" cm="1">
        <f t="array" ref="T619">_xlfn.IFS(S619&lt;-1.2,"OD-",AND(S619&gt;=-1.2,S619&lt;-0.8),"FD-",AND(S619&gt;=-0.8,S619&lt;-0.2),"PD-",AND(S619&gt;=-0.2,S619&lt;=0.2),"A",AND(S619&gt;0.2,S619&lt;=0.8),"PD",AND(S619&gt;0.8,S619&lt;=1.2),"FD",S619&gt;1.2,"OD")</f>
        <v>PD-</v>
      </c>
    </row>
    <row r="620" spans="1:20">
      <c r="A620" s="7" t="s">
        <v>977</v>
      </c>
      <c r="B620" s="7">
        <v>7.767186</v>
      </c>
      <c r="C620" s="7">
        <v>7.740801</v>
      </c>
      <c r="D620" s="7">
        <v>7.615773</v>
      </c>
      <c r="E620" s="7">
        <v>7.813044</v>
      </c>
      <c r="F620" s="7">
        <v>13.172302</v>
      </c>
      <c r="G620" s="7">
        <v>14.354582</v>
      </c>
      <c r="H620" s="7">
        <v>20.474276</v>
      </c>
      <c r="I620" s="7">
        <v>22.43494</v>
      </c>
      <c r="J620" s="7">
        <v>26.658522</v>
      </c>
      <c r="K620" s="7">
        <v>10.700197</v>
      </c>
      <c r="L620" s="7">
        <v>24.066471</v>
      </c>
      <c r="M620" s="7">
        <v>14.764625</v>
      </c>
      <c r="N620" s="24">
        <f t="shared" si="54"/>
        <v>7.734201</v>
      </c>
      <c r="O620" s="24">
        <f t="shared" si="55"/>
        <v>17.609025</v>
      </c>
      <c r="P620" s="24">
        <f t="shared" si="56"/>
        <v>19.04745375</v>
      </c>
      <c r="Q620" s="24">
        <f t="shared" si="57"/>
        <v>6.37584075</v>
      </c>
      <c r="R620" s="24">
        <f t="shared" si="58"/>
        <v>-4.937412</v>
      </c>
      <c r="S620" s="24">
        <f t="shared" si="59"/>
        <v>1.29133253412922</v>
      </c>
      <c r="T620" s="25" t="str" cm="1">
        <f t="array" ref="T620">_xlfn.IFS(S620&lt;-1.2,"OD-",AND(S620&gt;=-1.2,S620&lt;-0.8),"FD-",AND(S620&gt;=-0.8,S620&lt;-0.2),"PD-",AND(S620&gt;=-0.2,S620&lt;=0.2),"A",AND(S620&gt;0.2,S620&lt;=0.8),"PD",AND(S620&gt;0.8,S620&lt;=1.2),"FD",S620&gt;1.2,"OD")</f>
        <v>OD</v>
      </c>
    </row>
    <row r="621" spans="1:20">
      <c r="A621" s="7" t="s">
        <v>978</v>
      </c>
      <c r="B621" s="7">
        <v>33.869301</v>
      </c>
      <c r="C621" s="23">
        <v>8.57240399999999</v>
      </c>
      <c r="D621" s="23">
        <v>12.530076</v>
      </c>
      <c r="E621" s="7">
        <v>0</v>
      </c>
      <c r="F621" s="7">
        <v>16.844245</v>
      </c>
      <c r="G621" s="7">
        <v>24.025668</v>
      </c>
      <c r="H621" s="7">
        <v>35.709069</v>
      </c>
      <c r="I621" s="7">
        <v>27.821074</v>
      </c>
      <c r="J621" s="7">
        <v>5.324633</v>
      </c>
      <c r="K621" s="7">
        <v>1.810964</v>
      </c>
      <c r="L621" s="23">
        <v>12.7172129999999</v>
      </c>
      <c r="M621" s="7">
        <v>13.50207</v>
      </c>
      <c r="N621" s="24">
        <f t="shared" si="54"/>
        <v>13.74294525</v>
      </c>
      <c r="O621" s="24">
        <f t="shared" si="55"/>
        <v>26.100014</v>
      </c>
      <c r="P621" s="24">
        <f t="shared" si="56"/>
        <v>8.33871999999997</v>
      </c>
      <c r="Q621" s="24">
        <f t="shared" si="57"/>
        <v>-11.582759625</v>
      </c>
      <c r="R621" s="24">
        <f t="shared" si="58"/>
        <v>-6.178534375</v>
      </c>
      <c r="S621" s="24">
        <f t="shared" si="59"/>
        <v>-1.87467754033496</v>
      </c>
      <c r="T621" s="25" t="str" cm="1">
        <f t="array" ref="T621">_xlfn.IFS(S621&lt;-1.2,"OD-",AND(S621&gt;=-1.2,S621&lt;-0.8),"FD-",AND(S621&gt;=-0.8,S621&lt;-0.2),"PD-",AND(S621&gt;=-0.2,S621&lt;=0.2),"A",AND(S621&gt;0.2,S621&lt;=0.8),"PD",AND(S621&gt;0.8,S621&lt;=1.2),"FD",S621&gt;1.2,"OD")</f>
        <v>OD-</v>
      </c>
    </row>
    <row r="622" spans="1:20">
      <c r="A622" s="7" t="s">
        <v>979</v>
      </c>
      <c r="B622" s="7">
        <v>52.16589</v>
      </c>
      <c r="C622" s="7">
        <v>23.109741</v>
      </c>
      <c r="D622" s="7">
        <v>27.803146</v>
      </c>
      <c r="E622" s="7">
        <v>16.320543</v>
      </c>
      <c r="F622" s="7">
        <v>4.318572</v>
      </c>
      <c r="G622" s="7">
        <v>2.562664</v>
      </c>
      <c r="H622" s="7">
        <v>5.39738</v>
      </c>
      <c r="I622" s="7">
        <v>10.903296</v>
      </c>
      <c r="J622" s="7">
        <v>3.690343</v>
      </c>
      <c r="K622" s="7">
        <v>10.346901</v>
      </c>
      <c r="L622" s="7">
        <v>9.551421</v>
      </c>
      <c r="M622" s="7">
        <v>9.595571</v>
      </c>
      <c r="N622" s="24">
        <f t="shared" si="54"/>
        <v>29.84983</v>
      </c>
      <c r="O622" s="24">
        <f t="shared" si="55"/>
        <v>5.795478</v>
      </c>
      <c r="P622" s="24">
        <f t="shared" si="56"/>
        <v>8.296059</v>
      </c>
      <c r="Q622" s="24">
        <f t="shared" si="57"/>
        <v>-9.526595</v>
      </c>
      <c r="R622" s="24">
        <f t="shared" si="58"/>
        <v>12.027176</v>
      </c>
      <c r="S622" s="24">
        <f t="shared" si="59"/>
        <v>-0.792089098887386</v>
      </c>
      <c r="T622" s="25" t="str" cm="1">
        <f t="array" ref="T622">_xlfn.IFS(S622&lt;-1.2,"OD-",AND(S622&gt;=-1.2,S622&lt;-0.8),"FD-",AND(S622&gt;=-0.8,S622&lt;-0.2),"PD-",AND(S622&gt;=-0.2,S622&lt;=0.2),"A",AND(S622&gt;0.2,S622&lt;=0.8),"PD",AND(S622&gt;0.8,S622&lt;=1.2),"FD",S622&gt;1.2,"OD")</f>
        <v>PD-</v>
      </c>
    </row>
    <row r="623" spans="1:20">
      <c r="A623" s="7" t="s">
        <v>980</v>
      </c>
      <c r="B623" s="7">
        <v>8.629857</v>
      </c>
      <c r="C623" s="7">
        <v>19.761635</v>
      </c>
      <c r="D623" s="7">
        <v>18.915379</v>
      </c>
      <c r="E623" s="7">
        <v>48.280777</v>
      </c>
      <c r="F623" s="7">
        <v>16.78072</v>
      </c>
      <c r="G623" s="7">
        <v>52.375927</v>
      </c>
      <c r="H623" s="7">
        <v>45.949806</v>
      </c>
      <c r="I623" s="7">
        <v>49.054752</v>
      </c>
      <c r="J623" s="7">
        <v>20.082832</v>
      </c>
      <c r="K623" s="7">
        <v>14.05367</v>
      </c>
      <c r="L623" s="7">
        <v>9.870113</v>
      </c>
      <c r="M623" s="7">
        <v>17.220469</v>
      </c>
      <c r="N623" s="24">
        <f t="shared" si="54"/>
        <v>23.896912</v>
      </c>
      <c r="O623" s="24">
        <f t="shared" si="55"/>
        <v>41.04030125</v>
      </c>
      <c r="P623" s="24">
        <f t="shared" si="56"/>
        <v>15.306771</v>
      </c>
      <c r="Q623" s="24">
        <f t="shared" si="57"/>
        <v>-17.161835625</v>
      </c>
      <c r="R623" s="24">
        <f t="shared" si="58"/>
        <v>-8.571694625</v>
      </c>
      <c r="S623" s="24">
        <f t="shared" si="59"/>
        <v>-2.00215201028583</v>
      </c>
      <c r="T623" s="25" t="str" cm="1">
        <f t="array" ref="T623">_xlfn.IFS(S623&lt;-1.2,"OD-",AND(S623&gt;=-1.2,S623&lt;-0.8),"FD-",AND(S623&gt;=-0.8,S623&lt;-0.2),"PD-",AND(S623&gt;=-0.2,S623&lt;=0.2),"A",AND(S623&gt;0.2,S623&lt;=0.8),"PD",AND(S623&gt;0.8,S623&lt;=1.2),"FD",S623&gt;1.2,"OD")</f>
        <v>OD-</v>
      </c>
    </row>
    <row r="624" spans="1:20">
      <c r="A624" s="7" t="s">
        <v>981</v>
      </c>
      <c r="B624" s="7">
        <v>2.881307</v>
      </c>
      <c r="C624" s="7">
        <v>2.491007</v>
      </c>
      <c r="D624" s="7">
        <v>1.35081</v>
      </c>
      <c r="E624" s="7">
        <v>0.154874</v>
      </c>
      <c r="F624" s="7">
        <v>15.772249</v>
      </c>
      <c r="G624" s="7">
        <v>14.795965</v>
      </c>
      <c r="H624" s="7">
        <v>2.821071</v>
      </c>
      <c r="I624" s="7">
        <v>4.576439</v>
      </c>
      <c r="J624" s="7">
        <v>3.147426</v>
      </c>
      <c r="K624" s="7">
        <v>58.094673</v>
      </c>
      <c r="L624" s="7">
        <v>15.218661</v>
      </c>
      <c r="M624" s="7">
        <v>0.161328</v>
      </c>
      <c r="N624" s="24">
        <f t="shared" si="54"/>
        <v>1.7194995</v>
      </c>
      <c r="O624" s="24">
        <f t="shared" si="55"/>
        <v>9.491431</v>
      </c>
      <c r="P624" s="24">
        <f t="shared" si="56"/>
        <v>19.155522</v>
      </c>
      <c r="Q624" s="24">
        <f t="shared" si="57"/>
        <v>13.55005675</v>
      </c>
      <c r="R624" s="24">
        <f t="shared" si="58"/>
        <v>-3.88596575</v>
      </c>
      <c r="S624" s="24">
        <f t="shared" si="59"/>
        <v>3.48692130135218</v>
      </c>
      <c r="T624" s="25" t="str" cm="1">
        <f t="array" ref="T624">_xlfn.IFS(S624&lt;-1.2,"OD-",AND(S624&gt;=-1.2,S624&lt;-0.8),"FD-",AND(S624&gt;=-0.8,S624&lt;-0.2),"PD-",AND(S624&gt;=-0.2,S624&lt;=0.2),"A",AND(S624&gt;0.2,S624&lt;=0.8),"PD",AND(S624&gt;0.8,S624&lt;=1.2),"FD",S624&gt;1.2,"OD")</f>
        <v>OD</v>
      </c>
    </row>
    <row r="625" spans="1:20">
      <c r="A625" s="26" t="s">
        <v>982</v>
      </c>
      <c r="B625" s="26">
        <v>11.352552</v>
      </c>
      <c r="C625" s="26">
        <v>14.455968</v>
      </c>
      <c r="D625" s="26">
        <v>31.510521</v>
      </c>
      <c r="E625" s="26">
        <v>39.361437</v>
      </c>
      <c r="F625" s="26">
        <v>2.803476</v>
      </c>
      <c r="G625" s="26">
        <v>3.05405</v>
      </c>
      <c r="H625" s="26">
        <v>0</v>
      </c>
      <c r="I625" s="26">
        <v>2.205384</v>
      </c>
      <c r="J625" s="26">
        <v>19.456463</v>
      </c>
      <c r="K625" s="26">
        <v>52.203965</v>
      </c>
      <c r="L625" s="26">
        <v>2.588736</v>
      </c>
      <c r="M625" s="26">
        <v>21.801227</v>
      </c>
      <c r="N625" s="13">
        <f t="shared" si="54"/>
        <v>24.1701195</v>
      </c>
      <c r="O625" s="13">
        <f t="shared" si="55"/>
        <v>2.0157275</v>
      </c>
      <c r="P625" s="13">
        <f t="shared" si="56"/>
        <v>24.01259775</v>
      </c>
      <c r="Q625" s="13">
        <f t="shared" si="57"/>
        <v>10.91967425</v>
      </c>
      <c r="R625" s="13">
        <f t="shared" si="58"/>
        <v>11.077196</v>
      </c>
      <c r="S625" s="13">
        <f t="shared" si="59"/>
        <v>0.985779636832281</v>
      </c>
      <c r="T625" s="28" t="str" cm="1">
        <f t="array" ref="T625">_xlfn.IFS(S625&lt;-1.2,"OD-",AND(S625&gt;=-1.2,S625&lt;-0.8),"FD-",AND(S625&gt;=-0.8,S625&lt;-0.2),"PD-",AND(S625&gt;=-0.2,S625&lt;=0.2),"A",AND(S625&gt;0.2,S625&lt;=0.8),"PD",AND(S625&gt;0.8,S625&lt;=1.2),"FD",S625&gt;1.2,"OD")</f>
        <v>FD</v>
      </c>
    </row>
  </sheetData>
  <pageMargins left="0.75" right="0.75" top="1" bottom="1" header="0.5" footer="0.5"/>
  <headerFooter/>
  <ignoredErrors>
    <ignoredError sqref="B82:T625 A5:T81 N4:S4 A4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1574"/>
  <sheetViews>
    <sheetView workbookViewId="0">
      <selection activeCell="A2" sqref="A2"/>
    </sheetView>
  </sheetViews>
  <sheetFormatPr defaultColWidth="8.88888888888889" defaultRowHeight="14.4"/>
  <cols>
    <col min="1" max="20" width="12.1111111111111" customWidth="1"/>
  </cols>
  <sheetData>
    <row r="2" spans="1:20">
      <c r="A2" s="20" t="s">
        <v>983</v>
      </c>
    </row>
    <row r="4" spans="1:20">
      <c r="A4" s="21" t="s">
        <v>347</v>
      </c>
      <c r="B4" s="21" t="s">
        <v>348</v>
      </c>
      <c r="C4" s="21" t="s">
        <v>349</v>
      </c>
      <c r="D4" s="21" t="s">
        <v>350</v>
      </c>
      <c r="E4" s="21" t="s">
        <v>351</v>
      </c>
      <c r="F4" s="21" t="s">
        <v>352</v>
      </c>
      <c r="G4" s="21" t="s">
        <v>353</v>
      </c>
      <c r="H4" s="21" t="s">
        <v>354</v>
      </c>
      <c r="I4" s="21" t="s">
        <v>355</v>
      </c>
      <c r="J4" s="21" t="s">
        <v>356</v>
      </c>
      <c r="K4" s="21" t="s">
        <v>357</v>
      </c>
      <c r="L4" s="21" t="s">
        <v>358</v>
      </c>
      <c r="M4" s="21" t="s">
        <v>359</v>
      </c>
      <c r="N4" s="22" t="s">
        <v>360</v>
      </c>
      <c r="O4" s="22" t="s">
        <v>361</v>
      </c>
      <c r="P4" s="22" t="s">
        <v>362</v>
      </c>
      <c r="Q4" s="22" t="s">
        <v>363</v>
      </c>
      <c r="R4" s="22" t="s">
        <v>364</v>
      </c>
      <c r="S4" s="22" t="s">
        <v>365</v>
      </c>
      <c r="T4" s="22" t="s">
        <v>366</v>
      </c>
    </row>
    <row r="5" spans="1:20">
      <c r="A5" s="7" t="s">
        <v>984</v>
      </c>
      <c r="B5" s="7">
        <v>0</v>
      </c>
      <c r="C5" s="7">
        <v>0</v>
      </c>
      <c r="D5" s="7">
        <v>0</v>
      </c>
      <c r="E5" s="7">
        <v>0</v>
      </c>
      <c r="F5" s="7">
        <v>2.45853</v>
      </c>
      <c r="G5" s="7">
        <v>1.760283</v>
      </c>
      <c r="H5" s="7">
        <v>1.325716</v>
      </c>
      <c r="I5" s="7">
        <v>1.401132</v>
      </c>
      <c r="J5" s="23">
        <v>9.547543</v>
      </c>
      <c r="K5" s="7">
        <v>5.448922</v>
      </c>
      <c r="L5" s="7">
        <v>5.415724</v>
      </c>
      <c r="M5" s="7">
        <v>8.101952</v>
      </c>
      <c r="N5" s="24">
        <v>0</v>
      </c>
      <c r="O5" s="24">
        <v>7.12853525</v>
      </c>
      <c r="P5" s="24">
        <v>1.73641525</v>
      </c>
      <c r="Q5" s="24">
        <v>-1.827852375</v>
      </c>
      <c r="R5" s="24">
        <v>-3.564267625</v>
      </c>
      <c r="S5" s="24">
        <v>-0.512826916300933</v>
      </c>
      <c r="T5" s="25" t="s">
        <v>985</v>
      </c>
    </row>
    <row r="6" spans="1:20">
      <c r="A6" s="7" t="s">
        <v>986</v>
      </c>
      <c r="B6" s="7">
        <v>6.284067</v>
      </c>
      <c r="C6" s="7">
        <v>5.777493</v>
      </c>
      <c r="D6" s="23">
        <v>3.692998</v>
      </c>
      <c r="E6" s="23">
        <v>11.574186</v>
      </c>
      <c r="F6" s="7">
        <v>9.307729</v>
      </c>
      <c r="G6" s="7">
        <v>8.175828</v>
      </c>
      <c r="H6" s="23">
        <v>4.91484999999999</v>
      </c>
      <c r="I6" s="23">
        <v>14.9526539999999</v>
      </c>
      <c r="J6" s="7">
        <v>0</v>
      </c>
      <c r="K6" s="7">
        <v>0.041255</v>
      </c>
      <c r="L6" s="7">
        <v>0.841663</v>
      </c>
      <c r="M6" s="7">
        <v>0</v>
      </c>
      <c r="N6" s="24">
        <v>6.832186</v>
      </c>
      <c r="O6" s="24">
        <v>0.2207295</v>
      </c>
      <c r="P6" s="24">
        <v>9.33776524999997</v>
      </c>
      <c r="Q6" s="24">
        <v>5.81130749999997</v>
      </c>
      <c r="R6" s="24">
        <v>3.30572825</v>
      </c>
      <c r="S6" s="24">
        <v>1.75795076319415</v>
      </c>
      <c r="T6" s="25" t="s">
        <v>987</v>
      </c>
    </row>
    <row r="7" spans="1:20">
      <c r="A7" s="7" t="s">
        <v>988</v>
      </c>
      <c r="B7" s="7">
        <v>4.142707</v>
      </c>
      <c r="C7" s="7">
        <v>4.056641</v>
      </c>
      <c r="D7" s="23">
        <v>3.819873</v>
      </c>
      <c r="E7" s="7">
        <v>8.527683</v>
      </c>
      <c r="F7" s="7">
        <v>5.086643</v>
      </c>
      <c r="G7" s="7">
        <v>2.386911</v>
      </c>
      <c r="H7" s="7">
        <v>2.240738</v>
      </c>
      <c r="I7" s="23">
        <v>5.44862899999999</v>
      </c>
      <c r="J7" s="23">
        <v>17.215963</v>
      </c>
      <c r="K7" s="7">
        <v>11.932665</v>
      </c>
      <c r="L7" s="23">
        <v>9.47724499999999</v>
      </c>
      <c r="M7" s="7">
        <v>19.919811</v>
      </c>
      <c r="N7" s="24">
        <v>5.136726</v>
      </c>
      <c r="O7" s="24">
        <v>14.636421</v>
      </c>
      <c r="P7" s="24">
        <v>3.79073025</v>
      </c>
      <c r="Q7" s="24">
        <v>-6.09584325</v>
      </c>
      <c r="R7" s="24">
        <v>-4.7498475</v>
      </c>
      <c r="S7" s="24">
        <v>-1.28337662419688</v>
      </c>
      <c r="T7" s="25" t="s">
        <v>989</v>
      </c>
    </row>
    <row r="8" spans="1:20">
      <c r="A8" s="7" t="s">
        <v>990</v>
      </c>
      <c r="B8" s="7">
        <v>1.062613</v>
      </c>
      <c r="C8" s="23">
        <v>0.877161</v>
      </c>
      <c r="D8" s="7">
        <v>1.26233</v>
      </c>
      <c r="E8" s="7">
        <v>0.888647</v>
      </c>
      <c r="F8" s="7">
        <v>0.946645</v>
      </c>
      <c r="G8" s="7">
        <v>0.239247</v>
      </c>
      <c r="H8" s="7">
        <v>0.26469</v>
      </c>
      <c r="I8" s="23">
        <v>0.584722999999999</v>
      </c>
      <c r="J8" s="7">
        <v>4.779155</v>
      </c>
      <c r="K8" s="7">
        <v>2.623378</v>
      </c>
      <c r="L8" s="7">
        <v>0.987535</v>
      </c>
      <c r="M8" s="23">
        <v>7.73236499999999</v>
      </c>
      <c r="N8" s="24">
        <v>1.02268775</v>
      </c>
      <c r="O8" s="24">
        <v>4.03060825</v>
      </c>
      <c r="P8" s="24">
        <v>0.50882625</v>
      </c>
      <c r="Q8" s="24">
        <v>-2.01782175</v>
      </c>
      <c r="R8" s="24">
        <v>-1.50396025</v>
      </c>
      <c r="S8" s="24">
        <v>-1.34167226161729</v>
      </c>
      <c r="T8" s="25" t="s">
        <v>989</v>
      </c>
    </row>
    <row r="9" spans="1:20">
      <c r="A9" s="7" t="s">
        <v>991</v>
      </c>
      <c r="B9" s="7">
        <v>72.44509</v>
      </c>
      <c r="C9" s="7">
        <v>19.565117</v>
      </c>
      <c r="D9" s="7">
        <v>48.014338</v>
      </c>
      <c r="E9" s="7">
        <v>156.094604</v>
      </c>
      <c r="F9" s="7">
        <v>11.234701</v>
      </c>
      <c r="G9" s="7">
        <v>14.030091</v>
      </c>
      <c r="H9" s="7">
        <v>3.907902</v>
      </c>
      <c r="I9" s="7">
        <v>82.592123</v>
      </c>
      <c r="J9" s="7">
        <v>0</v>
      </c>
      <c r="K9" s="7">
        <v>0</v>
      </c>
      <c r="L9" s="7">
        <v>0</v>
      </c>
      <c r="M9" s="7">
        <v>0</v>
      </c>
      <c r="N9" s="24">
        <v>74.02978725</v>
      </c>
      <c r="O9" s="24">
        <v>0</v>
      </c>
      <c r="P9" s="24">
        <v>27.94120425</v>
      </c>
      <c r="Q9" s="24">
        <v>-9.073689375</v>
      </c>
      <c r="R9" s="24">
        <v>37.014893625</v>
      </c>
      <c r="S9" s="24">
        <v>-0.245136173209791</v>
      </c>
      <c r="T9" s="25" t="s">
        <v>985</v>
      </c>
    </row>
    <row r="10" spans="1:20">
      <c r="A10" s="7" t="s">
        <v>992</v>
      </c>
      <c r="B10" s="7">
        <v>0.120794</v>
      </c>
      <c r="C10" s="7">
        <v>0</v>
      </c>
      <c r="D10" s="7">
        <v>0</v>
      </c>
      <c r="E10" s="7">
        <v>0</v>
      </c>
      <c r="F10" s="7">
        <v>4.209734</v>
      </c>
      <c r="G10" s="7">
        <v>6.342974</v>
      </c>
      <c r="H10" s="7">
        <v>2.45962</v>
      </c>
      <c r="I10" s="7">
        <v>2.038741</v>
      </c>
      <c r="J10" s="7">
        <v>2.112648</v>
      </c>
      <c r="K10" s="7">
        <v>8.436347</v>
      </c>
      <c r="L10" s="7">
        <v>1.092246</v>
      </c>
      <c r="M10" s="7">
        <v>0</v>
      </c>
      <c r="N10" s="24">
        <v>0.0301985</v>
      </c>
      <c r="O10" s="24">
        <v>2.91031025</v>
      </c>
      <c r="P10" s="24">
        <v>3.76276725</v>
      </c>
      <c r="Q10" s="24">
        <v>2.292512875</v>
      </c>
      <c r="R10" s="24">
        <v>-1.440055875</v>
      </c>
      <c r="S10" s="24">
        <v>1.59196105845546</v>
      </c>
      <c r="T10" s="25" t="s">
        <v>987</v>
      </c>
    </row>
    <row r="11" spans="1:20">
      <c r="A11" s="7" t="s">
        <v>993</v>
      </c>
      <c r="B11" s="7">
        <v>0</v>
      </c>
      <c r="C11" s="7">
        <v>0</v>
      </c>
      <c r="D11" s="7">
        <v>0</v>
      </c>
      <c r="E11" s="7">
        <v>0</v>
      </c>
      <c r="F11" s="7">
        <v>0.173641</v>
      </c>
      <c r="G11" s="7">
        <v>0</v>
      </c>
      <c r="H11" s="7">
        <v>0</v>
      </c>
      <c r="I11" s="23">
        <v>0.363712999999999</v>
      </c>
      <c r="J11" s="7">
        <v>3.108755</v>
      </c>
      <c r="K11" s="7">
        <v>1.636094</v>
      </c>
      <c r="L11" s="23">
        <v>4.652511</v>
      </c>
      <c r="M11" s="7">
        <v>3.691021</v>
      </c>
      <c r="N11" s="24">
        <v>0</v>
      </c>
      <c r="O11" s="24">
        <v>3.27209525</v>
      </c>
      <c r="P11" s="24">
        <v>0.1343385</v>
      </c>
      <c r="Q11" s="24">
        <v>-1.501709125</v>
      </c>
      <c r="R11" s="24">
        <v>-1.636047625</v>
      </c>
      <c r="S11" s="24">
        <v>-0.917888392766072</v>
      </c>
      <c r="T11" s="25" t="s">
        <v>994</v>
      </c>
    </row>
    <row r="12" spans="1:20">
      <c r="A12" s="7" t="s">
        <v>995</v>
      </c>
      <c r="B12" s="7">
        <v>1.470106</v>
      </c>
      <c r="C12" s="23">
        <v>1.827656</v>
      </c>
      <c r="D12" s="7">
        <v>0.658359</v>
      </c>
      <c r="E12" s="7">
        <v>8.687174</v>
      </c>
      <c r="F12" s="7">
        <v>0.574273</v>
      </c>
      <c r="G12" s="7">
        <v>0.057662</v>
      </c>
      <c r="H12" s="7">
        <v>0.071622</v>
      </c>
      <c r="I12" s="7">
        <v>1.259997</v>
      </c>
      <c r="J12" s="7">
        <v>0.073923</v>
      </c>
      <c r="K12" s="7">
        <v>0</v>
      </c>
      <c r="L12" s="7">
        <v>0</v>
      </c>
      <c r="M12" s="7">
        <v>0.111119</v>
      </c>
      <c r="N12" s="24">
        <v>3.16082375</v>
      </c>
      <c r="O12" s="24">
        <v>0.0462605</v>
      </c>
      <c r="P12" s="24">
        <v>0.4908885</v>
      </c>
      <c r="Q12" s="24">
        <v>-1.112653625</v>
      </c>
      <c r="R12" s="24">
        <v>1.557281625</v>
      </c>
      <c r="S12" s="24">
        <v>-0.71448452684337</v>
      </c>
      <c r="T12" s="25" t="s">
        <v>985</v>
      </c>
    </row>
    <row r="13" spans="1:20">
      <c r="A13" s="7" t="s">
        <v>996</v>
      </c>
      <c r="B13" s="7">
        <v>0</v>
      </c>
      <c r="C13" s="7">
        <v>0</v>
      </c>
      <c r="D13" s="7">
        <v>0</v>
      </c>
      <c r="E13" s="7">
        <v>0</v>
      </c>
      <c r="F13" s="7">
        <v>0.768041</v>
      </c>
      <c r="G13" s="7">
        <v>1.600358</v>
      </c>
      <c r="H13" s="7">
        <v>0.973223</v>
      </c>
      <c r="I13" s="7">
        <v>1.873988</v>
      </c>
      <c r="J13" s="7">
        <v>1.713287</v>
      </c>
      <c r="K13" s="7">
        <v>3.467385</v>
      </c>
      <c r="L13" s="7">
        <v>0.242491</v>
      </c>
      <c r="M13" s="7">
        <v>2.144757</v>
      </c>
      <c r="N13" s="24">
        <v>0</v>
      </c>
      <c r="O13" s="24">
        <v>1.89198</v>
      </c>
      <c r="P13" s="24">
        <v>1.3039025</v>
      </c>
      <c r="Q13" s="24">
        <v>0.3579125</v>
      </c>
      <c r="R13" s="24">
        <v>-0.94599</v>
      </c>
      <c r="S13" s="24">
        <v>0.3783470226958</v>
      </c>
      <c r="T13" s="25" t="s">
        <v>997</v>
      </c>
    </row>
    <row r="14" spans="1:20">
      <c r="A14" s="7" t="s">
        <v>998</v>
      </c>
      <c r="B14" s="23">
        <v>13.766293</v>
      </c>
      <c r="C14" s="23">
        <v>6.479086</v>
      </c>
      <c r="D14" s="7">
        <v>1.338574</v>
      </c>
      <c r="E14" s="7">
        <v>3.900306</v>
      </c>
      <c r="F14" s="7">
        <v>0.34664</v>
      </c>
      <c r="G14" s="7">
        <v>2.274507</v>
      </c>
      <c r="H14" s="7">
        <v>1.245864</v>
      </c>
      <c r="I14" s="7">
        <v>2.292401</v>
      </c>
      <c r="J14" s="7">
        <v>1.571521</v>
      </c>
      <c r="K14" s="7">
        <v>1.646412</v>
      </c>
      <c r="L14" s="7">
        <v>0.445355</v>
      </c>
      <c r="M14" s="7">
        <v>1.593004</v>
      </c>
      <c r="N14" s="24">
        <v>6.37106475</v>
      </c>
      <c r="O14" s="24">
        <v>1.314073</v>
      </c>
      <c r="P14" s="24">
        <v>1.539853</v>
      </c>
      <c r="Q14" s="24">
        <v>-2.302715875</v>
      </c>
      <c r="R14" s="24">
        <v>2.528495875</v>
      </c>
      <c r="S14" s="24">
        <v>-0.910705806470814</v>
      </c>
      <c r="T14" s="25" t="s">
        <v>994</v>
      </c>
    </row>
    <row r="15" spans="1:20">
      <c r="A15" s="7" t="s">
        <v>999</v>
      </c>
      <c r="B15" s="7">
        <v>1.092982</v>
      </c>
      <c r="C15" s="7">
        <v>1.089354</v>
      </c>
      <c r="D15" s="7">
        <v>0.881064</v>
      </c>
      <c r="E15" s="7">
        <v>2.798271</v>
      </c>
      <c r="F15" s="7">
        <v>0.067693</v>
      </c>
      <c r="G15" s="7">
        <v>0.037141</v>
      </c>
      <c r="H15" s="7">
        <v>0</v>
      </c>
      <c r="I15" s="7">
        <v>0.43203</v>
      </c>
      <c r="J15" s="7">
        <v>0</v>
      </c>
      <c r="K15" s="7">
        <v>0</v>
      </c>
      <c r="L15" s="7">
        <v>0</v>
      </c>
      <c r="M15" s="7">
        <v>0</v>
      </c>
      <c r="N15" s="24">
        <v>1.46541775</v>
      </c>
      <c r="O15" s="24">
        <v>0</v>
      </c>
      <c r="P15" s="24">
        <v>0.134216</v>
      </c>
      <c r="Q15" s="24">
        <v>-0.598492875</v>
      </c>
      <c r="R15" s="24">
        <v>0.732708875</v>
      </c>
      <c r="S15" s="24">
        <v>-0.816822199676509</v>
      </c>
      <c r="T15" s="25" t="s">
        <v>994</v>
      </c>
    </row>
    <row r="16" spans="1:20">
      <c r="A16" s="7" t="s">
        <v>1000</v>
      </c>
      <c r="B16" s="7">
        <v>3.216906</v>
      </c>
      <c r="C16" s="7">
        <v>0.400143</v>
      </c>
      <c r="D16" s="23">
        <v>2.25973299999999</v>
      </c>
      <c r="E16" s="7">
        <v>1.199531</v>
      </c>
      <c r="F16" s="7">
        <v>1.655489</v>
      </c>
      <c r="G16" s="7">
        <v>0.913277</v>
      </c>
      <c r="H16" s="7">
        <v>2.213978</v>
      </c>
      <c r="I16" s="7">
        <v>4.250226</v>
      </c>
      <c r="J16" s="7">
        <v>0</v>
      </c>
      <c r="K16" s="7">
        <v>0</v>
      </c>
      <c r="L16" s="7">
        <v>0</v>
      </c>
      <c r="M16" s="7">
        <v>0.033395</v>
      </c>
      <c r="N16" s="24">
        <v>1.76907825</v>
      </c>
      <c r="O16" s="24">
        <v>0.00834875</v>
      </c>
      <c r="P16" s="24">
        <v>2.2582425</v>
      </c>
      <c r="Q16" s="24">
        <v>1.369529</v>
      </c>
      <c r="R16" s="24">
        <v>0.88036475</v>
      </c>
      <c r="S16" s="24">
        <v>1.55563816020576</v>
      </c>
      <c r="T16" s="25" t="s">
        <v>987</v>
      </c>
    </row>
    <row r="17" spans="1:20">
      <c r="A17" s="7" t="s">
        <v>1001</v>
      </c>
      <c r="B17" s="7">
        <v>1.0966</v>
      </c>
      <c r="C17" s="7">
        <v>0.733826</v>
      </c>
      <c r="D17" s="7">
        <v>0.894609</v>
      </c>
      <c r="E17" s="7">
        <v>2.740585</v>
      </c>
      <c r="F17" s="7">
        <v>0.117079</v>
      </c>
      <c r="G17" s="7">
        <v>0</v>
      </c>
      <c r="H17" s="7">
        <v>0.034404</v>
      </c>
      <c r="I17" s="7">
        <v>0.181624</v>
      </c>
      <c r="J17" s="7">
        <v>0</v>
      </c>
      <c r="K17" s="7">
        <v>0</v>
      </c>
      <c r="L17" s="7">
        <v>0</v>
      </c>
      <c r="M17" s="7">
        <v>0</v>
      </c>
      <c r="N17" s="24">
        <v>1.366405</v>
      </c>
      <c r="O17" s="24">
        <v>0</v>
      </c>
      <c r="P17" s="24">
        <v>0.08327675</v>
      </c>
      <c r="Q17" s="24">
        <v>-0.59992575</v>
      </c>
      <c r="R17" s="24">
        <v>0.6832025</v>
      </c>
      <c r="S17" s="24">
        <v>-0.878108247554715</v>
      </c>
      <c r="T17" s="25" t="s">
        <v>994</v>
      </c>
    </row>
    <row r="18" spans="1:20">
      <c r="A18" s="7" t="s">
        <v>1002</v>
      </c>
      <c r="B18" s="7">
        <v>4.373203</v>
      </c>
      <c r="C18" s="7">
        <v>2.884175</v>
      </c>
      <c r="D18" s="7">
        <v>0.637614</v>
      </c>
      <c r="E18" s="7">
        <v>1.993136</v>
      </c>
      <c r="F18" s="7">
        <v>0.036619</v>
      </c>
      <c r="G18" s="7">
        <v>0.249221</v>
      </c>
      <c r="H18" s="7">
        <v>0.165717</v>
      </c>
      <c r="I18" s="7">
        <v>0.025108</v>
      </c>
      <c r="J18" s="7">
        <v>0</v>
      </c>
      <c r="K18" s="7">
        <v>0</v>
      </c>
      <c r="L18" s="7">
        <v>0</v>
      </c>
      <c r="M18" s="7">
        <v>0</v>
      </c>
      <c r="N18" s="24">
        <v>2.472032</v>
      </c>
      <c r="O18" s="24">
        <v>0</v>
      </c>
      <c r="P18" s="24">
        <v>0.11916625</v>
      </c>
      <c r="Q18" s="24">
        <v>-1.11684975</v>
      </c>
      <c r="R18" s="24">
        <v>1.236016</v>
      </c>
      <c r="S18" s="24">
        <v>-0.90358842442169</v>
      </c>
      <c r="T18" s="25" t="s">
        <v>994</v>
      </c>
    </row>
    <row r="19" spans="1:20">
      <c r="A19" s="7" t="s">
        <v>1003</v>
      </c>
      <c r="B19" s="7">
        <v>2.404347</v>
      </c>
      <c r="C19" s="7">
        <v>2.832231</v>
      </c>
      <c r="D19" s="7">
        <v>2.642091</v>
      </c>
      <c r="E19" s="7">
        <v>0</v>
      </c>
      <c r="F19" s="7">
        <v>2.012147</v>
      </c>
      <c r="G19" s="7">
        <v>2.529718</v>
      </c>
      <c r="H19" s="23">
        <v>1.892796</v>
      </c>
      <c r="I19" s="7">
        <v>1.090996</v>
      </c>
      <c r="J19" s="7">
        <v>0</v>
      </c>
      <c r="K19" s="7">
        <v>0</v>
      </c>
      <c r="L19" s="7">
        <v>0</v>
      </c>
      <c r="M19" s="7">
        <v>0</v>
      </c>
      <c r="N19" s="24">
        <v>1.96966725</v>
      </c>
      <c r="O19" s="24">
        <v>0</v>
      </c>
      <c r="P19" s="24">
        <v>1.88141425</v>
      </c>
      <c r="Q19" s="24">
        <v>0.896580625</v>
      </c>
      <c r="R19" s="24">
        <v>0.984833625</v>
      </c>
      <c r="S19" s="24">
        <v>0.910387909429879</v>
      </c>
      <c r="T19" s="25" t="s">
        <v>1004</v>
      </c>
    </row>
    <row r="20" spans="1:20">
      <c r="A20" s="7" t="s">
        <v>1005</v>
      </c>
      <c r="B20" s="7">
        <v>2.977958</v>
      </c>
      <c r="C20" s="7">
        <v>2.413783</v>
      </c>
      <c r="D20" s="23">
        <v>1.671393</v>
      </c>
      <c r="E20" s="7">
        <v>1.874815</v>
      </c>
      <c r="F20" s="7">
        <v>0.47026</v>
      </c>
      <c r="G20" s="7">
        <v>1.038194</v>
      </c>
      <c r="H20" s="7">
        <v>0.702099</v>
      </c>
      <c r="I20" s="7">
        <v>0.343784</v>
      </c>
      <c r="J20" s="7">
        <v>0</v>
      </c>
      <c r="K20" s="7">
        <v>0</v>
      </c>
      <c r="L20" s="7">
        <v>0</v>
      </c>
      <c r="M20" s="7">
        <v>0</v>
      </c>
      <c r="N20" s="24">
        <v>2.23448725</v>
      </c>
      <c r="O20" s="24">
        <v>0</v>
      </c>
      <c r="P20" s="24">
        <v>0.63858425</v>
      </c>
      <c r="Q20" s="24">
        <v>-0.478659375</v>
      </c>
      <c r="R20" s="24">
        <v>1.117243625</v>
      </c>
      <c r="S20" s="24">
        <v>-0.428428826344836</v>
      </c>
      <c r="T20" s="25" t="s">
        <v>985</v>
      </c>
    </row>
    <row r="21" spans="1:20">
      <c r="A21" s="7" t="s">
        <v>1006</v>
      </c>
      <c r="B21" s="7">
        <v>0.123197</v>
      </c>
      <c r="C21" s="7">
        <v>0.85425</v>
      </c>
      <c r="D21" s="7">
        <v>0.301589</v>
      </c>
      <c r="E21" s="23">
        <v>0.75835</v>
      </c>
      <c r="F21" s="7">
        <v>0.46706</v>
      </c>
      <c r="G21" s="7">
        <v>0.672715</v>
      </c>
      <c r="H21" s="7">
        <v>0</v>
      </c>
      <c r="I21" s="7">
        <v>0.458631</v>
      </c>
      <c r="J21" s="7">
        <v>0.895056</v>
      </c>
      <c r="K21" s="7">
        <v>0.806393</v>
      </c>
      <c r="L21" s="23">
        <v>1.23640099999999</v>
      </c>
      <c r="M21" s="7">
        <v>12.420766</v>
      </c>
      <c r="N21" s="24">
        <v>0.5093465</v>
      </c>
      <c r="O21" s="24">
        <v>3.839654</v>
      </c>
      <c r="P21" s="24">
        <v>0.3996015</v>
      </c>
      <c r="Q21" s="24">
        <v>-1.77489875</v>
      </c>
      <c r="R21" s="24">
        <v>-1.66515375</v>
      </c>
      <c r="S21" s="24">
        <v>-1.06590682692214</v>
      </c>
      <c r="T21" s="25" t="s">
        <v>994</v>
      </c>
    </row>
    <row r="22" spans="1:20">
      <c r="A22" s="7" t="s">
        <v>1007</v>
      </c>
      <c r="B22" s="7">
        <v>0.140507</v>
      </c>
      <c r="C22" s="7">
        <v>0.13489</v>
      </c>
      <c r="D22" s="7">
        <v>0</v>
      </c>
      <c r="E22" s="7">
        <v>0</v>
      </c>
      <c r="F22" s="7">
        <v>0.959815</v>
      </c>
      <c r="G22" s="7">
        <v>0.400815</v>
      </c>
      <c r="H22" s="7">
        <v>0.368211</v>
      </c>
      <c r="I22" s="7">
        <v>1.397481</v>
      </c>
      <c r="J22" s="7">
        <v>0</v>
      </c>
      <c r="K22" s="7">
        <v>0.209636</v>
      </c>
      <c r="L22" s="7">
        <v>1.38136</v>
      </c>
      <c r="M22" s="7">
        <v>0</v>
      </c>
      <c r="N22" s="24">
        <v>0.06884925</v>
      </c>
      <c r="O22" s="24">
        <v>0.397749</v>
      </c>
      <c r="P22" s="24">
        <v>0.7815805</v>
      </c>
      <c r="Q22" s="24">
        <v>0.548281375</v>
      </c>
      <c r="R22" s="24">
        <v>-0.164449875</v>
      </c>
      <c r="S22" s="24">
        <v>3.33403339467421</v>
      </c>
      <c r="T22" s="25" t="s">
        <v>987</v>
      </c>
    </row>
    <row r="23" spans="1:20">
      <c r="A23" s="7" t="s">
        <v>1008</v>
      </c>
      <c r="B23" s="7">
        <v>0</v>
      </c>
      <c r="C23" s="7">
        <v>0</v>
      </c>
      <c r="D23" s="7">
        <v>0</v>
      </c>
      <c r="E23" s="7">
        <v>0</v>
      </c>
      <c r="F23" s="7">
        <v>0.880404</v>
      </c>
      <c r="G23" s="7">
        <v>1.7665</v>
      </c>
      <c r="H23" s="7">
        <v>0.909165</v>
      </c>
      <c r="I23" s="7">
        <v>2.666098</v>
      </c>
      <c r="J23" s="7">
        <v>3.001481</v>
      </c>
      <c r="K23" s="7">
        <v>1.933479</v>
      </c>
      <c r="L23" s="7">
        <v>1.645516</v>
      </c>
      <c r="M23" s="7">
        <v>1.644942</v>
      </c>
      <c r="N23" s="24">
        <v>0</v>
      </c>
      <c r="O23" s="24">
        <v>2.0563545</v>
      </c>
      <c r="P23" s="24">
        <v>1.55554175</v>
      </c>
      <c r="Q23" s="24">
        <v>0.5273645</v>
      </c>
      <c r="R23" s="24">
        <v>-1.02817725</v>
      </c>
      <c r="S23" s="24">
        <v>0.512912048968211</v>
      </c>
      <c r="T23" s="25" t="s">
        <v>997</v>
      </c>
    </row>
    <row r="24" spans="1:20">
      <c r="A24" s="7" t="s">
        <v>1009</v>
      </c>
      <c r="B24" s="7">
        <v>1.504637</v>
      </c>
      <c r="C24" s="7">
        <v>3.155889</v>
      </c>
      <c r="D24" s="23">
        <v>4.64663799999999</v>
      </c>
      <c r="E24" s="7">
        <v>3.771781</v>
      </c>
      <c r="F24" s="23">
        <v>3.621884</v>
      </c>
      <c r="G24" s="7">
        <v>7.7494</v>
      </c>
      <c r="H24" s="7">
        <v>6.96827</v>
      </c>
      <c r="I24" s="23">
        <v>7.476921</v>
      </c>
      <c r="J24" s="23">
        <v>22.412529</v>
      </c>
      <c r="K24" s="23">
        <v>11.8476729999999</v>
      </c>
      <c r="L24" s="7">
        <v>16.945621</v>
      </c>
      <c r="M24" s="7">
        <v>15.428013</v>
      </c>
      <c r="N24" s="24">
        <v>3.26973625</v>
      </c>
      <c r="O24" s="24">
        <v>16.658459</v>
      </c>
      <c r="P24" s="24">
        <v>6.45411875</v>
      </c>
      <c r="Q24" s="24">
        <v>-3.509978875</v>
      </c>
      <c r="R24" s="24">
        <v>-6.694361375</v>
      </c>
      <c r="S24" s="24">
        <v>-0.524318703216108</v>
      </c>
      <c r="T24" s="25" t="s">
        <v>985</v>
      </c>
    </row>
    <row r="25" spans="1:20">
      <c r="A25" s="7" t="s">
        <v>1010</v>
      </c>
      <c r="B25" s="7">
        <v>0</v>
      </c>
      <c r="C25" s="7">
        <v>0</v>
      </c>
      <c r="D25" s="7">
        <v>0</v>
      </c>
      <c r="E25" s="7">
        <v>0</v>
      </c>
      <c r="F25" s="7">
        <v>4.582376</v>
      </c>
      <c r="G25" s="23">
        <v>1.754943</v>
      </c>
      <c r="H25" s="7">
        <v>1.341933</v>
      </c>
      <c r="I25" s="7">
        <v>1.266019</v>
      </c>
      <c r="J25" s="7">
        <v>3.136324</v>
      </c>
      <c r="K25" s="7">
        <v>0.749537</v>
      </c>
      <c r="L25" s="7">
        <v>0.107653</v>
      </c>
      <c r="M25" s="7">
        <v>0</v>
      </c>
      <c r="N25" s="24">
        <v>0</v>
      </c>
      <c r="O25" s="24">
        <v>0.9983785</v>
      </c>
      <c r="P25" s="24">
        <v>2.23631775</v>
      </c>
      <c r="Q25" s="24">
        <v>1.7371285</v>
      </c>
      <c r="R25" s="24">
        <v>-0.49918925</v>
      </c>
      <c r="S25" s="24">
        <v>3.4798996572943</v>
      </c>
      <c r="T25" s="25" t="s">
        <v>987</v>
      </c>
    </row>
    <row r="26" spans="1:20">
      <c r="A26" s="7" t="s">
        <v>1011</v>
      </c>
      <c r="B26" s="7">
        <v>0</v>
      </c>
      <c r="C26" s="7">
        <v>0</v>
      </c>
      <c r="D26" s="7">
        <v>0</v>
      </c>
      <c r="E26" s="7">
        <v>0</v>
      </c>
      <c r="F26" s="7">
        <v>0.905824</v>
      </c>
      <c r="G26" s="23">
        <v>1.95197299999999</v>
      </c>
      <c r="H26" s="23">
        <v>2.20795099999999</v>
      </c>
      <c r="I26" s="23">
        <v>0.915740999999999</v>
      </c>
      <c r="J26" s="7">
        <v>5.451148</v>
      </c>
      <c r="K26" s="7">
        <v>4.115367</v>
      </c>
      <c r="L26" s="7">
        <v>2.724534</v>
      </c>
      <c r="M26" s="7">
        <v>3.590801</v>
      </c>
      <c r="N26" s="24">
        <v>0</v>
      </c>
      <c r="O26" s="24">
        <v>3.9704625</v>
      </c>
      <c r="P26" s="24">
        <v>1.49537224999999</v>
      </c>
      <c r="Q26" s="24">
        <v>-0.48985900000001</v>
      </c>
      <c r="R26" s="24">
        <v>-1.98523125</v>
      </c>
      <c r="S26" s="24">
        <v>-0.246751606393467</v>
      </c>
      <c r="T26" s="25" t="s">
        <v>985</v>
      </c>
    </row>
    <row r="27" spans="1:20">
      <c r="A27" s="7" t="s">
        <v>1012</v>
      </c>
      <c r="B27" s="7">
        <v>1.001705</v>
      </c>
      <c r="C27" s="7">
        <v>4.04402</v>
      </c>
      <c r="D27" s="7">
        <v>2.114727</v>
      </c>
      <c r="E27" s="7">
        <v>5.399273</v>
      </c>
      <c r="F27" s="7">
        <v>0.711687</v>
      </c>
      <c r="G27" s="7">
        <v>1.858091</v>
      </c>
      <c r="H27" s="23">
        <v>1.30168099999999</v>
      </c>
      <c r="I27" s="7">
        <v>0.452066</v>
      </c>
      <c r="J27" s="7">
        <v>0</v>
      </c>
      <c r="K27" s="7">
        <v>0</v>
      </c>
      <c r="L27" s="7">
        <v>0</v>
      </c>
      <c r="M27" s="7">
        <v>0</v>
      </c>
      <c r="N27" s="24">
        <v>3.13993125</v>
      </c>
      <c r="O27" s="24">
        <v>0</v>
      </c>
      <c r="P27" s="24">
        <v>1.08088125</v>
      </c>
      <c r="Q27" s="24">
        <v>-0.489084375</v>
      </c>
      <c r="R27" s="24">
        <v>1.569965625</v>
      </c>
      <c r="S27" s="24">
        <v>-0.311525531012821</v>
      </c>
      <c r="T27" s="25" t="s">
        <v>985</v>
      </c>
    </row>
    <row r="28" spans="1:20">
      <c r="A28" s="7" t="s">
        <v>1013</v>
      </c>
      <c r="B28" s="7">
        <v>5.929099</v>
      </c>
      <c r="C28" s="7">
        <v>7.401949</v>
      </c>
      <c r="D28" s="23">
        <v>4.161648</v>
      </c>
      <c r="E28" s="7">
        <v>17.238562</v>
      </c>
      <c r="F28" s="23">
        <v>2.657485</v>
      </c>
      <c r="G28" s="7">
        <v>1.455689</v>
      </c>
      <c r="H28" s="7">
        <v>2.531974</v>
      </c>
      <c r="I28" s="7">
        <v>2.397243</v>
      </c>
      <c r="J28" s="7">
        <v>0.396019</v>
      </c>
      <c r="K28" s="7">
        <v>1.048521</v>
      </c>
      <c r="L28" s="7">
        <v>0</v>
      </c>
      <c r="M28" s="7">
        <v>0.354945</v>
      </c>
      <c r="N28" s="24">
        <v>8.6828145</v>
      </c>
      <c r="O28" s="24">
        <v>0.44987125</v>
      </c>
      <c r="P28" s="24">
        <v>2.26059775</v>
      </c>
      <c r="Q28" s="24">
        <v>-2.305745125</v>
      </c>
      <c r="R28" s="24">
        <v>4.116471625</v>
      </c>
      <c r="S28" s="24">
        <v>-0.560126568344802</v>
      </c>
      <c r="T28" s="25" t="s">
        <v>985</v>
      </c>
    </row>
    <row r="29" spans="1:20">
      <c r="A29" s="7" t="s">
        <v>1014</v>
      </c>
      <c r="B29" s="7">
        <v>0.469657</v>
      </c>
      <c r="C29" s="23">
        <v>3.230075</v>
      </c>
      <c r="D29" s="7">
        <v>7.808081</v>
      </c>
      <c r="E29" s="23">
        <v>5.11092199999999</v>
      </c>
      <c r="F29" s="23">
        <v>6.36752399999999</v>
      </c>
      <c r="G29" s="7">
        <v>1.817962</v>
      </c>
      <c r="H29" s="7">
        <v>1.654893</v>
      </c>
      <c r="I29" s="7">
        <v>1.141275</v>
      </c>
      <c r="J29" s="7">
        <v>0.174662</v>
      </c>
      <c r="K29" s="7">
        <v>0.73234</v>
      </c>
      <c r="L29" s="7">
        <v>0.133174</v>
      </c>
      <c r="M29" s="7">
        <v>0.110094</v>
      </c>
      <c r="N29" s="24">
        <v>263</v>
      </c>
      <c r="O29" s="24">
        <v>0.2875675</v>
      </c>
      <c r="P29" s="24">
        <v>2.7454135</v>
      </c>
      <c r="Q29" s="24">
        <v>-128.89837025</v>
      </c>
      <c r="R29" s="24">
        <v>131.35621625</v>
      </c>
      <c r="S29" s="24">
        <v>-0.981288696719749</v>
      </c>
      <c r="T29" s="25" t="s">
        <v>994</v>
      </c>
    </row>
    <row r="30" spans="1:20">
      <c r="A30" s="7" t="s">
        <v>1015</v>
      </c>
      <c r="B30" s="23">
        <v>13.491684</v>
      </c>
      <c r="C30" s="23">
        <v>16.806347</v>
      </c>
      <c r="D30" s="23">
        <v>7.309765</v>
      </c>
      <c r="E30" s="7">
        <v>6.597736</v>
      </c>
      <c r="F30" s="7">
        <v>2.463469</v>
      </c>
      <c r="G30" s="7">
        <v>2.88739</v>
      </c>
      <c r="H30" s="7">
        <v>3.597771</v>
      </c>
      <c r="I30" s="7">
        <v>3.724877</v>
      </c>
      <c r="J30" s="7">
        <v>2.505359</v>
      </c>
      <c r="K30" s="7">
        <v>2.122777</v>
      </c>
      <c r="L30" s="7">
        <v>0.727831</v>
      </c>
      <c r="M30" s="7">
        <v>2.134269</v>
      </c>
      <c r="N30" s="24">
        <v>11.051383</v>
      </c>
      <c r="O30" s="24">
        <v>1.872559</v>
      </c>
      <c r="P30" s="24">
        <v>3.16837675</v>
      </c>
      <c r="Q30" s="24">
        <v>-3.29359425</v>
      </c>
      <c r="R30" s="24">
        <v>4.589412</v>
      </c>
      <c r="S30" s="24">
        <v>-0.717650594455237</v>
      </c>
      <c r="T30" s="25" t="s">
        <v>985</v>
      </c>
    </row>
    <row r="31" spans="1:20">
      <c r="A31" s="7" t="s">
        <v>1016</v>
      </c>
      <c r="B31" s="7">
        <v>5.682755</v>
      </c>
      <c r="C31" s="7">
        <v>4.888199</v>
      </c>
      <c r="D31" s="7">
        <v>1.647639</v>
      </c>
      <c r="E31" s="7">
        <v>3.507439</v>
      </c>
      <c r="F31" s="7">
        <v>0.487669</v>
      </c>
      <c r="G31" s="7">
        <v>0.665698</v>
      </c>
      <c r="H31" s="7">
        <v>1.491872</v>
      </c>
      <c r="I31" s="7">
        <v>2.321475</v>
      </c>
      <c r="J31" s="7">
        <v>0</v>
      </c>
      <c r="K31" s="7">
        <v>0</v>
      </c>
      <c r="L31" s="7">
        <v>0</v>
      </c>
      <c r="M31" s="7">
        <v>0</v>
      </c>
      <c r="N31" s="24">
        <v>3.931508</v>
      </c>
      <c r="O31" s="24">
        <v>0</v>
      </c>
      <c r="P31" s="24">
        <v>1.2416785</v>
      </c>
      <c r="Q31" s="24">
        <v>-0.7240755</v>
      </c>
      <c r="R31" s="24">
        <v>1.965754</v>
      </c>
      <c r="S31" s="24">
        <v>-0.368344920066295</v>
      </c>
      <c r="T31" s="25" t="s">
        <v>985</v>
      </c>
    </row>
    <row r="32" spans="1:20">
      <c r="A32" s="7" t="s">
        <v>1017</v>
      </c>
      <c r="B32" s="7">
        <v>0</v>
      </c>
      <c r="C32" s="7">
        <v>0.123078</v>
      </c>
      <c r="D32" s="7">
        <v>0.25293</v>
      </c>
      <c r="E32" s="7">
        <v>0</v>
      </c>
      <c r="F32" s="7">
        <v>1.970545</v>
      </c>
      <c r="G32" s="7">
        <v>0.820218</v>
      </c>
      <c r="H32" s="23">
        <v>3.471665</v>
      </c>
      <c r="I32" s="23">
        <v>0.720885999999999</v>
      </c>
      <c r="J32" s="7">
        <v>3.449401</v>
      </c>
      <c r="K32" s="7">
        <v>1.043762</v>
      </c>
      <c r="L32" s="23">
        <v>3.35013899999999</v>
      </c>
      <c r="M32" s="7">
        <v>2.059777</v>
      </c>
      <c r="N32" s="24">
        <v>0.094002</v>
      </c>
      <c r="O32" s="24">
        <v>2.47576975</v>
      </c>
      <c r="P32" s="24">
        <v>1.7458285</v>
      </c>
      <c r="Q32" s="24">
        <v>0.460942625</v>
      </c>
      <c r="R32" s="24">
        <v>-1.190883875</v>
      </c>
      <c r="S32" s="24">
        <v>0.387059254622958</v>
      </c>
      <c r="T32" s="25" t="s">
        <v>997</v>
      </c>
    </row>
    <row r="33" spans="1:20">
      <c r="A33" s="7" t="s">
        <v>1018</v>
      </c>
      <c r="B33" s="7">
        <v>0</v>
      </c>
      <c r="C33" s="7">
        <v>0</v>
      </c>
      <c r="D33" s="7">
        <v>0</v>
      </c>
      <c r="E33" s="7">
        <v>0</v>
      </c>
      <c r="F33" s="7">
        <v>0.421889</v>
      </c>
      <c r="G33" s="7">
        <v>0.56205</v>
      </c>
      <c r="H33" s="7">
        <v>0.464534</v>
      </c>
      <c r="I33" s="7">
        <v>0.536266</v>
      </c>
      <c r="J33" s="7">
        <v>1.325504</v>
      </c>
      <c r="K33" s="7">
        <v>0.906404</v>
      </c>
      <c r="L33" s="7">
        <v>0</v>
      </c>
      <c r="M33" s="7">
        <v>0</v>
      </c>
      <c r="N33" s="24">
        <v>0</v>
      </c>
      <c r="O33" s="24">
        <v>0.557977</v>
      </c>
      <c r="P33" s="24">
        <v>0.49618475</v>
      </c>
      <c r="Q33" s="24">
        <v>0.21719625</v>
      </c>
      <c r="R33" s="24">
        <v>-0.2789885</v>
      </c>
      <c r="S33" s="24">
        <v>0.778513272052432</v>
      </c>
      <c r="T33" s="25" t="s">
        <v>997</v>
      </c>
    </row>
    <row r="34" spans="1:20">
      <c r="A34" s="7" t="s">
        <v>1019</v>
      </c>
      <c r="B34" s="7">
        <v>1.789835</v>
      </c>
      <c r="C34" s="7">
        <v>2.040102</v>
      </c>
      <c r="D34" s="7">
        <v>2.685083</v>
      </c>
      <c r="E34" s="7">
        <v>2.615262</v>
      </c>
      <c r="F34" s="23">
        <v>0.853834999999999</v>
      </c>
      <c r="G34" s="7">
        <v>2.444288</v>
      </c>
      <c r="H34" s="7">
        <v>1.998255</v>
      </c>
      <c r="I34" s="7">
        <v>2.310197</v>
      </c>
      <c r="J34" s="7">
        <v>0</v>
      </c>
      <c r="K34" s="7">
        <v>0</v>
      </c>
      <c r="L34" s="7">
        <v>0</v>
      </c>
      <c r="M34" s="7">
        <v>0</v>
      </c>
      <c r="N34" s="24">
        <v>2.2825705</v>
      </c>
      <c r="O34" s="24">
        <v>0</v>
      </c>
      <c r="P34" s="24">
        <v>1.90164375</v>
      </c>
      <c r="Q34" s="24">
        <v>0.7603585</v>
      </c>
      <c r="R34" s="24">
        <v>1.14128525</v>
      </c>
      <c r="S34" s="24">
        <v>0.666230024439552</v>
      </c>
      <c r="T34" s="25" t="s">
        <v>997</v>
      </c>
    </row>
    <row r="35" spans="1:20">
      <c r="A35" s="7" t="s">
        <v>1020</v>
      </c>
      <c r="B35" s="7">
        <v>0.86018</v>
      </c>
      <c r="C35" s="7">
        <v>5.927499</v>
      </c>
      <c r="D35" s="7">
        <v>4.011097</v>
      </c>
      <c r="E35" s="7">
        <v>0.437046</v>
      </c>
      <c r="F35" s="7">
        <v>4.570645</v>
      </c>
      <c r="G35" s="7">
        <v>2.802104</v>
      </c>
      <c r="H35" s="7">
        <v>2.206585</v>
      </c>
      <c r="I35" s="7">
        <v>5.603492</v>
      </c>
      <c r="J35" s="7">
        <v>1.334043</v>
      </c>
      <c r="K35" s="7">
        <v>1.739206</v>
      </c>
      <c r="L35" s="7">
        <v>0.559394</v>
      </c>
      <c r="M35" s="7">
        <v>1.452985</v>
      </c>
      <c r="N35" s="24">
        <v>2.8089555</v>
      </c>
      <c r="O35" s="24">
        <v>1.271407</v>
      </c>
      <c r="P35" s="24">
        <v>3.7957065</v>
      </c>
      <c r="Q35" s="24">
        <v>1.75552525</v>
      </c>
      <c r="R35" s="24">
        <v>0.76877425</v>
      </c>
      <c r="S35" s="24">
        <v>2.28353804774288</v>
      </c>
      <c r="T35" s="25" t="s">
        <v>987</v>
      </c>
    </row>
    <row r="36" spans="1:20">
      <c r="A36" s="7" t="s">
        <v>1021</v>
      </c>
      <c r="B36" s="23">
        <v>36.3500779999999</v>
      </c>
      <c r="C36" s="23">
        <v>34.1959659999999</v>
      </c>
      <c r="D36" s="23">
        <v>55.506257</v>
      </c>
      <c r="E36" s="7">
        <v>84.822675</v>
      </c>
      <c r="F36" s="23">
        <v>20.0329049999999</v>
      </c>
      <c r="G36" s="7">
        <v>26.571838</v>
      </c>
      <c r="H36" s="7">
        <v>21.823163</v>
      </c>
      <c r="I36" s="7">
        <v>32.969075</v>
      </c>
      <c r="J36" s="23">
        <v>86.2526039999999</v>
      </c>
      <c r="K36" s="23">
        <v>37.7575219999999</v>
      </c>
      <c r="L36" s="7">
        <v>17.296184</v>
      </c>
      <c r="M36" s="23">
        <v>26.55044</v>
      </c>
      <c r="N36" s="24">
        <v>52.718744</v>
      </c>
      <c r="O36" s="24">
        <v>41.9641875</v>
      </c>
      <c r="P36" s="24">
        <v>25.34924525</v>
      </c>
      <c r="Q36" s="24">
        <v>-21.9922205</v>
      </c>
      <c r="R36" s="24">
        <v>5.37727825</v>
      </c>
      <c r="S36" s="24">
        <v>-4.08984238448141</v>
      </c>
      <c r="T36" s="25" t="s">
        <v>989</v>
      </c>
    </row>
    <row r="37" spans="1:20">
      <c r="A37" s="7" t="s">
        <v>1022</v>
      </c>
      <c r="B37" s="7">
        <v>8.959644</v>
      </c>
      <c r="C37" s="7">
        <v>2.404556</v>
      </c>
      <c r="D37" s="7">
        <v>1.55984</v>
      </c>
      <c r="E37" s="7">
        <v>0</v>
      </c>
      <c r="F37" s="7">
        <v>0.282259</v>
      </c>
      <c r="G37" s="7">
        <v>0.182508</v>
      </c>
      <c r="H37" s="7">
        <v>0.176463</v>
      </c>
      <c r="I37" s="7">
        <v>0</v>
      </c>
      <c r="J37" s="7">
        <v>2.69296</v>
      </c>
      <c r="K37" s="7">
        <v>2.570633</v>
      </c>
      <c r="L37" s="7">
        <v>0</v>
      </c>
      <c r="M37" s="7">
        <v>9.19014</v>
      </c>
      <c r="N37" s="24">
        <v>3.23101</v>
      </c>
      <c r="O37" s="24">
        <v>3.61343325</v>
      </c>
      <c r="P37" s="24">
        <v>0.1603075</v>
      </c>
      <c r="Q37" s="24">
        <v>-3.261914125</v>
      </c>
      <c r="R37" s="24">
        <v>-0.191211625</v>
      </c>
      <c r="S37" s="24">
        <v>-17.0591831171353</v>
      </c>
      <c r="T37" s="25" t="s">
        <v>989</v>
      </c>
    </row>
    <row r="38" spans="1:20">
      <c r="A38" s="7" t="s">
        <v>1023</v>
      </c>
      <c r="B38" s="7">
        <v>8.135575</v>
      </c>
      <c r="C38" s="23">
        <v>11.888029</v>
      </c>
      <c r="D38" s="7">
        <v>4.829499</v>
      </c>
      <c r="E38" s="7">
        <v>5.685304</v>
      </c>
      <c r="F38" s="7">
        <v>0.76929</v>
      </c>
      <c r="G38" s="7">
        <v>1.925173</v>
      </c>
      <c r="H38" s="7">
        <v>1.1863</v>
      </c>
      <c r="I38" s="7">
        <v>1.490972</v>
      </c>
      <c r="J38" s="7">
        <v>0.169203</v>
      </c>
      <c r="K38" s="7">
        <v>0.368472</v>
      </c>
      <c r="L38" s="7">
        <v>0.14062</v>
      </c>
      <c r="M38" s="7">
        <v>0</v>
      </c>
      <c r="N38" s="24">
        <v>7.63460175</v>
      </c>
      <c r="O38" s="24">
        <v>0.16957375</v>
      </c>
      <c r="P38" s="24">
        <v>1.34293375</v>
      </c>
      <c r="Q38" s="24">
        <v>-2.559154</v>
      </c>
      <c r="R38" s="24">
        <v>3.732514</v>
      </c>
      <c r="S38" s="24">
        <v>-0.685638151658641</v>
      </c>
      <c r="T38" s="25" t="s">
        <v>985</v>
      </c>
    </row>
    <row r="39" spans="1:20">
      <c r="A39" s="7" t="s">
        <v>1024</v>
      </c>
      <c r="B39" s="7">
        <v>0.467006</v>
      </c>
      <c r="C39" s="7">
        <v>0.247332</v>
      </c>
      <c r="D39" s="7">
        <v>0</v>
      </c>
      <c r="E39" s="7">
        <v>0.603602</v>
      </c>
      <c r="F39" s="23">
        <v>3.403584</v>
      </c>
      <c r="G39" s="7">
        <v>0.135372</v>
      </c>
      <c r="H39" s="7">
        <v>1.183404</v>
      </c>
      <c r="I39" s="7">
        <v>6.053461</v>
      </c>
      <c r="J39" s="7">
        <v>30.291393</v>
      </c>
      <c r="K39" s="7">
        <v>18.312601</v>
      </c>
      <c r="L39" s="7">
        <v>43.895262</v>
      </c>
      <c r="M39" s="23">
        <v>23.3792349999999</v>
      </c>
      <c r="N39" s="24">
        <v>0.329485</v>
      </c>
      <c r="O39" s="24">
        <v>28.96962275</v>
      </c>
      <c r="P39" s="24">
        <v>2.69395525</v>
      </c>
      <c r="Q39" s="24">
        <v>-11.955598625</v>
      </c>
      <c r="R39" s="24">
        <v>-14.320068875</v>
      </c>
      <c r="S39" s="24">
        <v>-0.834884156588946</v>
      </c>
      <c r="T39" s="25" t="s">
        <v>994</v>
      </c>
    </row>
    <row r="40" spans="1:20">
      <c r="A40" s="7" t="s">
        <v>1025</v>
      </c>
      <c r="B40" s="7">
        <v>6.006844</v>
      </c>
      <c r="C40" s="23">
        <v>3.75858899999999</v>
      </c>
      <c r="D40" s="7">
        <v>1.27355</v>
      </c>
      <c r="E40" s="7">
        <v>4.993705</v>
      </c>
      <c r="F40" s="23">
        <v>1.63587999999999</v>
      </c>
      <c r="G40" s="7">
        <v>1.085437</v>
      </c>
      <c r="H40" s="7">
        <v>0.397036</v>
      </c>
      <c r="I40" s="7">
        <v>0.786227</v>
      </c>
      <c r="J40" s="23">
        <v>0.913104999999999</v>
      </c>
      <c r="K40" s="7">
        <v>1.310035</v>
      </c>
      <c r="L40" s="7">
        <v>0</v>
      </c>
      <c r="M40" s="7">
        <v>6.191759</v>
      </c>
      <c r="N40" s="24">
        <v>4.008172</v>
      </c>
      <c r="O40" s="24">
        <v>2.10372475</v>
      </c>
      <c r="P40" s="24">
        <v>0.976144999999998</v>
      </c>
      <c r="Q40" s="24">
        <v>-2.079803375</v>
      </c>
      <c r="R40" s="24">
        <v>0.952223625</v>
      </c>
      <c r="S40" s="24">
        <v>-2.18415435239805</v>
      </c>
      <c r="T40" s="25" t="s">
        <v>989</v>
      </c>
    </row>
    <row r="41" spans="1:20">
      <c r="A41" s="7" t="s">
        <v>1026</v>
      </c>
      <c r="B41" s="7">
        <v>0</v>
      </c>
      <c r="C41" s="7">
        <v>0</v>
      </c>
      <c r="D41" s="7">
        <v>0</v>
      </c>
      <c r="E41" s="7">
        <v>0</v>
      </c>
      <c r="F41" s="7">
        <v>1.339241</v>
      </c>
      <c r="G41" s="7">
        <v>0.971725</v>
      </c>
      <c r="H41" s="7">
        <v>2.129242</v>
      </c>
      <c r="I41" s="7">
        <v>1.588163</v>
      </c>
      <c r="J41" s="23">
        <v>2.828114</v>
      </c>
      <c r="K41" s="7">
        <v>0</v>
      </c>
      <c r="L41" s="7">
        <v>2.94656</v>
      </c>
      <c r="M41" s="7">
        <v>0</v>
      </c>
      <c r="N41" s="24">
        <v>0</v>
      </c>
      <c r="O41" s="24">
        <v>1.4436685</v>
      </c>
      <c r="P41" s="24">
        <v>1.50709275</v>
      </c>
      <c r="Q41" s="24">
        <v>0.7852585</v>
      </c>
      <c r="R41" s="24">
        <v>-0.72183425</v>
      </c>
      <c r="S41" s="24">
        <v>1.08786539292088</v>
      </c>
      <c r="T41" s="25" t="s">
        <v>1004</v>
      </c>
    </row>
    <row r="42" spans="1:20">
      <c r="A42" s="7" t="s">
        <v>1027</v>
      </c>
      <c r="B42" s="7">
        <v>0.993408</v>
      </c>
      <c r="C42" s="7">
        <v>0</v>
      </c>
      <c r="D42" s="7">
        <v>0</v>
      </c>
      <c r="E42" s="7">
        <v>0</v>
      </c>
      <c r="F42" s="7">
        <v>1.577467</v>
      </c>
      <c r="G42" s="7">
        <v>2.934209</v>
      </c>
      <c r="H42" s="7">
        <v>4.300116</v>
      </c>
      <c r="I42" s="7">
        <v>2.755933</v>
      </c>
      <c r="J42" s="7">
        <v>3.42767</v>
      </c>
      <c r="K42" s="23">
        <v>12.20901</v>
      </c>
      <c r="L42" s="7">
        <v>8.610891</v>
      </c>
      <c r="M42" s="7">
        <v>16.650439</v>
      </c>
      <c r="N42" s="24">
        <v>0.248352</v>
      </c>
      <c r="O42" s="24">
        <v>10.2245025</v>
      </c>
      <c r="P42" s="24">
        <v>2.89193125</v>
      </c>
      <c r="Q42" s="24">
        <v>-2.344496</v>
      </c>
      <c r="R42" s="24">
        <v>-4.98807525</v>
      </c>
      <c r="S42" s="24">
        <v>-0.470020174615449</v>
      </c>
      <c r="T42" s="25" t="s">
        <v>985</v>
      </c>
    </row>
    <row r="43" spans="1:20">
      <c r="A43" s="7" t="s">
        <v>1028</v>
      </c>
      <c r="B43" s="7">
        <v>4.175447</v>
      </c>
      <c r="C43" s="23">
        <v>3.246977</v>
      </c>
      <c r="D43" s="7">
        <v>2.712238</v>
      </c>
      <c r="E43" s="23">
        <v>4.40142299999999</v>
      </c>
      <c r="F43" s="7">
        <v>1.628607</v>
      </c>
      <c r="G43" s="23">
        <v>1.94730799999999</v>
      </c>
      <c r="H43" s="23">
        <v>1.625521</v>
      </c>
      <c r="I43" s="7">
        <v>1.754311</v>
      </c>
      <c r="J43" s="23">
        <v>4.58705</v>
      </c>
      <c r="K43" s="7">
        <v>1.543961</v>
      </c>
      <c r="L43" s="7">
        <v>3.00839</v>
      </c>
      <c r="M43" s="7">
        <v>1.68414</v>
      </c>
      <c r="N43" s="24">
        <v>3.63402125</v>
      </c>
      <c r="O43" s="24">
        <v>2.70588525</v>
      </c>
      <c r="P43" s="24">
        <v>1.73893675</v>
      </c>
      <c r="Q43" s="24">
        <v>-1.4310165</v>
      </c>
      <c r="R43" s="24">
        <v>0.464068</v>
      </c>
      <c r="S43" s="24">
        <v>-3.08363537240232</v>
      </c>
      <c r="T43" s="25" t="s">
        <v>989</v>
      </c>
    </row>
    <row r="44" spans="1:20">
      <c r="A44" s="7" t="s">
        <v>1029</v>
      </c>
      <c r="B44" s="7">
        <v>0</v>
      </c>
      <c r="C44" s="7">
        <v>0</v>
      </c>
      <c r="D44" s="7">
        <v>0.102646</v>
      </c>
      <c r="E44" s="7">
        <v>0</v>
      </c>
      <c r="F44" s="7">
        <v>18.270573</v>
      </c>
      <c r="G44" s="7">
        <v>1.327201</v>
      </c>
      <c r="H44" s="7">
        <v>3.448515</v>
      </c>
      <c r="I44" s="7">
        <v>4.766731</v>
      </c>
      <c r="J44" s="7">
        <v>8.968989</v>
      </c>
      <c r="K44" s="7">
        <v>4.643202</v>
      </c>
      <c r="L44" s="7">
        <v>2.22751</v>
      </c>
      <c r="M44" s="7">
        <v>10.344147</v>
      </c>
      <c r="N44" s="24">
        <v>0.0256615</v>
      </c>
      <c r="O44" s="24">
        <v>6.545962</v>
      </c>
      <c r="P44" s="24">
        <v>6.953255</v>
      </c>
      <c r="Q44" s="24">
        <v>3.66744325</v>
      </c>
      <c r="R44" s="24">
        <v>-3.26015025</v>
      </c>
      <c r="S44" s="24">
        <v>1.12493074513974</v>
      </c>
      <c r="T44" s="25" t="s">
        <v>1004</v>
      </c>
    </row>
    <row r="45" spans="1:20">
      <c r="A45" s="7" t="s">
        <v>1030</v>
      </c>
      <c r="B45" s="7">
        <v>4.743708</v>
      </c>
      <c r="C45" s="7">
        <v>2.407003</v>
      </c>
      <c r="D45" s="7">
        <v>1.634419</v>
      </c>
      <c r="E45" s="7">
        <v>10.006728</v>
      </c>
      <c r="F45" s="7">
        <v>0.650063</v>
      </c>
      <c r="G45" s="7">
        <v>2.218656</v>
      </c>
      <c r="H45" s="7">
        <v>0.840981</v>
      </c>
      <c r="I45" s="7">
        <v>0.525607</v>
      </c>
      <c r="J45" s="7">
        <v>0</v>
      </c>
      <c r="K45" s="7">
        <v>0</v>
      </c>
      <c r="L45" s="7">
        <v>0</v>
      </c>
      <c r="M45" s="7">
        <v>0</v>
      </c>
      <c r="N45" s="24">
        <v>4.6979645</v>
      </c>
      <c r="O45" s="24">
        <v>0</v>
      </c>
      <c r="P45" s="24">
        <v>1.05882675</v>
      </c>
      <c r="Q45" s="24">
        <v>-1.2901555</v>
      </c>
      <c r="R45" s="24">
        <v>2.34898225</v>
      </c>
      <c r="S45" s="24">
        <v>-0.549240208179521</v>
      </c>
      <c r="T45" s="25" t="s">
        <v>985</v>
      </c>
    </row>
    <row r="46" spans="1:20">
      <c r="A46" s="7" t="s">
        <v>1031</v>
      </c>
      <c r="B46" s="7">
        <v>8.542163</v>
      </c>
      <c r="C46" s="7">
        <v>3.147238</v>
      </c>
      <c r="D46" s="7">
        <v>3.374302</v>
      </c>
      <c r="E46" s="7">
        <v>1.681425</v>
      </c>
      <c r="F46" s="7">
        <v>0.350312</v>
      </c>
      <c r="G46" s="7">
        <v>0.735082</v>
      </c>
      <c r="H46" s="23">
        <v>1.107743</v>
      </c>
      <c r="I46" s="7">
        <v>0.316335</v>
      </c>
      <c r="J46" s="7">
        <v>0</v>
      </c>
      <c r="K46" s="7">
        <v>0</v>
      </c>
      <c r="L46" s="7">
        <v>0</v>
      </c>
      <c r="M46" s="7">
        <v>0</v>
      </c>
      <c r="N46" s="24">
        <v>4.186282</v>
      </c>
      <c r="O46" s="24">
        <v>0</v>
      </c>
      <c r="P46" s="24">
        <v>0.627368</v>
      </c>
      <c r="Q46" s="24">
        <v>-1.465773</v>
      </c>
      <c r="R46" s="24">
        <v>2.093141</v>
      </c>
      <c r="S46" s="24">
        <v>-0.700274372342809</v>
      </c>
      <c r="T46" s="25" t="s">
        <v>985</v>
      </c>
    </row>
    <row r="47" spans="1:20">
      <c r="A47" s="7" t="s">
        <v>1032</v>
      </c>
      <c r="B47" s="7">
        <v>0</v>
      </c>
      <c r="C47" s="7">
        <v>0</v>
      </c>
      <c r="D47" s="7">
        <v>0</v>
      </c>
      <c r="E47" s="7">
        <v>0</v>
      </c>
      <c r="F47" s="23">
        <v>1.482997</v>
      </c>
      <c r="G47" s="7">
        <v>0.157888</v>
      </c>
      <c r="H47" s="7">
        <v>0.271771</v>
      </c>
      <c r="I47" s="7">
        <v>0.153398</v>
      </c>
      <c r="J47" s="7">
        <v>1.450846</v>
      </c>
      <c r="K47" s="7">
        <v>2.404289</v>
      </c>
      <c r="L47" s="7">
        <v>5.998506</v>
      </c>
      <c r="M47" s="7">
        <v>8.635495</v>
      </c>
      <c r="N47" s="24">
        <v>0</v>
      </c>
      <c r="O47" s="24">
        <v>4.622284</v>
      </c>
      <c r="P47" s="24">
        <v>0.5165135</v>
      </c>
      <c r="Q47" s="24">
        <v>-1.7946285</v>
      </c>
      <c r="R47" s="24">
        <v>-2.311142</v>
      </c>
      <c r="S47" s="24">
        <v>-0.77651156873961</v>
      </c>
      <c r="T47" s="25" t="s">
        <v>985</v>
      </c>
    </row>
    <row r="48" spans="1:20">
      <c r="A48" s="7" t="s">
        <v>1033</v>
      </c>
      <c r="B48" s="7">
        <v>0.071099</v>
      </c>
      <c r="C48" s="23">
        <v>8.370762</v>
      </c>
      <c r="D48" s="7">
        <v>31.216364</v>
      </c>
      <c r="E48" s="7">
        <v>0.298575</v>
      </c>
      <c r="F48" s="7">
        <v>13.018842</v>
      </c>
      <c r="G48" s="23">
        <v>0.356153999999999</v>
      </c>
      <c r="H48" s="7">
        <v>0.329461</v>
      </c>
      <c r="I48" s="7">
        <v>0.253443</v>
      </c>
      <c r="J48" s="23">
        <v>0.398622</v>
      </c>
      <c r="K48" s="7">
        <v>0.183301</v>
      </c>
      <c r="L48" s="7">
        <v>0.03029</v>
      </c>
      <c r="M48" s="7">
        <v>0</v>
      </c>
      <c r="N48" s="24">
        <v>9.9892</v>
      </c>
      <c r="O48" s="24">
        <v>0.15305325</v>
      </c>
      <c r="P48" s="24">
        <v>3.489475</v>
      </c>
      <c r="Q48" s="24">
        <v>-1.581651625</v>
      </c>
      <c r="R48" s="24">
        <v>4.918073375</v>
      </c>
      <c r="S48" s="24">
        <v>-0.321599842946629</v>
      </c>
      <c r="T48" s="25" t="s">
        <v>985</v>
      </c>
    </row>
    <row r="49" spans="1:20">
      <c r="A49" s="7" t="s">
        <v>1034</v>
      </c>
      <c r="B49" s="7">
        <v>0</v>
      </c>
      <c r="C49" s="7">
        <v>0</v>
      </c>
      <c r="D49" s="7">
        <v>0</v>
      </c>
      <c r="E49" s="7">
        <v>0</v>
      </c>
      <c r="F49" s="7">
        <v>8.123798</v>
      </c>
      <c r="G49" s="7">
        <v>1.840673</v>
      </c>
      <c r="H49" s="7">
        <v>2.88008</v>
      </c>
      <c r="I49" s="7">
        <v>2.683841</v>
      </c>
      <c r="J49" s="7">
        <v>7.517332</v>
      </c>
      <c r="K49" s="7">
        <v>4.231899</v>
      </c>
      <c r="L49" s="7">
        <v>0</v>
      </c>
      <c r="M49" s="7">
        <v>0</v>
      </c>
      <c r="N49" s="24">
        <v>0</v>
      </c>
      <c r="O49" s="24">
        <v>2.93730775</v>
      </c>
      <c r="P49" s="24">
        <v>3.882098</v>
      </c>
      <c r="Q49" s="24">
        <v>2.413444125</v>
      </c>
      <c r="R49" s="24">
        <v>-1.468653875</v>
      </c>
      <c r="S49" s="24">
        <v>1.64330354897269</v>
      </c>
      <c r="T49" s="25" t="s">
        <v>987</v>
      </c>
    </row>
    <row r="50" spans="1:20">
      <c r="A50" s="7" t="s">
        <v>1035</v>
      </c>
      <c r="B50" s="7">
        <v>3.347105</v>
      </c>
      <c r="C50" s="7">
        <v>3.290766</v>
      </c>
      <c r="D50" s="7">
        <v>2.876144</v>
      </c>
      <c r="E50" s="7">
        <v>4.331225</v>
      </c>
      <c r="F50" s="7">
        <v>0.45529</v>
      </c>
      <c r="G50" s="7">
        <v>1.19457</v>
      </c>
      <c r="H50" s="7">
        <v>0.96539</v>
      </c>
      <c r="I50" s="7">
        <v>1.403382</v>
      </c>
      <c r="J50" s="7">
        <v>0</v>
      </c>
      <c r="K50" s="7">
        <v>0</v>
      </c>
      <c r="L50" s="7">
        <v>0</v>
      </c>
      <c r="M50" s="7">
        <v>0</v>
      </c>
      <c r="N50" s="24">
        <v>3.46131</v>
      </c>
      <c r="O50" s="24">
        <v>0</v>
      </c>
      <c r="P50" s="24">
        <v>1.004658</v>
      </c>
      <c r="Q50" s="24">
        <v>-0.725997</v>
      </c>
      <c r="R50" s="24">
        <v>1.730655</v>
      </c>
      <c r="S50" s="24">
        <v>-0.419492619846243</v>
      </c>
      <c r="T50" s="25" t="s">
        <v>985</v>
      </c>
    </row>
    <row r="51" spans="1:20">
      <c r="A51" s="7" t="s">
        <v>1036</v>
      </c>
      <c r="B51" s="7">
        <v>1.710925</v>
      </c>
      <c r="C51" s="7">
        <v>1.166923</v>
      </c>
      <c r="D51" s="7">
        <v>1.541853</v>
      </c>
      <c r="E51" s="7">
        <v>1.469587</v>
      </c>
      <c r="F51" s="7">
        <v>5.659111</v>
      </c>
      <c r="G51" s="7">
        <v>3.818468</v>
      </c>
      <c r="H51" s="7">
        <v>2.986658</v>
      </c>
      <c r="I51" s="7">
        <v>3.168239</v>
      </c>
      <c r="J51" s="7">
        <v>2.793257</v>
      </c>
      <c r="K51" s="7">
        <v>2.900308</v>
      </c>
      <c r="L51" s="7">
        <v>2.810321</v>
      </c>
      <c r="M51" s="7">
        <v>4.016299</v>
      </c>
      <c r="N51" s="24">
        <v>1.472322</v>
      </c>
      <c r="O51" s="24">
        <v>3.13004625</v>
      </c>
      <c r="P51" s="24">
        <v>3.908119</v>
      </c>
      <c r="Q51" s="24">
        <v>1.606934875</v>
      </c>
      <c r="R51" s="24">
        <v>-0.828862125</v>
      </c>
      <c r="S51" s="24">
        <v>1.93872397656003</v>
      </c>
      <c r="T51" s="25" t="s">
        <v>987</v>
      </c>
    </row>
    <row r="52" spans="1:20">
      <c r="A52" s="7" t="s">
        <v>1037</v>
      </c>
      <c r="B52" s="7">
        <v>4.807402</v>
      </c>
      <c r="C52" s="23">
        <v>5.90423799999999</v>
      </c>
      <c r="D52" s="7">
        <v>6.467421</v>
      </c>
      <c r="E52" s="23">
        <v>3.24355499999999</v>
      </c>
      <c r="F52" s="7">
        <v>15.96803</v>
      </c>
      <c r="G52" s="7">
        <v>1.197058</v>
      </c>
      <c r="H52" s="23">
        <v>2.526162</v>
      </c>
      <c r="I52" s="7">
        <v>1.228152</v>
      </c>
      <c r="J52" s="7">
        <v>0.301932</v>
      </c>
      <c r="K52" s="7">
        <v>0.547256</v>
      </c>
      <c r="L52" s="7">
        <v>0.252082</v>
      </c>
      <c r="M52" s="7">
        <v>1.092201</v>
      </c>
      <c r="N52" s="24">
        <v>5.105654</v>
      </c>
      <c r="O52" s="24">
        <v>0.54836775</v>
      </c>
      <c r="P52" s="24">
        <v>5.2298505</v>
      </c>
      <c r="Q52" s="24">
        <v>2.402839625</v>
      </c>
      <c r="R52" s="24">
        <v>2.278643125</v>
      </c>
      <c r="S52" s="24">
        <v>1.05450458592545</v>
      </c>
      <c r="T52" s="25" t="s">
        <v>1004</v>
      </c>
    </row>
    <row r="53" spans="1:20">
      <c r="A53" s="7" t="s">
        <v>1038</v>
      </c>
      <c r="B53" s="7">
        <v>0</v>
      </c>
      <c r="C53" s="7">
        <v>0</v>
      </c>
      <c r="D53" s="7">
        <v>0</v>
      </c>
      <c r="E53" s="7">
        <v>0</v>
      </c>
      <c r="F53" s="7">
        <v>4.03124</v>
      </c>
      <c r="G53" s="7">
        <v>2.168235</v>
      </c>
      <c r="H53" s="23">
        <v>2.079874</v>
      </c>
      <c r="I53" s="7">
        <v>2.045879</v>
      </c>
      <c r="J53" s="7">
        <v>4.00804</v>
      </c>
      <c r="K53" s="23">
        <v>2.377931</v>
      </c>
      <c r="L53" s="7">
        <v>0.787704</v>
      </c>
      <c r="M53" s="7">
        <v>3.284408</v>
      </c>
      <c r="N53" s="24">
        <v>0</v>
      </c>
      <c r="O53" s="24">
        <v>2.61452075</v>
      </c>
      <c r="P53" s="24">
        <v>2.581307</v>
      </c>
      <c r="Q53" s="24">
        <v>1.274046625</v>
      </c>
      <c r="R53" s="24">
        <v>-1.307260375</v>
      </c>
      <c r="S53" s="24">
        <v>0.974592857983628</v>
      </c>
      <c r="T53" s="25" t="s">
        <v>1004</v>
      </c>
    </row>
    <row r="54" spans="1:20">
      <c r="A54" s="7" t="s">
        <v>1039</v>
      </c>
      <c r="B54" s="7">
        <v>2.607673</v>
      </c>
      <c r="C54" s="7">
        <v>2.652856</v>
      </c>
      <c r="D54" s="7">
        <v>2.405475</v>
      </c>
      <c r="E54" s="7">
        <v>1.718894</v>
      </c>
      <c r="F54" s="23">
        <v>0.895861999999999</v>
      </c>
      <c r="G54" s="7">
        <v>0.738915</v>
      </c>
      <c r="H54" s="7">
        <v>0.740652</v>
      </c>
      <c r="I54" s="7">
        <v>1.275149</v>
      </c>
      <c r="J54" s="7">
        <v>0</v>
      </c>
      <c r="K54" s="7">
        <v>0</v>
      </c>
      <c r="L54" s="7">
        <v>0</v>
      </c>
      <c r="M54" s="7">
        <v>0</v>
      </c>
      <c r="N54" s="24">
        <v>2.3462245</v>
      </c>
      <c r="O54" s="24">
        <v>0</v>
      </c>
      <c r="P54" s="24">
        <v>0.9126445</v>
      </c>
      <c r="Q54" s="24">
        <v>-0.26046775</v>
      </c>
      <c r="R54" s="24">
        <v>1.17311225</v>
      </c>
      <c r="S54" s="24">
        <v>-0.222031395546334</v>
      </c>
      <c r="T54" s="25" t="s">
        <v>985</v>
      </c>
    </row>
    <row r="55" spans="1:20">
      <c r="A55" s="7" t="s">
        <v>1040</v>
      </c>
      <c r="B55" s="7">
        <v>0</v>
      </c>
      <c r="C55" s="7">
        <v>0.281728</v>
      </c>
      <c r="D55" s="7">
        <v>0.348776</v>
      </c>
      <c r="E55" s="7">
        <v>0.071032</v>
      </c>
      <c r="F55" s="7">
        <v>24.098431</v>
      </c>
      <c r="G55" s="7">
        <v>4.867981</v>
      </c>
      <c r="H55" s="7">
        <v>3.335715</v>
      </c>
      <c r="I55" s="7">
        <v>24.344757</v>
      </c>
      <c r="J55" s="7">
        <v>18.774023</v>
      </c>
      <c r="K55" s="7">
        <v>18.01322</v>
      </c>
      <c r="L55" s="7">
        <v>6.581103</v>
      </c>
      <c r="M55" s="7">
        <v>36.465557</v>
      </c>
      <c r="N55" s="24">
        <v>0.175384</v>
      </c>
      <c r="O55" s="24">
        <v>19.95847575</v>
      </c>
      <c r="P55" s="24">
        <v>14.161721</v>
      </c>
      <c r="Q55" s="24">
        <v>4.094791125</v>
      </c>
      <c r="R55" s="24">
        <v>-9.891545875</v>
      </c>
      <c r="S55" s="24">
        <v>0.413968774622905</v>
      </c>
      <c r="T55" s="25" t="s">
        <v>997</v>
      </c>
    </row>
    <row r="56" spans="1:20">
      <c r="A56" s="7" t="s">
        <v>1041</v>
      </c>
      <c r="B56" s="7">
        <v>0</v>
      </c>
      <c r="C56" s="7">
        <v>0</v>
      </c>
      <c r="D56" s="7">
        <v>0</v>
      </c>
      <c r="E56" s="7">
        <v>0</v>
      </c>
      <c r="F56" s="7">
        <v>0.823191</v>
      </c>
      <c r="G56" s="7">
        <v>1.37516</v>
      </c>
      <c r="H56" s="7">
        <v>1.364519</v>
      </c>
      <c r="I56" s="7">
        <v>0.4385</v>
      </c>
      <c r="J56" s="7">
        <v>7.344881</v>
      </c>
      <c r="K56" s="7">
        <v>4.300396</v>
      </c>
      <c r="L56" s="7">
        <v>2.997421</v>
      </c>
      <c r="M56" s="7">
        <v>5.360723</v>
      </c>
      <c r="N56" s="24">
        <v>0</v>
      </c>
      <c r="O56" s="24">
        <v>5.00085525</v>
      </c>
      <c r="P56" s="24">
        <v>1.0003425</v>
      </c>
      <c r="Q56" s="24">
        <v>-1.500085125</v>
      </c>
      <c r="R56" s="24">
        <v>-2.500427625</v>
      </c>
      <c r="S56" s="24">
        <v>-0.599931431728603</v>
      </c>
      <c r="T56" s="25" t="s">
        <v>985</v>
      </c>
    </row>
    <row r="57" spans="1:20">
      <c r="A57" s="7" t="s">
        <v>1042</v>
      </c>
      <c r="B57" s="7">
        <v>4.164253</v>
      </c>
      <c r="C57" s="23">
        <v>1.82901599999999</v>
      </c>
      <c r="D57" s="7">
        <v>4.514385</v>
      </c>
      <c r="E57" s="23">
        <v>10.00917</v>
      </c>
      <c r="F57" s="23">
        <v>5.93179299999999</v>
      </c>
      <c r="G57" s="7">
        <v>4.228804</v>
      </c>
      <c r="H57" s="7">
        <v>1.465292</v>
      </c>
      <c r="I57" s="7">
        <v>14.417405</v>
      </c>
      <c r="J57" s="23">
        <v>0.4463</v>
      </c>
      <c r="K57" s="7">
        <v>0.083429</v>
      </c>
      <c r="L57" s="7">
        <v>0.156933</v>
      </c>
      <c r="M57" s="7">
        <v>1.015467</v>
      </c>
      <c r="N57" s="24">
        <v>5.129206</v>
      </c>
      <c r="O57" s="24">
        <v>0.42553225</v>
      </c>
      <c r="P57" s="24">
        <v>6.5108235</v>
      </c>
      <c r="Q57" s="24">
        <v>3.733454375</v>
      </c>
      <c r="R57" s="24">
        <v>2.351836875</v>
      </c>
      <c r="S57" s="24">
        <v>1.58746315047892</v>
      </c>
      <c r="T57" s="25" t="s">
        <v>987</v>
      </c>
    </row>
    <row r="58" spans="1:20">
      <c r="A58" s="7" t="s">
        <v>1043</v>
      </c>
      <c r="B58" s="7">
        <v>0.892303</v>
      </c>
      <c r="C58" s="7">
        <v>0.917444</v>
      </c>
      <c r="D58" s="7">
        <v>1.677014</v>
      </c>
      <c r="E58" s="7">
        <v>1.267805</v>
      </c>
      <c r="F58" s="7">
        <v>1.036795</v>
      </c>
      <c r="G58" s="7">
        <v>1.032758</v>
      </c>
      <c r="H58" s="7">
        <v>0.631779</v>
      </c>
      <c r="I58" s="7">
        <v>0.755992</v>
      </c>
      <c r="J58" s="7">
        <v>0.075415</v>
      </c>
      <c r="K58" s="7">
        <v>0.172221</v>
      </c>
      <c r="L58" s="7">
        <v>0</v>
      </c>
      <c r="M58" s="7">
        <v>0</v>
      </c>
      <c r="N58" s="24">
        <v>1.1886415</v>
      </c>
      <c r="O58" s="24">
        <v>0.061909</v>
      </c>
      <c r="P58" s="24">
        <v>0.864331</v>
      </c>
      <c r="Q58" s="24">
        <v>0.23905575</v>
      </c>
      <c r="R58" s="24">
        <v>0.56336625</v>
      </c>
      <c r="S58" s="24">
        <v>0.424334524831759</v>
      </c>
      <c r="T58" s="25" t="s">
        <v>997</v>
      </c>
    </row>
    <row r="59" spans="1:20">
      <c r="A59" s="7" t="s">
        <v>1044</v>
      </c>
      <c r="B59" s="23">
        <v>61.57689</v>
      </c>
      <c r="C59" s="7">
        <v>64.003217</v>
      </c>
      <c r="D59" s="7">
        <v>80.7163</v>
      </c>
      <c r="E59" s="7">
        <v>125.272146</v>
      </c>
      <c r="F59" s="7">
        <v>5.504337</v>
      </c>
      <c r="G59" s="7">
        <v>9.497327</v>
      </c>
      <c r="H59" s="7">
        <v>3.466047</v>
      </c>
      <c r="I59" s="23">
        <v>31.2679279999999</v>
      </c>
      <c r="J59" s="23">
        <v>13.8390279999999</v>
      </c>
      <c r="K59" s="23">
        <v>2.349858</v>
      </c>
      <c r="L59" s="7">
        <v>1.319477</v>
      </c>
      <c r="M59" s="7">
        <v>17.377102</v>
      </c>
      <c r="N59" s="24">
        <v>82.89213825</v>
      </c>
      <c r="O59" s="24">
        <v>8.72136624999997</v>
      </c>
      <c r="P59" s="24">
        <v>12.43390975</v>
      </c>
      <c r="Q59" s="24">
        <v>-33.3728425</v>
      </c>
      <c r="R59" s="24">
        <v>37.085386</v>
      </c>
      <c r="S59" s="24">
        <v>-0.899892008674252</v>
      </c>
      <c r="T59" s="25" t="s">
        <v>994</v>
      </c>
    </row>
    <row r="60" spans="1:20">
      <c r="A60" s="7" t="s">
        <v>1045</v>
      </c>
      <c r="B60" s="7">
        <v>15.612538</v>
      </c>
      <c r="C60" s="7">
        <v>10.805346</v>
      </c>
      <c r="D60" s="7">
        <v>8.825429</v>
      </c>
      <c r="E60" s="7">
        <v>13.631057</v>
      </c>
      <c r="F60" s="7">
        <v>14.527103</v>
      </c>
      <c r="G60" s="7">
        <v>7.128393</v>
      </c>
      <c r="H60" s="7">
        <v>6.26069</v>
      </c>
      <c r="I60" s="23">
        <v>12.7445929999999</v>
      </c>
      <c r="J60" s="23">
        <v>31.5196389999999</v>
      </c>
      <c r="K60" s="7">
        <v>24.666473</v>
      </c>
      <c r="L60" s="23">
        <v>12.0114749999999</v>
      </c>
      <c r="M60" s="23">
        <v>28.3841669999999</v>
      </c>
      <c r="N60" s="24">
        <v>12.2185925</v>
      </c>
      <c r="O60" s="24">
        <v>24.1454384999999</v>
      </c>
      <c r="P60" s="24">
        <v>10.16519475</v>
      </c>
      <c r="Q60" s="24">
        <v>-8.01682074999999</v>
      </c>
      <c r="R60" s="24">
        <v>-5.96342299999996</v>
      </c>
      <c r="S60" s="24">
        <v>-1.34433206398406</v>
      </c>
      <c r="T60" s="25" t="s">
        <v>989</v>
      </c>
    </row>
    <row r="61" spans="1:20">
      <c r="A61" s="7" t="s">
        <v>1046</v>
      </c>
      <c r="B61" s="7">
        <v>1.798037</v>
      </c>
      <c r="C61" s="7">
        <v>3.450942</v>
      </c>
      <c r="D61" s="7">
        <v>0.662286</v>
      </c>
      <c r="E61" s="7">
        <v>0.893115</v>
      </c>
      <c r="F61" s="7">
        <v>0.081336</v>
      </c>
      <c r="G61" s="7">
        <v>0.272477</v>
      </c>
      <c r="H61" s="7">
        <v>0.504354</v>
      </c>
      <c r="I61" s="7">
        <v>0.020142</v>
      </c>
      <c r="J61" s="7">
        <v>0.274952</v>
      </c>
      <c r="K61" s="7">
        <v>1.482659</v>
      </c>
      <c r="L61" s="7">
        <v>0</v>
      </c>
      <c r="M61" s="7">
        <v>2.195219</v>
      </c>
      <c r="N61" s="24">
        <v>1.701095</v>
      </c>
      <c r="O61" s="24">
        <v>0.9882075</v>
      </c>
      <c r="P61" s="24">
        <v>0.21957725</v>
      </c>
      <c r="Q61" s="24">
        <v>-1.125074</v>
      </c>
      <c r="R61" s="24">
        <v>0.35644375</v>
      </c>
      <c r="S61" s="24">
        <v>-3.15638582525293</v>
      </c>
      <c r="T61" s="25" t="s">
        <v>989</v>
      </c>
    </row>
    <row r="62" spans="1:20">
      <c r="A62" s="7" t="s">
        <v>1047</v>
      </c>
      <c r="B62" s="7">
        <v>0</v>
      </c>
      <c r="C62" s="7">
        <v>0.049379</v>
      </c>
      <c r="D62" s="7">
        <v>0</v>
      </c>
      <c r="E62" s="7">
        <v>0</v>
      </c>
      <c r="F62" s="7">
        <v>0.974413</v>
      </c>
      <c r="G62" s="7">
        <v>1.553664</v>
      </c>
      <c r="H62" s="7">
        <v>1.60402</v>
      </c>
      <c r="I62" s="7">
        <v>2.050437</v>
      </c>
      <c r="J62" s="23">
        <v>3.378288</v>
      </c>
      <c r="K62" s="7">
        <v>2.349175</v>
      </c>
      <c r="L62" s="7">
        <v>0.540899</v>
      </c>
      <c r="M62" s="7">
        <v>0.628193</v>
      </c>
      <c r="N62" s="24">
        <v>0.01234475</v>
      </c>
      <c r="O62" s="24">
        <v>1.72413875</v>
      </c>
      <c r="P62" s="24">
        <v>1.5456335</v>
      </c>
      <c r="Q62" s="24">
        <v>0.67739175</v>
      </c>
      <c r="R62" s="24">
        <v>-0.855897</v>
      </c>
      <c r="S62" s="24">
        <v>0.791440734107025</v>
      </c>
      <c r="T62" s="25" t="s">
        <v>997</v>
      </c>
    </row>
    <row r="63" spans="1:20">
      <c r="A63" s="7" t="s">
        <v>1048</v>
      </c>
      <c r="B63" s="7">
        <v>0</v>
      </c>
      <c r="C63" s="7">
        <v>1.053325</v>
      </c>
      <c r="D63" s="7">
        <v>0.515223</v>
      </c>
      <c r="E63" s="7">
        <v>0.212976</v>
      </c>
      <c r="F63" s="7">
        <v>2.705684</v>
      </c>
      <c r="G63" s="7">
        <v>3.212435</v>
      </c>
      <c r="H63" s="7">
        <v>2.103154</v>
      </c>
      <c r="I63" s="7">
        <v>4.895993</v>
      </c>
      <c r="J63" s="7">
        <v>6.919335</v>
      </c>
      <c r="K63" s="7">
        <v>3.211481</v>
      </c>
      <c r="L63" s="7">
        <v>3.707254</v>
      </c>
      <c r="M63" s="7">
        <v>6.070089</v>
      </c>
      <c r="N63" s="24">
        <v>0.445381</v>
      </c>
      <c r="O63" s="24">
        <v>4.97703975</v>
      </c>
      <c r="P63" s="24">
        <v>3.2293165</v>
      </c>
      <c r="Q63" s="24">
        <v>0.518106125000001</v>
      </c>
      <c r="R63" s="24">
        <v>-2.265829375</v>
      </c>
      <c r="S63" s="24">
        <v>0.228660697366059</v>
      </c>
      <c r="T63" s="25" t="s">
        <v>997</v>
      </c>
    </row>
    <row r="64" spans="1:20">
      <c r="A64" s="7" t="s">
        <v>1049</v>
      </c>
      <c r="B64" s="7">
        <v>5.992599</v>
      </c>
      <c r="C64" s="7">
        <v>2.06033</v>
      </c>
      <c r="D64" s="7">
        <v>1.300755</v>
      </c>
      <c r="E64" s="7">
        <v>6.793063</v>
      </c>
      <c r="F64" s="7">
        <v>0.627442</v>
      </c>
      <c r="G64" s="7">
        <v>0.257173</v>
      </c>
      <c r="H64" s="7">
        <v>1.001424</v>
      </c>
      <c r="I64" s="7">
        <v>0.397496</v>
      </c>
      <c r="J64" s="7">
        <v>0</v>
      </c>
      <c r="K64" s="7">
        <v>0</v>
      </c>
      <c r="L64" s="7">
        <v>0</v>
      </c>
      <c r="M64" s="7">
        <v>0</v>
      </c>
      <c r="N64" s="24">
        <v>4.03668675</v>
      </c>
      <c r="O64" s="24">
        <v>0</v>
      </c>
      <c r="P64" s="24">
        <v>0.57088375</v>
      </c>
      <c r="Q64" s="24">
        <v>-1.447459625</v>
      </c>
      <c r="R64" s="24">
        <v>2.018343375</v>
      </c>
      <c r="S64" s="24">
        <v>-0.717152315571675</v>
      </c>
      <c r="T64" s="25" t="s">
        <v>985</v>
      </c>
    </row>
    <row r="65" spans="1:20">
      <c r="A65" s="7" t="s">
        <v>1050</v>
      </c>
      <c r="B65" s="7">
        <v>2.569788</v>
      </c>
      <c r="C65" s="7">
        <v>4.358635</v>
      </c>
      <c r="D65" s="7">
        <v>2.237202</v>
      </c>
      <c r="E65" s="7">
        <v>10.102505</v>
      </c>
      <c r="F65" s="7">
        <v>0.946048</v>
      </c>
      <c r="G65" s="7">
        <v>0</v>
      </c>
      <c r="H65" s="7">
        <v>0.376951</v>
      </c>
      <c r="I65" s="7">
        <v>1.024679</v>
      </c>
      <c r="J65" s="7">
        <v>0</v>
      </c>
      <c r="K65" s="7">
        <v>0</v>
      </c>
      <c r="L65" s="7">
        <v>0</v>
      </c>
      <c r="M65" s="7">
        <v>0</v>
      </c>
      <c r="N65" s="24">
        <v>4.8170325</v>
      </c>
      <c r="O65" s="24">
        <v>0</v>
      </c>
      <c r="P65" s="24">
        <v>0.5869195</v>
      </c>
      <c r="Q65" s="24">
        <v>-1.82159675</v>
      </c>
      <c r="R65" s="24">
        <v>2.40851625</v>
      </c>
      <c r="S65" s="24">
        <v>-0.756314909646136</v>
      </c>
      <c r="T65" s="25" t="s">
        <v>985</v>
      </c>
    </row>
    <row r="66" spans="1:20">
      <c r="A66" s="7" t="s">
        <v>1051</v>
      </c>
      <c r="B66" s="7">
        <v>0</v>
      </c>
      <c r="C66" s="7">
        <v>0</v>
      </c>
      <c r="D66" s="7">
        <v>0</v>
      </c>
      <c r="E66" s="7">
        <v>0</v>
      </c>
      <c r="F66" s="7">
        <v>1.746079</v>
      </c>
      <c r="G66" s="7">
        <v>1.402038</v>
      </c>
      <c r="H66" s="7">
        <v>1.309028</v>
      </c>
      <c r="I66" s="7">
        <v>1.141553</v>
      </c>
      <c r="J66" s="7">
        <v>3.003589</v>
      </c>
      <c r="K66" s="7">
        <v>2.063727</v>
      </c>
      <c r="L66" s="7">
        <v>0.344145</v>
      </c>
      <c r="M66" s="7">
        <v>0.64783</v>
      </c>
      <c r="N66" s="24">
        <v>0</v>
      </c>
      <c r="O66" s="24">
        <v>1.51482275</v>
      </c>
      <c r="P66" s="24">
        <v>1.3996745</v>
      </c>
      <c r="Q66" s="24">
        <v>0.642263125</v>
      </c>
      <c r="R66" s="24">
        <v>-0.757411375</v>
      </c>
      <c r="S66" s="24">
        <v>0.847971322057317</v>
      </c>
      <c r="T66" s="25" t="s">
        <v>1004</v>
      </c>
    </row>
    <row r="67" spans="1:20">
      <c r="A67" s="7" t="s">
        <v>1052</v>
      </c>
      <c r="B67" s="7">
        <v>0</v>
      </c>
      <c r="C67" s="7">
        <v>0</v>
      </c>
      <c r="D67" s="7">
        <v>0.262131</v>
      </c>
      <c r="E67" s="7">
        <v>0</v>
      </c>
      <c r="F67" s="7">
        <v>0.400116</v>
      </c>
      <c r="G67" s="7">
        <v>0.43819</v>
      </c>
      <c r="H67" s="7">
        <v>0.145796</v>
      </c>
      <c r="I67" s="7">
        <v>0.203</v>
      </c>
      <c r="J67" s="7">
        <v>1.978194</v>
      </c>
      <c r="K67" s="23">
        <v>1.29752199999999</v>
      </c>
      <c r="L67" s="7">
        <v>1.32765</v>
      </c>
      <c r="M67" s="7">
        <v>1.597926</v>
      </c>
      <c r="N67" s="24">
        <v>0.06553275</v>
      </c>
      <c r="O67" s="24">
        <v>1.550323</v>
      </c>
      <c r="P67" s="24">
        <v>0.2967755</v>
      </c>
      <c r="Q67" s="24">
        <v>-0.511152374999999</v>
      </c>
      <c r="R67" s="24">
        <v>-0.742395124999999</v>
      </c>
      <c r="S67" s="24">
        <v>-0.688517957334377</v>
      </c>
      <c r="T67" s="25" t="s">
        <v>985</v>
      </c>
    </row>
    <row r="68" spans="1:20">
      <c r="A68" s="7" t="s">
        <v>1053</v>
      </c>
      <c r="B68" s="7">
        <v>6.27046</v>
      </c>
      <c r="C68" s="7">
        <v>3.132607</v>
      </c>
      <c r="D68" s="7">
        <v>8.990997</v>
      </c>
      <c r="E68" s="7">
        <v>17.856826</v>
      </c>
      <c r="F68" s="7">
        <v>2.476604</v>
      </c>
      <c r="G68" s="7">
        <v>0.616849</v>
      </c>
      <c r="H68" s="7">
        <v>1.548627</v>
      </c>
      <c r="I68" s="7">
        <v>3.520108</v>
      </c>
      <c r="J68" s="7">
        <v>0</v>
      </c>
      <c r="K68" s="7">
        <v>0</v>
      </c>
      <c r="L68" s="7">
        <v>0</v>
      </c>
      <c r="M68" s="7">
        <v>0</v>
      </c>
      <c r="N68" s="24">
        <v>9.0627225</v>
      </c>
      <c r="O68" s="24">
        <v>0</v>
      </c>
      <c r="P68" s="24">
        <v>2.040547</v>
      </c>
      <c r="Q68" s="24">
        <v>-2.49081425</v>
      </c>
      <c r="R68" s="24">
        <v>4.53136125</v>
      </c>
      <c r="S68" s="24">
        <v>-0.549683442254797</v>
      </c>
      <c r="T68" s="25" t="s">
        <v>985</v>
      </c>
    </row>
    <row r="69" spans="1:20">
      <c r="A69" s="7" t="s">
        <v>1054</v>
      </c>
      <c r="B69" s="7">
        <v>6.800738</v>
      </c>
      <c r="C69" s="7">
        <v>6.758424</v>
      </c>
      <c r="D69" s="7">
        <v>3.941141</v>
      </c>
      <c r="E69" s="7">
        <v>9.611356</v>
      </c>
      <c r="F69" s="7">
        <v>1.508334</v>
      </c>
      <c r="G69" s="7">
        <v>0.281235</v>
      </c>
      <c r="H69" s="7">
        <v>0.296712</v>
      </c>
      <c r="I69" s="7">
        <v>2.683011</v>
      </c>
      <c r="J69" s="7">
        <v>0</v>
      </c>
      <c r="K69" s="7">
        <v>0</v>
      </c>
      <c r="L69" s="7">
        <v>0</v>
      </c>
      <c r="M69" s="7">
        <v>0</v>
      </c>
      <c r="N69" s="24">
        <v>6.77791475</v>
      </c>
      <c r="O69" s="24">
        <v>0</v>
      </c>
      <c r="P69" s="24">
        <v>1.192323</v>
      </c>
      <c r="Q69" s="24">
        <v>-2.196634375</v>
      </c>
      <c r="R69" s="24">
        <v>3.388957375</v>
      </c>
      <c r="S69" s="24">
        <v>-0.648174093662066</v>
      </c>
      <c r="T69" s="25" t="s">
        <v>985</v>
      </c>
    </row>
    <row r="70" spans="1:20">
      <c r="A70" s="7" t="s">
        <v>1055</v>
      </c>
      <c r="B70" s="7">
        <v>4.086556</v>
      </c>
      <c r="C70" s="7">
        <v>6.540961</v>
      </c>
      <c r="D70" s="23">
        <v>3.829198</v>
      </c>
      <c r="E70" s="7">
        <v>1.796484</v>
      </c>
      <c r="F70" s="7">
        <v>0.854314</v>
      </c>
      <c r="G70" s="7">
        <v>0.668682</v>
      </c>
      <c r="H70" s="7">
        <v>1.935756</v>
      </c>
      <c r="I70" s="7">
        <v>0.939532</v>
      </c>
      <c r="J70" s="7">
        <v>0.207901</v>
      </c>
      <c r="K70" s="23">
        <v>0.438499999999999</v>
      </c>
      <c r="L70" s="7">
        <v>0</v>
      </c>
      <c r="M70" s="7">
        <v>1.37231</v>
      </c>
      <c r="N70" s="24">
        <v>4.06329975</v>
      </c>
      <c r="O70" s="24">
        <v>0.50467775</v>
      </c>
      <c r="P70" s="24">
        <v>1.099571</v>
      </c>
      <c r="Q70" s="24">
        <v>-1.18441775</v>
      </c>
      <c r="R70" s="24">
        <v>1.779311</v>
      </c>
      <c r="S70" s="24">
        <v>-0.665660893458198</v>
      </c>
      <c r="T70" s="25" t="s">
        <v>985</v>
      </c>
    </row>
    <row r="71" spans="1:20">
      <c r="A71" s="7" t="s">
        <v>1056</v>
      </c>
      <c r="B71" s="7">
        <v>39.77438</v>
      </c>
      <c r="C71" s="7">
        <v>34.122803</v>
      </c>
      <c r="D71" s="7">
        <v>21.96434</v>
      </c>
      <c r="E71" s="7">
        <v>33.302825</v>
      </c>
      <c r="F71" s="7">
        <v>9.964943</v>
      </c>
      <c r="G71" s="23">
        <v>21.7394559999999</v>
      </c>
      <c r="H71" s="7">
        <v>6.857715</v>
      </c>
      <c r="I71" s="7">
        <v>14.108107</v>
      </c>
      <c r="J71" s="23">
        <v>6.081604</v>
      </c>
      <c r="K71" s="7">
        <v>6.898232</v>
      </c>
      <c r="L71" s="7">
        <v>25.963539</v>
      </c>
      <c r="M71" s="7">
        <v>14.960735</v>
      </c>
      <c r="N71" s="24">
        <v>32.291087</v>
      </c>
      <c r="O71" s="24">
        <v>13.4760275</v>
      </c>
      <c r="P71" s="24">
        <v>13.16755525</v>
      </c>
      <c r="Q71" s="24">
        <v>-9.71600200000003</v>
      </c>
      <c r="R71" s="24">
        <v>9.40752975</v>
      </c>
      <c r="S71" s="24">
        <v>-1.032789930853</v>
      </c>
      <c r="T71" s="25" t="s">
        <v>994</v>
      </c>
    </row>
    <row r="72" spans="1:20">
      <c r="A72" s="7" t="s">
        <v>1057</v>
      </c>
      <c r="B72" s="7">
        <v>6.012989</v>
      </c>
      <c r="C72" s="7">
        <v>9.039128</v>
      </c>
      <c r="D72" s="7">
        <v>5.894677</v>
      </c>
      <c r="E72" s="7">
        <v>5.615606</v>
      </c>
      <c r="F72" s="7">
        <v>1.011466</v>
      </c>
      <c r="G72" s="7">
        <v>0.283393</v>
      </c>
      <c r="H72" s="7">
        <v>1.680288</v>
      </c>
      <c r="I72" s="7">
        <v>0.585741</v>
      </c>
      <c r="J72" s="7">
        <v>0</v>
      </c>
      <c r="K72" s="7">
        <v>0.039748</v>
      </c>
      <c r="L72" s="7">
        <v>0</v>
      </c>
      <c r="M72" s="7">
        <v>0</v>
      </c>
      <c r="N72" s="24">
        <v>6.6406</v>
      </c>
      <c r="O72" s="24">
        <v>0.009937</v>
      </c>
      <c r="P72" s="24">
        <v>0.890222</v>
      </c>
      <c r="Q72" s="24">
        <v>-2.4350465</v>
      </c>
      <c r="R72" s="24">
        <v>3.3153315</v>
      </c>
      <c r="S72" s="24">
        <v>-0.734480548928516</v>
      </c>
      <c r="T72" s="25" t="s">
        <v>985</v>
      </c>
    </row>
    <row r="73" spans="1:20">
      <c r="A73" s="7" t="s">
        <v>1058</v>
      </c>
      <c r="B73" s="23">
        <v>1.95720499999999</v>
      </c>
      <c r="C73" s="7">
        <v>1.277261</v>
      </c>
      <c r="D73" s="7">
        <v>0.776989</v>
      </c>
      <c r="E73" s="7">
        <v>0.718745</v>
      </c>
      <c r="F73" s="7">
        <v>0.54011</v>
      </c>
      <c r="G73" s="23">
        <v>2.983062</v>
      </c>
      <c r="H73" s="7">
        <v>0.876507</v>
      </c>
      <c r="I73" s="23">
        <v>1.65898</v>
      </c>
      <c r="J73" s="7">
        <v>0</v>
      </c>
      <c r="K73" s="7">
        <v>0</v>
      </c>
      <c r="L73" s="7">
        <v>0</v>
      </c>
      <c r="M73" s="7">
        <v>0</v>
      </c>
      <c r="N73" s="24">
        <v>1.18255</v>
      </c>
      <c r="O73" s="24">
        <v>0</v>
      </c>
      <c r="P73" s="24">
        <v>1.51466475</v>
      </c>
      <c r="Q73" s="24">
        <v>0.923389750000001</v>
      </c>
      <c r="R73" s="24">
        <v>0.591274999999999</v>
      </c>
      <c r="S73" s="24">
        <v>1.56169252885714</v>
      </c>
      <c r="T73" s="25" t="s">
        <v>987</v>
      </c>
    </row>
    <row r="74" spans="1:20">
      <c r="A74" s="7" t="s">
        <v>1059</v>
      </c>
      <c r="B74" s="7">
        <v>1.189323</v>
      </c>
      <c r="C74" s="7">
        <v>1.254079</v>
      </c>
      <c r="D74" s="7">
        <v>0.446168</v>
      </c>
      <c r="E74" s="7">
        <v>0.542089</v>
      </c>
      <c r="F74" s="7">
        <v>3.469857</v>
      </c>
      <c r="G74" s="7">
        <v>1.514027</v>
      </c>
      <c r="H74" s="7">
        <v>2.009593</v>
      </c>
      <c r="I74" s="7">
        <v>5.245659</v>
      </c>
      <c r="J74" s="7">
        <v>2.388845</v>
      </c>
      <c r="K74" s="7">
        <v>1.845933</v>
      </c>
      <c r="L74" s="7">
        <v>0.245085</v>
      </c>
      <c r="M74" s="7">
        <v>1.242616</v>
      </c>
      <c r="N74" s="24">
        <v>0.85791475</v>
      </c>
      <c r="O74" s="24">
        <v>1.43061975</v>
      </c>
      <c r="P74" s="24">
        <v>3.059784</v>
      </c>
      <c r="Q74" s="24">
        <v>1.91551675</v>
      </c>
      <c r="R74" s="24">
        <v>-0.2863525</v>
      </c>
      <c r="S74" s="24">
        <v>6.68936625313207</v>
      </c>
      <c r="T74" s="25" t="s">
        <v>987</v>
      </c>
    </row>
    <row r="75" spans="1:20">
      <c r="A75" s="7" t="s">
        <v>1060</v>
      </c>
      <c r="B75" s="7">
        <v>0</v>
      </c>
      <c r="C75" s="7">
        <v>0</v>
      </c>
      <c r="D75" s="7">
        <v>0</v>
      </c>
      <c r="E75" s="7">
        <v>0</v>
      </c>
      <c r="F75" s="7">
        <v>0.871751</v>
      </c>
      <c r="G75" s="7">
        <v>0.454028</v>
      </c>
      <c r="H75" s="7">
        <v>1.170055</v>
      </c>
      <c r="I75" s="7">
        <v>0.893382</v>
      </c>
      <c r="J75" s="7">
        <v>1.057989</v>
      </c>
      <c r="K75" s="7">
        <v>1.999315</v>
      </c>
      <c r="L75" s="7">
        <v>2.295309</v>
      </c>
      <c r="M75" s="7">
        <v>4.252748</v>
      </c>
      <c r="N75" s="24">
        <v>0</v>
      </c>
      <c r="O75" s="24">
        <v>2.40134025</v>
      </c>
      <c r="P75" s="24">
        <v>0.847304</v>
      </c>
      <c r="Q75" s="24">
        <v>-0.353366125</v>
      </c>
      <c r="R75" s="24">
        <v>-1.200670125</v>
      </c>
      <c r="S75" s="24">
        <v>-0.294307418534296</v>
      </c>
      <c r="T75" s="25" t="s">
        <v>985</v>
      </c>
    </row>
    <row r="76" spans="1:20">
      <c r="A76" s="7" t="s">
        <v>1061</v>
      </c>
      <c r="B76" s="7">
        <v>0</v>
      </c>
      <c r="C76" s="7">
        <v>0</v>
      </c>
      <c r="D76" s="7">
        <v>0</v>
      </c>
      <c r="E76" s="7">
        <v>0</v>
      </c>
      <c r="F76" s="7">
        <v>0.530543</v>
      </c>
      <c r="G76" s="7">
        <v>0.33599</v>
      </c>
      <c r="H76" s="7">
        <v>0.341186</v>
      </c>
      <c r="I76" s="7">
        <v>0.163854</v>
      </c>
      <c r="J76" s="7">
        <v>2.015173</v>
      </c>
      <c r="K76" s="7">
        <v>1.296217</v>
      </c>
      <c r="L76" s="7">
        <v>2.397076</v>
      </c>
      <c r="M76" s="7">
        <v>2.327384</v>
      </c>
      <c r="N76" s="24">
        <v>0</v>
      </c>
      <c r="O76" s="24">
        <v>2.0089625</v>
      </c>
      <c r="P76" s="24">
        <v>0.34289325</v>
      </c>
      <c r="Q76" s="24">
        <v>-0.661588</v>
      </c>
      <c r="R76" s="24">
        <v>-1.00448125</v>
      </c>
      <c r="S76" s="24">
        <v>-0.658636485250471</v>
      </c>
      <c r="T76" s="25" t="s">
        <v>985</v>
      </c>
    </row>
    <row r="77" spans="1:20">
      <c r="A77" s="7" t="s">
        <v>1062</v>
      </c>
      <c r="B77" s="7">
        <v>11.869336</v>
      </c>
      <c r="C77" s="7">
        <v>11.60113</v>
      </c>
      <c r="D77" s="7">
        <v>7.017737</v>
      </c>
      <c r="E77" s="7">
        <v>10.248235</v>
      </c>
      <c r="F77" s="7">
        <v>2.59727</v>
      </c>
      <c r="G77" s="7">
        <v>3.259776</v>
      </c>
      <c r="H77" s="7">
        <v>4.79984</v>
      </c>
      <c r="I77" s="7">
        <v>2.912415</v>
      </c>
      <c r="J77" s="7">
        <v>0.52936</v>
      </c>
      <c r="K77" s="7">
        <v>1.224271</v>
      </c>
      <c r="L77" s="7">
        <v>0</v>
      </c>
      <c r="M77" s="7">
        <v>0</v>
      </c>
      <c r="N77" s="24">
        <v>10.1841095</v>
      </c>
      <c r="O77" s="24">
        <v>0.43840775</v>
      </c>
      <c r="P77" s="24">
        <v>3.39232525</v>
      </c>
      <c r="Q77" s="24">
        <v>-1.918933375</v>
      </c>
      <c r="R77" s="24">
        <v>4.872850875</v>
      </c>
      <c r="S77" s="24">
        <v>-0.39380096461499</v>
      </c>
      <c r="T77" s="25" t="s">
        <v>985</v>
      </c>
    </row>
    <row r="78" spans="1:20">
      <c r="A78" s="7" t="s">
        <v>1063</v>
      </c>
      <c r="B78" s="7">
        <v>0</v>
      </c>
      <c r="C78" s="7">
        <v>0</v>
      </c>
      <c r="D78" s="7">
        <v>0</v>
      </c>
      <c r="E78" s="7">
        <v>0</v>
      </c>
      <c r="F78" s="7">
        <v>1.060755</v>
      </c>
      <c r="G78" s="7">
        <v>1.883725</v>
      </c>
      <c r="H78" s="7">
        <v>1.553928</v>
      </c>
      <c r="I78" s="7">
        <v>1.030774</v>
      </c>
      <c r="J78" s="7">
        <v>0</v>
      </c>
      <c r="K78" s="7">
        <v>0.444824</v>
      </c>
      <c r="L78" s="7">
        <v>5.139179</v>
      </c>
      <c r="M78" s="7">
        <v>0</v>
      </c>
      <c r="N78" s="24">
        <v>0</v>
      </c>
      <c r="O78" s="24">
        <v>1.39600075</v>
      </c>
      <c r="P78" s="24">
        <v>1.3822955</v>
      </c>
      <c r="Q78" s="24">
        <v>0.684295125</v>
      </c>
      <c r="R78" s="24">
        <v>-0.698000375</v>
      </c>
      <c r="S78" s="24">
        <v>0.980364981895604</v>
      </c>
      <c r="T78" s="25" t="s">
        <v>1004</v>
      </c>
    </row>
    <row r="79" spans="1:20">
      <c r="A79" s="7" t="s">
        <v>1064</v>
      </c>
      <c r="B79" s="7">
        <v>34.530093</v>
      </c>
      <c r="C79" s="7">
        <v>43.906057</v>
      </c>
      <c r="D79" s="23">
        <v>49.8264969999999</v>
      </c>
      <c r="E79" s="7">
        <v>77.939207</v>
      </c>
      <c r="F79" s="7">
        <v>23.736638</v>
      </c>
      <c r="G79" s="7">
        <v>55.394711</v>
      </c>
      <c r="H79" s="7">
        <v>51.743457</v>
      </c>
      <c r="I79" s="7">
        <v>73.371882</v>
      </c>
      <c r="J79" s="7">
        <v>151.650062</v>
      </c>
      <c r="K79" s="7">
        <v>95.467811</v>
      </c>
      <c r="L79" s="7">
        <v>107.847553</v>
      </c>
      <c r="M79" s="7">
        <v>96.267107</v>
      </c>
      <c r="N79" s="24">
        <v>51.5504635</v>
      </c>
      <c r="O79" s="24">
        <v>112.80813325</v>
      </c>
      <c r="P79" s="24">
        <v>51.061672</v>
      </c>
      <c r="Q79" s="24">
        <v>-31.117626375</v>
      </c>
      <c r="R79" s="24">
        <v>-30.628834875</v>
      </c>
      <c r="S79" s="24">
        <v>-1.01595854044056</v>
      </c>
      <c r="T79" s="25" t="s">
        <v>994</v>
      </c>
    </row>
    <row r="80" spans="1:20">
      <c r="A80" s="7" t="s">
        <v>1065</v>
      </c>
      <c r="B80" s="7">
        <v>5.004684</v>
      </c>
      <c r="C80" s="7">
        <v>3.159765</v>
      </c>
      <c r="D80" s="7">
        <v>3.510308</v>
      </c>
      <c r="E80" s="7">
        <v>4.025129</v>
      </c>
      <c r="F80" s="7">
        <v>0.785972</v>
      </c>
      <c r="G80" s="7">
        <v>2.323885</v>
      </c>
      <c r="H80" s="7">
        <v>1.317221</v>
      </c>
      <c r="I80" s="7">
        <v>0.394281</v>
      </c>
      <c r="J80" s="7">
        <v>0</v>
      </c>
      <c r="K80" s="7">
        <v>0</v>
      </c>
      <c r="L80" s="7">
        <v>0</v>
      </c>
      <c r="M80" s="7">
        <v>0</v>
      </c>
      <c r="N80" s="24">
        <v>3.9249715</v>
      </c>
      <c r="O80" s="24">
        <v>0</v>
      </c>
      <c r="P80" s="24">
        <v>1.20533975</v>
      </c>
      <c r="Q80" s="24">
        <v>-0.757146</v>
      </c>
      <c r="R80" s="24">
        <v>1.96248575</v>
      </c>
      <c r="S80" s="24">
        <v>-0.385809680401501</v>
      </c>
      <c r="T80" s="25" t="s">
        <v>985</v>
      </c>
    </row>
    <row r="81" spans="1:20">
      <c r="A81" s="7" t="s">
        <v>1066</v>
      </c>
      <c r="B81" s="7">
        <v>0</v>
      </c>
      <c r="C81" s="7">
        <v>0</v>
      </c>
      <c r="D81" s="7">
        <v>0</v>
      </c>
      <c r="E81" s="7">
        <v>0</v>
      </c>
      <c r="F81" s="23">
        <v>1.61731999999999</v>
      </c>
      <c r="G81" s="7">
        <v>0.714604</v>
      </c>
      <c r="H81" s="7">
        <v>3.674178</v>
      </c>
      <c r="I81" s="7">
        <v>3.407145</v>
      </c>
      <c r="J81" s="7">
        <v>7.323778</v>
      </c>
      <c r="K81" s="23">
        <v>7.346305</v>
      </c>
      <c r="L81" s="7">
        <v>10.5041</v>
      </c>
      <c r="M81" s="7">
        <v>7.929258</v>
      </c>
      <c r="N81" s="24">
        <v>0</v>
      </c>
      <c r="O81" s="24">
        <v>8.27586025</v>
      </c>
      <c r="P81" s="24">
        <v>2.35331175</v>
      </c>
      <c r="Q81" s="24">
        <v>-1.784618375</v>
      </c>
      <c r="R81" s="24">
        <v>-4.137930125</v>
      </c>
      <c r="S81" s="24">
        <v>-0.431282868750714</v>
      </c>
      <c r="T81" s="25" t="s">
        <v>985</v>
      </c>
    </row>
    <row r="82" spans="1:20">
      <c r="A82" s="7" t="s">
        <v>1067</v>
      </c>
      <c r="B82" s="7">
        <v>0</v>
      </c>
      <c r="C82" s="7">
        <v>0.01704</v>
      </c>
      <c r="D82" s="7">
        <v>0.177899</v>
      </c>
      <c r="E82" s="7">
        <v>0.718339</v>
      </c>
      <c r="F82" s="7">
        <v>2.684637</v>
      </c>
      <c r="G82" s="7">
        <v>2.743981</v>
      </c>
      <c r="H82" s="7">
        <v>1.755856</v>
      </c>
      <c r="I82" s="7">
        <v>5.386804</v>
      </c>
      <c r="J82" s="7">
        <v>1.796811</v>
      </c>
      <c r="K82" s="7">
        <v>1.632107</v>
      </c>
      <c r="L82" s="7">
        <v>7.356608</v>
      </c>
      <c r="M82" s="23">
        <v>8.71788</v>
      </c>
      <c r="N82" s="24">
        <v>0.2283195</v>
      </c>
      <c r="O82" s="24">
        <v>4.8758515</v>
      </c>
      <c r="P82" s="24">
        <v>3.1428195</v>
      </c>
      <c r="Q82" s="24">
        <v>0.590734</v>
      </c>
      <c r="R82" s="24">
        <v>-2.323766</v>
      </c>
      <c r="S82" s="24">
        <v>0.254214064583095</v>
      </c>
      <c r="T82" s="25" t="s">
        <v>997</v>
      </c>
    </row>
    <row r="83" spans="1:20">
      <c r="A83" s="7" t="s">
        <v>1068</v>
      </c>
      <c r="B83" s="23">
        <v>4.68482599999999</v>
      </c>
      <c r="C83" s="23">
        <v>4.83201599999999</v>
      </c>
      <c r="D83" s="7">
        <v>6.069532</v>
      </c>
      <c r="E83" s="7">
        <v>2.453391</v>
      </c>
      <c r="F83" s="7">
        <v>0</v>
      </c>
      <c r="G83" s="7">
        <v>0</v>
      </c>
      <c r="H83" s="7">
        <v>0.363605</v>
      </c>
      <c r="I83" s="7">
        <v>0.037138</v>
      </c>
      <c r="J83" s="7">
        <v>0</v>
      </c>
      <c r="K83" s="7">
        <v>0</v>
      </c>
      <c r="L83" s="7">
        <v>0</v>
      </c>
      <c r="M83" s="7">
        <v>0</v>
      </c>
      <c r="N83" s="24">
        <v>4.50994124999999</v>
      </c>
      <c r="O83" s="24">
        <v>0</v>
      </c>
      <c r="P83" s="24">
        <v>0.10018575</v>
      </c>
      <c r="Q83" s="24">
        <v>-2.154784875</v>
      </c>
      <c r="R83" s="24">
        <v>2.254970625</v>
      </c>
      <c r="S83" s="24">
        <v>-0.955571150732839</v>
      </c>
      <c r="T83" s="25" t="s">
        <v>994</v>
      </c>
    </row>
    <row r="84" spans="1:20">
      <c r="A84" s="7" t="s">
        <v>1069</v>
      </c>
      <c r="B84" s="7">
        <v>3.75206</v>
      </c>
      <c r="C84" s="7">
        <v>5.256442</v>
      </c>
      <c r="D84" s="7">
        <v>3.874766</v>
      </c>
      <c r="E84" s="7">
        <v>7.643771</v>
      </c>
      <c r="F84" s="23">
        <v>3.77522099999999</v>
      </c>
      <c r="G84" s="7">
        <v>4.096766</v>
      </c>
      <c r="H84" s="7">
        <v>3.752643</v>
      </c>
      <c r="I84" s="7">
        <v>2.992254</v>
      </c>
      <c r="J84" s="7">
        <v>9.277232</v>
      </c>
      <c r="K84" s="7">
        <v>5.186529</v>
      </c>
      <c r="L84" s="7">
        <v>7.441573</v>
      </c>
      <c r="M84" s="7">
        <v>18.134655</v>
      </c>
      <c r="N84" s="24">
        <v>5.13175975</v>
      </c>
      <c r="O84" s="24">
        <v>10.00999725</v>
      </c>
      <c r="P84" s="24">
        <v>3.654221</v>
      </c>
      <c r="Q84" s="24">
        <v>-3.9166575</v>
      </c>
      <c r="R84" s="24">
        <v>-2.43911875</v>
      </c>
      <c r="S84" s="24">
        <v>-1.60576745187171</v>
      </c>
      <c r="T84" s="25" t="s">
        <v>989</v>
      </c>
    </row>
    <row r="85" spans="1:20">
      <c r="A85" s="7" t="s">
        <v>1070</v>
      </c>
      <c r="B85" s="7">
        <v>0</v>
      </c>
      <c r="C85" s="7">
        <v>0</v>
      </c>
      <c r="D85" s="7">
        <v>0</v>
      </c>
      <c r="E85" s="7">
        <v>0</v>
      </c>
      <c r="F85" s="7">
        <v>3.080736</v>
      </c>
      <c r="G85" s="7">
        <v>33.539364</v>
      </c>
      <c r="H85" s="7">
        <v>5.64046</v>
      </c>
      <c r="I85" s="7">
        <v>8.087003</v>
      </c>
      <c r="J85" s="7">
        <v>2.314096</v>
      </c>
      <c r="K85" s="7">
        <v>11.936524</v>
      </c>
      <c r="L85" s="7">
        <v>13.849787</v>
      </c>
      <c r="M85" s="7">
        <v>2.621704</v>
      </c>
      <c r="N85" s="24">
        <v>0</v>
      </c>
      <c r="O85" s="24">
        <v>7.68052775</v>
      </c>
      <c r="P85" s="24">
        <v>12.58689075</v>
      </c>
      <c r="Q85" s="24">
        <v>8.746626875</v>
      </c>
      <c r="R85" s="24">
        <v>-3.840263875</v>
      </c>
      <c r="S85" s="24">
        <v>2.27761090375593</v>
      </c>
      <c r="T85" s="25" t="s">
        <v>987</v>
      </c>
    </row>
    <row r="86" spans="1:20">
      <c r="A86" s="7" t="s">
        <v>1071</v>
      </c>
      <c r="B86" s="7">
        <v>0</v>
      </c>
      <c r="C86" s="7">
        <v>0</v>
      </c>
      <c r="D86" s="7">
        <v>0</v>
      </c>
      <c r="E86" s="7">
        <v>0</v>
      </c>
      <c r="F86" s="7">
        <v>3.760294</v>
      </c>
      <c r="G86" s="7">
        <v>2.164855</v>
      </c>
      <c r="H86" s="7">
        <v>2.108852</v>
      </c>
      <c r="I86" s="7">
        <v>0.930098</v>
      </c>
      <c r="J86" s="7">
        <v>3.260369</v>
      </c>
      <c r="K86" s="23">
        <v>2.873518</v>
      </c>
      <c r="L86" s="7">
        <v>1.239553</v>
      </c>
      <c r="M86" s="23">
        <v>0.943435999999999</v>
      </c>
      <c r="N86" s="24">
        <v>0</v>
      </c>
      <c r="O86" s="24">
        <v>2.079219</v>
      </c>
      <c r="P86" s="24">
        <v>2.24102475</v>
      </c>
      <c r="Q86" s="24">
        <v>1.20141525</v>
      </c>
      <c r="R86" s="24">
        <v>-1.0396095</v>
      </c>
      <c r="S86" s="24">
        <v>1.15564089208496</v>
      </c>
      <c r="T86" s="25" t="s">
        <v>1004</v>
      </c>
    </row>
    <row r="87" spans="1:20">
      <c r="A87" s="7" t="s">
        <v>1072</v>
      </c>
      <c r="B87" s="7">
        <v>1.649827</v>
      </c>
      <c r="C87" s="7">
        <v>3.219532</v>
      </c>
      <c r="D87" s="7">
        <v>1.777821</v>
      </c>
      <c r="E87" s="7">
        <v>9.441125</v>
      </c>
      <c r="F87" s="7">
        <v>0.416257</v>
      </c>
      <c r="G87" s="7">
        <v>0.416786</v>
      </c>
      <c r="H87" s="7">
        <v>0.637791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24">
        <v>4.02207625</v>
      </c>
      <c r="O87" s="24">
        <v>0</v>
      </c>
      <c r="P87" s="24">
        <v>0.3677085</v>
      </c>
      <c r="Q87" s="24">
        <v>-1.643329625</v>
      </c>
      <c r="R87" s="24">
        <v>2.011038125</v>
      </c>
      <c r="S87" s="24">
        <v>-0.817154883625093</v>
      </c>
      <c r="T87" s="25" t="s">
        <v>994</v>
      </c>
    </row>
    <row r="88" spans="1:20">
      <c r="A88" s="7" t="s">
        <v>1073</v>
      </c>
      <c r="B88" s="7">
        <v>0</v>
      </c>
      <c r="C88" s="7">
        <v>0</v>
      </c>
      <c r="D88" s="7">
        <v>0</v>
      </c>
      <c r="E88" s="7">
        <v>0.098537</v>
      </c>
      <c r="F88" s="7">
        <v>0.404264</v>
      </c>
      <c r="G88" s="7">
        <v>2.287698</v>
      </c>
      <c r="H88" s="7">
        <v>1.444861</v>
      </c>
      <c r="I88" s="7">
        <v>1.519271</v>
      </c>
      <c r="J88" s="7">
        <v>2.982623</v>
      </c>
      <c r="K88" s="7">
        <v>2.707604</v>
      </c>
      <c r="L88" s="7">
        <v>12.659007</v>
      </c>
      <c r="M88" s="7">
        <v>16.21653</v>
      </c>
      <c r="N88" s="24">
        <v>0.02463425</v>
      </c>
      <c r="O88" s="24">
        <v>8.641441</v>
      </c>
      <c r="P88" s="24">
        <v>1.4140235</v>
      </c>
      <c r="Q88" s="24">
        <v>-2.919014125</v>
      </c>
      <c r="R88" s="24">
        <v>-4.308403375</v>
      </c>
      <c r="S88" s="24">
        <v>-0.677516441923222</v>
      </c>
      <c r="T88" s="25" t="s">
        <v>985</v>
      </c>
    </row>
    <row r="89" spans="1:20">
      <c r="A89" s="7" t="s">
        <v>1074</v>
      </c>
      <c r="B89" s="7">
        <v>4.591397</v>
      </c>
      <c r="C89" s="7">
        <v>4.580896</v>
      </c>
      <c r="D89" s="7">
        <v>2.949041</v>
      </c>
      <c r="E89" s="7">
        <v>5.668684</v>
      </c>
      <c r="F89" s="7">
        <v>0.574409</v>
      </c>
      <c r="G89" s="7">
        <v>0.686205</v>
      </c>
      <c r="H89" s="7">
        <v>0.482433</v>
      </c>
      <c r="I89" s="7">
        <v>0.873352</v>
      </c>
      <c r="J89" s="7">
        <v>0</v>
      </c>
      <c r="K89" s="7">
        <v>0</v>
      </c>
      <c r="L89" s="7">
        <v>0</v>
      </c>
      <c r="M89" s="7">
        <v>0</v>
      </c>
      <c r="N89" s="24">
        <v>4.4475045</v>
      </c>
      <c r="O89" s="24">
        <v>0</v>
      </c>
      <c r="P89" s="24">
        <v>0.65409975</v>
      </c>
      <c r="Q89" s="24">
        <v>-1.5696525</v>
      </c>
      <c r="R89" s="24">
        <v>2.22375225</v>
      </c>
      <c r="S89" s="24">
        <v>-0.705857633196324</v>
      </c>
      <c r="T89" s="25" t="s">
        <v>985</v>
      </c>
    </row>
    <row r="90" spans="1:20">
      <c r="A90" s="7" t="s">
        <v>1075</v>
      </c>
      <c r="B90" s="7">
        <v>0</v>
      </c>
      <c r="C90" s="7">
        <v>0</v>
      </c>
      <c r="D90" s="7">
        <v>0</v>
      </c>
      <c r="E90" s="7">
        <v>0</v>
      </c>
      <c r="F90" s="7">
        <v>0.623317</v>
      </c>
      <c r="G90" s="7">
        <v>0.120472</v>
      </c>
      <c r="H90" s="7">
        <v>1.161509</v>
      </c>
      <c r="I90" s="7">
        <v>3.61425</v>
      </c>
      <c r="J90" s="7">
        <v>19.095451</v>
      </c>
      <c r="K90" s="7">
        <v>19.288103</v>
      </c>
      <c r="L90" s="7">
        <v>13.362292</v>
      </c>
      <c r="M90" s="7">
        <v>40.825546</v>
      </c>
      <c r="N90" s="24">
        <v>0</v>
      </c>
      <c r="O90" s="24">
        <v>23.142848</v>
      </c>
      <c r="P90" s="24">
        <v>1.379887</v>
      </c>
      <c r="Q90" s="24">
        <v>-10.191537</v>
      </c>
      <c r="R90" s="24">
        <v>-11.571424</v>
      </c>
      <c r="S90" s="24">
        <v>-0.88075045906191</v>
      </c>
      <c r="T90" s="25" t="s">
        <v>994</v>
      </c>
    </row>
    <row r="91" spans="1:20">
      <c r="A91" s="7" t="s">
        <v>1076</v>
      </c>
      <c r="B91" s="7">
        <v>4.00584</v>
      </c>
      <c r="C91" s="7">
        <v>3.95651</v>
      </c>
      <c r="D91" s="7">
        <v>5.805807</v>
      </c>
      <c r="E91" s="23">
        <v>5.729893</v>
      </c>
      <c r="F91" s="23">
        <v>0.641143999999999</v>
      </c>
      <c r="G91" s="7">
        <v>2.683364</v>
      </c>
      <c r="H91" s="7">
        <v>0.861509</v>
      </c>
      <c r="I91" s="7">
        <v>0.873807</v>
      </c>
      <c r="J91" s="7">
        <v>2.252177</v>
      </c>
      <c r="K91" s="7">
        <v>0.414294</v>
      </c>
      <c r="L91" s="7">
        <v>0</v>
      </c>
      <c r="M91" s="7">
        <v>0</v>
      </c>
      <c r="N91" s="24">
        <v>4.8745125</v>
      </c>
      <c r="O91" s="24">
        <v>0.66661775</v>
      </c>
      <c r="P91" s="24">
        <v>1.264956</v>
      </c>
      <c r="Q91" s="24">
        <v>-1.505609125</v>
      </c>
      <c r="R91" s="24">
        <v>2.103947375</v>
      </c>
      <c r="S91" s="24">
        <v>-0.715611589382078</v>
      </c>
      <c r="T91" s="25" t="s">
        <v>985</v>
      </c>
    </row>
    <row r="92" spans="1:20">
      <c r="A92" s="7" t="s">
        <v>1077</v>
      </c>
      <c r="B92" s="7">
        <v>0</v>
      </c>
      <c r="C92" s="7">
        <v>0</v>
      </c>
      <c r="D92" s="7">
        <v>0</v>
      </c>
      <c r="E92" s="7">
        <v>0</v>
      </c>
      <c r="F92" s="7">
        <v>0.538076</v>
      </c>
      <c r="G92" s="7">
        <v>0.1533</v>
      </c>
      <c r="H92" s="7">
        <v>0.561204</v>
      </c>
      <c r="I92" s="7">
        <v>0.603041</v>
      </c>
      <c r="J92" s="7">
        <v>1.179221</v>
      </c>
      <c r="K92" s="7">
        <v>1.756005</v>
      </c>
      <c r="L92" s="7">
        <v>2.401656</v>
      </c>
      <c r="M92" s="7">
        <v>3.680311</v>
      </c>
      <c r="N92" s="24">
        <v>0</v>
      </c>
      <c r="O92" s="24">
        <v>2.25429825</v>
      </c>
      <c r="P92" s="24">
        <v>0.46390525</v>
      </c>
      <c r="Q92" s="24">
        <v>-0.663243875</v>
      </c>
      <c r="R92" s="24">
        <v>-1.127149125</v>
      </c>
      <c r="S92" s="24">
        <v>-0.588426021268481</v>
      </c>
      <c r="T92" s="25" t="s">
        <v>985</v>
      </c>
    </row>
    <row r="93" spans="1:20">
      <c r="A93" s="7" t="s">
        <v>1078</v>
      </c>
      <c r="B93" s="7">
        <v>2.944141</v>
      </c>
      <c r="C93" s="23">
        <v>6.610098</v>
      </c>
      <c r="D93" s="23">
        <v>7.851086</v>
      </c>
      <c r="E93" s="7">
        <v>1.815886</v>
      </c>
      <c r="F93" s="7">
        <v>0.127316</v>
      </c>
      <c r="G93" s="23">
        <v>1.35537999999999</v>
      </c>
      <c r="H93" s="7">
        <v>0.221321</v>
      </c>
      <c r="I93" s="7">
        <v>0.410697</v>
      </c>
      <c r="J93" s="7">
        <v>0</v>
      </c>
      <c r="K93" s="7">
        <v>0</v>
      </c>
      <c r="L93" s="7">
        <v>0</v>
      </c>
      <c r="M93" s="7">
        <v>0</v>
      </c>
      <c r="N93" s="24">
        <v>4.80530275</v>
      </c>
      <c r="O93" s="24">
        <v>0</v>
      </c>
      <c r="P93" s="24">
        <v>0.528678499999997</v>
      </c>
      <c r="Q93" s="24">
        <v>-1.873972875</v>
      </c>
      <c r="R93" s="24">
        <v>2.402651375</v>
      </c>
      <c r="S93" s="24">
        <v>-0.779960378146831</v>
      </c>
      <c r="T93" s="25" t="s">
        <v>985</v>
      </c>
    </row>
    <row r="94" spans="1:20">
      <c r="A94" s="7" t="s">
        <v>1079</v>
      </c>
      <c r="B94" s="7">
        <v>0.133644</v>
      </c>
      <c r="C94" s="7">
        <v>0.808305</v>
      </c>
      <c r="D94" s="7">
        <v>0.319081</v>
      </c>
      <c r="E94" s="7">
        <v>0.499729</v>
      </c>
      <c r="F94" s="7">
        <v>5.839803</v>
      </c>
      <c r="G94" s="7">
        <v>0.463789</v>
      </c>
      <c r="H94" s="7">
        <v>2.34232</v>
      </c>
      <c r="I94" s="7">
        <v>0.555005</v>
      </c>
      <c r="J94" s="7">
        <v>4.184523</v>
      </c>
      <c r="K94" s="7">
        <v>3.065623</v>
      </c>
      <c r="L94" s="7">
        <v>0.58788</v>
      </c>
      <c r="M94" s="7">
        <v>1.277219</v>
      </c>
      <c r="N94" s="24">
        <v>0.44018975</v>
      </c>
      <c r="O94" s="24">
        <v>2.27881125</v>
      </c>
      <c r="P94" s="24">
        <v>2.30022925</v>
      </c>
      <c r="Q94" s="24">
        <v>0.940728749999999</v>
      </c>
      <c r="R94" s="24">
        <v>-0.91931075</v>
      </c>
      <c r="S94" s="24">
        <v>1.02329788920667</v>
      </c>
      <c r="T94" s="25" t="s">
        <v>1004</v>
      </c>
    </row>
    <row r="95" spans="1:20">
      <c r="A95" s="7" t="s">
        <v>1080</v>
      </c>
      <c r="B95" s="23">
        <v>7.65925799999999</v>
      </c>
      <c r="C95" s="7">
        <v>2.3649</v>
      </c>
      <c r="D95" s="7">
        <v>1.261431</v>
      </c>
      <c r="E95" s="7">
        <v>1.115233</v>
      </c>
      <c r="F95" s="7">
        <v>0.116387</v>
      </c>
      <c r="G95" s="7">
        <v>0.603247</v>
      </c>
      <c r="H95" s="7">
        <v>0.46757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24">
        <v>3.1002055</v>
      </c>
      <c r="O95" s="24">
        <v>0</v>
      </c>
      <c r="P95" s="24">
        <v>0.296801</v>
      </c>
      <c r="Q95" s="24">
        <v>-1.25330175</v>
      </c>
      <c r="R95" s="24">
        <v>1.55010275</v>
      </c>
      <c r="S95" s="24">
        <v>-0.808528176599906</v>
      </c>
      <c r="T95" s="25" t="s">
        <v>994</v>
      </c>
    </row>
    <row r="96" spans="1:20">
      <c r="A96" s="7" t="s">
        <v>1081</v>
      </c>
      <c r="B96" s="7">
        <v>1.648411</v>
      </c>
      <c r="C96" s="7">
        <v>3.309676</v>
      </c>
      <c r="D96" s="7">
        <v>1.766605</v>
      </c>
      <c r="E96" s="7">
        <v>3.138176</v>
      </c>
      <c r="F96" s="7">
        <v>0.728498</v>
      </c>
      <c r="G96" s="7">
        <v>0</v>
      </c>
      <c r="H96" s="7">
        <v>0.127489</v>
      </c>
      <c r="I96" s="7">
        <v>0.150614</v>
      </c>
      <c r="J96" s="7">
        <v>0</v>
      </c>
      <c r="K96" s="7">
        <v>0</v>
      </c>
      <c r="L96" s="7">
        <v>0</v>
      </c>
      <c r="M96" s="7">
        <v>0</v>
      </c>
      <c r="N96" s="24">
        <v>2.465717</v>
      </c>
      <c r="O96" s="24">
        <v>0</v>
      </c>
      <c r="P96" s="24">
        <v>0.25165025</v>
      </c>
      <c r="Q96" s="24">
        <v>-0.98120825</v>
      </c>
      <c r="R96" s="24">
        <v>1.2328585</v>
      </c>
      <c r="S96" s="24">
        <v>-0.795880670815021</v>
      </c>
      <c r="T96" s="25" t="s">
        <v>985</v>
      </c>
    </row>
    <row r="97" spans="1:20">
      <c r="A97" s="7" t="s">
        <v>1082</v>
      </c>
      <c r="B97" s="7">
        <v>6.36017</v>
      </c>
      <c r="C97" s="7">
        <v>9.534841</v>
      </c>
      <c r="D97" s="7">
        <v>18.075048</v>
      </c>
      <c r="E97" s="7">
        <v>16.21287</v>
      </c>
      <c r="F97" s="23">
        <v>7.285861</v>
      </c>
      <c r="G97" s="23">
        <v>1.434467</v>
      </c>
      <c r="H97" s="23">
        <v>3.49307999999999</v>
      </c>
      <c r="I97" s="7">
        <v>0.658154</v>
      </c>
      <c r="J97" s="23">
        <v>3.173596</v>
      </c>
      <c r="K97" s="23">
        <v>8.63256499999999</v>
      </c>
      <c r="L97" s="23">
        <v>0.0512949999999999</v>
      </c>
      <c r="M97" s="23">
        <v>6.631332</v>
      </c>
      <c r="N97" s="24">
        <v>12.54573225</v>
      </c>
      <c r="O97" s="24">
        <v>4.622197</v>
      </c>
      <c r="P97" s="24">
        <v>3.2178905</v>
      </c>
      <c r="Q97" s="24">
        <v>-5.366074125</v>
      </c>
      <c r="R97" s="24">
        <v>3.961767625</v>
      </c>
      <c r="S97" s="24">
        <v>-1.35446463117584</v>
      </c>
      <c r="T97" s="25" t="s">
        <v>989</v>
      </c>
    </row>
    <row r="98" spans="1:20">
      <c r="A98" s="7" t="s">
        <v>1083</v>
      </c>
      <c r="B98" s="7">
        <v>17.169327</v>
      </c>
      <c r="C98" s="23">
        <v>11.519701</v>
      </c>
      <c r="D98" s="7">
        <v>6.657444</v>
      </c>
      <c r="E98" s="23">
        <v>14.9511969999999</v>
      </c>
      <c r="F98" s="7">
        <v>2.578519</v>
      </c>
      <c r="G98" s="7">
        <v>4.574368</v>
      </c>
      <c r="H98" s="7">
        <v>7.290387</v>
      </c>
      <c r="I98" s="7">
        <v>7.269154</v>
      </c>
      <c r="J98" s="7">
        <v>1.184652</v>
      </c>
      <c r="K98" s="7">
        <v>1.491629</v>
      </c>
      <c r="L98" s="7">
        <v>1.868822</v>
      </c>
      <c r="M98" s="7">
        <v>0</v>
      </c>
      <c r="N98" s="24">
        <v>12.57441725</v>
      </c>
      <c r="O98" s="24">
        <v>1.13627575</v>
      </c>
      <c r="P98" s="24">
        <v>5.428107</v>
      </c>
      <c r="Q98" s="24">
        <v>-1.42723949999999</v>
      </c>
      <c r="R98" s="24">
        <v>5.71907074999999</v>
      </c>
      <c r="S98" s="24">
        <v>-0.249557937362462</v>
      </c>
      <c r="T98" s="25" t="s">
        <v>985</v>
      </c>
    </row>
    <row r="99" spans="1:20">
      <c r="A99" s="7" t="s">
        <v>1084</v>
      </c>
      <c r="B99" s="7">
        <v>0.100194</v>
      </c>
      <c r="C99" s="7">
        <v>0.065887</v>
      </c>
      <c r="D99" s="7">
        <v>0.300259</v>
      </c>
      <c r="E99" s="7">
        <v>1.32349</v>
      </c>
      <c r="F99" s="7">
        <v>3.614262</v>
      </c>
      <c r="G99" s="7">
        <v>2.498203</v>
      </c>
      <c r="H99" s="7">
        <v>3.102716</v>
      </c>
      <c r="I99" s="7">
        <v>7.405875</v>
      </c>
      <c r="J99" s="7">
        <v>6.260207</v>
      </c>
      <c r="K99" s="7">
        <v>4.093927</v>
      </c>
      <c r="L99" s="7">
        <v>5.174889</v>
      </c>
      <c r="M99" s="7">
        <v>5.811998</v>
      </c>
      <c r="N99" s="24">
        <v>0.4474575</v>
      </c>
      <c r="O99" s="24">
        <v>5.33525525</v>
      </c>
      <c r="P99" s="24">
        <v>4.155264</v>
      </c>
      <c r="Q99" s="24">
        <v>1.263907625</v>
      </c>
      <c r="R99" s="24">
        <v>-2.443898875</v>
      </c>
      <c r="S99" s="24">
        <v>0.517168544872791</v>
      </c>
      <c r="T99" s="25" t="s">
        <v>997</v>
      </c>
    </row>
    <row r="100" spans="1:20">
      <c r="A100" s="7" t="s">
        <v>1085</v>
      </c>
      <c r="B100" s="7">
        <v>0</v>
      </c>
      <c r="C100" s="7">
        <v>0</v>
      </c>
      <c r="D100" s="7">
        <v>0</v>
      </c>
      <c r="E100" s="7">
        <v>0</v>
      </c>
      <c r="F100" s="7">
        <v>5.533719</v>
      </c>
      <c r="G100" s="7">
        <v>4.220448</v>
      </c>
      <c r="H100" s="7">
        <v>2.552841</v>
      </c>
      <c r="I100" s="7">
        <v>8.078789</v>
      </c>
      <c r="J100" s="7">
        <v>33.042648</v>
      </c>
      <c r="K100" s="7">
        <v>24.644571</v>
      </c>
      <c r="L100" s="7">
        <v>20.584179</v>
      </c>
      <c r="M100" s="7">
        <v>19.773058</v>
      </c>
      <c r="N100" s="24">
        <v>0</v>
      </c>
      <c r="O100" s="24">
        <v>24.511114</v>
      </c>
      <c r="P100" s="24">
        <v>5.09644925</v>
      </c>
      <c r="Q100" s="24">
        <v>-7.15910775</v>
      </c>
      <c r="R100" s="24">
        <v>-12.255557</v>
      </c>
      <c r="S100" s="24">
        <v>-0.584151968776287</v>
      </c>
      <c r="T100" s="25" t="s">
        <v>985</v>
      </c>
    </row>
    <row r="101" spans="1:20">
      <c r="A101" s="7" t="s">
        <v>1086</v>
      </c>
      <c r="B101" s="23">
        <v>6.84942999999999</v>
      </c>
      <c r="C101" s="7">
        <v>11.904291</v>
      </c>
      <c r="D101" s="23">
        <v>9.74945</v>
      </c>
      <c r="E101" s="23">
        <v>10.9130309999999</v>
      </c>
      <c r="F101" s="23">
        <v>6.948791</v>
      </c>
      <c r="G101" s="23">
        <v>6.55959</v>
      </c>
      <c r="H101" s="23">
        <v>5.596221</v>
      </c>
      <c r="I101" s="23">
        <v>7.885375</v>
      </c>
      <c r="J101" s="23">
        <v>21.923316</v>
      </c>
      <c r="K101" s="7">
        <v>7.888588</v>
      </c>
      <c r="L101" s="23">
        <v>11.410551</v>
      </c>
      <c r="M101" s="7">
        <v>22.606394</v>
      </c>
      <c r="N101" s="24">
        <v>9.85405049999997</v>
      </c>
      <c r="O101" s="24">
        <v>15.95721225</v>
      </c>
      <c r="P101" s="24">
        <v>6.74749425</v>
      </c>
      <c r="Q101" s="24">
        <v>-6.15813712499999</v>
      </c>
      <c r="R101" s="24">
        <v>-3.05158087500001</v>
      </c>
      <c r="S101" s="24">
        <v>-2.01801537539127</v>
      </c>
      <c r="T101" s="25" t="s">
        <v>989</v>
      </c>
    </row>
    <row r="102" spans="1:20">
      <c r="A102" s="7" t="s">
        <v>1087</v>
      </c>
      <c r="B102" s="7">
        <v>37.166008</v>
      </c>
      <c r="C102" s="7">
        <v>13.986315</v>
      </c>
      <c r="D102" s="7">
        <v>2.445404</v>
      </c>
      <c r="E102" s="7">
        <v>4.933079</v>
      </c>
      <c r="F102" s="7">
        <v>0.926476</v>
      </c>
      <c r="G102" s="7">
        <v>1.539217</v>
      </c>
      <c r="H102" s="7">
        <v>1.386082</v>
      </c>
      <c r="I102" s="7">
        <v>6.670345</v>
      </c>
      <c r="J102" s="7">
        <v>13.55576</v>
      </c>
      <c r="K102" s="7">
        <v>2.039366</v>
      </c>
      <c r="L102" s="7">
        <v>3.768188</v>
      </c>
      <c r="M102" s="7">
        <v>3.269634</v>
      </c>
      <c r="N102" s="24">
        <v>14.6327015</v>
      </c>
      <c r="O102" s="24">
        <v>5.658237</v>
      </c>
      <c r="P102" s="24">
        <v>2.63053</v>
      </c>
      <c r="Q102" s="24">
        <v>-7.51493925</v>
      </c>
      <c r="R102" s="24">
        <v>4.48723225</v>
      </c>
      <c r="S102" s="24">
        <v>-1.67473819747128</v>
      </c>
      <c r="T102" s="25" t="s">
        <v>989</v>
      </c>
    </row>
    <row r="103" spans="1:20">
      <c r="A103" s="7" t="s">
        <v>1088</v>
      </c>
      <c r="B103" s="7">
        <v>0</v>
      </c>
      <c r="C103" s="7">
        <v>0</v>
      </c>
      <c r="D103" s="7">
        <v>0</v>
      </c>
      <c r="E103" s="7">
        <v>0</v>
      </c>
      <c r="F103" s="7">
        <v>0.942048</v>
      </c>
      <c r="G103" s="23">
        <v>1.163058</v>
      </c>
      <c r="H103" s="7">
        <v>1.591625</v>
      </c>
      <c r="I103" s="7">
        <v>0.858276</v>
      </c>
      <c r="J103" s="7">
        <v>0.089142</v>
      </c>
      <c r="K103" s="7">
        <v>1.086672</v>
      </c>
      <c r="L103" s="7">
        <v>0</v>
      </c>
      <c r="M103" s="7">
        <v>1.408806</v>
      </c>
      <c r="N103" s="24">
        <v>0</v>
      </c>
      <c r="O103" s="24">
        <v>0.646155</v>
      </c>
      <c r="P103" s="24">
        <v>1.13875175</v>
      </c>
      <c r="Q103" s="24">
        <v>0.81567425</v>
      </c>
      <c r="R103" s="24">
        <v>-0.3230775</v>
      </c>
      <c r="S103" s="24">
        <v>2.52470150350922</v>
      </c>
      <c r="T103" s="25" t="s">
        <v>987</v>
      </c>
    </row>
    <row r="104" spans="1:20">
      <c r="A104" s="7" t="s">
        <v>1089</v>
      </c>
      <c r="B104" s="7">
        <v>0.892096</v>
      </c>
      <c r="C104" s="7">
        <v>2.658996</v>
      </c>
      <c r="D104" s="23">
        <v>4.92435599999999</v>
      </c>
      <c r="E104" s="7">
        <v>4.299298</v>
      </c>
      <c r="F104" s="7">
        <v>0.19432</v>
      </c>
      <c r="G104" s="7">
        <v>1.858069</v>
      </c>
      <c r="H104" s="7">
        <v>0.168746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24">
        <v>3.1936865</v>
      </c>
      <c r="O104" s="24">
        <v>0</v>
      </c>
      <c r="P104" s="24">
        <v>0.55528375</v>
      </c>
      <c r="Q104" s="24">
        <v>-1.0415595</v>
      </c>
      <c r="R104" s="24">
        <v>1.59684325</v>
      </c>
      <c r="S104" s="24">
        <v>-0.652261579212612</v>
      </c>
      <c r="T104" s="25" t="s">
        <v>985</v>
      </c>
    </row>
    <row r="105" spans="1:20">
      <c r="A105" s="7" t="s">
        <v>1090</v>
      </c>
      <c r="B105" s="7">
        <v>5.793379</v>
      </c>
      <c r="C105" s="7">
        <v>6.350934</v>
      </c>
      <c r="D105" s="7">
        <v>7.648544</v>
      </c>
      <c r="E105" s="7">
        <v>16.870871</v>
      </c>
      <c r="F105" s="7">
        <v>0.819549</v>
      </c>
      <c r="G105" s="7">
        <v>1.061206</v>
      </c>
      <c r="H105" s="7">
        <v>1.584844</v>
      </c>
      <c r="I105" s="7">
        <v>0.376697</v>
      </c>
      <c r="J105" s="7">
        <v>9.657608</v>
      </c>
      <c r="K105" s="7">
        <v>5.108181</v>
      </c>
      <c r="L105" s="7">
        <v>2.133371</v>
      </c>
      <c r="M105" s="7">
        <v>17.182535</v>
      </c>
      <c r="N105" s="24">
        <v>9.165932</v>
      </c>
      <c r="O105" s="24">
        <v>8.52042375</v>
      </c>
      <c r="P105" s="24">
        <v>0.960574</v>
      </c>
      <c r="Q105" s="24">
        <v>-7.882603875</v>
      </c>
      <c r="R105" s="24">
        <v>0.322754125000001</v>
      </c>
      <c r="S105" s="24">
        <v>-24.4229376619121</v>
      </c>
      <c r="T105" s="25" t="s">
        <v>989</v>
      </c>
    </row>
    <row r="106" spans="1:20">
      <c r="A106" s="7" t="s">
        <v>1091</v>
      </c>
      <c r="B106" s="7">
        <v>6.922661</v>
      </c>
      <c r="C106" s="7">
        <v>11.102301</v>
      </c>
      <c r="D106" s="23">
        <v>5.215834</v>
      </c>
      <c r="E106" s="7">
        <v>2.022344</v>
      </c>
      <c r="F106" s="7">
        <v>3.81894</v>
      </c>
      <c r="G106" s="7">
        <v>12.316429</v>
      </c>
      <c r="H106" s="7">
        <v>9.986593</v>
      </c>
      <c r="I106" s="23">
        <v>13.160824</v>
      </c>
      <c r="J106" s="23">
        <v>3.387994</v>
      </c>
      <c r="K106" s="7">
        <v>2.967115</v>
      </c>
      <c r="L106" s="7">
        <v>0.445045</v>
      </c>
      <c r="M106" s="7">
        <v>1.535625</v>
      </c>
      <c r="N106" s="24">
        <v>6.315785</v>
      </c>
      <c r="O106" s="24">
        <v>2.08394475</v>
      </c>
      <c r="P106" s="24">
        <v>9.8206965</v>
      </c>
      <c r="Q106" s="24">
        <v>5.620831625</v>
      </c>
      <c r="R106" s="24">
        <v>2.115920125</v>
      </c>
      <c r="S106" s="24">
        <v>2.6564479247533</v>
      </c>
      <c r="T106" s="25" t="s">
        <v>987</v>
      </c>
    </row>
    <row r="107" spans="1:20">
      <c r="A107" s="7" t="s">
        <v>1092</v>
      </c>
      <c r="B107" s="7">
        <v>1.312941</v>
      </c>
      <c r="C107" s="7">
        <v>2.728588</v>
      </c>
      <c r="D107" s="7">
        <v>2.206762</v>
      </c>
      <c r="E107" s="7">
        <v>2.287944</v>
      </c>
      <c r="F107" s="7">
        <v>1.778241</v>
      </c>
      <c r="G107" s="7">
        <v>1.151034</v>
      </c>
      <c r="H107" s="7">
        <v>2.447405</v>
      </c>
      <c r="I107" s="7">
        <v>1.561586</v>
      </c>
      <c r="J107" s="7">
        <v>0</v>
      </c>
      <c r="K107" s="7">
        <v>0.066988</v>
      </c>
      <c r="L107" s="7">
        <v>0</v>
      </c>
      <c r="M107" s="7">
        <v>0.306889</v>
      </c>
      <c r="N107" s="24">
        <v>2.13405875</v>
      </c>
      <c r="O107" s="24">
        <v>0.09346925</v>
      </c>
      <c r="P107" s="24">
        <v>1.7345665</v>
      </c>
      <c r="Q107" s="24">
        <v>0.6208025</v>
      </c>
      <c r="R107" s="24">
        <v>1.02029475</v>
      </c>
      <c r="S107" s="24">
        <v>0.608454076628347</v>
      </c>
      <c r="T107" s="25" t="s">
        <v>997</v>
      </c>
    </row>
    <row r="108" spans="1:20">
      <c r="A108" s="7" t="s">
        <v>1093</v>
      </c>
      <c r="B108" s="23">
        <v>31.021548</v>
      </c>
      <c r="C108" s="7">
        <v>74.648784</v>
      </c>
      <c r="D108" s="23">
        <v>77.503216</v>
      </c>
      <c r="E108" s="7">
        <v>63.737018</v>
      </c>
      <c r="F108" s="23">
        <v>13.433193</v>
      </c>
      <c r="G108" s="7">
        <v>26.897302</v>
      </c>
      <c r="H108" s="7">
        <v>13.258463</v>
      </c>
      <c r="I108" s="7">
        <v>54.044898</v>
      </c>
      <c r="J108" s="23">
        <v>223.169284999999</v>
      </c>
      <c r="K108" s="7">
        <v>93.296578</v>
      </c>
      <c r="L108" s="7">
        <v>132.175575</v>
      </c>
      <c r="M108" s="23">
        <v>258.424430999999</v>
      </c>
      <c r="N108" s="24">
        <v>61.7276415</v>
      </c>
      <c r="O108" s="24">
        <v>176.766467249999</v>
      </c>
      <c r="P108" s="24">
        <v>26.908464</v>
      </c>
      <c r="Q108" s="24">
        <v>-92.3385903749997</v>
      </c>
      <c r="R108" s="24">
        <v>-57.5194128749997</v>
      </c>
      <c r="S108" s="24">
        <v>-1.60534653884017</v>
      </c>
      <c r="T108" s="25" t="s">
        <v>989</v>
      </c>
    </row>
    <row r="109" spans="1:20">
      <c r="A109" s="7" t="s">
        <v>1094</v>
      </c>
      <c r="B109" s="7">
        <v>14.906959</v>
      </c>
      <c r="C109" s="7">
        <v>34.719358</v>
      </c>
      <c r="D109" s="7">
        <v>39.241758</v>
      </c>
      <c r="E109" s="23">
        <v>33.162248</v>
      </c>
      <c r="F109" s="7">
        <v>8.253171</v>
      </c>
      <c r="G109" s="23">
        <v>17.4292169999999</v>
      </c>
      <c r="H109" s="23">
        <v>6.25281099999999</v>
      </c>
      <c r="I109" s="23">
        <v>28.442396</v>
      </c>
      <c r="J109" s="7">
        <v>69.120115</v>
      </c>
      <c r="K109" s="7">
        <v>32.598782</v>
      </c>
      <c r="L109" s="23">
        <v>19.357767</v>
      </c>
      <c r="M109" s="7">
        <v>84.743148</v>
      </c>
      <c r="N109" s="24">
        <v>30.50758075</v>
      </c>
      <c r="O109" s="24">
        <v>51.454953</v>
      </c>
      <c r="P109" s="24">
        <v>15.09439875</v>
      </c>
      <c r="Q109" s="24">
        <v>-25.886868125</v>
      </c>
      <c r="R109" s="24">
        <v>-10.473686125</v>
      </c>
      <c r="S109" s="24">
        <v>-2.47161007271449</v>
      </c>
      <c r="T109" s="25" t="s">
        <v>989</v>
      </c>
    </row>
    <row r="110" spans="1:20">
      <c r="A110" s="7" t="s">
        <v>1095</v>
      </c>
      <c r="B110" s="7">
        <v>0</v>
      </c>
      <c r="C110" s="7">
        <v>0</v>
      </c>
      <c r="D110" s="7">
        <v>0</v>
      </c>
      <c r="E110" s="7">
        <v>0</v>
      </c>
      <c r="F110" s="7">
        <v>0.063383</v>
      </c>
      <c r="G110" s="7">
        <v>0</v>
      </c>
      <c r="H110" s="7">
        <v>0.213817</v>
      </c>
      <c r="I110" s="7">
        <v>0</v>
      </c>
      <c r="J110" s="7">
        <v>2.862435</v>
      </c>
      <c r="K110" s="7">
        <v>2.559304</v>
      </c>
      <c r="L110" s="7">
        <v>0.400646</v>
      </c>
      <c r="M110" s="7">
        <v>2.980313</v>
      </c>
      <c r="N110" s="24">
        <v>0</v>
      </c>
      <c r="O110" s="24">
        <v>2.2006745</v>
      </c>
      <c r="P110" s="24">
        <v>0.0693</v>
      </c>
      <c r="Q110" s="24">
        <v>-1.03103725</v>
      </c>
      <c r="R110" s="24">
        <v>-1.10033725</v>
      </c>
      <c r="S110" s="24">
        <v>-0.937019309307215</v>
      </c>
      <c r="T110" s="25" t="s">
        <v>994</v>
      </c>
    </row>
    <row r="111" spans="1:20">
      <c r="A111" s="7" t="s">
        <v>1096</v>
      </c>
      <c r="B111" s="7">
        <v>0</v>
      </c>
      <c r="C111" s="7">
        <v>0</v>
      </c>
      <c r="D111" s="7">
        <v>0</v>
      </c>
      <c r="E111" s="7">
        <v>0</v>
      </c>
      <c r="F111" s="7">
        <v>2.019692</v>
      </c>
      <c r="G111" s="7">
        <v>4.171226</v>
      </c>
      <c r="H111" s="7">
        <v>4.494322</v>
      </c>
      <c r="I111" s="7">
        <v>3.530177</v>
      </c>
      <c r="J111" s="7">
        <v>10.506259</v>
      </c>
      <c r="K111" s="7">
        <v>9.978122</v>
      </c>
      <c r="L111" s="7">
        <v>6.642121</v>
      </c>
      <c r="M111" s="7">
        <v>17.466263</v>
      </c>
      <c r="N111" s="24">
        <v>0</v>
      </c>
      <c r="O111" s="24">
        <v>11.14819125</v>
      </c>
      <c r="P111" s="24">
        <v>3.55385425</v>
      </c>
      <c r="Q111" s="24">
        <v>-2.020241375</v>
      </c>
      <c r="R111" s="24">
        <v>-5.574095625</v>
      </c>
      <c r="S111" s="24">
        <v>-0.362433928463507</v>
      </c>
      <c r="T111" s="25" t="s">
        <v>985</v>
      </c>
    </row>
    <row r="112" spans="1:20">
      <c r="A112" s="7" t="s">
        <v>1097</v>
      </c>
      <c r="B112" s="7">
        <v>0</v>
      </c>
      <c r="C112" s="7">
        <v>0</v>
      </c>
      <c r="D112" s="7">
        <v>0</v>
      </c>
      <c r="E112" s="7">
        <v>0</v>
      </c>
      <c r="F112" s="7">
        <v>2.567506</v>
      </c>
      <c r="G112" s="23">
        <v>2.950261</v>
      </c>
      <c r="H112" s="7">
        <v>1.601184</v>
      </c>
      <c r="I112" s="7">
        <v>2.783862</v>
      </c>
      <c r="J112" s="7">
        <v>1.30205</v>
      </c>
      <c r="K112" s="7">
        <v>2.815859</v>
      </c>
      <c r="L112" s="7">
        <v>2.728534</v>
      </c>
      <c r="M112" s="7">
        <v>3.746589</v>
      </c>
      <c r="N112" s="24">
        <v>0</v>
      </c>
      <c r="O112" s="24">
        <v>2.648258</v>
      </c>
      <c r="P112" s="24">
        <v>2.47570325</v>
      </c>
      <c r="Q112" s="24">
        <v>1.15157425</v>
      </c>
      <c r="R112" s="24">
        <v>-1.324129</v>
      </c>
      <c r="S112" s="24">
        <v>0.869684335891744</v>
      </c>
      <c r="T112" s="25" t="s">
        <v>1004</v>
      </c>
    </row>
    <row r="113" spans="1:20">
      <c r="A113" s="7" t="s">
        <v>1098</v>
      </c>
      <c r="B113" s="7">
        <v>0</v>
      </c>
      <c r="C113" s="7">
        <v>0</v>
      </c>
      <c r="D113" s="7">
        <v>0</v>
      </c>
      <c r="E113" s="7">
        <v>0</v>
      </c>
      <c r="F113" s="7">
        <v>0.653453</v>
      </c>
      <c r="G113" s="7">
        <v>0</v>
      </c>
      <c r="H113" s="7">
        <v>1.458167</v>
      </c>
      <c r="I113" s="7">
        <v>0.781732</v>
      </c>
      <c r="J113" s="7">
        <v>9.530334</v>
      </c>
      <c r="K113" s="7">
        <v>8.037353</v>
      </c>
      <c r="L113" s="7">
        <v>17.533341</v>
      </c>
      <c r="M113" s="7">
        <v>4.646657</v>
      </c>
      <c r="N113" s="24">
        <v>0</v>
      </c>
      <c r="O113" s="24">
        <v>9.93692125</v>
      </c>
      <c r="P113" s="24">
        <v>0.723338</v>
      </c>
      <c r="Q113" s="24">
        <v>-4.245122625</v>
      </c>
      <c r="R113" s="24">
        <v>-4.968460625</v>
      </c>
      <c r="S113" s="24">
        <v>-0.854414062101982</v>
      </c>
      <c r="T113" s="25" t="s">
        <v>994</v>
      </c>
    </row>
    <row r="114" spans="1:20">
      <c r="A114" s="7" t="s">
        <v>1099</v>
      </c>
      <c r="B114" s="7">
        <v>4.070738</v>
      </c>
      <c r="C114" s="7">
        <v>1.842422</v>
      </c>
      <c r="D114" s="7">
        <v>2.616448</v>
      </c>
      <c r="E114" s="7">
        <v>4.634503</v>
      </c>
      <c r="F114" s="7">
        <v>0.427506</v>
      </c>
      <c r="G114" s="23">
        <v>1.035254</v>
      </c>
      <c r="H114" s="23">
        <v>0.439789999999999</v>
      </c>
      <c r="I114" s="23">
        <v>1.29572999999999</v>
      </c>
      <c r="J114" s="7">
        <v>0.04833</v>
      </c>
      <c r="K114" s="7">
        <v>4.548719</v>
      </c>
      <c r="L114" s="7">
        <v>3.817289</v>
      </c>
      <c r="M114" s="7">
        <v>0</v>
      </c>
      <c r="N114" s="24">
        <v>3.29102775</v>
      </c>
      <c r="O114" s="24">
        <v>2.1035845</v>
      </c>
      <c r="P114" s="24">
        <v>0.799569999999997</v>
      </c>
      <c r="Q114" s="24">
        <v>-1.897736125</v>
      </c>
      <c r="R114" s="24">
        <v>0.593721625</v>
      </c>
      <c r="S114" s="24">
        <v>-3.19633990929672</v>
      </c>
      <c r="T114" s="25" t="s">
        <v>989</v>
      </c>
    </row>
    <row r="115" spans="1:20">
      <c r="A115" s="7" t="s">
        <v>1100</v>
      </c>
      <c r="B115" s="7">
        <v>0</v>
      </c>
      <c r="C115" s="7">
        <v>0</v>
      </c>
      <c r="D115" s="7">
        <v>0</v>
      </c>
      <c r="E115" s="7">
        <v>0</v>
      </c>
      <c r="F115" s="23">
        <v>2.52082399999999</v>
      </c>
      <c r="G115" s="7">
        <v>3.188309</v>
      </c>
      <c r="H115" s="7">
        <v>3.749378</v>
      </c>
      <c r="I115" s="7">
        <v>3.418073</v>
      </c>
      <c r="J115" s="7">
        <v>15.025087</v>
      </c>
      <c r="K115" s="23">
        <v>14.2611809999999</v>
      </c>
      <c r="L115" s="7">
        <v>4.871058</v>
      </c>
      <c r="M115" s="7">
        <v>1.244707</v>
      </c>
      <c r="N115" s="24">
        <v>0</v>
      </c>
      <c r="O115" s="24">
        <v>8.85050824999997</v>
      </c>
      <c r="P115" s="24">
        <v>3.219146</v>
      </c>
      <c r="Q115" s="24">
        <v>-1.20610812499999</v>
      </c>
      <c r="R115" s="24">
        <v>-4.42525412499999</v>
      </c>
      <c r="S115" s="24">
        <v>-0.272551155466127</v>
      </c>
      <c r="T115" s="25" t="s">
        <v>985</v>
      </c>
    </row>
    <row r="116" spans="1:20">
      <c r="A116" s="7" t="s">
        <v>1101</v>
      </c>
      <c r="B116" s="7">
        <v>2.802592</v>
      </c>
      <c r="C116" s="7">
        <v>2.979471</v>
      </c>
      <c r="D116" s="7">
        <v>1.878715</v>
      </c>
      <c r="E116" s="7">
        <v>2.565763</v>
      </c>
      <c r="F116" s="7">
        <v>0</v>
      </c>
      <c r="G116" s="7">
        <v>0.483815</v>
      </c>
      <c r="H116" s="7">
        <v>0.126425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24">
        <v>2.55663525</v>
      </c>
      <c r="O116" s="24">
        <v>0</v>
      </c>
      <c r="P116" s="24">
        <v>0.15256</v>
      </c>
      <c r="Q116" s="24">
        <v>-1.125757625</v>
      </c>
      <c r="R116" s="24">
        <v>1.278317625</v>
      </c>
      <c r="S116" s="24">
        <v>-0.880655639086569</v>
      </c>
      <c r="T116" s="25" t="s">
        <v>994</v>
      </c>
    </row>
    <row r="117" spans="1:20">
      <c r="A117" s="7" t="s">
        <v>1102</v>
      </c>
      <c r="B117" s="7">
        <v>0</v>
      </c>
      <c r="C117" s="7">
        <v>0</v>
      </c>
      <c r="D117" s="7">
        <v>0</v>
      </c>
      <c r="E117" s="7">
        <v>0</v>
      </c>
      <c r="F117" s="7">
        <v>1.955338</v>
      </c>
      <c r="G117" s="23">
        <v>2.468593</v>
      </c>
      <c r="H117" s="7">
        <v>1.539647</v>
      </c>
      <c r="I117" s="7">
        <v>3.977674</v>
      </c>
      <c r="J117" s="7">
        <v>5.80442</v>
      </c>
      <c r="K117" s="7">
        <v>5.730557</v>
      </c>
      <c r="L117" s="7">
        <v>7.896307</v>
      </c>
      <c r="M117" s="7">
        <v>6.724195</v>
      </c>
      <c r="N117" s="24">
        <v>0</v>
      </c>
      <c r="O117" s="24">
        <v>6.53886975</v>
      </c>
      <c r="P117" s="24">
        <v>2.485313</v>
      </c>
      <c r="Q117" s="24">
        <v>-0.784121875</v>
      </c>
      <c r="R117" s="24">
        <v>-3.269434875</v>
      </c>
      <c r="S117" s="24">
        <v>-0.239834070712297</v>
      </c>
      <c r="T117" s="25" t="s">
        <v>985</v>
      </c>
    </row>
    <row r="118" spans="1:20">
      <c r="A118" s="7" t="s">
        <v>1103</v>
      </c>
      <c r="B118" s="7">
        <v>6.778964</v>
      </c>
      <c r="C118" s="23">
        <v>2.754464</v>
      </c>
      <c r="D118" s="7">
        <v>6.990047</v>
      </c>
      <c r="E118" s="23">
        <v>13.8738959999999</v>
      </c>
      <c r="F118" s="7">
        <v>8.467228</v>
      </c>
      <c r="G118" s="23">
        <v>5.490835</v>
      </c>
      <c r="H118" s="7">
        <v>7.338972</v>
      </c>
      <c r="I118" s="7">
        <v>4.070341</v>
      </c>
      <c r="J118" s="7">
        <v>43.661586</v>
      </c>
      <c r="K118" s="23">
        <v>19.6655919999999</v>
      </c>
      <c r="L118" s="23">
        <v>21.333471</v>
      </c>
      <c r="M118" s="7">
        <v>9.974936</v>
      </c>
      <c r="N118" s="24">
        <v>7.59934274999998</v>
      </c>
      <c r="O118" s="24">
        <v>23.65889625</v>
      </c>
      <c r="P118" s="24">
        <v>6.341844</v>
      </c>
      <c r="Q118" s="24">
        <v>-9.28727549999998</v>
      </c>
      <c r="R118" s="24">
        <v>-8.02977675</v>
      </c>
      <c r="S118" s="24">
        <v>-1.15660444731542</v>
      </c>
      <c r="T118" s="25" t="s">
        <v>994</v>
      </c>
    </row>
    <row r="119" spans="1:20">
      <c r="A119" s="7" t="s">
        <v>1104</v>
      </c>
      <c r="B119" s="7">
        <v>0</v>
      </c>
      <c r="C119" s="7">
        <v>0</v>
      </c>
      <c r="D119" s="7">
        <v>0</v>
      </c>
      <c r="E119" s="7">
        <v>0</v>
      </c>
      <c r="F119" s="23">
        <v>0.378548999999999</v>
      </c>
      <c r="G119" s="7">
        <v>0.34039</v>
      </c>
      <c r="H119" s="7">
        <v>0.3678</v>
      </c>
      <c r="I119" s="7">
        <v>0.860794</v>
      </c>
      <c r="J119" s="7">
        <v>2.516995</v>
      </c>
      <c r="K119" s="7">
        <v>1.62112</v>
      </c>
      <c r="L119" s="7">
        <v>1.109546</v>
      </c>
      <c r="M119" s="7">
        <v>4.423629</v>
      </c>
      <c r="N119" s="24">
        <v>0</v>
      </c>
      <c r="O119" s="24">
        <v>2.4178225</v>
      </c>
      <c r="P119" s="24">
        <v>0.48688325</v>
      </c>
      <c r="Q119" s="24">
        <v>-0.722028</v>
      </c>
      <c r="R119" s="24">
        <v>-1.20891125</v>
      </c>
      <c r="S119" s="24">
        <v>-0.597254761257288</v>
      </c>
      <c r="T119" s="25" t="s">
        <v>985</v>
      </c>
    </row>
    <row r="120" spans="1:20">
      <c r="A120" s="7" t="s">
        <v>1105</v>
      </c>
      <c r="B120" s="7">
        <v>1.26493</v>
      </c>
      <c r="C120" s="7">
        <v>0.73144</v>
      </c>
      <c r="D120" s="7">
        <v>0.948942</v>
      </c>
      <c r="E120" s="7">
        <v>0</v>
      </c>
      <c r="F120" s="7">
        <v>5.238435</v>
      </c>
      <c r="G120" s="7">
        <v>16.870129</v>
      </c>
      <c r="H120" s="7">
        <v>18.166515</v>
      </c>
      <c r="I120" s="7">
        <v>18.476842</v>
      </c>
      <c r="J120" s="23">
        <v>10.183741</v>
      </c>
      <c r="K120" s="7">
        <v>9.867903</v>
      </c>
      <c r="L120" s="7">
        <v>88.755157</v>
      </c>
      <c r="M120" s="7">
        <v>96.764532</v>
      </c>
      <c r="N120" s="24">
        <v>0.736328</v>
      </c>
      <c r="O120" s="24">
        <v>51.39283325</v>
      </c>
      <c r="P120" s="24">
        <v>14.68798025</v>
      </c>
      <c r="Q120" s="24">
        <v>-11.376600375</v>
      </c>
      <c r="R120" s="24">
        <v>-25.328252625</v>
      </c>
      <c r="S120" s="24">
        <v>-0.449166412836977</v>
      </c>
      <c r="T120" s="25" t="s">
        <v>985</v>
      </c>
    </row>
    <row r="121" spans="1:20">
      <c r="A121" s="7" t="s">
        <v>1106</v>
      </c>
      <c r="B121" s="7">
        <v>2.487498</v>
      </c>
      <c r="C121" s="7">
        <v>5.159422</v>
      </c>
      <c r="D121" s="7">
        <v>2.580526</v>
      </c>
      <c r="E121" s="7">
        <v>4.651858</v>
      </c>
      <c r="F121" s="7">
        <v>0.455079</v>
      </c>
      <c r="G121" s="7">
        <v>0.701229</v>
      </c>
      <c r="H121" s="7">
        <v>0.820939</v>
      </c>
      <c r="I121" s="7">
        <v>1.855411</v>
      </c>
      <c r="J121" s="7">
        <v>0</v>
      </c>
      <c r="K121" s="7">
        <v>0</v>
      </c>
      <c r="L121" s="7">
        <v>0</v>
      </c>
      <c r="M121" s="7">
        <v>0</v>
      </c>
      <c r="N121" s="24">
        <v>3.719826</v>
      </c>
      <c r="O121" s="24">
        <v>0</v>
      </c>
      <c r="P121" s="24">
        <v>0.9581645</v>
      </c>
      <c r="Q121" s="24">
        <v>-0.9017485</v>
      </c>
      <c r="R121" s="24">
        <v>1.859913</v>
      </c>
      <c r="S121" s="24">
        <v>-0.484833699210662</v>
      </c>
      <c r="T121" s="25" t="s">
        <v>985</v>
      </c>
    </row>
    <row r="122" spans="1:20">
      <c r="A122" s="7" t="s">
        <v>1107</v>
      </c>
      <c r="B122" s="7">
        <v>1.380051</v>
      </c>
      <c r="C122" s="7">
        <v>3.117321</v>
      </c>
      <c r="D122" s="7">
        <v>3.4001</v>
      </c>
      <c r="E122" s="23">
        <v>2.28390399999999</v>
      </c>
      <c r="F122" s="7">
        <v>0.182253</v>
      </c>
      <c r="G122" s="7">
        <v>0</v>
      </c>
      <c r="H122" s="7">
        <v>0</v>
      </c>
      <c r="I122" s="7">
        <v>1.038941</v>
      </c>
      <c r="J122" s="7">
        <v>0</v>
      </c>
      <c r="K122" s="7">
        <v>0</v>
      </c>
      <c r="L122" s="7">
        <v>0</v>
      </c>
      <c r="M122" s="7">
        <v>0</v>
      </c>
      <c r="N122" s="24">
        <v>2.545344</v>
      </c>
      <c r="O122" s="24">
        <v>0</v>
      </c>
      <c r="P122" s="24">
        <v>0.3052985</v>
      </c>
      <c r="Q122" s="24">
        <v>-0.967373499999999</v>
      </c>
      <c r="R122" s="24">
        <v>1.272672</v>
      </c>
      <c r="S122" s="24">
        <v>-0.760112189157929</v>
      </c>
      <c r="T122" s="25" t="s">
        <v>985</v>
      </c>
    </row>
    <row r="123" spans="1:20">
      <c r="A123" s="7" t="s">
        <v>1108</v>
      </c>
      <c r="B123" s="7">
        <v>1.141627</v>
      </c>
      <c r="C123" s="7">
        <v>3.110875</v>
      </c>
      <c r="D123" s="7">
        <v>3.751455</v>
      </c>
      <c r="E123" s="7">
        <v>0</v>
      </c>
      <c r="F123" s="7">
        <v>18.199977</v>
      </c>
      <c r="G123" s="23">
        <v>5.931531</v>
      </c>
      <c r="H123" s="23">
        <v>3.238302</v>
      </c>
      <c r="I123" s="7">
        <v>0.940802</v>
      </c>
      <c r="J123" s="7">
        <v>0.354301</v>
      </c>
      <c r="K123" s="7">
        <v>1.061544</v>
      </c>
      <c r="L123" s="7">
        <v>1.117687</v>
      </c>
      <c r="M123" s="7">
        <v>1.844522</v>
      </c>
      <c r="N123" s="24">
        <v>2.00098925</v>
      </c>
      <c r="O123" s="24">
        <v>1.0945135</v>
      </c>
      <c r="P123" s="24">
        <v>7.077653</v>
      </c>
      <c r="Q123" s="24">
        <v>5.529901625</v>
      </c>
      <c r="R123" s="24">
        <v>0.453237875</v>
      </c>
      <c r="S123" s="24">
        <v>12.2008815459211</v>
      </c>
      <c r="T123" s="25" t="s">
        <v>987</v>
      </c>
    </row>
    <row r="124" spans="1:20">
      <c r="A124" s="7" t="s">
        <v>1109</v>
      </c>
      <c r="B124" s="7">
        <v>0</v>
      </c>
      <c r="C124" s="7">
        <v>0</v>
      </c>
      <c r="D124" s="7">
        <v>0</v>
      </c>
      <c r="E124" s="7">
        <v>0</v>
      </c>
      <c r="F124" s="7">
        <v>3.63252</v>
      </c>
      <c r="G124" s="7">
        <v>5.393407</v>
      </c>
      <c r="H124" s="7">
        <v>5.148082</v>
      </c>
      <c r="I124" s="7">
        <v>4.353761</v>
      </c>
      <c r="J124" s="7">
        <v>8.239671</v>
      </c>
      <c r="K124" s="7">
        <v>5.845323</v>
      </c>
      <c r="L124" s="7">
        <v>6.31845</v>
      </c>
      <c r="M124" s="7">
        <v>0</v>
      </c>
      <c r="N124" s="24">
        <v>0</v>
      </c>
      <c r="O124" s="24">
        <v>5.100861</v>
      </c>
      <c r="P124" s="24">
        <v>4.6319425</v>
      </c>
      <c r="Q124" s="24">
        <v>2.081512</v>
      </c>
      <c r="R124" s="24">
        <v>-2.5504305</v>
      </c>
      <c r="S124" s="24">
        <v>0.816141431809257</v>
      </c>
      <c r="T124" s="25" t="s">
        <v>1004</v>
      </c>
    </row>
    <row r="125" spans="1:20">
      <c r="A125" s="7" t="s">
        <v>1110</v>
      </c>
      <c r="B125" s="7">
        <v>18.148335</v>
      </c>
      <c r="C125" s="7">
        <v>2.154953</v>
      </c>
      <c r="D125" s="7">
        <v>2.978196</v>
      </c>
      <c r="E125" s="23">
        <v>3.27971999999999</v>
      </c>
      <c r="F125" s="7">
        <v>1.05432</v>
      </c>
      <c r="G125" s="7">
        <v>1.379517</v>
      </c>
      <c r="H125" s="7">
        <v>0.81541</v>
      </c>
      <c r="I125" s="7">
        <v>3.94533</v>
      </c>
      <c r="J125" s="7">
        <v>0.117057</v>
      </c>
      <c r="K125" s="7">
        <v>0</v>
      </c>
      <c r="L125" s="7">
        <v>0</v>
      </c>
      <c r="M125" s="7">
        <v>0</v>
      </c>
      <c r="N125" s="24">
        <v>6.640301</v>
      </c>
      <c r="O125" s="24">
        <v>0.02926425</v>
      </c>
      <c r="P125" s="24">
        <v>1.79864425</v>
      </c>
      <c r="Q125" s="24">
        <v>-1.536138375</v>
      </c>
      <c r="R125" s="24">
        <v>3.305518375</v>
      </c>
      <c r="S125" s="24">
        <v>-0.46471935736857</v>
      </c>
      <c r="T125" s="25" t="s">
        <v>985</v>
      </c>
    </row>
    <row r="126" spans="1:20">
      <c r="A126" s="7" t="s">
        <v>1111</v>
      </c>
      <c r="B126" s="23">
        <v>7.008565</v>
      </c>
      <c r="C126" s="7">
        <v>6.159318</v>
      </c>
      <c r="D126" s="7">
        <v>5.467115</v>
      </c>
      <c r="E126" s="7">
        <v>3.868599</v>
      </c>
      <c r="F126" s="23">
        <v>5.960747</v>
      </c>
      <c r="G126" s="23">
        <v>3.800321</v>
      </c>
      <c r="H126" s="23">
        <v>6.054482</v>
      </c>
      <c r="I126" s="23">
        <v>2.997175</v>
      </c>
      <c r="J126" s="23">
        <v>3.82887099999999</v>
      </c>
      <c r="K126" s="7">
        <v>2.874282</v>
      </c>
      <c r="L126" s="7">
        <v>2.514834</v>
      </c>
      <c r="M126" s="7">
        <v>2.956376</v>
      </c>
      <c r="N126" s="24">
        <v>5.62589925</v>
      </c>
      <c r="O126" s="24">
        <v>3.04359075</v>
      </c>
      <c r="P126" s="24">
        <v>4.70318125</v>
      </c>
      <c r="Q126" s="24">
        <v>0.368436250000001</v>
      </c>
      <c r="R126" s="24">
        <v>1.29115425</v>
      </c>
      <c r="S126" s="24">
        <v>0.285354170502867</v>
      </c>
      <c r="T126" s="25" t="s">
        <v>997</v>
      </c>
    </row>
    <row r="127" spans="1:20">
      <c r="A127" s="7" t="s">
        <v>1112</v>
      </c>
      <c r="B127" s="7">
        <v>0</v>
      </c>
      <c r="C127" s="7">
        <v>0</v>
      </c>
      <c r="D127" s="7">
        <v>0</v>
      </c>
      <c r="E127" s="7">
        <v>0</v>
      </c>
      <c r="F127" s="7">
        <v>0.97921</v>
      </c>
      <c r="G127" s="7">
        <v>1.332088</v>
      </c>
      <c r="H127" s="7">
        <v>1.814916</v>
      </c>
      <c r="I127" s="7">
        <v>3.189489</v>
      </c>
      <c r="J127" s="7">
        <v>6.19689</v>
      </c>
      <c r="K127" s="23">
        <v>4.43765499999999</v>
      </c>
      <c r="L127" s="7">
        <v>0</v>
      </c>
      <c r="M127" s="7">
        <v>0</v>
      </c>
      <c r="N127" s="24">
        <v>0</v>
      </c>
      <c r="O127" s="24">
        <v>2.65863625</v>
      </c>
      <c r="P127" s="24">
        <v>1.82892575</v>
      </c>
      <c r="Q127" s="24">
        <v>0.499607625000001</v>
      </c>
      <c r="R127" s="24">
        <v>-1.329318125</v>
      </c>
      <c r="S127" s="24">
        <v>0.375837518201297</v>
      </c>
      <c r="T127" s="25" t="s">
        <v>997</v>
      </c>
    </row>
    <row r="128" spans="1:20">
      <c r="A128" s="7" t="s">
        <v>1113</v>
      </c>
      <c r="B128" s="7">
        <v>15.973786</v>
      </c>
      <c r="C128" s="7">
        <v>10.500969</v>
      </c>
      <c r="D128" s="23">
        <v>10.3055969999999</v>
      </c>
      <c r="E128" s="23">
        <v>22.2346759999999</v>
      </c>
      <c r="F128" s="7">
        <v>1.089248</v>
      </c>
      <c r="G128" s="23">
        <v>9.63452999999999</v>
      </c>
      <c r="H128" s="7">
        <v>2.15221</v>
      </c>
      <c r="I128" s="23">
        <v>4.77785299999999</v>
      </c>
      <c r="J128" s="7">
        <v>0.093935</v>
      </c>
      <c r="K128" s="7">
        <v>0.04798</v>
      </c>
      <c r="L128" s="7">
        <v>0</v>
      </c>
      <c r="M128" s="7">
        <v>1.680801</v>
      </c>
      <c r="N128" s="24">
        <v>14.753757</v>
      </c>
      <c r="O128" s="24">
        <v>0.455679</v>
      </c>
      <c r="P128" s="24">
        <v>4.41346024999999</v>
      </c>
      <c r="Q128" s="24">
        <v>-3.19125774999998</v>
      </c>
      <c r="R128" s="24">
        <v>7.14903899999998</v>
      </c>
      <c r="S128" s="24">
        <v>-0.446389752524779</v>
      </c>
      <c r="T128" s="25" t="s">
        <v>985</v>
      </c>
    </row>
    <row r="129" spans="1:20">
      <c r="A129" s="7" t="s">
        <v>1114</v>
      </c>
      <c r="B129" s="23">
        <v>3.037644</v>
      </c>
      <c r="C129" s="7">
        <v>3.022771</v>
      </c>
      <c r="D129" s="7">
        <v>5.184152</v>
      </c>
      <c r="E129" s="7">
        <v>1.112695</v>
      </c>
      <c r="F129" s="23">
        <v>0.507751</v>
      </c>
      <c r="G129" s="7">
        <v>0</v>
      </c>
      <c r="H129" s="7">
        <v>0.944218</v>
      </c>
      <c r="I129" s="7">
        <v>0.39608</v>
      </c>
      <c r="J129" s="7">
        <v>0</v>
      </c>
      <c r="K129" s="7">
        <v>0</v>
      </c>
      <c r="L129" s="7">
        <v>0</v>
      </c>
      <c r="M129" s="7">
        <v>0</v>
      </c>
      <c r="N129" s="24">
        <v>3.0893155</v>
      </c>
      <c r="O129" s="24">
        <v>0</v>
      </c>
      <c r="P129" s="24">
        <v>0.46201225</v>
      </c>
      <c r="Q129" s="24">
        <v>-1.0826455</v>
      </c>
      <c r="R129" s="24">
        <v>1.54465775</v>
      </c>
      <c r="S129" s="24">
        <v>-0.70089668730824</v>
      </c>
      <c r="T129" s="25" t="s">
        <v>985</v>
      </c>
    </row>
    <row r="130" spans="1:20">
      <c r="A130" s="7" t="s">
        <v>1115</v>
      </c>
      <c r="B130" s="7">
        <v>1.340125</v>
      </c>
      <c r="C130" s="7">
        <v>0.709111</v>
      </c>
      <c r="D130" s="7">
        <v>0.681423</v>
      </c>
      <c r="E130" s="7">
        <v>1.285126</v>
      </c>
      <c r="F130" s="7">
        <v>0.279939</v>
      </c>
      <c r="G130" s="7">
        <v>0.09017</v>
      </c>
      <c r="H130" s="7">
        <v>0.423367</v>
      </c>
      <c r="I130" s="7">
        <v>0.261545</v>
      </c>
      <c r="J130" s="7">
        <v>0</v>
      </c>
      <c r="K130" s="7">
        <v>0.063226</v>
      </c>
      <c r="L130" s="7">
        <v>0</v>
      </c>
      <c r="M130" s="7">
        <v>0</v>
      </c>
      <c r="N130" s="24">
        <v>1.00394625</v>
      </c>
      <c r="O130" s="24">
        <v>0.0158065</v>
      </c>
      <c r="P130" s="24">
        <v>0.26375525</v>
      </c>
      <c r="Q130" s="24">
        <v>-0.246121125</v>
      </c>
      <c r="R130" s="24">
        <v>0.494069875</v>
      </c>
      <c r="S130" s="24">
        <v>-0.498150438741079</v>
      </c>
      <c r="T130" s="25" t="s">
        <v>985</v>
      </c>
    </row>
    <row r="131" spans="1:20">
      <c r="A131" s="7" t="s">
        <v>1116</v>
      </c>
      <c r="B131" s="7">
        <v>1.141476</v>
      </c>
      <c r="C131" s="23">
        <v>1.84600799999999</v>
      </c>
      <c r="D131" s="23">
        <v>1.37690199999999</v>
      </c>
      <c r="E131" s="7">
        <v>1.752768</v>
      </c>
      <c r="F131" s="23">
        <v>1.265912</v>
      </c>
      <c r="G131" s="7">
        <v>1.199758</v>
      </c>
      <c r="H131" s="23">
        <v>0.986169</v>
      </c>
      <c r="I131" s="7">
        <v>1.576563</v>
      </c>
      <c r="J131" s="7">
        <v>0</v>
      </c>
      <c r="K131" s="7">
        <v>0</v>
      </c>
      <c r="L131" s="7">
        <v>0</v>
      </c>
      <c r="M131" s="7">
        <v>0</v>
      </c>
      <c r="N131" s="24">
        <v>1.52928849999999</v>
      </c>
      <c r="O131" s="24">
        <v>0</v>
      </c>
      <c r="P131" s="24">
        <v>1.2571005</v>
      </c>
      <c r="Q131" s="24">
        <v>0.492456250000002</v>
      </c>
      <c r="R131" s="24">
        <v>0.764644249999997</v>
      </c>
      <c r="S131" s="24">
        <v>0.644033156595376</v>
      </c>
      <c r="T131" s="25" t="s">
        <v>997</v>
      </c>
    </row>
    <row r="132" spans="1:20">
      <c r="A132" s="7" t="s">
        <v>1117</v>
      </c>
      <c r="B132" s="23">
        <v>12.0041649999999</v>
      </c>
      <c r="C132" s="7">
        <v>12.825304</v>
      </c>
      <c r="D132" s="7">
        <v>9.209387</v>
      </c>
      <c r="E132" s="23">
        <v>13.3949109999999</v>
      </c>
      <c r="F132" s="7">
        <v>2.333371</v>
      </c>
      <c r="G132" s="23">
        <v>1.01868199999999</v>
      </c>
      <c r="H132" s="7">
        <v>5.302023</v>
      </c>
      <c r="I132" s="7">
        <v>0.146345</v>
      </c>
      <c r="J132" s="7">
        <v>7.102462</v>
      </c>
      <c r="K132" s="7">
        <v>5.017661</v>
      </c>
      <c r="L132" s="7">
        <v>5.671499</v>
      </c>
      <c r="M132" s="7">
        <v>2.125131</v>
      </c>
      <c r="N132" s="24">
        <v>11.8584417499999</v>
      </c>
      <c r="O132" s="24">
        <v>4.97918825</v>
      </c>
      <c r="P132" s="24">
        <v>2.20010525</v>
      </c>
      <c r="Q132" s="24">
        <v>-6.21870974999998</v>
      </c>
      <c r="R132" s="24">
        <v>3.43962674999997</v>
      </c>
      <c r="S132" s="24">
        <v>-1.80796063119349</v>
      </c>
      <c r="T132" s="25" t="s">
        <v>989</v>
      </c>
    </row>
    <row r="133" spans="1:20">
      <c r="A133" s="7" t="s">
        <v>1118</v>
      </c>
      <c r="B133" s="7">
        <v>8.514911</v>
      </c>
      <c r="C133" s="23">
        <v>6.00597499999999</v>
      </c>
      <c r="D133" s="23">
        <v>9.277764</v>
      </c>
      <c r="E133" s="7">
        <v>9.561949</v>
      </c>
      <c r="F133" s="7">
        <v>3.227814</v>
      </c>
      <c r="G133" s="7">
        <v>3.399926</v>
      </c>
      <c r="H133" s="7">
        <v>3.104957</v>
      </c>
      <c r="I133" s="7">
        <v>1.072802</v>
      </c>
      <c r="J133" s="7">
        <v>0</v>
      </c>
      <c r="K133" s="7">
        <v>0</v>
      </c>
      <c r="L133" s="7">
        <v>0</v>
      </c>
      <c r="M133" s="7">
        <v>0</v>
      </c>
      <c r="N133" s="24">
        <v>8.34014975</v>
      </c>
      <c r="O133" s="24">
        <v>0</v>
      </c>
      <c r="P133" s="24">
        <v>2.70137475</v>
      </c>
      <c r="Q133" s="24">
        <v>-1.468700125</v>
      </c>
      <c r="R133" s="24">
        <v>4.170074875</v>
      </c>
      <c r="S133" s="24">
        <v>-0.352199941014248</v>
      </c>
      <c r="T133" s="25" t="s">
        <v>985</v>
      </c>
    </row>
    <row r="134" spans="1:20">
      <c r="A134" s="7" t="s">
        <v>1119</v>
      </c>
      <c r="B134" s="23">
        <v>8.11610299999999</v>
      </c>
      <c r="C134" s="7">
        <v>9.901856</v>
      </c>
      <c r="D134" s="7">
        <v>8.785024</v>
      </c>
      <c r="E134" s="23">
        <v>7.57854399999999</v>
      </c>
      <c r="F134" s="7">
        <v>4.911867</v>
      </c>
      <c r="G134" s="7">
        <v>3.407589</v>
      </c>
      <c r="H134" s="23">
        <v>8.18072999999999</v>
      </c>
      <c r="I134" s="23">
        <v>4.008107</v>
      </c>
      <c r="J134" s="7">
        <v>6.550256</v>
      </c>
      <c r="K134" s="7">
        <v>8.324156</v>
      </c>
      <c r="L134" s="23">
        <v>11.2241039999999</v>
      </c>
      <c r="M134" s="7">
        <v>4.179024</v>
      </c>
      <c r="N134" s="24">
        <v>8.59538174999999</v>
      </c>
      <c r="O134" s="24">
        <v>7.56938499999997</v>
      </c>
      <c r="P134" s="24">
        <v>5.12707325</v>
      </c>
      <c r="Q134" s="24">
        <v>-2.95531012499999</v>
      </c>
      <c r="R134" s="24">
        <v>0.51299837500001</v>
      </c>
      <c r="S134" s="24">
        <v>-5.76085669862001</v>
      </c>
      <c r="T134" s="25" t="s">
        <v>989</v>
      </c>
    </row>
    <row r="135" spans="1:20">
      <c r="A135" s="7" t="s">
        <v>1120</v>
      </c>
      <c r="B135" s="7">
        <v>10.793381</v>
      </c>
      <c r="C135" s="23">
        <v>12.4869069999999</v>
      </c>
      <c r="D135" s="7">
        <v>17.025638</v>
      </c>
      <c r="E135" s="23">
        <v>23.468237</v>
      </c>
      <c r="F135" s="7">
        <v>4.766005</v>
      </c>
      <c r="G135" s="23">
        <v>7.43416599999999</v>
      </c>
      <c r="H135" s="7">
        <v>3.810709</v>
      </c>
      <c r="I135" s="7">
        <v>4.004958</v>
      </c>
      <c r="J135" s="23">
        <v>24.184178</v>
      </c>
      <c r="K135" s="7">
        <v>10.116578</v>
      </c>
      <c r="L135" s="23">
        <v>4.200543</v>
      </c>
      <c r="M135" s="23">
        <v>9.38108999999999</v>
      </c>
      <c r="N135" s="24">
        <v>15.94354075</v>
      </c>
      <c r="O135" s="24">
        <v>11.97059725</v>
      </c>
      <c r="P135" s="24">
        <v>5.0039595</v>
      </c>
      <c r="Q135" s="24">
        <v>-8.95310949999999</v>
      </c>
      <c r="R135" s="24">
        <v>1.98647174999999</v>
      </c>
      <c r="S135" s="24">
        <v>-4.50704093828671</v>
      </c>
      <c r="T135" s="25" t="s">
        <v>989</v>
      </c>
    </row>
    <row r="136" spans="1:20">
      <c r="A136" s="7" t="s">
        <v>1121</v>
      </c>
      <c r="B136" s="7">
        <v>1.012828</v>
      </c>
      <c r="C136" s="7">
        <v>2.323701</v>
      </c>
      <c r="D136" s="7">
        <v>1.480492</v>
      </c>
      <c r="E136" s="7">
        <v>1.582059</v>
      </c>
      <c r="F136" s="7">
        <v>1.882928</v>
      </c>
      <c r="G136" s="7">
        <v>0.847189</v>
      </c>
      <c r="H136" s="7">
        <v>1.039252</v>
      </c>
      <c r="I136" s="7">
        <v>1.71985</v>
      </c>
      <c r="J136" s="7">
        <v>0</v>
      </c>
      <c r="K136" s="7">
        <v>0</v>
      </c>
      <c r="L136" s="7">
        <v>0</v>
      </c>
      <c r="M136" s="7">
        <v>0</v>
      </c>
      <c r="N136" s="24">
        <v>1.59977</v>
      </c>
      <c r="O136" s="24">
        <v>0</v>
      </c>
      <c r="P136" s="24">
        <v>1.37230475</v>
      </c>
      <c r="Q136" s="24">
        <v>0.57241975</v>
      </c>
      <c r="R136" s="24">
        <v>0.799885</v>
      </c>
      <c r="S136" s="24">
        <v>0.715627558961601</v>
      </c>
      <c r="T136" s="25" t="s">
        <v>997</v>
      </c>
    </row>
    <row r="137" spans="1:20">
      <c r="A137" s="7" t="s">
        <v>1122</v>
      </c>
      <c r="B137" s="23">
        <v>8.06077799999999</v>
      </c>
      <c r="C137" s="7">
        <v>6.240259</v>
      </c>
      <c r="D137" s="23">
        <v>3.985915</v>
      </c>
      <c r="E137" s="23">
        <v>2.83441999999999</v>
      </c>
      <c r="F137" s="7">
        <v>0.789745</v>
      </c>
      <c r="G137" s="7">
        <v>0.770379</v>
      </c>
      <c r="H137" s="7">
        <v>0.415208</v>
      </c>
      <c r="I137" s="7">
        <v>1.817282</v>
      </c>
      <c r="J137" s="7">
        <v>0</v>
      </c>
      <c r="K137" s="7">
        <v>0</v>
      </c>
      <c r="L137" s="7">
        <v>0</v>
      </c>
      <c r="M137" s="7">
        <v>0</v>
      </c>
      <c r="N137" s="24">
        <v>5.28034299999999</v>
      </c>
      <c r="O137" s="24">
        <v>0</v>
      </c>
      <c r="P137" s="24">
        <v>0.9481535</v>
      </c>
      <c r="Q137" s="24">
        <v>-1.692018</v>
      </c>
      <c r="R137" s="24">
        <v>2.6401715</v>
      </c>
      <c r="S137" s="24">
        <v>-0.640874276538475</v>
      </c>
      <c r="T137" s="25" t="s">
        <v>985</v>
      </c>
    </row>
    <row r="138" spans="1:20">
      <c r="A138" s="7" t="s">
        <v>1123</v>
      </c>
      <c r="B138" s="7">
        <v>0</v>
      </c>
      <c r="C138" s="7">
        <v>0</v>
      </c>
      <c r="D138" s="7">
        <v>0.003632</v>
      </c>
      <c r="E138" s="7">
        <v>0</v>
      </c>
      <c r="F138" s="7">
        <v>2.259167</v>
      </c>
      <c r="G138" s="7">
        <v>3.64259</v>
      </c>
      <c r="H138" s="7">
        <v>3.160299</v>
      </c>
      <c r="I138" s="7">
        <v>3.989337</v>
      </c>
      <c r="J138" s="7">
        <v>6.149931</v>
      </c>
      <c r="K138" s="7">
        <v>6.485404</v>
      </c>
      <c r="L138" s="7">
        <v>4.494566</v>
      </c>
      <c r="M138" s="7">
        <v>3.87782</v>
      </c>
      <c r="N138" s="24">
        <v>0.000908</v>
      </c>
      <c r="O138" s="24">
        <v>5.25193025</v>
      </c>
      <c r="P138" s="24">
        <v>3.26284825</v>
      </c>
      <c r="Q138" s="24">
        <v>0.636429125</v>
      </c>
      <c r="R138" s="24">
        <v>-2.625511125</v>
      </c>
      <c r="S138" s="24">
        <v>0.24240199134559</v>
      </c>
      <c r="T138" s="25" t="s">
        <v>997</v>
      </c>
    </row>
    <row r="139" spans="1:20">
      <c r="A139" s="7" t="s">
        <v>1124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0.601489</v>
      </c>
      <c r="H139" s="7">
        <v>0.295858</v>
      </c>
      <c r="I139" s="7">
        <v>0</v>
      </c>
      <c r="J139" s="7">
        <v>6.93652</v>
      </c>
      <c r="K139" s="7">
        <v>1.781864</v>
      </c>
      <c r="L139" s="7">
        <v>1.482777</v>
      </c>
      <c r="M139" s="7">
        <v>3.278335</v>
      </c>
      <c r="N139" s="24">
        <v>0</v>
      </c>
      <c r="O139" s="24">
        <v>3.369874</v>
      </c>
      <c r="P139" s="24">
        <v>0.22433675</v>
      </c>
      <c r="Q139" s="24">
        <v>-1.46060025</v>
      </c>
      <c r="R139" s="24">
        <v>-1.684937</v>
      </c>
      <c r="S139" s="24">
        <v>-0.866857484879257</v>
      </c>
      <c r="T139" s="25" t="s">
        <v>994</v>
      </c>
    </row>
    <row r="140" spans="1:20">
      <c r="A140" s="7" t="s">
        <v>1125</v>
      </c>
      <c r="B140" s="7">
        <v>1.730982</v>
      </c>
      <c r="C140" s="23">
        <v>2.98223799999999</v>
      </c>
      <c r="D140" s="7">
        <v>2.069541</v>
      </c>
      <c r="E140" s="7">
        <v>2.367607</v>
      </c>
      <c r="F140" s="7">
        <v>0.227274</v>
      </c>
      <c r="G140" s="7">
        <v>0.353432</v>
      </c>
      <c r="H140" s="7">
        <v>0</v>
      </c>
      <c r="I140" s="7">
        <v>0.106929</v>
      </c>
      <c r="J140" s="7">
        <v>0</v>
      </c>
      <c r="K140" s="7">
        <v>0</v>
      </c>
      <c r="L140" s="7">
        <v>0</v>
      </c>
      <c r="M140" s="7">
        <v>0</v>
      </c>
      <c r="N140" s="24">
        <v>2.287592</v>
      </c>
      <c r="O140" s="24">
        <v>0</v>
      </c>
      <c r="P140" s="24">
        <v>0.17190875</v>
      </c>
      <c r="Q140" s="24">
        <v>-0.971887249999999</v>
      </c>
      <c r="R140" s="24">
        <v>1.143796</v>
      </c>
      <c r="S140" s="24">
        <v>-0.849703312478798</v>
      </c>
      <c r="T140" s="25" t="s">
        <v>994</v>
      </c>
    </row>
    <row r="141" spans="1:20">
      <c r="A141" s="7" t="s">
        <v>1126</v>
      </c>
      <c r="B141" s="7">
        <v>2.147295</v>
      </c>
      <c r="C141" s="7">
        <v>3.858075</v>
      </c>
      <c r="D141" s="7">
        <v>1.752755</v>
      </c>
      <c r="E141" s="23">
        <v>3.49267</v>
      </c>
      <c r="F141" s="23">
        <v>1.07730399999999</v>
      </c>
      <c r="G141" s="7">
        <v>1.192932</v>
      </c>
      <c r="H141" s="7">
        <v>2.483271</v>
      </c>
      <c r="I141" s="7">
        <v>2.640107</v>
      </c>
      <c r="J141" s="7">
        <v>11.53603</v>
      </c>
      <c r="K141" s="7">
        <v>7.872583</v>
      </c>
      <c r="L141" s="7">
        <v>3.776125</v>
      </c>
      <c r="M141" s="7">
        <v>10.047139</v>
      </c>
      <c r="N141" s="24">
        <v>2.81269875</v>
      </c>
      <c r="O141" s="24">
        <v>8.30796925</v>
      </c>
      <c r="P141" s="24">
        <v>1.8484035</v>
      </c>
      <c r="Q141" s="24">
        <v>-3.7119305</v>
      </c>
      <c r="R141" s="24">
        <v>-2.74763525</v>
      </c>
      <c r="S141" s="24">
        <v>-1.35095460723908</v>
      </c>
      <c r="T141" s="25" t="s">
        <v>989</v>
      </c>
    </row>
    <row r="142" spans="1:20">
      <c r="A142" s="7" t="s">
        <v>1127</v>
      </c>
      <c r="B142" s="7">
        <v>4.006263</v>
      </c>
      <c r="C142" s="7">
        <v>9.609135</v>
      </c>
      <c r="D142" s="7">
        <v>3.261343</v>
      </c>
      <c r="E142" s="23">
        <v>10.1425539999999</v>
      </c>
      <c r="F142" s="23">
        <v>3.315909</v>
      </c>
      <c r="G142" s="7">
        <v>0.296818</v>
      </c>
      <c r="H142" s="7">
        <v>1.152719</v>
      </c>
      <c r="I142" s="7">
        <v>0.710919</v>
      </c>
      <c r="J142" s="7">
        <v>0</v>
      </c>
      <c r="K142" s="7">
        <v>0.080307</v>
      </c>
      <c r="L142" s="7">
        <v>0</v>
      </c>
      <c r="M142" s="7">
        <v>0</v>
      </c>
      <c r="N142" s="24">
        <v>6.75482374999998</v>
      </c>
      <c r="O142" s="24">
        <v>0.02007675</v>
      </c>
      <c r="P142" s="24">
        <v>1.36909125</v>
      </c>
      <c r="Q142" s="24">
        <v>-2.01835899999999</v>
      </c>
      <c r="R142" s="24">
        <v>3.36737349999999</v>
      </c>
      <c r="S142" s="24">
        <v>-0.599386732716164</v>
      </c>
      <c r="T142" s="25" t="s">
        <v>985</v>
      </c>
    </row>
    <row r="143" spans="1:20">
      <c r="A143" s="7" t="s">
        <v>1128</v>
      </c>
      <c r="B143" s="7">
        <v>1.209479</v>
      </c>
      <c r="C143" s="7">
        <v>1.724053</v>
      </c>
      <c r="D143" s="7">
        <v>1.176707</v>
      </c>
      <c r="E143" s="7">
        <v>1.037539</v>
      </c>
      <c r="F143" s="7">
        <v>0.496451</v>
      </c>
      <c r="G143" s="7">
        <v>1.551124</v>
      </c>
      <c r="H143" s="7">
        <v>0.550207</v>
      </c>
      <c r="I143" s="7">
        <v>0.49446</v>
      </c>
      <c r="J143" s="7">
        <v>0</v>
      </c>
      <c r="K143" s="7">
        <v>0</v>
      </c>
      <c r="L143" s="7">
        <v>0</v>
      </c>
      <c r="M143" s="7">
        <v>0</v>
      </c>
      <c r="N143" s="24">
        <v>1.2869445</v>
      </c>
      <c r="O143" s="24">
        <v>0</v>
      </c>
      <c r="P143" s="24">
        <v>0.7730605</v>
      </c>
      <c r="Q143" s="24">
        <v>0.12958825</v>
      </c>
      <c r="R143" s="24">
        <v>0.64347225</v>
      </c>
      <c r="S143" s="24">
        <v>0.20138902648871</v>
      </c>
      <c r="T143" s="25" t="s">
        <v>997</v>
      </c>
    </row>
    <row r="144" spans="1:20">
      <c r="A144" s="7" t="s">
        <v>1129</v>
      </c>
      <c r="B144" s="7">
        <v>8.955047</v>
      </c>
      <c r="C144" s="7">
        <v>12.999342</v>
      </c>
      <c r="D144" s="23">
        <v>13.4273989999999</v>
      </c>
      <c r="E144" s="23">
        <v>14.1556399999999</v>
      </c>
      <c r="F144" s="23">
        <v>10.5347999999999</v>
      </c>
      <c r="G144" s="7">
        <v>10.747816</v>
      </c>
      <c r="H144" s="23">
        <v>9.039132</v>
      </c>
      <c r="I144" s="7">
        <v>4.840792</v>
      </c>
      <c r="J144" s="7">
        <v>2.872796</v>
      </c>
      <c r="K144" s="7">
        <v>2.542443</v>
      </c>
      <c r="L144" s="7">
        <v>3.292182</v>
      </c>
      <c r="M144" s="7">
        <v>4.384228</v>
      </c>
      <c r="N144" s="24">
        <v>12.3843569999999</v>
      </c>
      <c r="O144" s="24">
        <v>3.27291225</v>
      </c>
      <c r="P144" s="24">
        <v>8.79063499999998</v>
      </c>
      <c r="Q144" s="24">
        <v>0.962000375000001</v>
      </c>
      <c r="R144" s="24">
        <v>4.55572237499998</v>
      </c>
      <c r="S144" s="24">
        <v>0.211163081464113</v>
      </c>
      <c r="T144" s="25" t="s">
        <v>997</v>
      </c>
    </row>
    <row r="145" spans="1:20">
      <c r="A145" s="7" t="s">
        <v>1130</v>
      </c>
      <c r="B145" s="7">
        <v>2.629734</v>
      </c>
      <c r="C145" s="7">
        <v>1.55051</v>
      </c>
      <c r="D145" s="7">
        <v>4.066973</v>
      </c>
      <c r="E145" s="7">
        <v>2.590814</v>
      </c>
      <c r="F145" s="7">
        <v>5.45776</v>
      </c>
      <c r="G145" s="7">
        <v>11.043125</v>
      </c>
      <c r="H145" s="7">
        <v>6.15403</v>
      </c>
      <c r="I145" s="7">
        <v>3.408835</v>
      </c>
      <c r="J145" s="7">
        <v>7.176257</v>
      </c>
      <c r="K145" s="7">
        <v>9.858762</v>
      </c>
      <c r="L145" s="7">
        <v>5.184927</v>
      </c>
      <c r="M145" s="7">
        <v>2.42201</v>
      </c>
      <c r="N145" s="24">
        <v>2.70950775</v>
      </c>
      <c r="O145" s="24">
        <v>6.160489</v>
      </c>
      <c r="P145" s="24">
        <v>6.5159375</v>
      </c>
      <c r="Q145" s="24">
        <v>2.080939125</v>
      </c>
      <c r="R145" s="24">
        <v>-1.725490625</v>
      </c>
      <c r="S145" s="24">
        <v>1.20599851129298</v>
      </c>
      <c r="T145" s="25" t="s">
        <v>987</v>
      </c>
    </row>
    <row r="146" spans="1:20">
      <c r="A146" s="7" t="s">
        <v>1131</v>
      </c>
      <c r="B146" s="7">
        <v>4.589985</v>
      </c>
      <c r="C146" s="7">
        <v>2.131202</v>
      </c>
      <c r="D146" s="7">
        <v>0.93641</v>
      </c>
      <c r="E146" s="7">
        <v>2.805712</v>
      </c>
      <c r="F146" s="7">
        <v>0.205793</v>
      </c>
      <c r="G146" s="7">
        <v>0.488913</v>
      </c>
      <c r="H146" s="7">
        <v>0.616576</v>
      </c>
      <c r="I146" s="7">
        <v>0.647174</v>
      </c>
      <c r="J146" s="7">
        <v>0</v>
      </c>
      <c r="K146" s="7">
        <v>0</v>
      </c>
      <c r="L146" s="7">
        <v>0</v>
      </c>
      <c r="M146" s="7">
        <v>0</v>
      </c>
      <c r="N146" s="24">
        <v>2.61582725</v>
      </c>
      <c r="O146" s="24">
        <v>0</v>
      </c>
      <c r="P146" s="24">
        <v>0.489614</v>
      </c>
      <c r="Q146" s="24">
        <v>-0.818299625</v>
      </c>
      <c r="R146" s="24">
        <v>1.307913625</v>
      </c>
      <c r="S146" s="24">
        <v>-0.625652649654139</v>
      </c>
      <c r="T146" s="25" t="s">
        <v>985</v>
      </c>
    </row>
    <row r="147" spans="1:20">
      <c r="A147" s="7" t="s">
        <v>1132</v>
      </c>
      <c r="B147" s="7">
        <v>2.050426</v>
      </c>
      <c r="C147" s="7">
        <v>0.957659</v>
      </c>
      <c r="D147" s="7">
        <v>0.698097</v>
      </c>
      <c r="E147" s="7">
        <v>1.99269</v>
      </c>
      <c r="F147" s="7">
        <v>1.506834</v>
      </c>
      <c r="G147" s="23">
        <v>0.620989999999999</v>
      </c>
      <c r="H147" s="7">
        <v>0.905637</v>
      </c>
      <c r="I147" s="7">
        <v>0.777033</v>
      </c>
      <c r="J147" s="7">
        <v>0.051623</v>
      </c>
      <c r="K147" s="7">
        <v>0.113059</v>
      </c>
      <c r="L147" s="7">
        <v>0</v>
      </c>
      <c r="M147" s="7">
        <v>0</v>
      </c>
      <c r="N147" s="24">
        <v>1.424718</v>
      </c>
      <c r="O147" s="24">
        <v>0.0411705</v>
      </c>
      <c r="P147" s="24">
        <v>0.9526235</v>
      </c>
      <c r="Q147" s="24">
        <v>0.21967925</v>
      </c>
      <c r="R147" s="24">
        <v>0.69177375</v>
      </c>
      <c r="S147" s="24">
        <v>0.317559389901684</v>
      </c>
      <c r="T147" s="25" t="s">
        <v>997</v>
      </c>
    </row>
    <row r="148" spans="1:20">
      <c r="A148" s="7" t="s">
        <v>1133</v>
      </c>
      <c r="B148" s="7">
        <v>1.432847</v>
      </c>
      <c r="C148" s="7">
        <v>4.714487</v>
      </c>
      <c r="D148" s="7">
        <v>9.896964</v>
      </c>
      <c r="E148" s="7">
        <v>0.536803</v>
      </c>
      <c r="F148" s="23">
        <v>3.59661299999999</v>
      </c>
      <c r="G148" s="7">
        <v>1.092932</v>
      </c>
      <c r="H148" s="7">
        <v>4.93598</v>
      </c>
      <c r="I148" s="7">
        <v>1.347639</v>
      </c>
      <c r="J148" s="23">
        <v>0.893984</v>
      </c>
      <c r="K148" s="7">
        <v>0.007444</v>
      </c>
      <c r="L148" s="7">
        <v>0.039543</v>
      </c>
      <c r="M148" s="7">
        <v>0</v>
      </c>
      <c r="N148" s="24">
        <v>4.14527525</v>
      </c>
      <c r="O148" s="24">
        <v>0.23524275</v>
      </c>
      <c r="P148" s="24">
        <v>2.743291</v>
      </c>
      <c r="Q148" s="24">
        <v>0.553031999999997</v>
      </c>
      <c r="R148" s="24">
        <v>1.95501625</v>
      </c>
      <c r="S148" s="24">
        <v>0.282878467122714</v>
      </c>
      <c r="T148" s="25" t="s">
        <v>997</v>
      </c>
    </row>
    <row r="149" spans="1:20">
      <c r="A149" s="7" t="s">
        <v>1134</v>
      </c>
      <c r="B149" s="7">
        <v>4.932662</v>
      </c>
      <c r="C149" s="7">
        <v>8.947598</v>
      </c>
      <c r="D149" s="7">
        <v>19.209391</v>
      </c>
      <c r="E149" s="7">
        <v>20.994598</v>
      </c>
      <c r="F149" s="7">
        <v>0.711653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24">
        <v>13.52106225</v>
      </c>
      <c r="O149" s="24">
        <v>0</v>
      </c>
      <c r="P149" s="24">
        <v>0.17791325</v>
      </c>
      <c r="Q149" s="24">
        <v>-6.582617875</v>
      </c>
      <c r="R149" s="24">
        <v>6.760531125</v>
      </c>
      <c r="S149" s="24">
        <v>-0.973683539545867</v>
      </c>
      <c r="T149" s="25" t="s">
        <v>994</v>
      </c>
    </row>
    <row r="150" spans="1:20">
      <c r="A150" s="7" t="s">
        <v>1135</v>
      </c>
      <c r="B150" s="7">
        <v>5.002891</v>
      </c>
      <c r="C150" s="7">
        <v>3.595085</v>
      </c>
      <c r="D150" s="7">
        <v>1.778864</v>
      </c>
      <c r="E150" s="23">
        <v>4.66658399999999</v>
      </c>
      <c r="F150" s="23">
        <v>1.865352</v>
      </c>
      <c r="G150" s="7">
        <v>1.042078</v>
      </c>
      <c r="H150" s="23">
        <v>3.22502299999999</v>
      </c>
      <c r="I150" s="7">
        <v>1.399265</v>
      </c>
      <c r="J150" s="7">
        <v>8.316272</v>
      </c>
      <c r="K150" s="7">
        <v>3.96719</v>
      </c>
      <c r="L150" s="23">
        <v>2.677691</v>
      </c>
      <c r="M150" s="7">
        <v>3.726003</v>
      </c>
      <c r="N150" s="24">
        <v>3.760856</v>
      </c>
      <c r="O150" s="24">
        <v>4.671789</v>
      </c>
      <c r="P150" s="24">
        <v>1.8829295</v>
      </c>
      <c r="Q150" s="24">
        <v>-2.333393</v>
      </c>
      <c r="R150" s="24">
        <v>-0.455466500000001</v>
      </c>
      <c r="S150" s="24">
        <v>-5.12308369550778</v>
      </c>
      <c r="T150" s="25" t="s">
        <v>989</v>
      </c>
    </row>
    <row r="151" spans="1:20">
      <c r="A151" s="7" t="s">
        <v>1136</v>
      </c>
      <c r="B151" s="23">
        <v>2.143</v>
      </c>
      <c r="C151" s="7">
        <v>3.523451</v>
      </c>
      <c r="D151" s="7">
        <v>2.862598</v>
      </c>
      <c r="E151" s="7">
        <v>0.31556</v>
      </c>
      <c r="F151" s="23">
        <v>19.983099</v>
      </c>
      <c r="G151" s="7">
        <v>5.089165</v>
      </c>
      <c r="H151" s="23">
        <v>6.07339699999999</v>
      </c>
      <c r="I151" s="7">
        <v>5.725734</v>
      </c>
      <c r="J151" s="7">
        <v>10.30595</v>
      </c>
      <c r="K151" s="23">
        <v>9.192146</v>
      </c>
      <c r="L151" s="23">
        <v>13.507263</v>
      </c>
      <c r="M151" s="7">
        <v>9.379672</v>
      </c>
      <c r="N151" s="24">
        <v>2.21115225</v>
      </c>
      <c r="O151" s="24">
        <v>10.59625775</v>
      </c>
      <c r="P151" s="24">
        <v>9.21784875</v>
      </c>
      <c r="Q151" s="24">
        <v>2.81414375</v>
      </c>
      <c r="R151" s="24">
        <v>-4.19255275</v>
      </c>
      <c r="S151" s="24">
        <v>0.67122441095106</v>
      </c>
      <c r="T151" s="25" t="s">
        <v>997</v>
      </c>
    </row>
    <row r="152" spans="1:20">
      <c r="A152" s="7" t="s">
        <v>1137</v>
      </c>
      <c r="B152" s="7">
        <v>0</v>
      </c>
      <c r="C152" s="7">
        <v>1.388749</v>
      </c>
      <c r="D152" s="7">
        <v>0.692881</v>
      </c>
      <c r="E152" s="7">
        <v>0.038398</v>
      </c>
      <c r="F152" s="7">
        <v>4.008645</v>
      </c>
      <c r="G152" s="7">
        <v>4.933363</v>
      </c>
      <c r="H152" s="23">
        <v>5.228362</v>
      </c>
      <c r="I152" s="7">
        <v>6.359377</v>
      </c>
      <c r="J152" s="7">
        <v>8.827905</v>
      </c>
      <c r="K152" s="7">
        <v>6.067383</v>
      </c>
      <c r="L152" s="7">
        <v>4.531365</v>
      </c>
      <c r="M152" s="7">
        <v>8.704123</v>
      </c>
      <c r="N152" s="24">
        <v>0.530007</v>
      </c>
      <c r="O152" s="24">
        <v>7.032694</v>
      </c>
      <c r="P152" s="24">
        <v>5.13243675</v>
      </c>
      <c r="Q152" s="24">
        <v>1.35108625</v>
      </c>
      <c r="R152" s="24">
        <v>-3.2513435</v>
      </c>
      <c r="S152" s="24">
        <v>0.415547065390046</v>
      </c>
      <c r="T152" s="25" t="s">
        <v>997</v>
      </c>
    </row>
    <row r="153" spans="1:20">
      <c r="A153" s="7" t="s">
        <v>1138</v>
      </c>
      <c r="B153" s="7">
        <v>0</v>
      </c>
      <c r="C153" s="7">
        <v>0</v>
      </c>
      <c r="D153" s="7">
        <v>0</v>
      </c>
      <c r="E153" s="7">
        <v>0</v>
      </c>
      <c r="F153" s="23">
        <v>1.538066</v>
      </c>
      <c r="G153" s="7">
        <v>3.040877</v>
      </c>
      <c r="H153" s="23">
        <v>1.187717</v>
      </c>
      <c r="I153" s="7">
        <v>0.996479</v>
      </c>
      <c r="J153" s="7">
        <v>1.879806</v>
      </c>
      <c r="K153" s="7">
        <v>5.203258</v>
      </c>
      <c r="L153" s="7">
        <v>1.266847</v>
      </c>
      <c r="M153" s="7">
        <v>2.223006</v>
      </c>
      <c r="N153" s="24">
        <v>0</v>
      </c>
      <c r="O153" s="24">
        <v>2.64322925</v>
      </c>
      <c r="P153" s="24">
        <v>1.69078475</v>
      </c>
      <c r="Q153" s="24">
        <v>0.369170125</v>
      </c>
      <c r="R153" s="24">
        <v>-1.321614625</v>
      </c>
      <c r="S153" s="24">
        <v>0.279332657203305</v>
      </c>
      <c r="T153" s="25" t="s">
        <v>997</v>
      </c>
    </row>
    <row r="154" spans="1:20">
      <c r="A154" s="7" t="s">
        <v>1139</v>
      </c>
      <c r="B154" s="7">
        <v>35.624719</v>
      </c>
      <c r="C154" s="7">
        <v>44.760737</v>
      </c>
      <c r="D154" s="7">
        <v>54.575253</v>
      </c>
      <c r="E154" s="7">
        <v>47.316743</v>
      </c>
      <c r="F154" s="7">
        <v>15.21772</v>
      </c>
      <c r="G154" s="7">
        <v>9.287082</v>
      </c>
      <c r="H154" s="7">
        <v>18.684594</v>
      </c>
      <c r="I154" s="7">
        <v>36.992408</v>
      </c>
      <c r="J154" s="7">
        <v>2.153237</v>
      </c>
      <c r="K154" s="7">
        <v>11.691075</v>
      </c>
      <c r="L154" s="7">
        <v>1.290108</v>
      </c>
      <c r="M154" s="7">
        <v>0</v>
      </c>
      <c r="N154" s="24">
        <v>45.569363</v>
      </c>
      <c r="O154" s="24">
        <v>3.783605</v>
      </c>
      <c r="P154" s="24">
        <v>20.045451</v>
      </c>
      <c r="Q154" s="24">
        <v>-4.631033</v>
      </c>
      <c r="R154" s="24">
        <v>20.892879</v>
      </c>
      <c r="S154" s="24">
        <v>-0.221656048455553</v>
      </c>
      <c r="T154" s="25" t="s">
        <v>985</v>
      </c>
    </row>
    <row r="155" spans="1:20">
      <c r="A155" s="7" t="s">
        <v>1140</v>
      </c>
      <c r="B155" s="7">
        <v>4.029466</v>
      </c>
      <c r="C155" s="7">
        <v>6.733296</v>
      </c>
      <c r="D155" s="7">
        <v>3.377497</v>
      </c>
      <c r="E155" s="7">
        <v>2.977202</v>
      </c>
      <c r="F155" s="7">
        <v>0.446279</v>
      </c>
      <c r="G155" s="7">
        <v>0.57796</v>
      </c>
      <c r="H155" s="7">
        <v>1.053287</v>
      </c>
      <c r="I155" s="7">
        <v>0.673758</v>
      </c>
      <c r="J155" s="7">
        <v>1.104101</v>
      </c>
      <c r="K155" s="7">
        <v>0.105386</v>
      </c>
      <c r="L155" s="7">
        <v>0.436196</v>
      </c>
      <c r="M155" s="7">
        <v>0</v>
      </c>
      <c r="N155" s="24">
        <v>4.27936525</v>
      </c>
      <c r="O155" s="24">
        <v>0.41142075</v>
      </c>
      <c r="P155" s="24">
        <v>0.687821</v>
      </c>
      <c r="Q155" s="24">
        <v>-1.657572</v>
      </c>
      <c r="R155" s="24">
        <v>1.93397225</v>
      </c>
      <c r="S155" s="24">
        <v>-0.857081584288502</v>
      </c>
      <c r="T155" s="25" t="s">
        <v>994</v>
      </c>
    </row>
    <row r="156" spans="1:20">
      <c r="A156" s="7" t="s">
        <v>1141</v>
      </c>
      <c r="B156" s="7">
        <v>0</v>
      </c>
      <c r="C156" s="7">
        <v>0</v>
      </c>
      <c r="D156" s="7">
        <v>0</v>
      </c>
      <c r="E156" s="7">
        <v>0</v>
      </c>
      <c r="F156" s="7">
        <v>0.516299</v>
      </c>
      <c r="G156" s="7">
        <v>0.468392</v>
      </c>
      <c r="H156" s="7">
        <v>0.895422</v>
      </c>
      <c r="I156" s="7">
        <v>0.247181</v>
      </c>
      <c r="J156" s="7">
        <v>4.071713</v>
      </c>
      <c r="K156" s="7">
        <v>2.324172</v>
      </c>
      <c r="L156" s="7">
        <v>4.826221</v>
      </c>
      <c r="M156" s="7">
        <v>1.383732</v>
      </c>
      <c r="N156" s="24">
        <v>0</v>
      </c>
      <c r="O156" s="24">
        <v>3.1514595</v>
      </c>
      <c r="P156" s="24">
        <v>0.5318235</v>
      </c>
      <c r="Q156" s="24">
        <v>-1.04390625</v>
      </c>
      <c r="R156" s="24">
        <v>-1.57572975</v>
      </c>
      <c r="S156" s="24">
        <v>-0.662490665039484</v>
      </c>
      <c r="T156" s="25" t="s">
        <v>985</v>
      </c>
    </row>
    <row r="157" spans="1:20">
      <c r="A157" s="7" t="s">
        <v>1142</v>
      </c>
      <c r="B157" s="23">
        <v>1.63712799999999</v>
      </c>
      <c r="C157" s="23">
        <v>1.48786399999999</v>
      </c>
      <c r="D157" s="7">
        <v>0.952061</v>
      </c>
      <c r="E157" s="7">
        <v>0.81501</v>
      </c>
      <c r="F157" s="23">
        <v>3.447602</v>
      </c>
      <c r="G157" s="7">
        <v>5.005329</v>
      </c>
      <c r="H157" s="23">
        <v>1.964214</v>
      </c>
      <c r="I157" s="7">
        <v>3.552173</v>
      </c>
      <c r="J157" s="23">
        <v>3.71787699999999</v>
      </c>
      <c r="K157" s="7">
        <v>2.969563</v>
      </c>
      <c r="L157" s="7">
        <v>2.173533</v>
      </c>
      <c r="M157" s="7">
        <v>6.784994</v>
      </c>
      <c r="N157" s="24">
        <v>1.22301574999999</v>
      </c>
      <c r="O157" s="24">
        <v>3.91149175</v>
      </c>
      <c r="P157" s="24">
        <v>3.4923295</v>
      </c>
      <c r="Q157" s="24">
        <v>0.925075750000004</v>
      </c>
      <c r="R157" s="24">
        <v>-1.344238</v>
      </c>
      <c r="S157" s="24">
        <v>0.688178544275644</v>
      </c>
      <c r="T157" s="25" t="s">
        <v>997</v>
      </c>
    </row>
    <row r="158" spans="1:20">
      <c r="A158" s="7" t="s">
        <v>1143</v>
      </c>
      <c r="B158" s="7">
        <v>0.069511</v>
      </c>
      <c r="C158" s="7">
        <v>0.156189</v>
      </c>
      <c r="D158" s="7">
        <v>0.454233</v>
      </c>
      <c r="E158" s="7">
        <v>0</v>
      </c>
      <c r="F158" s="7">
        <v>0.753401</v>
      </c>
      <c r="G158" s="7">
        <v>3.924572</v>
      </c>
      <c r="H158" s="7">
        <v>2.629414</v>
      </c>
      <c r="I158" s="23">
        <v>3.343466</v>
      </c>
      <c r="J158" s="7">
        <v>4.068063</v>
      </c>
      <c r="K158" s="23">
        <v>3.981213</v>
      </c>
      <c r="L158" s="23">
        <v>3.74013199999999</v>
      </c>
      <c r="M158" s="23">
        <v>3.369034</v>
      </c>
      <c r="N158" s="24">
        <v>0.16998325</v>
      </c>
      <c r="O158" s="24">
        <v>3.7896105</v>
      </c>
      <c r="P158" s="24">
        <v>2.66271325</v>
      </c>
      <c r="Q158" s="24">
        <v>0.682916375000001</v>
      </c>
      <c r="R158" s="24">
        <v>-1.809813625</v>
      </c>
      <c r="S158" s="24">
        <v>0.377340719268815</v>
      </c>
      <c r="T158" s="25" t="s">
        <v>997</v>
      </c>
    </row>
    <row r="159" spans="1:20">
      <c r="A159" s="7" t="s">
        <v>1144</v>
      </c>
      <c r="B159" s="7">
        <v>0.682997</v>
      </c>
      <c r="C159" s="7">
        <v>2.436053</v>
      </c>
      <c r="D159" s="7">
        <v>3.804771</v>
      </c>
      <c r="E159" s="7">
        <v>5.291866</v>
      </c>
      <c r="F159" s="7">
        <v>0.711591</v>
      </c>
      <c r="G159" s="7">
        <v>0.316731</v>
      </c>
      <c r="H159" s="7">
        <v>0.010906</v>
      </c>
      <c r="I159" s="7">
        <v>0.595318</v>
      </c>
      <c r="J159" s="7">
        <v>0.126492</v>
      </c>
      <c r="K159" s="7">
        <v>0.083624</v>
      </c>
      <c r="L159" s="7">
        <v>0</v>
      </c>
      <c r="M159" s="7">
        <v>0</v>
      </c>
      <c r="N159" s="24">
        <v>3.05392175</v>
      </c>
      <c r="O159" s="24">
        <v>0.052529</v>
      </c>
      <c r="P159" s="24">
        <v>0.4086365</v>
      </c>
      <c r="Q159" s="24">
        <v>-1.144588875</v>
      </c>
      <c r="R159" s="24">
        <v>1.500696375</v>
      </c>
      <c r="S159" s="24">
        <v>-0.762705164127554</v>
      </c>
      <c r="T159" s="25" t="s">
        <v>985</v>
      </c>
    </row>
    <row r="160" spans="1:20">
      <c r="A160" s="7" t="s">
        <v>1145</v>
      </c>
      <c r="B160" s="7">
        <v>0.826122</v>
      </c>
      <c r="C160" s="7">
        <v>0.701444</v>
      </c>
      <c r="D160" s="7">
        <v>0.459733</v>
      </c>
      <c r="E160" s="7">
        <v>18.19739</v>
      </c>
      <c r="F160" s="7">
        <v>0.214158</v>
      </c>
      <c r="G160" s="7">
        <v>0.128607</v>
      </c>
      <c r="H160" s="7">
        <v>0</v>
      </c>
      <c r="I160" s="7">
        <v>0.276292</v>
      </c>
      <c r="J160" s="7">
        <v>0.03212</v>
      </c>
      <c r="K160" s="7">
        <v>0.044733</v>
      </c>
      <c r="L160" s="7">
        <v>0.148631</v>
      </c>
      <c r="M160" s="7">
        <v>0</v>
      </c>
      <c r="N160" s="24">
        <v>5.04617225</v>
      </c>
      <c r="O160" s="24">
        <v>0.056371</v>
      </c>
      <c r="P160" s="24">
        <v>0.15476425</v>
      </c>
      <c r="Q160" s="24">
        <v>-2.396507375</v>
      </c>
      <c r="R160" s="24">
        <v>2.494900625</v>
      </c>
      <c r="S160" s="24">
        <v>-0.960562256863437</v>
      </c>
      <c r="T160" s="25" t="s">
        <v>994</v>
      </c>
    </row>
    <row r="161" spans="1:20">
      <c r="A161" s="7" t="s">
        <v>1146</v>
      </c>
      <c r="B161" s="23">
        <v>7.809568</v>
      </c>
      <c r="C161" s="7">
        <v>8.913091</v>
      </c>
      <c r="D161" s="23">
        <v>4.39488399999999</v>
      </c>
      <c r="E161" s="7">
        <v>42.746668</v>
      </c>
      <c r="F161" s="7">
        <v>1.558905</v>
      </c>
      <c r="G161" s="7">
        <v>0.878806</v>
      </c>
      <c r="H161" s="7">
        <v>0.278286</v>
      </c>
      <c r="I161" s="7">
        <v>3.838132</v>
      </c>
      <c r="J161" s="7">
        <v>0</v>
      </c>
      <c r="K161" s="7">
        <v>0</v>
      </c>
      <c r="L161" s="7">
        <v>0</v>
      </c>
      <c r="M161" s="7">
        <v>0</v>
      </c>
      <c r="N161" s="24">
        <v>15.96605275</v>
      </c>
      <c r="O161" s="24">
        <v>0</v>
      </c>
      <c r="P161" s="24">
        <v>1.63853225</v>
      </c>
      <c r="Q161" s="24">
        <v>-6.344494125</v>
      </c>
      <c r="R161" s="24">
        <v>7.983026375</v>
      </c>
      <c r="S161" s="24">
        <v>-0.794747984908167</v>
      </c>
      <c r="T161" s="25" t="s">
        <v>985</v>
      </c>
    </row>
    <row r="162" spans="1:20">
      <c r="A162" s="7" t="s">
        <v>1147</v>
      </c>
      <c r="B162" s="7">
        <v>1.482484</v>
      </c>
      <c r="C162" s="7">
        <v>3.613401</v>
      </c>
      <c r="D162" s="7">
        <v>9.481093</v>
      </c>
      <c r="E162" s="7">
        <v>5.310392</v>
      </c>
      <c r="F162" s="7">
        <v>7.610362</v>
      </c>
      <c r="G162" s="7">
        <v>5.929184</v>
      </c>
      <c r="H162" s="7">
        <v>8.556527</v>
      </c>
      <c r="I162" s="7">
        <v>7.946005</v>
      </c>
      <c r="J162" s="7">
        <v>0</v>
      </c>
      <c r="K162" s="7">
        <v>0</v>
      </c>
      <c r="L162" s="7">
        <v>0</v>
      </c>
      <c r="M162" s="7">
        <v>0</v>
      </c>
      <c r="N162" s="24">
        <v>4.9718425</v>
      </c>
      <c r="O162" s="24">
        <v>0</v>
      </c>
      <c r="P162" s="24">
        <v>7.5105195</v>
      </c>
      <c r="Q162" s="24">
        <v>5.02459825</v>
      </c>
      <c r="R162" s="24">
        <v>2.48592125</v>
      </c>
      <c r="S162" s="24">
        <v>2.02122181062654</v>
      </c>
      <c r="T162" s="25" t="s">
        <v>987</v>
      </c>
    </row>
    <row r="163" spans="1:20">
      <c r="A163" s="7" t="s">
        <v>1148</v>
      </c>
      <c r="B163" s="7">
        <v>1.273342</v>
      </c>
      <c r="C163" s="7">
        <v>1.030824</v>
      </c>
      <c r="D163" s="7">
        <v>1.040786</v>
      </c>
      <c r="E163" s="7">
        <v>0</v>
      </c>
      <c r="F163" s="7">
        <v>2.081738</v>
      </c>
      <c r="G163" s="7">
        <v>1.206292</v>
      </c>
      <c r="H163" s="7">
        <v>1.549811</v>
      </c>
      <c r="I163" s="7">
        <v>1.219667</v>
      </c>
      <c r="J163" s="7">
        <v>0</v>
      </c>
      <c r="K163" s="7">
        <v>0</v>
      </c>
      <c r="L163" s="7">
        <v>0</v>
      </c>
      <c r="M163" s="7">
        <v>0</v>
      </c>
      <c r="N163" s="24">
        <v>0.836238</v>
      </c>
      <c r="O163" s="24">
        <v>0</v>
      </c>
      <c r="P163" s="24">
        <v>1.514377</v>
      </c>
      <c r="Q163" s="24">
        <v>1.096258</v>
      </c>
      <c r="R163" s="24">
        <v>0.418119</v>
      </c>
      <c r="S163" s="24">
        <v>2.62188037376919</v>
      </c>
      <c r="T163" s="25" t="s">
        <v>987</v>
      </c>
    </row>
    <row r="164" spans="1:20">
      <c r="A164" s="7" t="s">
        <v>1149</v>
      </c>
      <c r="B164" s="7">
        <v>0</v>
      </c>
      <c r="C164" s="7">
        <v>0</v>
      </c>
      <c r="D164" s="7">
        <v>0</v>
      </c>
      <c r="E164" s="7">
        <v>0</v>
      </c>
      <c r="F164" s="7">
        <v>0.280424</v>
      </c>
      <c r="G164" s="7">
        <v>0</v>
      </c>
      <c r="H164" s="7">
        <v>0</v>
      </c>
      <c r="I164" s="7">
        <v>0.185774</v>
      </c>
      <c r="J164" s="7">
        <v>1.366873</v>
      </c>
      <c r="K164" s="23">
        <v>2.957934</v>
      </c>
      <c r="L164" s="7">
        <v>3.411948</v>
      </c>
      <c r="M164" s="7">
        <v>3.261507</v>
      </c>
      <c r="N164" s="24">
        <v>0</v>
      </c>
      <c r="O164" s="24">
        <v>2.7495655</v>
      </c>
      <c r="P164" s="24">
        <v>0.1165495</v>
      </c>
      <c r="Q164" s="24">
        <v>-1.25823325</v>
      </c>
      <c r="R164" s="24">
        <v>-1.37478275</v>
      </c>
      <c r="S164" s="24">
        <v>-0.915223332559272</v>
      </c>
      <c r="T164" s="25" t="s">
        <v>994</v>
      </c>
    </row>
    <row r="165" spans="1:20">
      <c r="A165" s="7" t="s">
        <v>1150</v>
      </c>
      <c r="B165" s="7">
        <v>10.076344</v>
      </c>
      <c r="C165" s="7">
        <v>32.773978</v>
      </c>
      <c r="D165" s="23">
        <v>15.745978</v>
      </c>
      <c r="E165" s="7">
        <v>10.740112</v>
      </c>
      <c r="F165" s="7">
        <v>5.693292</v>
      </c>
      <c r="G165" s="7">
        <v>3.544653</v>
      </c>
      <c r="H165" s="23">
        <v>2.96747099999999</v>
      </c>
      <c r="I165" s="23">
        <v>7.03932299999999</v>
      </c>
      <c r="J165" s="23">
        <v>2.367708</v>
      </c>
      <c r="K165" s="7">
        <v>2.433923</v>
      </c>
      <c r="L165" s="7">
        <v>2.28917</v>
      </c>
      <c r="M165" s="7">
        <v>2.397698</v>
      </c>
      <c r="N165" s="24">
        <v>17.334103</v>
      </c>
      <c r="O165" s="24">
        <v>2.37212475</v>
      </c>
      <c r="P165" s="24">
        <v>4.81118474999999</v>
      </c>
      <c r="Q165" s="24">
        <v>-5.04192912500001</v>
      </c>
      <c r="R165" s="24">
        <v>7.480989125</v>
      </c>
      <c r="S165" s="24">
        <v>-0.673965573369284</v>
      </c>
      <c r="T165" s="25" t="s">
        <v>985</v>
      </c>
    </row>
    <row r="166" spans="1:20">
      <c r="A166" s="7" t="s">
        <v>1151</v>
      </c>
      <c r="B166" s="23">
        <v>1.69593599999999</v>
      </c>
      <c r="C166" s="7">
        <v>1.581091</v>
      </c>
      <c r="D166" s="7">
        <v>1.006463</v>
      </c>
      <c r="E166" s="7">
        <v>1.566154</v>
      </c>
      <c r="F166" s="7">
        <v>0.928477</v>
      </c>
      <c r="G166" s="7">
        <v>1.171685</v>
      </c>
      <c r="H166" s="7">
        <v>0.860833</v>
      </c>
      <c r="I166" s="7">
        <v>0.734691</v>
      </c>
      <c r="J166" s="7">
        <v>0</v>
      </c>
      <c r="K166" s="7">
        <v>0</v>
      </c>
      <c r="L166" s="7">
        <v>0</v>
      </c>
      <c r="M166" s="7">
        <v>0</v>
      </c>
      <c r="N166" s="24">
        <v>1.462411</v>
      </c>
      <c r="O166" s="24">
        <v>0</v>
      </c>
      <c r="P166" s="24">
        <v>0.9239215</v>
      </c>
      <c r="Q166" s="24">
        <v>0.192716000000001</v>
      </c>
      <c r="R166" s="24">
        <v>0.731205499999999</v>
      </c>
      <c r="S166" s="24">
        <v>0.263559286684799</v>
      </c>
      <c r="T166" s="25" t="s">
        <v>997</v>
      </c>
    </row>
    <row r="167" spans="1:20">
      <c r="A167" s="7" t="s">
        <v>1152</v>
      </c>
      <c r="B167" s="7">
        <v>0</v>
      </c>
      <c r="C167" s="7">
        <v>0</v>
      </c>
      <c r="D167" s="7">
        <v>1.634296</v>
      </c>
      <c r="E167" s="7">
        <v>0</v>
      </c>
      <c r="F167" s="23">
        <v>1.78840399999999</v>
      </c>
      <c r="G167" s="7">
        <v>2.622902</v>
      </c>
      <c r="H167" s="7">
        <v>2.029671</v>
      </c>
      <c r="I167" s="7">
        <v>2.694684</v>
      </c>
      <c r="J167" s="7">
        <v>12.350903</v>
      </c>
      <c r="K167" s="7">
        <v>11.637637</v>
      </c>
      <c r="L167" s="7">
        <v>19.395346</v>
      </c>
      <c r="M167" s="7">
        <v>10.366465</v>
      </c>
      <c r="N167" s="24">
        <v>0.408574</v>
      </c>
      <c r="O167" s="24">
        <v>13.43758775</v>
      </c>
      <c r="P167" s="24">
        <v>2.28391525</v>
      </c>
      <c r="Q167" s="24">
        <v>-4.639165625</v>
      </c>
      <c r="R167" s="24">
        <v>-6.514506875</v>
      </c>
      <c r="S167" s="24">
        <v>-0.71212844103415</v>
      </c>
      <c r="T167" s="25" t="s">
        <v>985</v>
      </c>
    </row>
    <row r="168" spans="1:20">
      <c r="A168" s="7" t="s">
        <v>1153</v>
      </c>
      <c r="B168" s="7">
        <v>6.18947</v>
      </c>
      <c r="C168" s="7">
        <v>4.638596</v>
      </c>
      <c r="D168" s="7">
        <v>3.458233</v>
      </c>
      <c r="E168" s="7">
        <v>3.534971</v>
      </c>
      <c r="F168" s="7">
        <v>1.372806</v>
      </c>
      <c r="G168" s="7">
        <v>0.170278</v>
      </c>
      <c r="H168" s="7">
        <v>1.147075</v>
      </c>
      <c r="I168" s="7">
        <v>3.233528</v>
      </c>
      <c r="J168" s="7">
        <v>0</v>
      </c>
      <c r="K168" s="7">
        <v>0</v>
      </c>
      <c r="L168" s="7">
        <v>0</v>
      </c>
      <c r="M168" s="7">
        <v>0</v>
      </c>
      <c r="N168" s="24">
        <v>4.4553175</v>
      </c>
      <c r="O168" s="24">
        <v>0</v>
      </c>
      <c r="P168" s="24">
        <v>1.48092175</v>
      </c>
      <c r="Q168" s="24">
        <v>-0.746737</v>
      </c>
      <c r="R168" s="24">
        <v>2.22765875</v>
      </c>
      <c r="S168" s="24">
        <v>-0.335211575830454</v>
      </c>
      <c r="T168" s="25" t="s">
        <v>985</v>
      </c>
    </row>
    <row r="169" spans="1:20">
      <c r="A169" s="7" t="s">
        <v>1154</v>
      </c>
      <c r="B169" s="7">
        <v>0.77399</v>
      </c>
      <c r="C169" s="23">
        <v>7.09483299999999</v>
      </c>
      <c r="D169" s="23">
        <v>2.904381</v>
      </c>
      <c r="E169" s="7">
        <v>1.758273</v>
      </c>
      <c r="F169" s="23">
        <v>5.123912</v>
      </c>
      <c r="G169" s="7">
        <v>1.255472</v>
      </c>
      <c r="H169" s="7">
        <v>2.770674</v>
      </c>
      <c r="I169" s="7">
        <v>1.796638</v>
      </c>
      <c r="J169" s="7">
        <v>0</v>
      </c>
      <c r="K169" s="7">
        <v>0</v>
      </c>
      <c r="L169" s="7">
        <v>0</v>
      </c>
      <c r="M169" s="7">
        <v>0</v>
      </c>
      <c r="N169" s="24">
        <v>3.13286925</v>
      </c>
      <c r="O169" s="24">
        <v>0</v>
      </c>
      <c r="P169" s="24">
        <v>2.736674</v>
      </c>
      <c r="Q169" s="24">
        <v>1.170239375</v>
      </c>
      <c r="R169" s="24">
        <v>1.566434625</v>
      </c>
      <c r="S169" s="24">
        <v>0.747071953290105</v>
      </c>
      <c r="T169" s="25" t="s">
        <v>997</v>
      </c>
    </row>
    <row r="170" spans="1:20">
      <c r="A170" s="7" t="s">
        <v>1155</v>
      </c>
      <c r="B170" s="7">
        <v>4.095378</v>
      </c>
      <c r="C170" s="7">
        <v>7.499143</v>
      </c>
      <c r="D170" s="7">
        <v>8.753722</v>
      </c>
      <c r="E170" s="7">
        <v>29.606644</v>
      </c>
      <c r="F170" s="23">
        <v>1.48278199999999</v>
      </c>
      <c r="G170" s="7">
        <v>0.487737</v>
      </c>
      <c r="H170" s="7">
        <v>0.143678</v>
      </c>
      <c r="I170" s="7">
        <v>1.448064</v>
      </c>
      <c r="J170" s="7">
        <v>0</v>
      </c>
      <c r="K170" s="7">
        <v>0</v>
      </c>
      <c r="L170" s="7">
        <v>0.066323</v>
      </c>
      <c r="M170" s="7">
        <v>0</v>
      </c>
      <c r="N170" s="24">
        <v>12.48872175</v>
      </c>
      <c r="O170" s="24">
        <v>0.01658075</v>
      </c>
      <c r="P170" s="24">
        <v>0.890565249999998</v>
      </c>
      <c r="Q170" s="24">
        <v>-5.362086</v>
      </c>
      <c r="R170" s="24">
        <v>6.2360705</v>
      </c>
      <c r="S170" s="24">
        <v>-0.859850125170971</v>
      </c>
      <c r="T170" s="25" t="s">
        <v>994</v>
      </c>
    </row>
    <row r="171" spans="1:20">
      <c r="A171" s="7" t="s">
        <v>1156</v>
      </c>
      <c r="B171" s="7">
        <v>6.888247</v>
      </c>
      <c r="C171" s="7">
        <v>5.001542</v>
      </c>
      <c r="D171" s="23">
        <v>0.854530999999999</v>
      </c>
      <c r="E171" s="7">
        <v>5.314444</v>
      </c>
      <c r="F171" s="7">
        <v>0.716388</v>
      </c>
      <c r="G171" s="7">
        <v>0</v>
      </c>
      <c r="H171" s="7">
        <v>0.178121</v>
      </c>
      <c r="I171" s="7">
        <v>1.077162</v>
      </c>
      <c r="J171" s="7">
        <v>0</v>
      </c>
      <c r="K171" s="7">
        <v>0</v>
      </c>
      <c r="L171" s="7">
        <v>0</v>
      </c>
      <c r="M171" s="7">
        <v>0</v>
      </c>
      <c r="N171" s="24">
        <v>4.514691</v>
      </c>
      <c r="O171" s="24">
        <v>0</v>
      </c>
      <c r="P171" s="24">
        <v>0.49291775</v>
      </c>
      <c r="Q171" s="24">
        <v>-1.76442775</v>
      </c>
      <c r="R171" s="24">
        <v>2.2573455</v>
      </c>
      <c r="S171" s="24">
        <v>-0.781638322534145</v>
      </c>
      <c r="T171" s="25" t="s">
        <v>985</v>
      </c>
    </row>
    <row r="172" spans="1:20">
      <c r="A172" s="7" t="s">
        <v>1157</v>
      </c>
      <c r="B172" s="23">
        <v>6.79896699999999</v>
      </c>
      <c r="C172" s="7">
        <v>9.669343</v>
      </c>
      <c r="D172" s="23">
        <v>9.63745299999999</v>
      </c>
      <c r="E172" s="7">
        <v>15.477361</v>
      </c>
      <c r="F172" s="23">
        <v>4.491797</v>
      </c>
      <c r="G172" s="7">
        <v>0.468839</v>
      </c>
      <c r="H172" s="23">
        <v>2.14014899999999</v>
      </c>
      <c r="I172" s="7">
        <v>4.80288</v>
      </c>
      <c r="J172" s="7">
        <v>0</v>
      </c>
      <c r="K172" s="7">
        <v>0.009707</v>
      </c>
      <c r="L172" s="7">
        <v>0.011758</v>
      </c>
      <c r="M172" s="7">
        <v>0</v>
      </c>
      <c r="N172" s="24">
        <v>10.395781</v>
      </c>
      <c r="O172" s="24">
        <v>0.00536625</v>
      </c>
      <c r="P172" s="24">
        <v>2.97591625</v>
      </c>
      <c r="Q172" s="24">
        <v>-2.224657375</v>
      </c>
      <c r="R172" s="24">
        <v>5.195207375</v>
      </c>
      <c r="S172" s="24">
        <v>-0.428213392540466</v>
      </c>
      <c r="T172" s="25" t="s">
        <v>985</v>
      </c>
    </row>
    <row r="173" spans="1:20">
      <c r="A173" s="7" t="s">
        <v>1158</v>
      </c>
      <c r="B173" s="7">
        <v>7.347173</v>
      </c>
      <c r="C173" s="23">
        <v>4.931374</v>
      </c>
      <c r="D173" s="7">
        <v>6.861019</v>
      </c>
      <c r="E173" s="7">
        <v>14.905202</v>
      </c>
      <c r="F173" s="23">
        <v>7.622139</v>
      </c>
      <c r="G173" s="7">
        <v>2.571246</v>
      </c>
      <c r="H173" s="23">
        <v>3.579711</v>
      </c>
      <c r="I173" s="7">
        <v>8.514917</v>
      </c>
      <c r="J173" s="23">
        <v>27.4727459999999</v>
      </c>
      <c r="K173" s="23">
        <v>18.443461</v>
      </c>
      <c r="L173" s="7">
        <v>10.949453</v>
      </c>
      <c r="M173" s="23">
        <v>17.328293</v>
      </c>
      <c r="N173" s="24">
        <v>8.511192</v>
      </c>
      <c r="O173" s="24">
        <v>18.54848825</v>
      </c>
      <c r="P173" s="24">
        <v>5.57200325</v>
      </c>
      <c r="Q173" s="24">
        <v>-7.95783687499999</v>
      </c>
      <c r="R173" s="24">
        <v>-5.01864812499999</v>
      </c>
      <c r="S173" s="24">
        <v>-1.58565348213171</v>
      </c>
      <c r="T173" s="25" t="s">
        <v>989</v>
      </c>
    </row>
    <row r="174" spans="1:20">
      <c r="A174" s="7" t="s">
        <v>1159</v>
      </c>
      <c r="B174" s="7">
        <v>0</v>
      </c>
      <c r="C174" s="7">
        <v>0</v>
      </c>
      <c r="D174" s="7">
        <v>0</v>
      </c>
      <c r="E174" s="7">
        <v>0</v>
      </c>
      <c r="F174" s="7">
        <v>1.731</v>
      </c>
      <c r="G174" s="7">
        <v>1.001736</v>
      </c>
      <c r="H174" s="7">
        <v>0.264614</v>
      </c>
      <c r="I174" s="7">
        <v>3.205522</v>
      </c>
      <c r="J174" s="7">
        <v>16.652304</v>
      </c>
      <c r="K174" s="7">
        <v>7.087406</v>
      </c>
      <c r="L174" s="7">
        <v>10.140873</v>
      </c>
      <c r="M174" s="7">
        <v>32.469326</v>
      </c>
      <c r="N174" s="24">
        <v>0</v>
      </c>
      <c r="O174" s="24">
        <v>16.58747725</v>
      </c>
      <c r="P174" s="24">
        <v>1.550718</v>
      </c>
      <c r="Q174" s="24">
        <v>-6.743020625</v>
      </c>
      <c r="R174" s="24">
        <v>-8.293738625</v>
      </c>
      <c r="S174" s="24">
        <v>-0.813025455694295</v>
      </c>
      <c r="T174" s="25" t="s">
        <v>994</v>
      </c>
    </row>
    <row r="175" spans="1:20">
      <c r="A175" s="7" t="s">
        <v>1160</v>
      </c>
      <c r="B175" s="7">
        <v>0</v>
      </c>
      <c r="C175" s="7">
        <v>0</v>
      </c>
      <c r="D175" s="7">
        <v>0</v>
      </c>
      <c r="E175" s="7">
        <v>0</v>
      </c>
      <c r="F175" s="23">
        <v>4.941653</v>
      </c>
      <c r="G175" s="7">
        <v>2.613089</v>
      </c>
      <c r="H175" s="23">
        <v>3.907493</v>
      </c>
      <c r="I175" s="7">
        <v>2.952779</v>
      </c>
      <c r="J175" s="7">
        <v>4.276851</v>
      </c>
      <c r="K175" s="7">
        <v>7.159431</v>
      </c>
      <c r="L175" s="7">
        <v>2.545416</v>
      </c>
      <c r="M175" s="7">
        <v>1.715188</v>
      </c>
      <c r="N175" s="24">
        <v>0</v>
      </c>
      <c r="O175" s="24">
        <v>3.9242215</v>
      </c>
      <c r="P175" s="24">
        <v>3.6037535</v>
      </c>
      <c r="Q175" s="24">
        <v>1.64164275</v>
      </c>
      <c r="R175" s="24">
        <v>-1.96211075</v>
      </c>
      <c r="S175" s="24">
        <v>0.836671808663196</v>
      </c>
      <c r="T175" s="25" t="s">
        <v>1004</v>
      </c>
    </row>
    <row r="176" spans="1:20">
      <c r="A176" s="7" t="s">
        <v>1161</v>
      </c>
      <c r="B176" s="7">
        <v>0</v>
      </c>
      <c r="C176" s="7">
        <v>0</v>
      </c>
      <c r="D176" s="7">
        <v>0</v>
      </c>
      <c r="E176" s="7">
        <v>0</v>
      </c>
      <c r="F176" s="7">
        <v>0.403969</v>
      </c>
      <c r="G176" s="7">
        <v>0.625716</v>
      </c>
      <c r="H176" s="7">
        <v>0.944989</v>
      </c>
      <c r="I176" s="23">
        <v>0.488533999999999</v>
      </c>
      <c r="J176" s="23">
        <v>3.87407699999999</v>
      </c>
      <c r="K176" s="23">
        <v>2.18325599999999</v>
      </c>
      <c r="L176" s="7">
        <v>2.582943</v>
      </c>
      <c r="M176" s="7">
        <v>2.947565</v>
      </c>
      <c r="N176" s="24">
        <v>0</v>
      </c>
      <c r="O176" s="24">
        <v>2.89696024999999</v>
      </c>
      <c r="P176" s="24">
        <v>0.615802</v>
      </c>
      <c r="Q176" s="24">
        <v>-0.832678124999998</v>
      </c>
      <c r="R176" s="24">
        <v>-1.448480125</v>
      </c>
      <c r="S176" s="24">
        <v>-0.574863341669945</v>
      </c>
      <c r="T176" s="25" t="s">
        <v>985</v>
      </c>
    </row>
    <row r="177" spans="1:20">
      <c r="A177" s="7" t="s">
        <v>1162</v>
      </c>
      <c r="B177" s="7">
        <v>0.183795</v>
      </c>
      <c r="C177" s="7">
        <v>0.577099</v>
      </c>
      <c r="D177" s="7">
        <v>0.104684</v>
      </c>
      <c r="E177" s="7">
        <v>1.463872</v>
      </c>
      <c r="F177" s="7">
        <v>0.639712</v>
      </c>
      <c r="G177" s="7">
        <v>0.479108</v>
      </c>
      <c r="H177" s="7">
        <v>0.796342</v>
      </c>
      <c r="I177" s="7">
        <v>0.184714</v>
      </c>
      <c r="J177" s="7">
        <v>2.406658</v>
      </c>
      <c r="K177" s="7">
        <v>1.176018</v>
      </c>
      <c r="L177" s="7">
        <v>0.627239</v>
      </c>
      <c r="M177" s="7">
        <v>7.10938</v>
      </c>
      <c r="N177" s="24">
        <v>0.5823625</v>
      </c>
      <c r="O177" s="24">
        <v>2.82982375</v>
      </c>
      <c r="P177" s="24">
        <v>0.524969</v>
      </c>
      <c r="Q177" s="24">
        <v>-1.181124125</v>
      </c>
      <c r="R177" s="24">
        <v>-1.123730625</v>
      </c>
      <c r="S177" s="24">
        <v>-1.05107407302351</v>
      </c>
      <c r="T177" s="25" t="s">
        <v>994</v>
      </c>
    </row>
    <row r="178" spans="1:20">
      <c r="A178" s="7" t="s">
        <v>1163</v>
      </c>
      <c r="B178" s="7">
        <v>0</v>
      </c>
      <c r="C178" s="7">
        <v>0</v>
      </c>
      <c r="D178" s="7">
        <v>0</v>
      </c>
      <c r="E178" s="7">
        <v>0</v>
      </c>
      <c r="F178" s="7">
        <v>0.468493</v>
      </c>
      <c r="G178" s="7">
        <v>0.910624</v>
      </c>
      <c r="H178" s="7">
        <v>0.373278</v>
      </c>
      <c r="I178" s="7">
        <v>0.947232</v>
      </c>
      <c r="J178" s="7">
        <v>1.652351</v>
      </c>
      <c r="K178" s="7">
        <v>1.589654</v>
      </c>
      <c r="L178" s="7">
        <v>0.64381</v>
      </c>
      <c r="M178" s="7">
        <v>0.09451</v>
      </c>
      <c r="N178" s="24">
        <v>0</v>
      </c>
      <c r="O178" s="24">
        <v>0.99508125</v>
      </c>
      <c r="P178" s="24">
        <v>0.67490675</v>
      </c>
      <c r="Q178" s="24">
        <v>0.177366125</v>
      </c>
      <c r="R178" s="24">
        <v>-0.497540625</v>
      </c>
      <c r="S178" s="24">
        <v>0.35648571410626</v>
      </c>
      <c r="T178" s="25" t="s">
        <v>997</v>
      </c>
    </row>
    <row r="179" spans="1:20">
      <c r="A179" s="7" t="s">
        <v>1164</v>
      </c>
      <c r="B179" s="7">
        <v>1.068371</v>
      </c>
      <c r="C179" s="7">
        <v>0.852376</v>
      </c>
      <c r="D179" s="7">
        <v>0.800315</v>
      </c>
      <c r="E179" s="7">
        <v>0.737288</v>
      </c>
      <c r="F179" s="7">
        <v>0.118566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24">
        <v>0.8645875</v>
      </c>
      <c r="O179" s="24">
        <v>0</v>
      </c>
      <c r="P179" s="24">
        <v>0.0296415</v>
      </c>
      <c r="Q179" s="24">
        <v>-0.40265225</v>
      </c>
      <c r="R179" s="24">
        <v>0.43229375</v>
      </c>
      <c r="S179" s="24">
        <v>-0.931432041291367</v>
      </c>
      <c r="T179" s="25" t="s">
        <v>994</v>
      </c>
    </row>
    <row r="180" spans="1:20">
      <c r="A180" s="7" t="s">
        <v>1165</v>
      </c>
      <c r="B180" s="23">
        <v>10.80398</v>
      </c>
      <c r="C180" s="7">
        <v>10.343965</v>
      </c>
      <c r="D180" s="7">
        <v>7.002373</v>
      </c>
      <c r="E180" s="7">
        <v>5.767984</v>
      </c>
      <c r="F180" s="7">
        <v>5.079422</v>
      </c>
      <c r="G180" s="7">
        <v>4.418168</v>
      </c>
      <c r="H180" s="7">
        <v>4.984613</v>
      </c>
      <c r="I180" s="23">
        <v>3.924482</v>
      </c>
      <c r="J180" s="23">
        <v>9.81218599999999</v>
      </c>
      <c r="K180" s="7">
        <v>9.695921</v>
      </c>
      <c r="L180" s="23">
        <v>14.1669329999999</v>
      </c>
      <c r="M180" s="7">
        <v>16.905562</v>
      </c>
      <c r="N180" s="24">
        <v>8.4795755</v>
      </c>
      <c r="O180" s="24">
        <v>12.6451505</v>
      </c>
      <c r="P180" s="24">
        <v>4.60167125</v>
      </c>
      <c r="Q180" s="24">
        <v>-5.96069174999999</v>
      </c>
      <c r="R180" s="24">
        <v>-2.08278749999999</v>
      </c>
      <c r="S180" s="24">
        <v>-2.86188185304551</v>
      </c>
      <c r="T180" s="25" t="s">
        <v>989</v>
      </c>
    </row>
    <row r="181" spans="1:20">
      <c r="A181" s="7" t="s">
        <v>1166</v>
      </c>
      <c r="B181" s="7">
        <v>1.576753</v>
      </c>
      <c r="C181" s="7">
        <v>1.538102</v>
      </c>
      <c r="D181" s="7">
        <v>1.393981</v>
      </c>
      <c r="E181" s="7">
        <v>1.309298</v>
      </c>
      <c r="F181" s="7">
        <v>1.586652</v>
      </c>
      <c r="G181" s="7">
        <v>8.428905</v>
      </c>
      <c r="H181" s="7">
        <v>3.012155</v>
      </c>
      <c r="I181" s="7">
        <v>2.988127</v>
      </c>
      <c r="J181" s="7">
        <v>2.632393</v>
      </c>
      <c r="K181" s="7">
        <v>3.52139</v>
      </c>
      <c r="L181" s="7">
        <v>5.268832</v>
      </c>
      <c r="M181" s="7">
        <v>5.512895</v>
      </c>
      <c r="N181" s="24">
        <v>1.4545335</v>
      </c>
      <c r="O181" s="24">
        <v>4.2338775</v>
      </c>
      <c r="P181" s="24">
        <v>4.00395975</v>
      </c>
      <c r="Q181" s="24">
        <v>1.15975425</v>
      </c>
      <c r="R181" s="24">
        <v>-1.389672</v>
      </c>
      <c r="S181" s="24">
        <v>0.834552505915065</v>
      </c>
      <c r="T181" s="25" t="s">
        <v>1004</v>
      </c>
    </row>
    <row r="182" spans="1:20">
      <c r="A182" s="7" t="s">
        <v>1167</v>
      </c>
      <c r="B182" s="23">
        <v>6.20955599999999</v>
      </c>
      <c r="C182" s="23">
        <v>2.950224</v>
      </c>
      <c r="D182" s="7">
        <v>2.076251</v>
      </c>
      <c r="E182" s="7">
        <v>4.741428</v>
      </c>
      <c r="F182" s="23">
        <v>0.645135999999999</v>
      </c>
      <c r="G182" s="7">
        <v>0</v>
      </c>
      <c r="H182" s="23">
        <v>0.951519999999999</v>
      </c>
      <c r="I182" s="7">
        <v>1.025031</v>
      </c>
      <c r="J182" s="7">
        <v>0.557936</v>
      </c>
      <c r="K182" s="7">
        <v>0.378807</v>
      </c>
      <c r="L182" s="7">
        <v>0.551401</v>
      </c>
      <c r="M182" s="7">
        <v>0</v>
      </c>
      <c r="N182" s="24">
        <v>3.99436475</v>
      </c>
      <c r="O182" s="24">
        <v>0.372036</v>
      </c>
      <c r="P182" s="24">
        <v>0.655421749999999</v>
      </c>
      <c r="Q182" s="24">
        <v>-1.527778625</v>
      </c>
      <c r="R182" s="24">
        <v>1.811164375</v>
      </c>
      <c r="S182" s="24">
        <v>-0.843533942080768</v>
      </c>
      <c r="T182" s="25" t="s">
        <v>994</v>
      </c>
    </row>
    <row r="183" spans="1:20">
      <c r="A183" s="7" t="s">
        <v>1168</v>
      </c>
      <c r="B183" s="7">
        <v>0</v>
      </c>
      <c r="C183" s="7">
        <v>0</v>
      </c>
      <c r="D183" s="7">
        <v>0</v>
      </c>
      <c r="E183" s="7">
        <v>0</v>
      </c>
      <c r="F183" s="7">
        <v>0.414321</v>
      </c>
      <c r="G183" s="7">
        <v>0</v>
      </c>
      <c r="H183" s="7">
        <v>0</v>
      </c>
      <c r="I183" s="7">
        <v>0</v>
      </c>
      <c r="J183" s="7">
        <v>3.292238</v>
      </c>
      <c r="K183" s="7">
        <v>3.461462</v>
      </c>
      <c r="L183" s="7">
        <v>2.990552</v>
      </c>
      <c r="M183" s="7">
        <v>6.766191</v>
      </c>
      <c r="N183" s="24">
        <v>0</v>
      </c>
      <c r="O183" s="24">
        <v>4.12761075</v>
      </c>
      <c r="P183" s="24">
        <v>0.10358025</v>
      </c>
      <c r="Q183" s="24">
        <v>-1.960225125</v>
      </c>
      <c r="R183" s="24">
        <v>-2.063805375</v>
      </c>
      <c r="S183" s="24">
        <v>-0.949811037777726</v>
      </c>
      <c r="T183" s="25" t="s">
        <v>994</v>
      </c>
    </row>
    <row r="184" spans="1:20">
      <c r="A184" s="7" t="s">
        <v>1169</v>
      </c>
      <c r="B184" s="23">
        <v>0.440972999999999</v>
      </c>
      <c r="C184" s="23">
        <v>2.89644999999999</v>
      </c>
      <c r="D184" s="23">
        <v>1.56307999999999</v>
      </c>
      <c r="E184" s="23">
        <v>2.46391799999999</v>
      </c>
      <c r="F184" s="7">
        <v>1.887936</v>
      </c>
      <c r="G184" s="23">
        <v>3.467106</v>
      </c>
      <c r="H184" s="7">
        <v>0.964729</v>
      </c>
      <c r="I184" s="7">
        <v>2.904281</v>
      </c>
      <c r="J184" s="23">
        <v>21.3487999999999</v>
      </c>
      <c r="K184" s="7">
        <v>12.571506</v>
      </c>
      <c r="L184" s="7">
        <v>12.575726</v>
      </c>
      <c r="M184" s="7">
        <v>18.654317</v>
      </c>
      <c r="N184" s="24">
        <v>1.84110524999999</v>
      </c>
      <c r="O184" s="24">
        <v>16.28758725</v>
      </c>
      <c r="P184" s="24">
        <v>2.306013</v>
      </c>
      <c r="Q184" s="24">
        <v>-6.75833324999998</v>
      </c>
      <c r="R184" s="24">
        <v>-7.22324099999999</v>
      </c>
      <c r="S184" s="24">
        <v>-0.935637236802703</v>
      </c>
      <c r="T184" s="25" t="s">
        <v>994</v>
      </c>
    </row>
    <row r="185" spans="1:20">
      <c r="A185" s="7" t="s">
        <v>1170</v>
      </c>
      <c r="B185" s="7">
        <v>0.204921</v>
      </c>
      <c r="C185" s="7">
        <v>0.010749</v>
      </c>
      <c r="D185" s="7">
        <v>0</v>
      </c>
      <c r="E185" s="7">
        <v>0.623397</v>
      </c>
      <c r="F185" s="7">
        <v>0</v>
      </c>
      <c r="G185" s="7">
        <v>0</v>
      </c>
      <c r="H185" s="7">
        <v>0</v>
      </c>
      <c r="I185" s="7">
        <v>0.073697</v>
      </c>
      <c r="J185" s="7">
        <v>5.897171</v>
      </c>
      <c r="K185" s="7">
        <v>1.533423</v>
      </c>
      <c r="L185" s="7">
        <v>0.440412</v>
      </c>
      <c r="M185" s="7">
        <v>4.070373</v>
      </c>
      <c r="N185" s="24">
        <v>0.20976675</v>
      </c>
      <c r="O185" s="24">
        <v>2.98534475</v>
      </c>
      <c r="P185" s="24">
        <v>0.01842425</v>
      </c>
      <c r="Q185" s="24">
        <v>-1.5791315</v>
      </c>
      <c r="R185" s="24">
        <v>-1.387789</v>
      </c>
      <c r="S185" s="24">
        <v>-1.13787578659292</v>
      </c>
      <c r="T185" s="25" t="s">
        <v>994</v>
      </c>
    </row>
    <row r="186" spans="1:20">
      <c r="A186" s="7" t="s">
        <v>1171</v>
      </c>
      <c r="B186" s="7">
        <v>0.973238</v>
      </c>
      <c r="C186" s="7">
        <v>0.697128</v>
      </c>
      <c r="D186" s="7">
        <v>1.117706</v>
      </c>
      <c r="E186" s="7">
        <v>2.793808</v>
      </c>
      <c r="F186" s="7">
        <v>1.288622</v>
      </c>
      <c r="G186" s="7">
        <v>1.885942</v>
      </c>
      <c r="H186" s="7">
        <v>0.758726</v>
      </c>
      <c r="I186" s="7">
        <v>1.016495</v>
      </c>
      <c r="J186" s="7">
        <v>0</v>
      </c>
      <c r="K186" s="7">
        <v>0</v>
      </c>
      <c r="L186" s="7">
        <v>0</v>
      </c>
      <c r="M186" s="7">
        <v>0</v>
      </c>
      <c r="N186" s="24">
        <v>1.39547</v>
      </c>
      <c r="O186" s="24">
        <v>0</v>
      </c>
      <c r="P186" s="24">
        <v>1.23744625</v>
      </c>
      <c r="Q186" s="24">
        <v>0.53971125</v>
      </c>
      <c r="R186" s="24">
        <v>0.697735</v>
      </c>
      <c r="S186" s="24">
        <v>0.7735189577705</v>
      </c>
      <c r="T186" s="25" t="s">
        <v>997</v>
      </c>
    </row>
    <row r="187" spans="1:20">
      <c r="A187" s="7" t="s">
        <v>1172</v>
      </c>
      <c r="B187" s="7">
        <v>0.593833</v>
      </c>
      <c r="C187" s="7">
        <v>1.239611</v>
      </c>
      <c r="D187" s="7">
        <v>1.244621</v>
      </c>
      <c r="E187" s="7">
        <v>0</v>
      </c>
      <c r="F187" s="7">
        <v>0.598715</v>
      </c>
      <c r="G187" s="7">
        <v>1.0642</v>
      </c>
      <c r="H187" s="7">
        <v>1.164477</v>
      </c>
      <c r="I187" s="7">
        <v>2.305452</v>
      </c>
      <c r="J187" s="7">
        <v>5.993867</v>
      </c>
      <c r="K187" s="7">
        <v>4.249855</v>
      </c>
      <c r="L187" s="7">
        <v>1.722478</v>
      </c>
      <c r="M187" s="7">
        <v>6.032269</v>
      </c>
      <c r="N187" s="24">
        <v>0.76951625</v>
      </c>
      <c r="O187" s="24">
        <v>4.49961725</v>
      </c>
      <c r="P187" s="24">
        <v>1.283211</v>
      </c>
      <c r="Q187" s="24">
        <v>-1.35135575</v>
      </c>
      <c r="R187" s="24">
        <v>-1.8650505</v>
      </c>
      <c r="S187" s="24">
        <v>-0.724567913844692</v>
      </c>
      <c r="T187" s="25" t="s">
        <v>985</v>
      </c>
    </row>
    <row r="188" spans="1:20">
      <c r="A188" s="7" t="s">
        <v>1173</v>
      </c>
      <c r="B188" s="7">
        <v>1.854431</v>
      </c>
      <c r="C188" s="23">
        <v>3.32292499999999</v>
      </c>
      <c r="D188" s="7">
        <v>3.594665</v>
      </c>
      <c r="E188" s="7">
        <v>3.548472</v>
      </c>
      <c r="F188" s="7">
        <v>2.615529</v>
      </c>
      <c r="G188" s="7">
        <v>0.845814</v>
      </c>
      <c r="H188" s="7">
        <v>1.457597</v>
      </c>
      <c r="I188" s="7">
        <v>2.855241</v>
      </c>
      <c r="J188" s="23">
        <v>12.174657</v>
      </c>
      <c r="K188" s="23">
        <v>5.99257</v>
      </c>
      <c r="L188" s="23">
        <v>4.299104</v>
      </c>
      <c r="M188" s="7">
        <v>9.101187</v>
      </c>
      <c r="N188" s="24">
        <v>3.08012325</v>
      </c>
      <c r="O188" s="24">
        <v>7.8918795</v>
      </c>
      <c r="P188" s="24">
        <v>1.94354525</v>
      </c>
      <c r="Q188" s="24">
        <v>-3.542456125</v>
      </c>
      <c r="R188" s="24">
        <v>-2.405878125</v>
      </c>
      <c r="S188" s="24">
        <v>-1.47241711381369</v>
      </c>
      <c r="T188" s="25" t="s">
        <v>989</v>
      </c>
    </row>
    <row r="189" spans="1:20">
      <c r="A189" s="7" t="s">
        <v>1174</v>
      </c>
      <c r="B189" s="7">
        <v>70.683178</v>
      </c>
      <c r="C189" s="7">
        <v>42.897459</v>
      </c>
      <c r="D189" s="23">
        <v>44.208369</v>
      </c>
      <c r="E189" s="23">
        <v>66.4529669999999</v>
      </c>
      <c r="F189" s="7">
        <v>16.981061</v>
      </c>
      <c r="G189" s="7">
        <v>29.703183</v>
      </c>
      <c r="H189" s="23">
        <v>36.8199009999999</v>
      </c>
      <c r="I189" s="7">
        <v>34.531237</v>
      </c>
      <c r="J189" s="7">
        <v>37.928922</v>
      </c>
      <c r="K189" s="7">
        <v>27.985445</v>
      </c>
      <c r="L189" s="7">
        <v>12.855723</v>
      </c>
      <c r="M189" s="23">
        <v>18.998092</v>
      </c>
      <c r="N189" s="24">
        <v>56.06049325</v>
      </c>
      <c r="O189" s="24">
        <v>24.4420455</v>
      </c>
      <c r="P189" s="24">
        <v>29.5088455</v>
      </c>
      <c r="Q189" s="24">
        <v>-10.742423875</v>
      </c>
      <c r="R189" s="24">
        <v>15.809223875</v>
      </c>
      <c r="S189" s="24">
        <v>-0.679503558171987</v>
      </c>
      <c r="T189" s="25" t="s">
        <v>985</v>
      </c>
    </row>
    <row r="190" spans="1:20">
      <c r="A190" s="7" t="s">
        <v>1175</v>
      </c>
      <c r="B190" s="7">
        <v>0</v>
      </c>
      <c r="C190" s="7">
        <v>0</v>
      </c>
      <c r="D190" s="7">
        <v>0</v>
      </c>
      <c r="E190" s="7">
        <v>0</v>
      </c>
      <c r="F190" s="7">
        <v>0.28392</v>
      </c>
      <c r="G190" s="7">
        <v>0.431567</v>
      </c>
      <c r="H190" s="7">
        <v>0.681237</v>
      </c>
      <c r="I190" s="7">
        <v>0.850186</v>
      </c>
      <c r="J190" s="7">
        <v>2.337174</v>
      </c>
      <c r="K190" s="7">
        <v>1.655886</v>
      </c>
      <c r="L190" s="7">
        <v>1.484013</v>
      </c>
      <c r="M190" s="7">
        <v>3.427981</v>
      </c>
      <c r="N190" s="24">
        <v>0</v>
      </c>
      <c r="O190" s="24">
        <v>2.2262635</v>
      </c>
      <c r="P190" s="24">
        <v>0.5617275</v>
      </c>
      <c r="Q190" s="24">
        <v>-0.55140425</v>
      </c>
      <c r="R190" s="24">
        <v>-1.11313175</v>
      </c>
      <c r="S190" s="24">
        <v>-0.495362970286312</v>
      </c>
      <c r="T190" s="25" t="s">
        <v>985</v>
      </c>
    </row>
    <row r="191" spans="1:20">
      <c r="A191" s="7" t="s">
        <v>1176</v>
      </c>
      <c r="B191" s="7">
        <v>0.567732</v>
      </c>
      <c r="C191" s="7">
        <v>1.719932</v>
      </c>
      <c r="D191" s="7">
        <v>0.667424</v>
      </c>
      <c r="E191" s="7">
        <v>0.483602</v>
      </c>
      <c r="F191" s="7">
        <v>4.582384</v>
      </c>
      <c r="G191" s="7">
        <v>4.729718</v>
      </c>
      <c r="H191" s="7">
        <v>2.843584</v>
      </c>
      <c r="I191" s="23">
        <v>1.34020499999999</v>
      </c>
      <c r="J191" s="7">
        <v>1.472594</v>
      </c>
      <c r="K191" s="7">
        <v>1.512221</v>
      </c>
      <c r="L191" s="7">
        <v>2.776147</v>
      </c>
      <c r="M191" s="7">
        <v>2.169108</v>
      </c>
      <c r="N191" s="24">
        <v>0.8596725</v>
      </c>
      <c r="O191" s="24">
        <v>1.9825175</v>
      </c>
      <c r="P191" s="24">
        <v>3.37397275</v>
      </c>
      <c r="Q191" s="24">
        <v>1.95287775</v>
      </c>
      <c r="R191" s="24">
        <v>-0.5614225</v>
      </c>
      <c r="S191" s="24">
        <v>3.47844582288739</v>
      </c>
      <c r="T191" s="25" t="s">
        <v>987</v>
      </c>
    </row>
    <row r="192" spans="1:20">
      <c r="A192" s="7" t="s">
        <v>1177</v>
      </c>
      <c r="B192" s="7">
        <v>0.241518</v>
      </c>
      <c r="C192" s="7">
        <v>0.891483</v>
      </c>
      <c r="D192" s="7">
        <v>1.314048</v>
      </c>
      <c r="E192" s="7">
        <v>0.448118</v>
      </c>
      <c r="F192" s="7">
        <v>0.589447</v>
      </c>
      <c r="G192" s="7">
        <v>4.172079</v>
      </c>
      <c r="H192" s="7">
        <v>6.923981</v>
      </c>
      <c r="I192" s="7">
        <v>2.77409</v>
      </c>
      <c r="J192" s="7">
        <v>6.313685</v>
      </c>
      <c r="K192" s="7">
        <v>2.689278</v>
      </c>
      <c r="L192" s="7">
        <v>2.043283</v>
      </c>
      <c r="M192" s="7">
        <v>1.685115</v>
      </c>
      <c r="N192" s="24">
        <v>0.72379175</v>
      </c>
      <c r="O192" s="24">
        <v>3.18284025</v>
      </c>
      <c r="P192" s="24">
        <v>3.61489925</v>
      </c>
      <c r="Q192" s="24">
        <v>1.66158325</v>
      </c>
      <c r="R192" s="24">
        <v>-1.22952425</v>
      </c>
      <c r="S192" s="24">
        <v>1.35140339850963</v>
      </c>
      <c r="T192" s="25" t="s">
        <v>987</v>
      </c>
    </row>
    <row r="193" spans="1:20">
      <c r="A193" s="7" t="s">
        <v>1178</v>
      </c>
      <c r="B193" s="7">
        <v>1.739185</v>
      </c>
      <c r="C193" s="7">
        <v>2.164882</v>
      </c>
      <c r="D193" s="7">
        <v>1.347769</v>
      </c>
      <c r="E193" s="7">
        <v>0.995723</v>
      </c>
      <c r="F193" s="7">
        <v>4.075119</v>
      </c>
      <c r="G193" s="7">
        <v>1.532537</v>
      </c>
      <c r="H193" s="7">
        <v>0.750056</v>
      </c>
      <c r="I193" s="7">
        <v>1.715405</v>
      </c>
      <c r="J193" s="7">
        <v>0.284748</v>
      </c>
      <c r="K193" s="7">
        <v>0.090428</v>
      </c>
      <c r="L193" s="7">
        <v>0.590161</v>
      </c>
      <c r="M193" s="7">
        <v>0</v>
      </c>
      <c r="N193" s="24">
        <v>1.56188975</v>
      </c>
      <c r="O193" s="24">
        <v>0.24133425</v>
      </c>
      <c r="P193" s="24">
        <v>2.01827925</v>
      </c>
      <c r="Q193" s="24">
        <v>1.11666725</v>
      </c>
      <c r="R193" s="24">
        <v>0.66027775</v>
      </c>
      <c r="S193" s="24">
        <v>1.69120835890654</v>
      </c>
      <c r="T193" s="25" t="s">
        <v>987</v>
      </c>
    </row>
    <row r="194" spans="1:20">
      <c r="A194" s="7" t="s">
        <v>1179</v>
      </c>
      <c r="B194" s="7">
        <v>25.71535</v>
      </c>
      <c r="C194" s="7">
        <v>17.54212</v>
      </c>
      <c r="D194" s="7">
        <v>18.409767</v>
      </c>
      <c r="E194" s="23">
        <v>29.416044</v>
      </c>
      <c r="F194" s="23">
        <v>1.66207599999999</v>
      </c>
      <c r="G194" s="7">
        <v>1.78134</v>
      </c>
      <c r="H194" s="7">
        <v>2.770162</v>
      </c>
      <c r="I194" s="7">
        <v>7.317594</v>
      </c>
      <c r="J194" s="7">
        <v>2.590407</v>
      </c>
      <c r="K194" s="7">
        <v>1.153097</v>
      </c>
      <c r="L194" s="7">
        <v>1.71471</v>
      </c>
      <c r="M194" s="23">
        <v>8.77244299999999</v>
      </c>
      <c r="N194" s="24">
        <v>22.77082025</v>
      </c>
      <c r="O194" s="24">
        <v>3.55766425</v>
      </c>
      <c r="P194" s="24">
        <v>3.382793</v>
      </c>
      <c r="Q194" s="24">
        <v>-9.78144925</v>
      </c>
      <c r="R194" s="24">
        <v>9.606578</v>
      </c>
      <c r="S194" s="24">
        <v>-1.0182032821677</v>
      </c>
      <c r="T194" s="25" t="s">
        <v>994</v>
      </c>
    </row>
    <row r="195" spans="1:20">
      <c r="A195" s="7" t="s">
        <v>1180</v>
      </c>
      <c r="B195" s="7">
        <v>1.555725</v>
      </c>
      <c r="C195" s="7">
        <v>2.674559</v>
      </c>
      <c r="D195" s="7">
        <v>1.915055</v>
      </c>
      <c r="E195" s="7">
        <v>2.128314</v>
      </c>
      <c r="F195" s="7">
        <v>1.67231</v>
      </c>
      <c r="G195" s="7">
        <v>4.804298</v>
      </c>
      <c r="H195" s="7">
        <v>3.489516</v>
      </c>
      <c r="I195" s="7">
        <v>2.612331</v>
      </c>
      <c r="J195" s="7">
        <v>0</v>
      </c>
      <c r="K195" s="7">
        <v>0</v>
      </c>
      <c r="L195" s="7">
        <v>0</v>
      </c>
      <c r="M195" s="7">
        <v>0</v>
      </c>
      <c r="N195" s="24">
        <v>2.06841325</v>
      </c>
      <c r="O195" s="24">
        <v>0</v>
      </c>
      <c r="P195" s="24">
        <v>3.14461375</v>
      </c>
      <c r="Q195" s="24">
        <v>2.110407125</v>
      </c>
      <c r="R195" s="24">
        <v>1.034206625</v>
      </c>
      <c r="S195" s="24">
        <v>2.04060491780354</v>
      </c>
      <c r="T195" s="25" t="s">
        <v>987</v>
      </c>
    </row>
    <row r="196" spans="1:20">
      <c r="A196" s="7" t="s">
        <v>1181</v>
      </c>
      <c r="B196" s="7">
        <v>0</v>
      </c>
      <c r="C196" s="7">
        <v>0.510516</v>
      </c>
      <c r="D196" s="7">
        <v>0</v>
      </c>
      <c r="E196" s="7">
        <v>0</v>
      </c>
      <c r="F196" s="7">
        <v>10.935332</v>
      </c>
      <c r="G196" s="7">
        <v>5.804718</v>
      </c>
      <c r="H196" s="7">
        <v>2.83607</v>
      </c>
      <c r="I196" s="7">
        <v>13.996775</v>
      </c>
      <c r="J196" s="7">
        <v>34.518715</v>
      </c>
      <c r="K196" s="7">
        <v>11.927921</v>
      </c>
      <c r="L196" s="7">
        <v>26.400761</v>
      </c>
      <c r="M196" s="7">
        <v>32.564384</v>
      </c>
      <c r="N196" s="24">
        <v>0.127629</v>
      </c>
      <c r="O196" s="24">
        <v>26.35294525</v>
      </c>
      <c r="P196" s="24">
        <v>8.39322375</v>
      </c>
      <c r="Q196" s="24">
        <v>-4.847063375</v>
      </c>
      <c r="R196" s="24">
        <v>-13.112658125</v>
      </c>
      <c r="S196" s="24">
        <v>-0.369647658681714</v>
      </c>
      <c r="T196" s="25" t="s">
        <v>985</v>
      </c>
    </row>
    <row r="197" spans="1:20">
      <c r="A197" s="7" t="s">
        <v>1182</v>
      </c>
      <c r="B197" s="23">
        <v>1.820466</v>
      </c>
      <c r="C197" s="7">
        <v>2.127898</v>
      </c>
      <c r="D197" s="7">
        <v>7.932555</v>
      </c>
      <c r="E197" s="7">
        <v>11.579334</v>
      </c>
      <c r="F197" s="7">
        <v>4.185</v>
      </c>
      <c r="G197" s="7">
        <v>7.805533</v>
      </c>
      <c r="H197" s="7">
        <v>3.753101</v>
      </c>
      <c r="I197" s="23">
        <v>0.693381999999999</v>
      </c>
      <c r="J197" s="7">
        <v>0</v>
      </c>
      <c r="K197" s="7">
        <v>0</v>
      </c>
      <c r="L197" s="7">
        <v>0</v>
      </c>
      <c r="M197" s="7">
        <v>0</v>
      </c>
      <c r="N197" s="24">
        <v>5.86506325</v>
      </c>
      <c r="O197" s="24">
        <v>0</v>
      </c>
      <c r="P197" s="24">
        <v>4.109254</v>
      </c>
      <c r="Q197" s="24">
        <v>1.176722375</v>
      </c>
      <c r="R197" s="24">
        <v>2.932531625</v>
      </c>
      <c r="S197" s="24">
        <v>0.401265024720748</v>
      </c>
      <c r="T197" s="25" t="s">
        <v>997</v>
      </c>
    </row>
    <row r="198" spans="1:20">
      <c r="A198" s="7" t="s">
        <v>1183</v>
      </c>
      <c r="B198" s="7">
        <v>0</v>
      </c>
      <c r="C198" s="7">
        <v>0</v>
      </c>
      <c r="D198" s="7">
        <v>0</v>
      </c>
      <c r="E198" s="7">
        <v>0</v>
      </c>
      <c r="F198" s="7">
        <v>2.495806</v>
      </c>
      <c r="G198" s="7">
        <v>2.844998</v>
      </c>
      <c r="H198" s="7">
        <v>4.472997</v>
      </c>
      <c r="I198" s="7">
        <v>2.674148</v>
      </c>
      <c r="J198" s="7">
        <v>6.082881</v>
      </c>
      <c r="K198" s="7">
        <v>5.173836</v>
      </c>
      <c r="L198" s="7">
        <v>4.497405</v>
      </c>
      <c r="M198" s="7">
        <v>3.468862</v>
      </c>
      <c r="N198" s="24">
        <v>0</v>
      </c>
      <c r="O198" s="24">
        <v>4.805746</v>
      </c>
      <c r="P198" s="24">
        <v>3.12198725</v>
      </c>
      <c r="Q198" s="24">
        <v>0.719114250000001</v>
      </c>
      <c r="R198" s="24">
        <v>-2.402873</v>
      </c>
      <c r="S198" s="24">
        <v>0.299272683158869</v>
      </c>
      <c r="T198" s="25" t="s">
        <v>997</v>
      </c>
    </row>
    <row r="199" spans="1:20">
      <c r="A199" s="7" t="s">
        <v>1184</v>
      </c>
      <c r="B199" s="7">
        <v>6.928641</v>
      </c>
      <c r="C199" s="7">
        <v>6.035176</v>
      </c>
      <c r="D199" s="7">
        <v>2.797821</v>
      </c>
      <c r="E199" s="7">
        <v>5.926922</v>
      </c>
      <c r="F199" s="7">
        <v>3.264538</v>
      </c>
      <c r="G199" s="7">
        <v>0.284855</v>
      </c>
      <c r="H199" s="7">
        <v>1.852754</v>
      </c>
      <c r="I199" s="7">
        <v>0.803358</v>
      </c>
      <c r="J199" s="7">
        <v>0</v>
      </c>
      <c r="K199" s="7">
        <v>0</v>
      </c>
      <c r="L199" s="7">
        <v>0</v>
      </c>
      <c r="M199" s="7">
        <v>0</v>
      </c>
      <c r="N199" s="24">
        <v>5.42214</v>
      </c>
      <c r="O199" s="24">
        <v>0</v>
      </c>
      <c r="P199" s="24">
        <v>1.55137625</v>
      </c>
      <c r="Q199" s="24">
        <v>-1.15969375</v>
      </c>
      <c r="R199" s="24">
        <v>2.71107</v>
      </c>
      <c r="S199" s="24">
        <v>-0.427762377954092</v>
      </c>
      <c r="T199" s="25" t="s">
        <v>985</v>
      </c>
    </row>
    <row r="200" spans="1:20">
      <c r="A200" s="7" t="s">
        <v>1185</v>
      </c>
      <c r="B200" s="7">
        <v>4.503732</v>
      </c>
      <c r="C200" s="7">
        <v>2.706902</v>
      </c>
      <c r="D200" s="7">
        <v>3.294913</v>
      </c>
      <c r="E200" s="7">
        <v>4.996834</v>
      </c>
      <c r="F200" s="7">
        <v>3.193294</v>
      </c>
      <c r="G200" s="7">
        <v>1.887871</v>
      </c>
      <c r="H200" s="7">
        <v>3.30706</v>
      </c>
      <c r="I200" s="7">
        <v>2.08984</v>
      </c>
      <c r="J200" s="7">
        <v>4.986238</v>
      </c>
      <c r="K200" s="7">
        <v>5.988833</v>
      </c>
      <c r="L200" s="7">
        <v>10.077937</v>
      </c>
      <c r="M200" s="7">
        <v>6.3045</v>
      </c>
      <c r="N200" s="24">
        <v>3.87559525</v>
      </c>
      <c r="O200" s="24">
        <v>6.839377</v>
      </c>
      <c r="P200" s="24">
        <v>2.61951625</v>
      </c>
      <c r="Q200" s="24">
        <v>-2.737969875</v>
      </c>
      <c r="R200" s="24">
        <v>-1.481890875</v>
      </c>
      <c r="S200" s="24">
        <v>-1.84761909340996</v>
      </c>
      <c r="T200" s="25" t="s">
        <v>989</v>
      </c>
    </row>
    <row r="201" spans="1:20">
      <c r="A201" s="7" t="s">
        <v>1186</v>
      </c>
      <c r="B201" s="7">
        <v>0.50851</v>
      </c>
      <c r="C201" s="7">
        <v>0.509195</v>
      </c>
      <c r="D201" s="7">
        <v>0.322132</v>
      </c>
      <c r="E201" s="7">
        <v>0.193557</v>
      </c>
      <c r="F201" s="7">
        <v>0.964308</v>
      </c>
      <c r="G201" s="7">
        <v>0.395102</v>
      </c>
      <c r="H201" s="7">
        <v>0.902182</v>
      </c>
      <c r="I201" s="7">
        <v>0.386081</v>
      </c>
      <c r="J201" s="7">
        <v>0</v>
      </c>
      <c r="K201" s="7">
        <v>0.030913</v>
      </c>
      <c r="L201" s="7">
        <v>0.017877</v>
      </c>
      <c r="M201" s="7">
        <v>0</v>
      </c>
      <c r="N201" s="24">
        <v>0.3833485</v>
      </c>
      <c r="O201" s="24">
        <v>0.0121975</v>
      </c>
      <c r="P201" s="24">
        <v>0.66191825</v>
      </c>
      <c r="Q201" s="24">
        <v>0.46414525</v>
      </c>
      <c r="R201" s="24">
        <v>0.1855755</v>
      </c>
      <c r="S201" s="24">
        <v>2.50111275464703</v>
      </c>
      <c r="T201" s="25" t="s">
        <v>987</v>
      </c>
    </row>
    <row r="202" spans="1:20">
      <c r="A202" s="7" t="s">
        <v>1187</v>
      </c>
      <c r="B202" s="23">
        <v>7.84362499999999</v>
      </c>
      <c r="C202" s="23">
        <v>4.938489</v>
      </c>
      <c r="D202" s="7">
        <v>4.893446</v>
      </c>
      <c r="E202" s="7">
        <v>4.780596</v>
      </c>
      <c r="F202" s="7">
        <v>5.592254</v>
      </c>
      <c r="G202" s="7">
        <v>3.638563</v>
      </c>
      <c r="H202" s="7">
        <v>2.242713</v>
      </c>
      <c r="I202" s="7">
        <v>5.257482</v>
      </c>
      <c r="J202" s="23">
        <v>0.663306</v>
      </c>
      <c r="K202" s="7">
        <v>0.681514</v>
      </c>
      <c r="L202" s="7">
        <v>0</v>
      </c>
      <c r="M202" s="7">
        <v>0.014295</v>
      </c>
      <c r="N202" s="24">
        <v>5.614039</v>
      </c>
      <c r="O202" s="24">
        <v>0.33977875</v>
      </c>
      <c r="P202" s="24">
        <v>4.182753</v>
      </c>
      <c r="Q202" s="24">
        <v>1.205844125</v>
      </c>
      <c r="R202" s="24">
        <v>2.637130125</v>
      </c>
      <c r="S202" s="24">
        <v>0.457256209531944</v>
      </c>
      <c r="T202" s="25" t="s">
        <v>997</v>
      </c>
    </row>
    <row r="203" spans="1:20">
      <c r="A203" s="7" t="s">
        <v>1188</v>
      </c>
      <c r="B203" s="7">
        <v>1.23712</v>
      </c>
      <c r="C203" s="7">
        <v>2.464437</v>
      </c>
      <c r="D203" s="7">
        <v>1.786437</v>
      </c>
      <c r="E203" s="7">
        <v>1.924041</v>
      </c>
      <c r="F203" s="7">
        <v>1.258937</v>
      </c>
      <c r="G203" s="7">
        <v>0.556464</v>
      </c>
      <c r="H203" s="7">
        <v>1.412433</v>
      </c>
      <c r="I203" s="7">
        <v>1.05031</v>
      </c>
      <c r="J203" s="7">
        <v>3.345292</v>
      </c>
      <c r="K203" s="7">
        <v>2.980624</v>
      </c>
      <c r="L203" s="7">
        <v>3.181437</v>
      </c>
      <c r="M203" s="7">
        <v>3.019357</v>
      </c>
      <c r="N203" s="24">
        <v>1.85300875</v>
      </c>
      <c r="O203" s="24">
        <v>3.1316775</v>
      </c>
      <c r="P203" s="24">
        <v>1.069536</v>
      </c>
      <c r="Q203" s="24">
        <v>-1.422807125</v>
      </c>
      <c r="R203" s="24">
        <v>-0.639334375</v>
      </c>
      <c r="S203" s="24">
        <v>-2.22545068846017</v>
      </c>
      <c r="T203" s="25" t="s">
        <v>989</v>
      </c>
    </row>
    <row r="204" spans="1:20">
      <c r="A204" s="7" t="s">
        <v>1189</v>
      </c>
      <c r="B204" s="23">
        <v>37.663045</v>
      </c>
      <c r="C204" s="7">
        <v>26.602456</v>
      </c>
      <c r="D204" s="7">
        <v>23.859521</v>
      </c>
      <c r="E204" s="7">
        <v>30.717021</v>
      </c>
      <c r="F204" s="7">
        <v>8.63805</v>
      </c>
      <c r="G204" s="7">
        <v>10.339606</v>
      </c>
      <c r="H204" s="7">
        <v>17.993023</v>
      </c>
      <c r="I204" s="7">
        <v>18.240944</v>
      </c>
      <c r="J204" s="7">
        <v>12.266711</v>
      </c>
      <c r="K204" s="7">
        <v>9.882722</v>
      </c>
      <c r="L204" s="7">
        <v>9.098903</v>
      </c>
      <c r="M204" s="23">
        <v>11.141513</v>
      </c>
      <c r="N204" s="24">
        <v>29.71051075</v>
      </c>
      <c r="O204" s="24">
        <v>10.59746225</v>
      </c>
      <c r="P204" s="24">
        <v>13.80290575</v>
      </c>
      <c r="Q204" s="24">
        <v>-6.35108075</v>
      </c>
      <c r="R204" s="24">
        <v>9.55652425</v>
      </c>
      <c r="S204" s="24">
        <v>-0.664580613605412</v>
      </c>
      <c r="T204" s="25" t="s">
        <v>985</v>
      </c>
    </row>
    <row r="205" spans="1:20">
      <c r="A205" s="7" t="s">
        <v>1190</v>
      </c>
      <c r="B205" s="7">
        <v>12.057836</v>
      </c>
      <c r="C205" s="7">
        <v>7.307171</v>
      </c>
      <c r="D205" s="23">
        <v>2.803015</v>
      </c>
      <c r="E205" s="7">
        <v>3.443105</v>
      </c>
      <c r="F205" s="7">
        <v>0.822164</v>
      </c>
      <c r="G205" s="7">
        <v>1.786546</v>
      </c>
      <c r="H205" s="7">
        <v>2.359768</v>
      </c>
      <c r="I205" s="7">
        <v>2.744606</v>
      </c>
      <c r="J205" s="7">
        <v>2.600433</v>
      </c>
      <c r="K205" s="7">
        <v>1.036488</v>
      </c>
      <c r="L205" s="7">
        <v>1.619969</v>
      </c>
      <c r="M205" s="7">
        <v>0</v>
      </c>
      <c r="N205" s="24">
        <v>6.40278175</v>
      </c>
      <c r="O205" s="24">
        <v>1.3142225</v>
      </c>
      <c r="P205" s="24">
        <v>1.928271</v>
      </c>
      <c r="Q205" s="24">
        <v>-1.930231125</v>
      </c>
      <c r="R205" s="24">
        <v>2.544279625</v>
      </c>
      <c r="S205" s="24">
        <v>-0.758655261801265</v>
      </c>
      <c r="T205" s="25" t="s">
        <v>985</v>
      </c>
    </row>
    <row r="206" spans="1:20">
      <c r="A206" s="7" t="s">
        <v>1191</v>
      </c>
      <c r="B206" s="23">
        <v>1.98251499999999</v>
      </c>
      <c r="C206" s="7">
        <v>2.569707</v>
      </c>
      <c r="D206" s="7">
        <v>3.629317</v>
      </c>
      <c r="E206" s="7">
        <v>4.392928</v>
      </c>
      <c r="F206" s="7">
        <v>1.461214</v>
      </c>
      <c r="G206" s="7">
        <v>1.410604</v>
      </c>
      <c r="H206" s="23">
        <v>1.908993</v>
      </c>
      <c r="I206" s="7">
        <v>1.374345</v>
      </c>
      <c r="J206" s="7">
        <v>5.576958</v>
      </c>
      <c r="K206" s="23">
        <v>3.565196</v>
      </c>
      <c r="L206" s="23">
        <v>3.15968599999999</v>
      </c>
      <c r="M206" s="7">
        <v>8.633483</v>
      </c>
      <c r="N206" s="24">
        <v>3.14361675</v>
      </c>
      <c r="O206" s="24">
        <v>5.23383075</v>
      </c>
      <c r="P206" s="24">
        <v>1.538789</v>
      </c>
      <c r="Q206" s="24">
        <v>-2.64993475</v>
      </c>
      <c r="R206" s="24">
        <v>-1.045107</v>
      </c>
      <c r="S206" s="24">
        <v>-2.53556310502178</v>
      </c>
      <c r="T206" s="25" t="s">
        <v>989</v>
      </c>
    </row>
    <row r="207" spans="1:20">
      <c r="A207" s="7" t="s">
        <v>1192</v>
      </c>
      <c r="B207" s="7">
        <v>8.264255</v>
      </c>
      <c r="C207" s="23">
        <v>5.58336999999999</v>
      </c>
      <c r="D207" s="23">
        <v>5.85122999999999</v>
      </c>
      <c r="E207" s="7">
        <v>10.841077</v>
      </c>
      <c r="F207" s="23">
        <v>4.735808</v>
      </c>
      <c r="G207" s="7">
        <v>3.602633</v>
      </c>
      <c r="H207" s="7">
        <v>5.479213</v>
      </c>
      <c r="I207" s="7">
        <v>4.696023</v>
      </c>
      <c r="J207" s="7">
        <v>0</v>
      </c>
      <c r="K207" s="7">
        <v>0</v>
      </c>
      <c r="L207" s="7">
        <v>0</v>
      </c>
      <c r="M207" s="7">
        <v>0</v>
      </c>
      <c r="N207" s="24">
        <v>7.63498299999999</v>
      </c>
      <c r="O207" s="24">
        <v>0</v>
      </c>
      <c r="P207" s="24">
        <v>4.62841925</v>
      </c>
      <c r="Q207" s="24">
        <v>0.810927750000003</v>
      </c>
      <c r="R207" s="24">
        <v>3.8174915</v>
      </c>
      <c r="S207" s="24">
        <v>0.212424245083454</v>
      </c>
      <c r="T207" s="25" t="s">
        <v>997</v>
      </c>
    </row>
    <row r="208" spans="1:20">
      <c r="A208" s="7" t="s">
        <v>1193</v>
      </c>
      <c r="B208" s="7">
        <v>15.379916</v>
      </c>
      <c r="C208" s="23">
        <v>8.91802199999999</v>
      </c>
      <c r="D208" s="23">
        <v>19.015918</v>
      </c>
      <c r="E208" s="7">
        <v>32.157527</v>
      </c>
      <c r="F208" s="23">
        <v>7.734934</v>
      </c>
      <c r="G208" s="7">
        <v>6.318717</v>
      </c>
      <c r="H208" s="23">
        <v>4.69588399999999</v>
      </c>
      <c r="I208" s="23">
        <v>10.7527759999999</v>
      </c>
      <c r="J208" s="23">
        <v>53.172111</v>
      </c>
      <c r="K208" s="7">
        <v>27.034964</v>
      </c>
      <c r="L208" s="7">
        <v>35.34998</v>
      </c>
      <c r="M208" s="23">
        <v>100.25043</v>
      </c>
      <c r="N208" s="24">
        <v>18.86784575</v>
      </c>
      <c r="O208" s="24">
        <v>53.95187125</v>
      </c>
      <c r="P208" s="24">
        <v>7.37557774999997</v>
      </c>
      <c r="Q208" s="24">
        <v>-29.03428075</v>
      </c>
      <c r="R208" s="24">
        <v>-17.54201275</v>
      </c>
      <c r="S208" s="24">
        <v>-1.65512824347936</v>
      </c>
      <c r="T208" s="25" t="s">
        <v>989</v>
      </c>
    </row>
    <row r="209" spans="1:20">
      <c r="A209" s="7" t="s">
        <v>1194</v>
      </c>
      <c r="B209" s="7">
        <v>0.676807</v>
      </c>
      <c r="C209" s="7">
        <v>0.750036</v>
      </c>
      <c r="D209" s="7">
        <v>1.980313</v>
      </c>
      <c r="E209" s="7">
        <v>0.778999</v>
      </c>
      <c r="F209" s="7">
        <v>3.515354</v>
      </c>
      <c r="G209" s="7">
        <v>1.540407</v>
      </c>
      <c r="H209" s="7">
        <v>0.950065</v>
      </c>
      <c r="I209" s="7">
        <v>1.616311</v>
      </c>
      <c r="J209" s="7">
        <v>0</v>
      </c>
      <c r="K209" s="7">
        <v>0</v>
      </c>
      <c r="L209" s="7">
        <v>0</v>
      </c>
      <c r="M209" s="7">
        <v>0</v>
      </c>
      <c r="N209" s="24">
        <v>1.04653875</v>
      </c>
      <c r="O209" s="24">
        <v>0</v>
      </c>
      <c r="P209" s="24">
        <v>1.90553425</v>
      </c>
      <c r="Q209" s="24">
        <v>1.382264875</v>
      </c>
      <c r="R209" s="24">
        <v>0.523269375</v>
      </c>
      <c r="S209" s="24">
        <v>2.64159329981809</v>
      </c>
      <c r="T209" s="25" t="s">
        <v>987</v>
      </c>
    </row>
    <row r="210" spans="1:20">
      <c r="A210" s="7" t="s">
        <v>1195</v>
      </c>
      <c r="B210" s="23">
        <v>2.31160199999999</v>
      </c>
      <c r="C210" s="7">
        <v>1.589419</v>
      </c>
      <c r="D210" s="7">
        <v>1.203824</v>
      </c>
      <c r="E210" s="7">
        <v>1.37926</v>
      </c>
      <c r="F210" s="7">
        <v>0.989512</v>
      </c>
      <c r="G210" s="7">
        <v>2.669213</v>
      </c>
      <c r="H210" s="23">
        <v>2.357248</v>
      </c>
      <c r="I210" s="7">
        <v>3.35047</v>
      </c>
      <c r="J210" s="23">
        <v>6.31413399999999</v>
      </c>
      <c r="K210" s="7">
        <v>7.014672</v>
      </c>
      <c r="L210" s="7">
        <v>4.646102</v>
      </c>
      <c r="M210" s="7">
        <v>10.100624</v>
      </c>
      <c r="N210" s="24">
        <v>1.62102625</v>
      </c>
      <c r="O210" s="24">
        <v>7.018883</v>
      </c>
      <c r="P210" s="24">
        <v>2.34161075</v>
      </c>
      <c r="Q210" s="24">
        <v>-1.978343875</v>
      </c>
      <c r="R210" s="24">
        <v>-2.698928375</v>
      </c>
      <c r="S210" s="24">
        <v>-0.73301088436628</v>
      </c>
      <c r="T210" s="25" t="s">
        <v>985</v>
      </c>
    </row>
    <row r="211" spans="1:20">
      <c r="A211" s="7" t="s">
        <v>1196</v>
      </c>
      <c r="B211" s="7">
        <v>10.243155</v>
      </c>
      <c r="C211" s="7">
        <v>7.221189</v>
      </c>
      <c r="D211" s="7">
        <v>9.858846</v>
      </c>
      <c r="E211" s="7">
        <v>6.886764</v>
      </c>
      <c r="F211" s="7">
        <v>2.62484</v>
      </c>
      <c r="G211" s="7">
        <v>4.687923</v>
      </c>
      <c r="H211" s="7">
        <v>2.167449</v>
      </c>
      <c r="I211" s="7">
        <v>4.1196</v>
      </c>
      <c r="J211" s="7">
        <v>3.11713</v>
      </c>
      <c r="K211" s="7">
        <v>1.328144</v>
      </c>
      <c r="L211" s="7">
        <v>4.716461</v>
      </c>
      <c r="M211" s="7">
        <v>2.019131</v>
      </c>
      <c r="N211" s="24">
        <v>8.5524885</v>
      </c>
      <c r="O211" s="24">
        <v>2.7952165</v>
      </c>
      <c r="P211" s="24">
        <v>3.399953</v>
      </c>
      <c r="Q211" s="24">
        <v>-2.2738995</v>
      </c>
      <c r="R211" s="24">
        <v>2.878636</v>
      </c>
      <c r="S211" s="24">
        <v>-0.789922553598302</v>
      </c>
      <c r="T211" s="25" t="s">
        <v>985</v>
      </c>
    </row>
    <row r="212" spans="1:20">
      <c r="A212" s="7" t="s">
        <v>1197</v>
      </c>
      <c r="B212" s="7">
        <v>7.038664</v>
      </c>
      <c r="C212" s="7">
        <v>8.141385</v>
      </c>
      <c r="D212" s="23">
        <v>6.606405</v>
      </c>
      <c r="E212" s="7">
        <v>7.508917</v>
      </c>
      <c r="F212" s="7">
        <v>2.692814</v>
      </c>
      <c r="G212" s="7">
        <v>2.162491</v>
      </c>
      <c r="H212" s="7">
        <v>2.753845</v>
      </c>
      <c r="I212" s="7">
        <v>2.572687</v>
      </c>
      <c r="J212" s="7">
        <v>0.613556</v>
      </c>
      <c r="K212" s="7">
        <v>0.764257</v>
      </c>
      <c r="L212" s="7">
        <v>0</v>
      </c>
      <c r="M212" s="7">
        <v>0</v>
      </c>
      <c r="N212" s="24">
        <v>7.32384275</v>
      </c>
      <c r="O212" s="24">
        <v>0.34445325</v>
      </c>
      <c r="P212" s="24">
        <v>2.54545925</v>
      </c>
      <c r="Q212" s="24">
        <v>-1.28868875</v>
      </c>
      <c r="R212" s="24">
        <v>3.48969475</v>
      </c>
      <c r="S212" s="24">
        <v>-0.36928408996231</v>
      </c>
      <c r="T212" s="25" t="s">
        <v>985</v>
      </c>
    </row>
    <row r="213" spans="1:20">
      <c r="A213" s="7" t="s">
        <v>1198</v>
      </c>
      <c r="B213" s="7">
        <v>0</v>
      </c>
      <c r="C213" s="7">
        <v>0</v>
      </c>
      <c r="D213" s="7">
        <v>0</v>
      </c>
      <c r="E213" s="7">
        <v>0</v>
      </c>
      <c r="F213" s="7">
        <v>1.668961</v>
      </c>
      <c r="G213" s="7">
        <v>4.262886</v>
      </c>
      <c r="H213" s="7">
        <v>1.571139</v>
      </c>
      <c r="I213" s="23">
        <v>2.830561</v>
      </c>
      <c r="J213" s="23">
        <v>5.55090599999999</v>
      </c>
      <c r="K213" s="7">
        <v>2.748888</v>
      </c>
      <c r="L213" s="7">
        <v>8.191921</v>
      </c>
      <c r="M213" s="7">
        <v>0.586591</v>
      </c>
      <c r="N213" s="24">
        <v>0</v>
      </c>
      <c r="O213" s="24">
        <v>4.2695765</v>
      </c>
      <c r="P213" s="24">
        <v>2.58338675</v>
      </c>
      <c r="Q213" s="24">
        <v>0.448598500000001</v>
      </c>
      <c r="R213" s="24">
        <v>-2.13478825</v>
      </c>
      <c r="S213" s="24">
        <v>0.210137234922481</v>
      </c>
      <c r="T213" s="25" t="s">
        <v>997</v>
      </c>
    </row>
    <row r="214" spans="1:20">
      <c r="A214" s="7" t="s">
        <v>1199</v>
      </c>
      <c r="B214" s="7">
        <v>2.315883</v>
      </c>
      <c r="C214" s="7">
        <v>2.388392</v>
      </c>
      <c r="D214" s="7">
        <v>3.169874</v>
      </c>
      <c r="E214" s="23">
        <v>0.221250999999999</v>
      </c>
      <c r="F214" s="23">
        <v>10.6735189999999</v>
      </c>
      <c r="G214" s="7">
        <v>0.507228</v>
      </c>
      <c r="H214" s="7">
        <v>2.663649</v>
      </c>
      <c r="I214" s="7">
        <v>1.322889</v>
      </c>
      <c r="J214" s="7">
        <v>0.037096</v>
      </c>
      <c r="K214" s="7">
        <v>0.035117</v>
      </c>
      <c r="L214" s="7">
        <v>0</v>
      </c>
      <c r="M214" s="7">
        <v>0.217828</v>
      </c>
      <c r="N214" s="24">
        <v>2.02385</v>
      </c>
      <c r="O214" s="24">
        <v>0.07251025</v>
      </c>
      <c r="P214" s="24">
        <v>3.79182124999997</v>
      </c>
      <c r="Q214" s="24">
        <v>2.74364112499997</v>
      </c>
      <c r="R214" s="24">
        <v>0.975669875</v>
      </c>
      <c r="S214" s="24">
        <v>2.81205886878487</v>
      </c>
      <c r="T214" s="25" t="s">
        <v>987</v>
      </c>
    </row>
    <row r="215" spans="1:20">
      <c r="A215" s="7" t="s">
        <v>1200</v>
      </c>
      <c r="B215" s="7">
        <v>1.883988</v>
      </c>
      <c r="C215" s="23">
        <v>1.167495</v>
      </c>
      <c r="D215" s="7">
        <v>0.311423</v>
      </c>
      <c r="E215" s="7">
        <v>1.602587</v>
      </c>
      <c r="F215" s="7">
        <v>4.807879</v>
      </c>
      <c r="G215" s="7">
        <v>0.724728</v>
      </c>
      <c r="H215" s="7">
        <v>1.818988</v>
      </c>
      <c r="I215" s="7">
        <v>1.024702</v>
      </c>
      <c r="J215" s="7">
        <v>0.084413</v>
      </c>
      <c r="K215" s="7">
        <v>0.06303</v>
      </c>
      <c r="L215" s="7">
        <v>0</v>
      </c>
      <c r="M215" s="7">
        <v>0.085088</v>
      </c>
      <c r="N215" s="24">
        <v>1.24137325</v>
      </c>
      <c r="O215" s="24">
        <v>0.05813275</v>
      </c>
      <c r="P215" s="24">
        <v>2.09407425</v>
      </c>
      <c r="Q215" s="24">
        <v>1.44432125</v>
      </c>
      <c r="R215" s="24">
        <v>0.59162025</v>
      </c>
      <c r="S215" s="24">
        <v>2.44129785956448</v>
      </c>
      <c r="T215" s="25" t="s">
        <v>987</v>
      </c>
    </row>
    <row r="216" spans="1:20">
      <c r="A216" s="7" t="s">
        <v>1201</v>
      </c>
      <c r="B216" s="7">
        <v>0</v>
      </c>
      <c r="C216" s="7">
        <v>0</v>
      </c>
      <c r="D216" s="7">
        <v>0.033603</v>
      </c>
      <c r="E216" s="7">
        <v>0</v>
      </c>
      <c r="F216" s="7">
        <v>0.669955</v>
      </c>
      <c r="G216" s="7">
        <v>1.002137</v>
      </c>
      <c r="H216" s="23">
        <v>0.984474</v>
      </c>
      <c r="I216" s="7">
        <v>0.159132</v>
      </c>
      <c r="J216" s="7">
        <v>2.05946</v>
      </c>
      <c r="K216" s="7">
        <v>1.838311</v>
      </c>
      <c r="L216" s="7">
        <v>2.619032</v>
      </c>
      <c r="M216" s="7">
        <v>4.211035</v>
      </c>
      <c r="N216" s="24">
        <v>0.00840075</v>
      </c>
      <c r="O216" s="24">
        <v>2.6819595</v>
      </c>
      <c r="P216" s="24">
        <v>0.7039245</v>
      </c>
      <c r="Q216" s="24">
        <v>-0.641255625</v>
      </c>
      <c r="R216" s="24">
        <v>-1.336779375</v>
      </c>
      <c r="S216" s="24">
        <v>-0.479701914162163</v>
      </c>
      <c r="T216" s="25" t="s">
        <v>985</v>
      </c>
    </row>
    <row r="217" spans="1:20">
      <c r="A217" s="7" t="s">
        <v>1202</v>
      </c>
      <c r="B217" s="7">
        <v>1.149683</v>
      </c>
      <c r="C217" s="7">
        <v>0.949259</v>
      </c>
      <c r="D217" s="7">
        <v>1.748932</v>
      </c>
      <c r="E217" s="7">
        <v>1.116376</v>
      </c>
      <c r="F217" s="7">
        <v>2.645779</v>
      </c>
      <c r="G217" s="7">
        <v>3.520546</v>
      </c>
      <c r="H217" s="7">
        <v>2.76425</v>
      </c>
      <c r="I217" s="7">
        <v>3.043118</v>
      </c>
      <c r="J217" s="7">
        <v>3.606127</v>
      </c>
      <c r="K217" s="7">
        <v>3.359362</v>
      </c>
      <c r="L217" s="7">
        <v>0</v>
      </c>
      <c r="M217" s="7">
        <v>2.178627</v>
      </c>
      <c r="N217" s="24">
        <v>1.2410625</v>
      </c>
      <c r="O217" s="24">
        <v>2.286029</v>
      </c>
      <c r="P217" s="24">
        <v>2.99342325</v>
      </c>
      <c r="Q217" s="24">
        <v>1.2298775</v>
      </c>
      <c r="R217" s="24">
        <v>-0.52248325</v>
      </c>
      <c r="S217" s="24">
        <v>2.35390799609365</v>
      </c>
      <c r="T217" s="25" t="s">
        <v>987</v>
      </c>
    </row>
    <row r="218" spans="1:20">
      <c r="A218" s="7" t="s">
        <v>1203</v>
      </c>
      <c r="B218" s="7">
        <v>9.006086</v>
      </c>
      <c r="C218" s="7">
        <v>14.719817</v>
      </c>
      <c r="D218" s="7">
        <v>17.329258</v>
      </c>
      <c r="E218" s="7">
        <v>12.856911</v>
      </c>
      <c r="F218" s="7">
        <v>2.380149</v>
      </c>
      <c r="G218" s="7">
        <v>14.982408</v>
      </c>
      <c r="H218" s="7">
        <v>9.746352</v>
      </c>
      <c r="I218" s="7">
        <v>8.89076</v>
      </c>
      <c r="J218" s="7">
        <v>0.855953</v>
      </c>
      <c r="K218" s="7">
        <v>0.41478</v>
      </c>
      <c r="L218" s="7">
        <v>0</v>
      </c>
      <c r="M218" s="7">
        <v>0</v>
      </c>
      <c r="N218" s="24">
        <v>13.478018</v>
      </c>
      <c r="O218" s="24">
        <v>0.31768325</v>
      </c>
      <c r="P218" s="24">
        <v>8.99991725</v>
      </c>
      <c r="Q218" s="24">
        <v>2.102066625</v>
      </c>
      <c r="R218" s="24">
        <v>6.580167375</v>
      </c>
      <c r="S218" s="24">
        <v>0.319454886966306</v>
      </c>
      <c r="T218" s="25" t="s">
        <v>997</v>
      </c>
    </row>
    <row r="219" spans="1:20">
      <c r="A219" s="7" t="s">
        <v>1204</v>
      </c>
      <c r="B219" s="23">
        <v>7.523643</v>
      </c>
      <c r="C219" s="7">
        <v>4.304733</v>
      </c>
      <c r="D219" s="7">
        <v>2.923446</v>
      </c>
      <c r="E219" s="23">
        <v>3.560008</v>
      </c>
      <c r="F219" s="7">
        <v>2.443438</v>
      </c>
      <c r="G219" s="7">
        <v>3.384617</v>
      </c>
      <c r="H219" s="23">
        <v>2.84918</v>
      </c>
      <c r="I219" s="7">
        <v>3.403189</v>
      </c>
      <c r="J219" s="7">
        <v>12.082013</v>
      </c>
      <c r="K219" s="7">
        <v>3.080175</v>
      </c>
      <c r="L219" s="7">
        <v>19.245568</v>
      </c>
      <c r="M219" s="7">
        <v>8.088697</v>
      </c>
      <c r="N219" s="24">
        <v>4.5779575</v>
      </c>
      <c r="O219" s="24">
        <v>10.62411325</v>
      </c>
      <c r="P219" s="24">
        <v>3.020106</v>
      </c>
      <c r="Q219" s="24">
        <v>-4.580929375</v>
      </c>
      <c r="R219" s="24">
        <v>-3.023077875</v>
      </c>
      <c r="S219" s="24">
        <v>-1.51531967233891</v>
      </c>
      <c r="T219" s="25" t="s">
        <v>989</v>
      </c>
    </row>
    <row r="220" spans="1:20">
      <c r="A220" s="7" t="s">
        <v>1205</v>
      </c>
      <c r="B220" s="7">
        <v>1.359336</v>
      </c>
      <c r="C220" s="7">
        <v>0.615995</v>
      </c>
      <c r="D220" s="7">
        <v>1.087679</v>
      </c>
      <c r="E220" s="7">
        <v>0.810308</v>
      </c>
      <c r="F220" s="7">
        <v>0.237136</v>
      </c>
      <c r="G220" s="7">
        <v>0.093056</v>
      </c>
      <c r="H220" s="7">
        <v>0.410444</v>
      </c>
      <c r="I220" s="7">
        <v>0.409202</v>
      </c>
      <c r="J220" s="7">
        <v>0</v>
      </c>
      <c r="K220" s="7">
        <v>0</v>
      </c>
      <c r="L220" s="7">
        <v>0</v>
      </c>
      <c r="M220" s="7">
        <v>0</v>
      </c>
      <c r="N220" s="24">
        <v>0.9683295</v>
      </c>
      <c r="O220" s="24">
        <v>0</v>
      </c>
      <c r="P220" s="24">
        <v>0.2874595</v>
      </c>
      <c r="Q220" s="24">
        <v>-0.19670525</v>
      </c>
      <c r="R220" s="24">
        <v>0.48416475</v>
      </c>
      <c r="S220" s="24">
        <v>-0.406277511941958</v>
      </c>
      <c r="T220" s="25" t="s">
        <v>985</v>
      </c>
    </row>
    <row r="221" spans="1:20">
      <c r="A221" s="7" t="s">
        <v>1206</v>
      </c>
      <c r="B221" s="7">
        <v>2.014019</v>
      </c>
      <c r="C221" s="7">
        <v>3.12254</v>
      </c>
      <c r="D221" s="23">
        <v>4.00014799999999</v>
      </c>
      <c r="E221" s="7">
        <v>6.014537</v>
      </c>
      <c r="F221" s="7">
        <v>1.440064</v>
      </c>
      <c r="G221" s="7">
        <v>5.064627</v>
      </c>
      <c r="H221" s="7">
        <v>2.293852</v>
      </c>
      <c r="I221" s="23">
        <v>1.20956699999999</v>
      </c>
      <c r="J221" s="7">
        <v>0</v>
      </c>
      <c r="K221" s="7">
        <v>0</v>
      </c>
      <c r="L221" s="7">
        <v>0</v>
      </c>
      <c r="M221" s="7">
        <v>0</v>
      </c>
      <c r="N221" s="24">
        <v>3.787811</v>
      </c>
      <c r="O221" s="24">
        <v>0</v>
      </c>
      <c r="P221" s="24">
        <v>2.5020275</v>
      </c>
      <c r="Q221" s="24">
        <v>0.608121999999998</v>
      </c>
      <c r="R221" s="24">
        <v>1.8939055</v>
      </c>
      <c r="S221" s="24">
        <v>0.321094162301128</v>
      </c>
      <c r="T221" s="25" t="s">
        <v>997</v>
      </c>
    </row>
    <row r="222" spans="1:20">
      <c r="A222" s="7" t="s">
        <v>1207</v>
      </c>
      <c r="B222" s="7">
        <v>13.596156</v>
      </c>
      <c r="C222" s="7">
        <v>14.041493</v>
      </c>
      <c r="D222" s="7">
        <v>12.544594</v>
      </c>
      <c r="E222" s="7">
        <v>12.240554</v>
      </c>
      <c r="F222" s="7">
        <v>9.578016</v>
      </c>
      <c r="G222" s="7">
        <v>14.622743</v>
      </c>
      <c r="H222" s="7">
        <v>12.932215</v>
      </c>
      <c r="I222" s="7">
        <v>9.230012</v>
      </c>
      <c r="J222" s="7">
        <v>7.543549</v>
      </c>
      <c r="K222" s="7">
        <v>3.220485</v>
      </c>
      <c r="L222" s="7">
        <v>5.436906</v>
      </c>
      <c r="M222" s="7">
        <v>5.189296</v>
      </c>
      <c r="N222" s="24">
        <v>13.10569925</v>
      </c>
      <c r="O222" s="24">
        <v>5.347559</v>
      </c>
      <c r="P222" s="24">
        <v>11.5907465</v>
      </c>
      <c r="Q222" s="24">
        <v>2.364117375</v>
      </c>
      <c r="R222" s="24">
        <v>3.879070125</v>
      </c>
      <c r="S222" s="24">
        <v>0.609454662797569</v>
      </c>
      <c r="T222" s="25" t="s">
        <v>997</v>
      </c>
    </row>
    <row r="223" spans="1:20">
      <c r="A223" s="7" t="s">
        <v>1208</v>
      </c>
      <c r="B223" s="7">
        <v>2.299498</v>
      </c>
      <c r="C223" s="7">
        <v>1.601124</v>
      </c>
      <c r="D223" s="7">
        <v>2.324814</v>
      </c>
      <c r="E223" s="7">
        <v>3.292142</v>
      </c>
      <c r="F223" s="7">
        <v>0.08038</v>
      </c>
      <c r="G223" s="7">
        <v>0.182875</v>
      </c>
      <c r="H223" s="23">
        <v>0.808209</v>
      </c>
      <c r="I223" s="7">
        <v>0.389191</v>
      </c>
      <c r="J223" s="7">
        <v>0</v>
      </c>
      <c r="K223" s="7">
        <v>0</v>
      </c>
      <c r="L223" s="7">
        <v>0</v>
      </c>
      <c r="M223" s="7">
        <v>0</v>
      </c>
      <c r="N223" s="24">
        <v>2.3793945</v>
      </c>
      <c r="O223" s="24">
        <v>0</v>
      </c>
      <c r="P223" s="24">
        <v>0.36516375</v>
      </c>
      <c r="Q223" s="24">
        <v>-0.8245335</v>
      </c>
      <c r="R223" s="24">
        <v>1.18969725</v>
      </c>
      <c r="S223" s="24">
        <v>-0.693061617146715</v>
      </c>
      <c r="T223" s="25" t="s">
        <v>985</v>
      </c>
    </row>
    <row r="224" spans="1:20">
      <c r="A224" s="7" t="s">
        <v>1209</v>
      </c>
      <c r="B224" s="7">
        <v>5.213151</v>
      </c>
      <c r="C224" s="7">
        <v>5.721384</v>
      </c>
      <c r="D224" s="7">
        <v>6.818641</v>
      </c>
      <c r="E224" s="7">
        <v>4.263231</v>
      </c>
      <c r="F224" s="7">
        <v>2.233937</v>
      </c>
      <c r="G224" s="7">
        <v>4.621377</v>
      </c>
      <c r="H224" s="7">
        <v>4.839301</v>
      </c>
      <c r="I224" s="7">
        <v>4.049637</v>
      </c>
      <c r="J224" s="7">
        <v>12.450449</v>
      </c>
      <c r="K224" s="7">
        <v>6.523432</v>
      </c>
      <c r="L224" s="7">
        <v>10.042543</v>
      </c>
      <c r="M224" s="7">
        <v>8.066676</v>
      </c>
      <c r="N224" s="24">
        <v>5.50410175</v>
      </c>
      <c r="O224" s="24">
        <v>9.270775</v>
      </c>
      <c r="P224" s="24">
        <v>3.936063</v>
      </c>
      <c r="Q224" s="24">
        <v>-3.451375375</v>
      </c>
      <c r="R224" s="24">
        <v>-1.883336625</v>
      </c>
      <c r="S224" s="24">
        <v>-1.83258549172005</v>
      </c>
      <c r="T224" s="25" t="s">
        <v>989</v>
      </c>
    </row>
    <row r="225" spans="1:20">
      <c r="A225" s="7" t="s">
        <v>1210</v>
      </c>
      <c r="B225" s="7">
        <v>5.630485</v>
      </c>
      <c r="C225" s="7">
        <v>5.893703</v>
      </c>
      <c r="D225" s="7">
        <v>7.905387</v>
      </c>
      <c r="E225" s="7">
        <v>3.513893</v>
      </c>
      <c r="F225" s="7">
        <v>0.132668</v>
      </c>
      <c r="G225" s="23">
        <v>0.961334999999999</v>
      </c>
      <c r="H225" s="7">
        <v>1.402248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24">
        <v>5.735867</v>
      </c>
      <c r="O225" s="24">
        <v>0</v>
      </c>
      <c r="P225" s="24">
        <v>0.62406275</v>
      </c>
      <c r="Q225" s="24">
        <v>-2.24387075</v>
      </c>
      <c r="R225" s="24">
        <v>2.8679335</v>
      </c>
      <c r="S225" s="24">
        <v>-0.782399853413617</v>
      </c>
      <c r="T225" s="25" t="s">
        <v>985</v>
      </c>
    </row>
    <row r="226" spans="1:20">
      <c r="A226" s="7" t="s">
        <v>1211</v>
      </c>
      <c r="B226" s="7">
        <v>21.604377</v>
      </c>
      <c r="C226" s="7">
        <v>14.029203</v>
      </c>
      <c r="D226" s="7">
        <v>8.285416</v>
      </c>
      <c r="E226" s="7">
        <v>23.189384</v>
      </c>
      <c r="F226" s="23">
        <v>13.298121</v>
      </c>
      <c r="G226" s="23">
        <v>16.5765299999999</v>
      </c>
      <c r="H226" s="23">
        <v>14.079816</v>
      </c>
      <c r="I226" s="23">
        <v>31.802607</v>
      </c>
      <c r="J226" s="7">
        <v>84.772992</v>
      </c>
      <c r="K226" s="23">
        <v>31.4154509999999</v>
      </c>
      <c r="L226" s="7">
        <v>97.438066</v>
      </c>
      <c r="M226" s="7">
        <v>63.407396</v>
      </c>
      <c r="N226" s="24">
        <v>16.777095</v>
      </c>
      <c r="O226" s="24">
        <v>69.25847625</v>
      </c>
      <c r="P226" s="24">
        <v>18.9392685</v>
      </c>
      <c r="Q226" s="24">
        <v>-24.078517125</v>
      </c>
      <c r="R226" s="24">
        <v>-26.240690625</v>
      </c>
      <c r="S226" s="24">
        <v>-0.91760226394575</v>
      </c>
      <c r="T226" s="25" t="s">
        <v>994</v>
      </c>
    </row>
    <row r="227" spans="1:20">
      <c r="A227" s="7" t="s">
        <v>1212</v>
      </c>
      <c r="B227" s="7">
        <v>1.773091</v>
      </c>
      <c r="C227" s="23">
        <v>3.006398</v>
      </c>
      <c r="D227" s="7">
        <v>3.270793</v>
      </c>
      <c r="E227" s="7">
        <v>1.141326</v>
      </c>
      <c r="F227" s="7">
        <v>0.487113</v>
      </c>
      <c r="G227" s="7">
        <v>0.584852</v>
      </c>
      <c r="H227" s="7">
        <v>0.216166</v>
      </c>
      <c r="I227" s="7">
        <v>0.124773</v>
      </c>
      <c r="J227" s="7">
        <v>0</v>
      </c>
      <c r="K227" s="7">
        <v>0</v>
      </c>
      <c r="L227" s="7">
        <v>0</v>
      </c>
      <c r="M227" s="7">
        <v>0</v>
      </c>
      <c r="N227" s="24">
        <v>2.297902</v>
      </c>
      <c r="O227" s="24">
        <v>0</v>
      </c>
      <c r="P227" s="24">
        <v>0.353226</v>
      </c>
      <c r="Q227" s="24">
        <v>-0.795725</v>
      </c>
      <c r="R227" s="24">
        <v>1.148951</v>
      </c>
      <c r="S227" s="24">
        <v>-0.692566523724684</v>
      </c>
      <c r="T227" s="25" t="s">
        <v>985</v>
      </c>
    </row>
    <row r="228" spans="1:20">
      <c r="A228" s="7" t="s">
        <v>1213</v>
      </c>
      <c r="B228" s="7">
        <v>0.493289</v>
      </c>
      <c r="C228" s="7">
        <v>0.086412</v>
      </c>
      <c r="D228" s="7">
        <v>0.060652</v>
      </c>
      <c r="E228" s="7">
        <v>1.42599</v>
      </c>
      <c r="F228" s="7">
        <v>4.102807</v>
      </c>
      <c r="G228" s="7">
        <v>0.275707</v>
      </c>
      <c r="H228" s="7">
        <v>0.802696</v>
      </c>
      <c r="I228" s="7">
        <v>1.745636</v>
      </c>
      <c r="J228" s="7">
        <v>0.333456</v>
      </c>
      <c r="K228" s="7">
        <v>0.248907</v>
      </c>
      <c r="L228" s="7">
        <v>0.034622</v>
      </c>
      <c r="M228" s="7">
        <v>0.15596</v>
      </c>
      <c r="N228" s="24">
        <v>0.51658575</v>
      </c>
      <c r="O228" s="24">
        <v>0.19323625</v>
      </c>
      <c r="P228" s="24">
        <v>1.7317115</v>
      </c>
      <c r="Q228" s="24">
        <v>1.3768005</v>
      </c>
      <c r="R228" s="24">
        <v>0.16167475</v>
      </c>
      <c r="S228" s="24">
        <v>8.51586595927935</v>
      </c>
      <c r="T228" s="25" t="s">
        <v>987</v>
      </c>
    </row>
    <row r="229" spans="1:20">
      <c r="A229" s="7" t="s">
        <v>1214</v>
      </c>
      <c r="B229" s="23">
        <v>22.655067</v>
      </c>
      <c r="C229" s="7">
        <v>10.763931</v>
      </c>
      <c r="D229" s="23">
        <v>6.71549299999999</v>
      </c>
      <c r="E229" s="7">
        <v>10.813541</v>
      </c>
      <c r="F229" s="7">
        <v>7.863681</v>
      </c>
      <c r="G229" s="7">
        <v>10.355821</v>
      </c>
      <c r="H229" s="23">
        <v>3.93079299999999</v>
      </c>
      <c r="I229" s="7">
        <v>6.86457</v>
      </c>
      <c r="J229" s="7">
        <v>41.04773</v>
      </c>
      <c r="K229" s="23">
        <v>58.8163319999999</v>
      </c>
      <c r="L229" s="23">
        <v>6.89051199999999</v>
      </c>
      <c r="M229" s="23">
        <v>23.3452509999999</v>
      </c>
      <c r="N229" s="24">
        <v>12.737008</v>
      </c>
      <c r="O229" s="24">
        <v>32.5249562499999</v>
      </c>
      <c r="P229" s="24">
        <v>7.25371625</v>
      </c>
      <c r="Q229" s="24">
        <v>-15.377265875</v>
      </c>
      <c r="R229" s="24">
        <v>-9.89397412499997</v>
      </c>
      <c r="S229" s="24">
        <v>-1.55420518395585</v>
      </c>
      <c r="T229" s="25" t="s">
        <v>989</v>
      </c>
    </row>
    <row r="230" spans="1:20">
      <c r="A230" s="7" t="s">
        <v>1215</v>
      </c>
      <c r="B230" s="7">
        <v>0</v>
      </c>
      <c r="C230" s="7">
        <v>0</v>
      </c>
      <c r="D230" s="7">
        <v>0</v>
      </c>
      <c r="E230" s="7">
        <v>0</v>
      </c>
      <c r="F230" s="7">
        <v>1.767471</v>
      </c>
      <c r="G230" s="7">
        <v>1.379177</v>
      </c>
      <c r="H230" s="7">
        <v>1.108022</v>
      </c>
      <c r="I230" s="7">
        <v>1.892022</v>
      </c>
      <c r="J230" s="7">
        <v>2.876884</v>
      </c>
      <c r="K230" s="7">
        <v>4.971674</v>
      </c>
      <c r="L230" s="7">
        <v>1.681954</v>
      </c>
      <c r="M230" s="7">
        <v>0</v>
      </c>
      <c r="N230" s="24">
        <v>0</v>
      </c>
      <c r="O230" s="24">
        <v>2.382628</v>
      </c>
      <c r="P230" s="24">
        <v>1.536673</v>
      </c>
      <c r="Q230" s="24">
        <v>0.345359</v>
      </c>
      <c r="R230" s="24">
        <v>-1.191314</v>
      </c>
      <c r="S230" s="24">
        <v>0.289897541706049</v>
      </c>
      <c r="T230" s="25" t="s">
        <v>997</v>
      </c>
    </row>
    <row r="231" spans="1:20">
      <c r="A231" s="7" t="s">
        <v>1216</v>
      </c>
      <c r="B231" s="7">
        <v>0</v>
      </c>
      <c r="C231" s="7">
        <v>0</v>
      </c>
      <c r="D231" s="7">
        <v>0.35135</v>
      </c>
      <c r="E231" s="7">
        <v>0.420741</v>
      </c>
      <c r="F231" s="23">
        <v>4.459585</v>
      </c>
      <c r="G231" s="7">
        <v>6.869732</v>
      </c>
      <c r="H231" s="23">
        <v>2.293755</v>
      </c>
      <c r="I231" s="7">
        <v>4.11321</v>
      </c>
      <c r="J231" s="7">
        <v>5.17287</v>
      </c>
      <c r="K231" s="23">
        <v>3.369982</v>
      </c>
      <c r="L231" s="7">
        <v>2.02705</v>
      </c>
      <c r="M231" s="23">
        <v>9.78700599999999</v>
      </c>
      <c r="N231" s="24">
        <v>0.19302275</v>
      </c>
      <c r="O231" s="24">
        <v>5.089227</v>
      </c>
      <c r="P231" s="24">
        <v>4.4340705</v>
      </c>
      <c r="Q231" s="24">
        <v>1.792945625</v>
      </c>
      <c r="R231" s="24">
        <v>-2.448102125</v>
      </c>
      <c r="S231" s="24">
        <v>0.732381875204655</v>
      </c>
      <c r="T231" s="25" t="s">
        <v>997</v>
      </c>
    </row>
    <row r="232" spans="1:20">
      <c r="A232" s="7" t="s">
        <v>1217</v>
      </c>
      <c r="B232" s="7">
        <v>1.872887</v>
      </c>
      <c r="C232" s="7">
        <v>3.925087</v>
      </c>
      <c r="D232" s="23">
        <v>0.695928999999999</v>
      </c>
      <c r="E232" s="7">
        <v>4.95061</v>
      </c>
      <c r="F232" s="7">
        <v>1.742263</v>
      </c>
      <c r="G232" s="7">
        <v>1.137075</v>
      </c>
      <c r="H232" s="7">
        <v>0.615838</v>
      </c>
      <c r="I232" s="7">
        <v>5.750075</v>
      </c>
      <c r="J232" s="7">
        <v>0</v>
      </c>
      <c r="K232" s="7">
        <v>0.212318</v>
      </c>
      <c r="L232" s="7">
        <v>0</v>
      </c>
      <c r="M232" s="7">
        <v>0</v>
      </c>
      <c r="N232" s="24">
        <v>2.86112825</v>
      </c>
      <c r="O232" s="24">
        <v>0.0530795</v>
      </c>
      <c r="P232" s="24">
        <v>2.31131275</v>
      </c>
      <c r="Q232" s="24">
        <v>0.854208875</v>
      </c>
      <c r="R232" s="24">
        <v>1.404024375</v>
      </c>
      <c r="S232" s="24">
        <v>0.608400317124124</v>
      </c>
      <c r="T232" s="25" t="s">
        <v>997</v>
      </c>
    </row>
    <row r="233" spans="1:20">
      <c r="A233" s="7" t="s">
        <v>1218</v>
      </c>
      <c r="B233" s="7">
        <v>0</v>
      </c>
      <c r="C233" s="7">
        <v>0.163122</v>
      </c>
      <c r="D233" s="7">
        <v>0</v>
      </c>
      <c r="E233" s="7">
        <v>0.026786</v>
      </c>
      <c r="F233" s="7">
        <v>0.158124</v>
      </c>
      <c r="G233" s="7">
        <v>0</v>
      </c>
      <c r="H233" s="7">
        <v>0.101123</v>
      </c>
      <c r="I233" s="7">
        <v>0</v>
      </c>
      <c r="J233" s="7">
        <v>1.354811</v>
      </c>
      <c r="K233" s="7">
        <v>0.602537</v>
      </c>
      <c r="L233" s="7">
        <v>1.286081</v>
      </c>
      <c r="M233" s="7">
        <v>1.093003</v>
      </c>
      <c r="N233" s="24">
        <v>0.047477</v>
      </c>
      <c r="O233" s="24">
        <v>1.084108</v>
      </c>
      <c r="P233" s="24">
        <v>0.06481175</v>
      </c>
      <c r="Q233" s="24">
        <v>-0.50098075</v>
      </c>
      <c r="R233" s="24">
        <v>-0.5183155</v>
      </c>
      <c r="S233" s="24">
        <v>-0.966555601752215</v>
      </c>
      <c r="T233" s="25" t="s">
        <v>994</v>
      </c>
    </row>
    <row r="234" spans="1:20">
      <c r="A234" s="7" t="s">
        <v>1219</v>
      </c>
      <c r="B234" s="7">
        <v>1.844437</v>
      </c>
      <c r="C234" s="7">
        <v>1.536037</v>
      </c>
      <c r="D234" s="7">
        <v>0.776645</v>
      </c>
      <c r="E234" s="7">
        <v>1.420661</v>
      </c>
      <c r="F234" s="7">
        <v>0.641982</v>
      </c>
      <c r="G234" s="7">
        <v>0.745635</v>
      </c>
      <c r="H234" s="7">
        <v>0.682082</v>
      </c>
      <c r="I234" s="7">
        <v>2.019718</v>
      </c>
      <c r="J234" s="7">
        <v>0</v>
      </c>
      <c r="K234" s="7">
        <v>0</v>
      </c>
      <c r="L234" s="7">
        <v>0</v>
      </c>
      <c r="M234" s="7">
        <v>0</v>
      </c>
      <c r="N234" s="24">
        <v>1.394445</v>
      </c>
      <c r="O234" s="24">
        <v>0</v>
      </c>
      <c r="P234" s="24">
        <v>1.02235425</v>
      </c>
      <c r="Q234" s="24">
        <v>0.32513175</v>
      </c>
      <c r="R234" s="24">
        <v>0.6972225</v>
      </c>
      <c r="S234" s="24">
        <v>0.466324236524208</v>
      </c>
      <c r="T234" s="25" t="s">
        <v>997</v>
      </c>
    </row>
    <row r="235" spans="1:20">
      <c r="A235" s="7" t="s">
        <v>1220</v>
      </c>
      <c r="B235" s="7">
        <v>1.630543</v>
      </c>
      <c r="C235" s="23">
        <v>1.29024199999999</v>
      </c>
      <c r="D235" s="23">
        <v>1.93759</v>
      </c>
      <c r="E235" s="7">
        <v>4.769286</v>
      </c>
      <c r="F235" s="7">
        <v>0.38385</v>
      </c>
      <c r="G235" s="7">
        <v>0</v>
      </c>
      <c r="H235" s="7">
        <v>0.249969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24">
        <v>2.40691525</v>
      </c>
      <c r="O235" s="24">
        <v>0</v>
      </c>
      <c r="P235" s="24">
        <v>0.15845475</v>
      </c>
      <c r="Q235" s="24">
        <v>-1.045002875</v>
      </c>
      <c r="R235" s="24">
        <v>1.203457625</v>
      </c>
      <c r="S235" s="24">
        <v>-0.868333752092019</v>
      </c>
      <c r="T235" s="25" t="s">
        <v>994</v>
      </c>
    </row>
    <row r="236" spans="1:20">
      <c r="A236" s="7" t="s">
        <v>1221</v>
      </c>
      <c r="B236" s="7">
        <v>9.714564</v>
      </c>
      <c r="C236" s="23">
        <v>24.9017909999999</v>
      </c>
      <c r="D236" s="7">
        <v>27.201304</v>
      </c>
      <c r="E236" s="7">
        <v>28.57396</v>
      </c>
      <c r="F236" s="23">
        <v>8.46027299999999</v>
      </c>
      <c r="G236" s="7">
        <v>1.145388</v>
      </c>
      <c r="H236" s="7">
        <v>5.101722</v>
      </c>
      <c r="I236" s="23">
        <v>3.4263</v>
      </c>
      <c r="J236" s="7">
        <v>5.683292</v>
      </c>
      <c r="K236" s="7">
        <v>7.491291</v>
      </c>
      <c r="L236" s="7">
        <v>0.793291</v>
      </c>
      <c r="M236" s="7">
        <v>1.222307</v>
      </c>
      <c r="N236" s="24">
        <v>22.59790475</v>
      </c>
      <c r="O236" s="24">
        <v>3.79754525</v>
      </c>
      <c r="P236" s="24">
        <v>4.53342075</v>
      </c>
      <c r="Q236" s="24">
        <v>-8.66430424999999</v>
      </c>
      <c r="R236" s="24">
        <v>9.40017974999999</v>
      </c>
      <c r="S236" s="24">
        <v>-0.9217168692971</v>
      </c>
      <c r="T236" s="25" t="s">
        <v>994</v>
      </c>
    </row>
    <row r="237" spans="1:20">
      <c r="A237" s="7" t="s">
        <v>1222</v>
      </c>
      <c r="B237" s="7">
        <v>1.044424</v>
      </c>
      <c r="C237" s="7">
        <v>0.068268</v>
      </c>
      <c r="D237" s="7">
        <v>1.515501</v>
      </c>
      <c r="E237" s="7">
        <v>1.418315</v>
      </c>
      <c r="F237" s="7">
        <v>5.089111</v>
      </c>
      <c r="G237" s="7">
        <v>0.298688</v>
      </c>
      <c r="H237" s="7">
        <v>0.239397</v>
      </c>
      <c r="I237" s="7">
        <v>1.163725</v>
      </c>
      <c r="J237" s="7">
        <v>0</v>
      </c>
      <c r="K237" s="7">
        <v>0</v>
      </c>
      <c r="L237" s="7">
        <v>0</v>
      </c>
      <c r="M237" s="7">
        <v>0</v>
      </c>
      <c r="N237" s="24">
        <v>1.011627</v>
      </c>
      <c r="O237" s="24">
        <v>0</v>
      </c>
      <c r="P237" s="24">
        <v>1.69773025</v>
      </c>
      <c r="Q237" s="24">
        <v>1.19191675</v>
      </c>
      <c r="R237" s="24">
        <v>0.5058135</v>
      </c>
      <c r="S237" s="24">
        <v>2.3564352276086</v>
      </c>
      <c r="T237" s="25" t="s">
        <v>987</v>
      </c>
    </row>
    <row r="238" spans="1:20">
      <c r="A238" s="7" t="s">
        <v>1223</v>
      </c>
      <c r="B238" s="7">
        <v>3.032188</v>
      </c>
      <c r="C238" s="7">
        <v>2.000834</v>
      </c>
      <c r="D238" s="7">
        <v>2.717686</v>
      </c>
      <c r="E238" s="7">
        <v>2.87162</v>
      </c>
      <c r="F238" s="7">
        <v>6.983303</v>
      </c>
      <c r="G238" s="7">
        <v>13.109009</v>
      </c>
      <c r="H238" s="7">
        <v>8.294159</v>
      </c>
      <c r="I238" s="7">
        <v>7.707758</v>
      </c>
      <c r="J238" s="7">
        <v>12.485552</v>
      </c>
      <c r="K238" s="7">
        <v>9.374838</v>
      </c>
      <c r="L238" s="7">
        <v>6.210901</v>
      </c>
      <c r="M238" s="7">
        <v>5.578094</v>
      </c>
      <c r="N238" s="24">
        <v>2.655582</v>
      </c>
      <c r="O238" s="24">
        <v>8.41234625</v>
      </c>
      <c r="P238" s="24">
        <v>9.02355725</v>
      </c>
      <c r="Q238" s="24">
        <v>3.489593125</v>
      </c>
      <c r="R238" s="24">
        <v>-2.878382125</v>
      </c>
      <c r="S238" s="24">
        <v>1.21234532923595</v>
      </c>
      <c r="T238" s="25" t="s">
        <v>987</v>
      </c>
    </row>
    <row r="239" spans="1:20">
      <c r="A239" s="7" t="s">
        <v>1224</v>
      </c>
      <c r="B239" s="7">
        <v>2.319163</v>
      </c>
      <c r="C239" s="7">
        <v>0.855601</v>
      </c>
      <c r="D239" s="7">
        <v>0.607137</v>
      </c>
      <c r="E239" s="7">
        <v>1.284958</v>
      </c>
      <c r="F239" s="7">
        <v>0.358772</v>
      </c>
      <c r="G239" s="7">
        <v>0.199521</v>
      </c>
      <c r="H239" s="7">
        <v>0.048339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24">
        <v>1.26671475</v>
      </c>
      <c r="O239" s="24">
        <v>0</v>
      </c>
      <c r="P239" s="24">
        <v>0.151658</v>
      </c>
      <c r="Q239" s="24">
        <v>-0.481699375</v>
      </c>
      <c r="R239" s="24">
        <v>0.633357375</v>
      </c>
      <c r="S239" s="24">
        <v>-0.760549089682583</v>
      </c>
      <c r="T239" s="25" t="s">
        <v>985</v>
      </c>
    </row>
    <row r="240" spans="1:20">
      <c r="A240" s="7" t="s">
        <v>1225</v>
      </c>
      <c r="B240" s="7">
        <v>0</v>
      </c>
      <c r="C240" s="7">
        <v>0</v>
      </c>
      <c r="D240" s="7">
        <v>0</v>
      </c>
      <c r="E240" s="7">
        <v>0</v>
      </c>
      <c r="F240" s="7">
        <v>3.706314</v>
      </c>
      <c r="G240" s="7">
        <v>6.360291</v>
      </c>
      <c r="H240" s="7">
        <v>5.079365</v>
      </c>
      <c r="I240" s="7">
        <v>3.065839</v>
      </c>
      <c r="J240" s="7">
        <v>29.358503</v>
      </c>
      <c r="K240" s="7">
        <v>13.819597</v>
      </c>
      <c r="L240" s="7">
        <v>1.628513</v>
      </c>
      <c r="M240" s="7">
        <v>39.292095</v>
      </c>
      <c r="N240" s="24">
        <v>0</v>
      </c>
      <c r="O240" s="24">
        <v>21.024677</v>
      </c>
      <c r="P240" s="24">
        <v>4.55295225</v>
      </c>
      <c r="Q240" s="24">
        <v>-5.95938625</v>
      </c>
      <c r="R240" s="24">
        <v>-10.5123385</v>
      </c>
      <c r="S240" s="24">
        <v>-0.566894440280819</v>
      </c>
      <c r="T240" s="25" t="s">
        <v>985</v>
      </c>
    </row>
    <row r="241" spans="1:20">
      <c r="A241" s="7" t="s">
        <v>1226</v>
      </c>
      <c r="B241" s="7">
        <v>1.743383</v>
      </c>
      <c r="C241" s="7">
        <v>1.115322</v>
      </c>
      <c r="D241" s="7">
        <v>0.621322</v>
      </c>
      <c r="E241" s="7">
        <v>0.755043</v>
      </c>
      <c r="F241" s="7">
        <v>6.750166</v>
      </c>
      <c r="G241" s="7">
        <v>3.358556</v>
      </c>
      <c r="H241" s="7">
        <v>13.219003</v>
      </c>
      <c r="I241" s="7">
        <v>4.457283</v>
      </c>
      <c r="J241" s="7">
        <v>13.742488</v>
      </c>
      <c r="K241" s="7">
        <v>9.199775</v>
      </c>
      <c r="L241" s="7">
        <v>5.464487</v>
      </c>
      <c r="M241" s="7">
        <v>10.129461</v>
      </c>
      <c r="N241" s="24">
        <v>1.0587675</v>
      </c>
      <c r="O241" s="24">
        <v>9.63405275</v>
      </c>
      <c r="P241" s="24">
        <v>6.946252</v>
      </c>
      <c r="Q241" s="24">
        <v>1.599841875</v>
      </c>
      <c r="R241" s="24">
        <v>-4.287642625</v>
      </c>
      <c r="S241" s="24">
        <v>0.373128549863691</v>
      </c>
      <c r="T241" s="25" t="s">
        <v>997</v>
      </c>
    </row>
    <row r="242" spans="1:20">
      <c r="A242" s="7" t="s">
        <v>1227</v>
      </c>
      <c r="B242" s="7">
        <v>2.434674</v>
      </c>
      <c r="C242" s="7">
        <v>2.037336</v>
      </c>
      <c r="D242" s="7">
        <v>2.485587</v>
      </c>
      <c r="E242" s="7">
        <v>1.146978</v>
      </c>
      <c r="F242" s="7">
        <v>2.802168</v>
      </c>
      <c r="G242" s="7">
        <v>5.166566</v>
      </c>
      <c r="H242" s="7">
        <v>4.525822</v>
      </c>
      <c r="I242" s="7">
        <v>2.507062</v>
      </c>
      <c r="J242" s="7">
        <v>1.24988</v>
      </c>
      <c r="K242" s="7">
        <v>2.200407</v>
      </c>
      <c r="L242" s="7">
        <v>1.300343</v>
      </c>
      <c r="M242" s="7">
        <v>1.345216</v>
      </c>
      <c r="N242" s="24">
        <v>2.02614375</v>
      </c>
      <c r="O242" s="24">
        <v>1.5239615</v>
      </c>
      <c r="P242" s="24">
        <v>3.7504045</v>
      </c>
      <c r="Q242" s="24">
        <v>1.975351875</v>
      </c>
      <c r="R242" s="24">
        <v>0.251091125</v>
      </c>
      <c r="S242" s="24">
        <v>7.86707166571498</v>
      </c>
      <c r="T242" s="25" t="s">
        <v>987</v>
      </c>
    </row>
    <row r="243" spans="1:20">
      <c r="A243" s="7" t="s">
        <v>1228</v>
      </c>
      <c r="B243" s="7">
        <v>0</v>
      </c>
      <c r="C243" s="7">
        <v>0</v>
      </c>
      <c r="D243" s="7">
        <v>0</v>
      </c>
      <c r="E243" s="7">
        <v>0</v>
      </c>
      <c r="F243" s="7">
        <v>1.034439</v>
      </c>
      <c r="G243" s="7">
        <v>0.192689</v>
      </c>
      <c r="H243" s="7">
        <v>1.46552</v>
      </c>
      <c r="I243" s="7">
        <v>1.766205</v>
      </c>
      <c r="J243" s="7">
        <v>3.601813</v>
      </c>
      <c r="K243" s="7">
        <v>3.750395</v>
      </c>
      <c r="L243" s="7">
        <v>5.952183</v>
      </c>
      <c r="M243" s="7">
        <v>8.179281</v>
      </c>
      <c r="N243" s="24">
        <v>0</v>
      </c>
      <c r="O243" s="24">
        <v>5.370918</v>
      </c>
      <c r="P243" s="24">
        <v>1.11471325</v>
      </c>
      <c r="Q243" s="24">
        <v>-1.57074575</v>
      </c>
      <c r="R243" s="24">
        <v>-2.685459</v>
      </c>
      <c r="S243" s="24">
        <v>-0.584907738304699</v>
      </c>
      <c r="T243" s="25" t="s">
        <v>985</v>
      </c>
    </row>
    <row r="244" spans="1:20">
      <c r="A244" s="7" t="s">
        <v>1229</v>
      </c>
      <c r="B244" s="23">
        <v>34.859038</v>
      </c>
      <c r="C244" s="23">
        <v>31.4201269999999</v>
      </c>
      <c r="D244" s="7">
        <v>19.348751</v>
      </c>
      <c r="E244" s="23">
        <v>31.2939729999999</v>
      </c>
      <c r="F244" s="7">
        <v>3.444846</v>
      </c>
      <c r="G244" s="23">
        <v>14.9365999999999</v>
      </c>
      <c r="H244" s="7">
        <v>11.19731</v>
      </c>
      <c r="I244" s="7">
        <v>9.709031</v>
      </c>
      <c r="J244" s="7">
        <v>17.83121</v>
      </c>
      <c r="K244" s="7">
        <v>12.517004</v>
      </c>
      <c r="L244" s="23">
        <v>12.4202179999999</v>
      </c>
      <c r="M244" s="7">
        <v>17.801976</v>
      </c>
      <c r="N244" s="24">
        <v>29.2304722499999</v>
      </c>
      <c r="O244" s="24">
        <v>15.142602</v>
      </c>
      <c r="P244" s="24">
        <v>9.82194674999997</v>
      </c>
      <c r="Q244" s="24">
        <v>-12.364590375</v>
      </c>
      <c r="R244" s="24">
        <v>7.04393512499999</v>
      </c>
      <c r="S244" s="24">
        <v>-1.75535267653392</v>
      </c>
      <c r="T244" s="25" t="s">
        <v>989</v>
      </c>
    </row>
    <row r="245" spans="1:20">
      <c r="A245" s="7" t="s">
        <v>1230</v>
      </c>
      <c r="B245" s="7">
        <v>1.136815</v>
      </c>
      <c r="C245" s="7">
        <v>0.568793</v>
      </c>
      <c r="D245" s="7">
        <v>2.568604</v>
      </c>
      <c r="E245" s="7">
        <v>1.531048</v>
      </c>
      <c r="F245" s="7">
        <v>4.306952</v>
      </c>
      <c r="G245" s="7">
        <v>7.064289</v>
      </c>
      <c r="H245" s="7">
        <v>4.434709</v>
      </c>
      <c r="I245" s="7">
        <v>2.397954</v>
      </c>
      <c r="J245" s="7">
        <v>2.697376</v>
      </c>
      <c r="K245" s="7">
        <v>2.665072</v>
      </c>
      <c r="L245" s="7">
        <v>1.417254</v>
      </c>
      <c r="M245" s="7">
        <v>1.51033</v>
      </c>
      <c r="N245" s="24">
        <v>1.451315</v>
      </c>
      <c r="O245" s="24">
        <v>2.072508</v>
      </c>
      <c r="P245" s="24">
        <v>4.550976</v>
      </c>
      <c r="Q245" s="24">
        <v>2.7890645</v>
      </c>
      <c r="R245" s="24">
        <v>-0.3105965</v>
      </c>
      <c r="S245" s="24">
        <v>8.97970357038795</v>
      </c>
      <c r="T245" s="25" t="s">
        <v>987</v>
      </c>
    </row>
    <row r="246" spans="1:20">
      <c r="A246" s="7" t="s">
        <v>1231</v>
      </c>
      <c r="B246" s="7">
        <v>2.372067</v>
      </c>
      <c r="C246" s="7">
        <v>5.305586</v>
      </c>
      <c r="D246" s="23">
        <v>3.55463699999999</v>
      </c>
      <c r="E246" s="7">
        <v>3.382968</v>
      </c>
      <c r="F246" s="7">
        <v>1.647138</v>
      </c>
      <c r="G246" s="7">
        <v>3.055084</v>
      </c>
      <c r="H246" s="7">
        <v>2.762386</v>
      </c>
      <c r="I246" s="7">
        <v>4.634712</v>
      </c>
      <c r="J246" s="7">
        <v>0.210315</v>
      </c>
      <c r="K246" s="7">
        <v>0.181141</v>
      </c>
      <c r="L246" s="7">
        <v>0</v>
      </c>
      <c r="M246" s="7">
        <v>0.128822</v>
      </c>
      <c r="N246" s="24">
        <v>3.6538145</v>
      </c>
      <c r="O246" s="24">
        <v>0.1300695</v>
      </c>
      <c r="P246" s="24">
        <v>3.02483</v>
      </c>
      <c r="Q246" s="24">
        <v>1.132888</v>
      </c>
      <c r="R246" s="24">
        <v>1.7618725</v>
      </c>
      <c r="S246" s="24">
        <v>0.643002260379229</v>
      </c>
      <c r="T246" s="25" t="s">
        <v>997</v>
      </c>
    </row>
    <row r="247" spans="1:20">
      <c r="A247" s="7" t="s">
        <v>1232</v>
      </c>
      <c r="B247" s="7">
        <v>2.039145</v>
      </c>
      <c r="C247" s="23">
        <v>4.378348</v>
      </c>
      <c r="D247" s="7">
        <v>3.343178</v>
      </c>
      <c r="E247" s="7">
        <v>2.740651</v>
      </c>
      <c r="F247" s="7">
        <v>1.541566</v>
      </c>
      <c r="G247" s="7">
        <v>2.138257</v>
      </c>
      <c r="H247" s="7">
        <v>2.345411</v>
      </c>
      <c r="I247" s="7">
        <v>5.121779</v>
      </c>
      <c r="J247" s="7">
        <v>0.246135</v>
      </c>
      <c r="K247" s="7">
        <v>0</v>
      </c>
      <c r="L247" s="7">
        <v>0</v>
      </c>
      <c r="M247" s="7">
        <v>0.174103</v>
      </c>
      <c r="N247" s="24">
        <v>3.1253305</v>
      </c>
      <c r="O247" s="24">
        <v>0.1050595</v>
      </c>
      <c r="P247" s="24">
        <v>2.78675325</v>
      </c>
      <c r="Q247" s="24">
        <v>1.17155825</v>
      </c>
      <c r="R247" s="24">
        <v>1.5101355</v>
      </c>
      <c r="S247" s="24">
        <v>0.775796774527849</v>
      </c>
      <c r="T247" s="25" t="s">
        <v>997</v>
      </c>
    </row>
    <row r="248" spans="1:20">
      <c r="A248" s="7" t="s">
        <v>1233</v>
      </c>
      <c r="B248" s="7">
        <v>1.666261</v>
      </c>
      <c r="C248" s="7">
        <v>1.028291</v>
      </c>
      <c r="D248" s="7">
        <v>4.839651</v>
      </c>
      <c r="E248" s="7">
        <v>4.02861</v>
      </c>
      <c r="F248" s="7">
        <v>4.398195</v>
      </c>
      <c r="G248" s="7">
        <v>3.608183</v>
      </c>
      <c r="H248" s="7">
        <v>4.812675</v>
      </c>
      <c r="I248" s="7">
        <v>4.413338</v>
      </c>
      <c r="J248" s="7">
        <v>1.097653</v>
      </c>
      <c r="K248" s="7">
        <v>0.102938</v>
      </c>
      <c r="L248" s="7">
        <v>0</v>
      </c>
      <c r="M248" s="7">
        <v>0.236307</v>
      </c>
      <c r="N248" s="24">
        <v>2.89070325</v>
      </c>
      <c r="O248" s="24">
        <v>0.3592245</v>
      </c>
      <c r="P248" s="24">
        <v>4.30809775</v>
      </c>
      <c r="Q248" s="24">
        <v>2.683133875</v>
      </c>
      <c r="R248" s="24">
        <v>1.265739375</v>
      </c>
      <c r="S248" s="24">
        <v>2.1198154438389</v>
      </c>
      <c r="T248" s="25" t="s">
        <v>987</v>
      </c>
    </row>
    <row r="249" spans="1:20">
      <c r="A249" s="7" t="s">
        <v>1234</v>
      </c>
      <c r="B249" s="7">
        <v>1.855668</v>
      </c>
      <c r="C249" s="7">
        <v>1.481993</v>
      </c>
      <c r="D249" s="7">
        <v>1.372492</v>
      </c>
      <c r="E249" s="7">
        <v>0.789121</v>
      </c>
      <c r="F249" s="7">
        <v>3.443999</v>
      </c>
      <c r="G249" s="7">
        <v>1.762608</v>
      </c>
      <c r="H249" s="7">
        <v>2.194832</v>
      </c>
      <c r="I249" s="7">
        <v>1.795327</v>
      </c>
      <c r="J249" s="7">
        <v>4.130859</v>
      </c>
      <c r="K249" s="7">
        <v>4.646595</v>
      </c>
      <c r="L249" s="7">
        <v>7.317589</v>
      </c>
      <c r="M249" s="7">
        <v>9.154295</v>
      </c>
      <c r="N249" s="24">
        <v>1.3748185</v>
      </c>
      <c r="O249" s="24">
        <v>6.3123345</v>
      </c>
      <c r="P249" s="24">
        <v>2.2991915</v>
      </c>
      <c r="Q249" s="24">
        <v>-1.544385</v>
      </c>
      <c r="R249" s="24">
        <v>-2.468758</v>
      </c>
      <c r="S249" s="24">
        <v>-0.625571643717205</v>
      </c>
      <c r="T249" s="25" t="s">
        <v>985</v>
      </c>
    </row>
    <row r="250" spans="1:20">
      <c r="A250" s="7" t="s">
        <v>1235</v>
      </c>
      <c r="B250" s="23">
        <v>1.07814299999999</v>
      </c>
      <c r="C250" s="7">
        <v>3.012794</v>
      </c>
      <c r="D250" s="7">
        <v>1.386235</v>
      </c>
      <c r="E250" s="23">
        <v>3.340899</v>
      </c>
      <c r="F250" s="23">
        <v>0.815817999999999</v>
      </c>
      <c r="G250" s="7">
        <v>1.865054</v>
      </c>
      <c r="H250" s="7">
        <v>2.135177</v>
      </c>
      <c r="I250" s="7">
        <v>1.449847</v>
      </c>
      <c r="J250" s="7">
        <v>0.263391</v>
      </c>
      <c r="K250" s="7">
        <v>0.539194</v>
      </c>
      <c r="L250" s="7">
        <v>0.777671</v>
      </c>
      <c r="M250" s="7">
        <v>0.370195</v>
      </c>
      <c r="N250" s="24">
        <v>2.20451775</v>
      </c>
      <c r="O250" s="24">
        <v>0.48761275</v>
      </c>
      <c r="P250" s="24">
        <v>1.566474</v>
      </c>
      <c r="Q250" s="24">
        <v>0.220408750000001</v>
      </c>
      <c r="R250" s="24">
        <v>0.858452499999999</v>
      </c>
      <c r="S250" s="24">
        <v>0.25675124715695</v>
      </c>
      <c r="T250" s="25" t="s">
        <v>997</v>
      </c>
    </row>
    <row r="251" spans="1:20">
      <c r="A251" s="7" t="s">
        <v>1236</v>
      </c>
      <c r="B251" s="7">
        <v>1.319577</v>
      </c>
      <c r="C251" s="7">
        <v>0.619408</v>
      </c>
      <c r="D251" s="7">
        <v>0</v>
      </c>
      <c r="E251" s="7">
        <v>1.00212</v>
      </c>
      <c r="F251" s="7">
        <v>1.075739</v>
      </c>
      <c r="G251" s="7">
        <v>2.057073</v>
      </c>
      <c r="H251" s="7">
        <v>0.548255</v>
      </c>
      <c r="I251" s="7">
        <v>2.773734</v>
      </c>
      <c r="J251" s="7">
        <v>0</v>
      </c>
      <c r="K251" s="7">
        <v>0</v>
      </c>
      <c r="L251" s="7">
        <v>0</v>
      </c>
      <c r="M251" s="7">
        <v>0</v>
      </c>
      <c r="N251" s="24">
        <v>0.73527625</v>
      </c>
      <c r="O251" s="24">
        <v>0</v>
      </c>
      <c r="P251" s="24">
        <v>1.61370025</v>
      </c>
      <c r="Q251" s="24">
        <v>1.246062125</v>
      </c>
      <c r="R251" s="24">
        <v>0.367638125</v>
      </c>
      <c r="S251" s="24">
        <v>3.3893713417236</v>
      </c>
      <c r="T251" s="25" t="s">
        <v>987</v>
      </c>
    </row>
    <row r="252" spans="1:20">
      <c r="A252" s="7" t="s">
        <v>1237</v>
      </c>
      <c r="B252" s="7">
        <v>0.562083</v>
      </c>
      <c r="C252" s="23">
        <v>0.607264999999999</v>
      </c>
      <c r="D252" s="7">
        <v>0.719313</v>
      </c>
      <c r="E252" s="7">
        <v>0.083946</v>
      </c>
      <c r="F252" s="7">
        <v>7.787217</v>
      </c>
      <c r="G252" s="7">
        <v>0.949601</v>
      </c>
      <c r="H252" s="7">
        <v>1.127138</v>
      </c>
      <c r="I252" s="7">
        <v>1.185902</v>
      </c>
      <c r="J252" s="7">
        <v>2.350297</v>
      </c>
      <c r="K252" s="23">
        <v>1.670707</v>
      </c>
      <c r="L252" s="7">
        <v>0.853041</v>
      </c>
      <c r="M252" s="7">
        <v>1.978653</v>
      </c>
      <c r="N252" s="24">
        <v>0.49315175</v>
      </c>
      <c r="O252" s="24">
        <v>1.7131745</v>
      </c>
      <c r="P252" s="24">
        <v>2.7624645</v>
      </c>
      <c r="Q252" s="24">
        <v>1.659301375</v>
      </c>
      <c r="R252" s="24">
        <v>-0.610011375</v>
      </c>
      <c r="S252" s="24">
        <v>2.72011546505997</v>
      </c>
      <c r="T252" s="25" t="s">
        <v>987</v>
      </c>
    </row>
    <row r="253" spans="1:20">
      <c r="A253" s="7" t="s">
        <v>1238</v>
      </c>
      <c r="B253" s="23">
        <v>19.7327439999999</v>
      </c>
      <c r="C253" s="7">
        <v>6.536158</v>
      </c>
      <c r="D253" s="7">
        <v>3.356983</v>
      </c>
      <c r="E253" s="7">
        <v>11.0207</v>
      </c>
      <c r="F253" s="23">
        <v>7.150238</v>
      </c>
      <c r="G253" s="7">
        <v>4.777357</v>
      </c>
      <c r="H253" s="7">
        <v>2.653819</v>
      </c>
      <c r="I253" s="7">
        <v>3.489012</v>
      </c>
      <c r="J253" s="7">
        <v>1.445471</v>
      </c>
      <c r="K253" s="23">
        <v>0.717162</v>
      </c>
      <c r="L253" s="7">
        <v>0.968909</v>
      </c>
      <c r="M253" s="23">
        <v>2.26043699999999</v>
      </c>
      <c r="N253" s="24">
        <v>10.16164625</v>
      </c>
      <c r="O253" s="24">
        <v>1.34799475</v>
      </c>
      <c r="P253" s="24">
        <v>4.5176065</v>
      </c>
      <c r="Q253" s="24">
        <v>-1.23721399999999</v>
      </c>
      <c r="R253" s="24">
        <v>4.40682574999999</v>
      </c>
      <c r="S253" s="24">
        <v>-0.280749471430766</v>
      </c>
      <c r="T253" s="25" t="s">
        <v>985</v>
      </c>
    </row>
    <row r="254" spans="1:20">
      <c r="A254" s="7" t="s">
        <v>1239</v>
      </c>
      <c r="B254" s="7">
        <v>13.574465</v>
      </c>
      <c r="C254" s="7">
        <v>7.322799</v>
      </c>
      <c r="D254" s="7">
        <v>5.021876</v>
      </c>
      <c r="E254" s="23">
        <v>16.6911579999999</v>
      </c>
      <c r="F254" s="7">
        <v>1.909428</v>
      </c>
      <c r="G254" s="7">
        <v>0.869474</v>
      </c>
      <c r="H254" s="7">
        <v>1.328107</v>
      </c>
      <c r="I254" s="7">
        <v>4.580183</v>
      </c>
      <c r="J254" s="7">
        <v>0.53817</v>
      </c>
      <c r="K254" s="7">
        <v>0.575269</v>
      </c>
      <c r="L254" s="7">
        <v>2.691924</v>
      </c>
      <c r="M254" s="7">
        <v>1.124667</v>
      </c>
      <c r="N254" s="24">
        <v>10.6525745</v>
      </c>
      <c r="O254" s="24">
        <v>1.2325075</v>
      </c>
      <c r="P254" s="24">
        <v>2.171798</v>
      </c>
      <c r="Q254" s="24">
        <v>-3.77074299999999</v>
      </c>
      <c r="R254" s="24">
        <v>4.71003349999999</v>
      </c>
      <c r="S254" s="24">
        <v>-0.80057668379641</v>
      </c>
      <c r="T254" s="25" t="s">
        <v>994</v>
      </c>
    </row>
    <row r="255" spans="1:20">
      <c r="A255" s="7" t="s">
        <v>1240</v>
      </c>
      <c r="B255" s="7">
        <v>237.103912</v>
      </c>
      <c r="C255" s="7">
        <v>405.59024</v>
      </c>
      <c r="D255" s="7">
        <v>494.234131</v>
      </c>
      <c r="E255" s="7">
        <v>1048.824341</v>
      </c>
      <c r="F255" s="7">
        <v>41.589371</v>
      </c>
      <c r="G255" s="7">
        <v>77.100395</v>
      </c>
      <c r="H255" s="7">
        <v>35.810051</v>
      </c>
      <c r="I255" s="7">
        <v>166.883286</v>
      </c>
      <c r="J255" s="7">
        <v>101.93792</v>
      </c>
      <c r="K255" s="7">
        <v>24.30821</v>
      </c>
      <c r="L255" s="7">
        <v>27.934769</v>
      </c>
      <c r="M255" s="7">
        <v>121.649284</v>
      </c>
      <c r="N255" s="24">
        <v>546.438156</v>
      </c>
      <c r="O255" s="24">
        <v>68.95754575</v>
      </c>
      <c r="P255" s="24">
        <v>80.34577575</v>
      </c>
      <c r="Q255" s="24">
        <v>-227.352075125</v>
      </c>
      <c r="R255" s="24">
        <v>238.740305125</v>
      </c>
      <c r="S255" s="24">
        <v>-0.95229867033119</v>
      </c>
      <c r="T255" s="25" t="s">
        <v>994</v>
      </c>
    </row>
    <row r="256" spans="1:20">
      <c r="A256" s="7" t="s">
        <v>1241</v>
      </c>
      <c r="B256" s="7">
        <v>0</v>
      </c>
      <c r="C256" s="7">
        <v>0</v>
      </c>
      <c r="D256" s="7">
        <v>0</v>
      </c>
      <c r="E256" s="7">
        <v>0</v>
      </c>
      <c r="F256" s="7">
        <v>1.233653</v>
      </c>
      <c r="G256" s="7">
        <v>0.660506</v>
      </c>
      <c r="H256" s="7">
        <v>2.812246</v>
      </c>
      <c r="I256" s="7">
        <v>0.524895</v>
      </c>
      <c r="J256" s="7">
        <v>4.37543</v>
      </c>
      <c r="K256" s="23">
        <v>3.766793</v>
      </c>
      <c r="L256" s="7">
        <v>2.574176</v>
      </c>
      <c r="M256" s="7">
        <v>3.644068</v>
      </c>
      <c r="N256" s="24">
        <v>0</v>
      </c>
      <c r="O256" s="24">
        <v>3.59011675</v>
      </c>
      <c r="P256" s="24">
        <v>1.307825</v>
      </c>
      <c r="Q256" s="24">
        <v>-0.487233375</v>
      </c>
      <c r="R256" s="24">
        <v>-1.795058375</v>
      </c>
      <c r="S256" s="24">
        <v>-0.271430378970266</v>
      </c>
      <c r="T256" s="25" t="s">
        <v>985</v>
      </c>
    </row>
    <row r="257" spans="1:20">
      <c r="A257" s="7" t="s">
        <v>1242</v>
      </c>
      <c r="B257" s="7">
        <v>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0.244849</v>
      </c>
      <c r="J257" s="7">
        <v>16.078833</v>
      </c>
      <c r="K257" s="7">
        <v>1.551668</v>
      </c>
      <c r="L257" s="7">
        <v>5.498845</v>
      </c>
      <c r="M257" s="7">
        <v>14.998579</v>
      </c>
      <c r="N257" s="24">
        <v>0</v>
      </c>
      <c r="O257" s="24">
        <v>9.53198125</v>
      </c>
      <c r="P257" s="24">
        <v>0.06121225</v>
      </c>
      <c r="Q257" s="24">
        <v>-4.704778375</v>
      </c>
      <c r="R257" s="24">
        <v>-4.765990625</v>
      </c>
      <c r="S257" s="24">
        <v>-0.987156447669261</v>
      </c>
      <c r="T257" s="25" t="s">
        <v>994</v>
      </c>
    </row>
    <row r="258" spans="1:20">
      <c r="A258" s="7" t="s">
        <v>1243</v>
      </c>
      <c r="B258" s="7">
        <v>7.360551</v>
      </c>
      <c r="C258" s="7">
        <v>4.606676</v>
      </c>
      <c r="D258" s="7">
        <v>4.919702</v>
      </c>
      <c r="E258" s="7">
        <v>4.148801</v>
      </c>
      <c r="F258" s="7">
        <v>3.075333</v>
      </c>
      <c r="G258" s="7">
        <v>1.441516</v>
      </c>
      <c r="H258" s="23">
        <v>1.60681299999999</v>
      </c>
      <c r="I258" s="7">
        <v>5.170554</v>
      </c>
      <c r="J258" s="7">
        <v>13.044846</v>
      </c>
      <c r="K258" s="23">
        <v>4.35037899999999</v>
      </c>
      <c r="L258" s="7">
        <v>6.024421</v>
      </c>
      <c r="M258" s="7">
        <v>28.142193</v>
      </c>
      <c r="N258" s="24">
        <v>5.2589325</v>
      </c>
      <c r="O258" s="24">
        <v>12.89045975</v>
      </c>
      <c r="P258" s="24">
        <v>2.823554</v>
      </c>
      <c r="Q258" s="24">
        <v>-6.251142125</v>
      </c>
      <c r="R258" s="24">
        <v>-3.815763625</v>
      </c>
      <c r="S258" s="24">
        <v>-1.63824144767353</v>
      </c>
      <c r="T258" s="25" t="s">
        <v>989</v>
      </c>
    </row>
    <row r="259" spans="1:20">
      <c r="A259" s="7" t="s">
        <v>1244</v>
      </c>
      <c r="B259" s="23">
        <v>13.39274</v>
      </c>
      <c r="C259" s="7">
        <v>6.18324</v>
      </c>
      <c r="D259" s="7">
        <v>5.296806</v>
      </c>
      <c r="E259" s="7">
        <v>5.552206</v>
      </c>
      <c r="F259" s="7">
        <v>2.240428</v>
      </c>
      <c r="G259" s="7">
        <v>2.716064</v>
      </c>
      <c r="H259" s="23">
        <v>3.85963999999999</v>
      </c>
      <c r="I259" s="7">
        <v>2.948936</v>
      </c>
      <c r="J259" s="7">
        <v>1.402546</v>
      </c>
      <c r="K259" s="23">
        <v>0.343655</v>
      </c>
      <c r="L259" s="7">
        <v>0.627459</v>
      </c>
      <c r="M259" s="7">
        <v>0</v>
      </c>
      <c r="N259" s="24">
        <v>7.606248</v>
      </c>
      <c r="O259" s="24">
        <v>0.593415</v>
      </c>
      <c r="P259" s="24">
        <v>2.941267</v>
      </c>
      <c r="Q259" s="24">
        <v>-1.1585645</v>
      </c>
      <c r="R259" s="24">
        <v>3.5064165</v>
      </c>
      <c r="S259" s="24">
        <v>-0.33041268771123</v>
      </c>
      <c r="T259" s="25" t="s">
        <v>985</v>
      </c>
    </row>
    <row r="260" spans="1:20">
      <c r="A260" s="7" t="s">
        <v>1245</v>
      </c>
      <c r="B260" s="7">
        <v>9.039681</v>
      </c>
      <c r="C260" s="7">
        <v>9.909537</v>
      </c>
      <c r="D260" s="7">
        <v>4.127041</v>
      </c>
      <c r="E260" s="23">
        <v>10.0155129999999</v>
      </c>
      <c r="F260" s="23">
        <v>3.435856</v>
      </c>
      <c r="G260" s="7">
        <v>2.400068</v>
      </c>
      <c r="H260" s="7">
        <v>3.038077</v>
      </c>
      <c r="I260" s="7">
        <v>5.960123</v>
      </c>
      <c r="J260" s="7">
        <v>0.749644</v>
      </c>
      <c r="K260" s="7">
        <v>1.92596</v>
      </c>
      <c r="L260" s="7">
        <v>2.475853</v>
      </c>
      <c r="M260" s="7">
        <v>0.758619</v>
      </c>
      <c r="N260" s="24">
        <v>8.27294299999997</v>
      </c>
      <c r="O260" s="24">
        <v>1.477519</v>
      </c>
      <c r="P260" s="24">
        <v>3.708531</v>
      </c>
      <c r="Q260" s="24">
        <v>-1.16669999999999</v>
      </c>
      <c r="R260" s="24">
        <v>3.39771199999999</v>
      </c>
      <c r="S260" s="24">
        <v>-0.343378132107722</v>
      </c>
      <c r="T260" s="25" t="s">
        <v>985</v>
      </c>
    </row>
    <row r="261" spans="1:20">
      <c r="A261" s="7" t="s">
        <v>1246</v>
      </c>
      <c r="B261" s="7">
        <v>1.117177</v>
      </c>
      <c r="C261" s="7">
        <v>1.573544</v>
      </c>
      <c r="D261" s="7">
        <v>0.698818</v>
      </c>
      <c r="E261" s="7">
        <v>3.300525</v>
      </c>
      <c r="F261" s="7">
        <v>0.966797</v>
      </c>
      <c r="G261" s="7">
        <v>1.954969</v>
      </c>
      <c r="H261" s="7">
        <v>0.755911</v>
      </c>
      <c r="I261" s="7">
        <v>0.855908</v>
      </c>
      <c r="J261" s="7">
        <v>0.157175</v>
      </c>
      <c r="K261" s="7">
        <v>0.113557</v>
      </c>
      <c r="L261" s="7">
        <v>0</v>
      </c>
      <c r="M261" s="7">
        <v>0</v>
      </c>
      <c r="N261" s="24">
        <v>1.672516</v>
      </c>
      <c r="O261" s="24">
        <v>0.067683</v>
      </c>
      <c r="P261" s="24">
        <v>1.13339625</v>
      </c>
      <c r="Q261" s="24">
        <v>0.26329675</v>
      </c>
      <c r="R261" s="24">
        <v>0.8024165</v>
      </c>
      <c r="S261" s="24">
        <v>0.328129780481832</v>
      </c>
      <c r="T261" s="25" t="s">
        <v>997</v>
      </c>
    </row>
    <row r="262" spans="1:20">
      <c r="A262" s="7" t="s">
        <v>1247</v>
      </c>
      <c r="B262" s="7">
        <v>0</v>
      </c>
      <c r="C262" s="7">
        <v>1.792478</v>
      </c>
      <c r="D262" s="7">
        <v>0</v>
      </c>
      <c r="E262" s="7">
        <v>0</v>
      </c>
      <c r="F262" s="7">
        <v>0.186971</v>
      </c>
      <c r="G262" s="23">
        <v>0.549025</v>
      </c>
      <c r="H262" s="7">
        <v>0.516031</v>
      </c>
      <c r="I262" s="7">
        <v>0.402256</v>
      </c>
      <c r="J262" s="7">
        <v>2.584536</v>
      </c>
      <c r="K262" s="7">
        <v>1.584607</v>
      </c>
      <c r="L262" s="7">
        <v>2.647493</v>
      </c>
      <c r="M262" s="7">
        <v>2.532425</v>
      </c>
      <c r="N262" s="24">
        <v>0.4481195</v>
      </c>
      <c r="O262" s="24">
        <v>2.33726525</v>
      </c>
      <c r="P262" s="24">
        <v>0.41357075</v>
      </c>
      <c r="Q262" s="24">
        <v>-0.979121625</v>
      </c>
      <c r="R262" s="24">
        <v>-0.944572875</v>
      </c>
      <c r="S262" s="24">
        <v>-1.03657605560609</v>
      </c>
      <c r="T262" s="25" t="s">
        <v>994</v>
      </c>
    </row>
    <row r="263" spans="1:20">
      <c r="A263" s="7" t="s">
        <v>1248</v>
      </c>
      <c r="B263" s="7">
        <v>2.909089</v>
      </c>
      <c r="C263" s="7">
        <v>7.226438</v>
      </c>
      <c r="D263" s="7">
        <v>3.241116</v>
      </c>
      <c r="E263" s="7">
        <v>3.369744</v>
      </c>
      <c r="F263" s="7">
        <v>3.6233</v>
      </c>
      <c r="G263" s="7">
        <v>4.393277</v>
      </c>
      <c r="H263" s="7">
        <v>3.866685</v>
      </c>
      <c r="I263" s="7">
        <v>2.922934</v>
      </c>
      <c r="J263" s="7">
        <v>0</v>
      </c>
      <c r="K263" s="7">
        <v>0</v>
      </c>
      <c r="L263" s="7">
        <v>0</v>
      </c>
      <c r="M263" s="7">
        <v>0</v>
      </c>
      <c r="N263" s="24">
        <v>4.18659675</v>
      </c>
      <c r="O263" s="24">
        <v>0</v>
      </c>
      <c r="P263" s="24">
        <v>3.701549</v>
      </c>
      <c r="Q263" s="24">
        <v>1.608250625</v>
      </c>
      <c r="R263" s="24">
        <v>2.093298375</v>
      </c>
      <c r="S263" s="24">
        <v>0.768285421804715</v>
      </c>
      <c r="T263" s="25" t="s">
        <v>997</v>
      </c>
    </row>
    <row r="264" spans="1:20">
      <c r="A264" s="7" t="s">
        <v>1249</v>
      </c>
      <c r="B264" s="7">
        <v>1.606068</v>
      </c>
      <c r="C264" s="7">
        <v>0.804652</v>
      </c>
      <c r="D264" s="7">
        <v>1.747622</v>
      </c>
      <c r="E264" s="7">
        <v>2.456113</v>
      </c>
      <c r="F264" s="7">
        <v>0.234974</v>
      </c>
      <c r="G264" s="7">
        <v>0</v>
      </c>
      <c r="H264" s="7">
        <v>0.090335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24">
        <v>1.65361375</v>
      </c>
      <c r="O264" s="24">
        <v>0</v>
      </c>
      <c r="P264" s="24">
        <v>0.08132725</v>
      </c>
      <c r="Q264" s="24">
        <v>-0.745479625</v>
      </c>
      <c r="R264" s="24">
        <v>0.826806875</v>
      </c>
      <c r="S264" s="24">
        <v>-0.90163694514514</v>
      </c>
      <c r="T264" s="25" t="s">
        <v>994</v>
      </c>
    </row>
    <row r="265" spans="1:20">
      <c r="A265" s="7" t="s">
        <v>1250</v>
      </c>
      <c r="B265" s="7">
        <v>0</v>
      </c>
      <c r="C265" s="7">
        <v>0</v>
      </c>
      <c r="D265" s="7">
        <v>0</v>
      </c>
      <c r="E265" s="7">
        <v>0</v>
      </c>
      <c r="F265" s="7">
        <v>1.071088</v>
      </c>
      <c r="G265" s="7">
        <v>0.689124</v>
      </c>
      <c r="H265" s="7">
        <v>0.76945</v>
      </c>
      <c r="I265" s="7">
        <v>0.503325</v>
      </c>
      <c r="J265" s="7">
        <v>1.39637</v>
      </c>
      <c r="K265" s="7">
        <v>2.006761</v>
      </c>
      <c r="L265" s="7">
        <v>1.891155</v>
      </c>
      <c r="M265" s="7">
        <v>2.498437</v>
      </c>
      <c r="N265" s="24">
        <v>0</v>
      </c>
      <c r="O265" s="24">
        <v>1.94818075</v>
      </c>
      <c r="P265" s="24">
        <v>0.75824675</v>
      </c>
      <c r="Q265" s="24">
        <v>-0.215843625</v>
      </c>
      <c r="R265" s="24">
        <v>-0.974090375</v>
      </c>
      <c r="S265" s="24">
        <v>-0.221584804182055</v>
      </c>
      <c r="T265" s="25" t="s">
        <v>985</v>
      </c>
    </row>
    <row r="266" spans="1:20">
      <c r="A266" s="7" t="s">
        <v>1251</v>
      </c>
      <c r="B266" s="7">
        <v>0.078911</v>
      </c>
      <c r="C266" s="7">
        <v>0</v>
      </c>
      <c r="D266" s="7">
        <v>0.036695</v>
      </c>
      <c r="E266" s="23">
        <v>1.264111</v>
      </c>
      <c r="F266" s="23">
        <v>1.807953</v>
      </c>
      <c r="G266" s="7">
        <v>1.481884</v>
      </c>
      <c r="H266" s="7">
        <v>2.272502</v>
      </c>
      <c r="I266" s="7">
        <v>2.361271</v>
      </c>
      <c r="J266" s="7">
        <v>11.248853</v>
      </c>
      <c r="K266" s="23">
        <v>6.91855399999999</v>
      </c>
      <c r="L266" s="23">
        <v>8.086915</v>
      </c>
      <c r="M266" s="23">
        <v>25.259928</v>
      </c>
      <c r="N266" s="24">
        <v>0.34492925</v>
      </c>
      <c r="O266" s="24">
        <v>12.8785625</v>
      </c>
      <c r="P266" s="24">
        <v>1.9809025</v>
      </c>
      <c r="Q266" s="24">
        <v>-4.630843375</v>
      </c>
      <c r="R266" s="24">
        <v>-6.266816625</v>
      </c>
      <c r="S266" s="24">
        <v>-0.738946685710626</v>
      </c>
      <c r="T266" s="25" t="s">
        <v>985</v>
      </c>
    </row>
    <row r="267" spans="1:20">
      <c r="A267" s="7" t="s">
        <v>1252</v>
      </c>
      <c r="B267" s="7">
        <v>0.250993</v>
      </c>
      <c r="C267" s="7">
        <v>2.300844</v>
      </c>
      <c r="D267" s="7">
        <v>0.70339</v>
      </c>
      <c r="E267" s="7">
        <v>0.410303</v>
      </c>
      <c r="F267" s="7">
        <v>9.387627</v>
      </c>
      <c r="G267" s="7">
        <v>0.966854</v>
      </c>
      <c r="H267" s="7">
        <v>3.736407</v>
      </c>
      <c r="I267" s="7">
        <v>0.047589</v>
      </c>
      <c r="J267" s="7">
        <v>0.139609</v>
      </c>
      <c r="K267" s="7">
        <v>0.425913</v>
      </c>
      <c r="L267" s="7">
        <v>0</v>
      </c>
      <c r="M267" s="7">
        <v>0</v>
      </c>
      <c r="N267" s="24">
        <v>0.9163825</v>
      </c>
      <c r="O267" s="24">
        <v>0.1413805</v>
      </c>
      <c r="P267" s="24">
        <v>3.53461925</v>
      </c>
      <c r="Q267" s="24">
        <v>3.00573775</v>
      </c>
      <c r="R267" s="24">
        <v>0.387501</v>
      </c>
      <c r="S267" s="24">
        <v>7.75672256329661</v>
      </c>
      <c r="T267" s="25" t="s">
        <v>987</v>
      </c>
    </row>
    <row r="268" spans="1:20">
      <c r="A268" s="7" t="s">
        <v>1253</v>
      </c>
      <c r="B268" s="7">
        <v>0</v>
      </c>
      <c r="C268" s="7">
        <v>0</v>
      </c>
      <c r="D268" s="7">
        <v>0</v>
      </c>
      <c r="E268" s="7">
        <v>0</v>
      </c>
      <c r="F268" s="7">
        <v>0.927547</v>
      </c>
      <c r="G268" s="7">
        <v>3.131181</v>
      </c>
      <c r="H268" s="7">
        <v>4.654294</v>
      </c>
      <c r="I268" s="7">
        <v>0.65334</v>
      </c>
      <c r="J268" s="7">
        <v>0.209128</v>
      </c>
      <c r="K268" s="7">
        <v>0.657895</v>
      </c>
      <c r="L268" s="7">
        <v>0</v>
      </c>
      <c r="M268" s="7">
        <v>0</v>
      </c>
      <c r="N268" s="24">
        <v>0</v>
      </c>
      <c r="O268" s="24">
        <v>0.21675575</v>
      </c>
      <c r="P268" s="24">
        <v>2.3415905</v>
      </c>
      <c r="Q268" s="24">
        <v>2.233212625</v>
      </c>
      <c r="R268" s="24">
        <v>-0.108377875</v>
      </c>
      <c r="S268" s="24">
        <v>20.6057982314195</v>
      </c>
      <c r="T268" s="25" t="s">
        <v>987</v>
      </c>
    </row>
    <row r="269" spans="1:20">
      <c r="A269" s="7" t="s">
        <v>1254</v>
      </c>
      <c r="B269" s="7">
        <v>41.261966</v>
      </c>
      <c r="C269" s="23">
        <v>88.676662</v>
      </c>
      <c r="D269" s="23">
        <v>100.115698999999</v>
      </c>
      <c r="E269" s="7">
        <v>143.471981</v>
      </c>
      <c r="F269" s="23">
        <v>13.9936209999999</v>
      </c>
      <c r="G269" s="7">
        <v>16.860822</v>
      </c>
      <c r="H269" s="7">
        <v>16.709802</v>
      </c>
      <c r="I269" s="7">
        <v>20.750315</v>
      </c>
      <c r="J269" s="23">
        <v>20.465518</v>
      </c>
      <c r="K269" s="7">
        <v>7.314579</v>
      </c>
      <c r="L269" s="7">
        <v>9.709123</v>
      </c>
      <c r="M269" s="7">
        <v>13.741755</v>
      </c>
      <c r="N269" s="24">
        <v>93.3815769999997</v>
      </c>
      <c r="O269" s="24">
        <v>12.80774375</v>
      </c>
      <c r="P269" s="24">
        <v>17.07864</v>
      </c>
      <c r="Q269" s="24">
        <v>-36.0160203749999</v>
      </c>
      <c r="R269" s="24">
        <v>40.2869166249999</v>
      </c>
      <c r="S269" s="24">
        <v>-0.893988008817987</v>
      </c>
      <c r="T269" s="25" t="s">
        <v>994</v>
      </c>
    </row>
    <row r="270" spans="1:20">
      <c r="A270" s="7" t="s">
        <v>1255</v>
      </c>
      <c r="B270" s="7">
        <v>2.156422</v>
      </c>
      <c r="C270" s="7">
        <v>1.773838</v>
      </c>
      <c r="D270" s="23">
        <v>6.589623</v>
      </c>
      <c r="E270" s="23">
        <v>10.707906</v>
      </c>
      <c r="F270" s="7">
        <v>0.384527</v>
      </c>
      <c r="G270" s="7">
        <v>0.571086</v>
      </c>
      <c r="H270" s="7">
        <v>0.181909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24">
        <v>5.30694725</v>
      </c>
      <c r="O270" s="24">
        <v>0</v>
      </c>
      <c r="P270" s="24">
        <v>0.2843805</v>
      </c>
      <c r="Q270" s="24">
        <v>-2.369093125</v>
      </c>
      <c r="R270" s="24">
        <v>2.653473625</v>
      </c>
      <c r="S270" s="24">
        <v>-0.892827086231166</v>
      </c>
      <c r="T270" s="25" t="s">
        <v>994</v>
      </c>
    </row>
    <row r="271" spans="1:20">
      <c r="A271" s="7" t="s">
        <v>1256</v>
      </c>
      <c r="B271" s="7">
        <v>0</v>
      </c>
      <c r="C271" s="7">
        <v>0</v>
      </c>
      <c r="D271" s="7">
        <v>0</v>
      </c>
      <c r="E271" s="7">
        <v>0</v>
      </c>
      <c r="F271" s="7">
        <v>0.675427</v>
      </c>
      <c r="G271" s="7">
        <v>6.681716</v>
      </c>
      <c r="H271" s="7">
        <v>3.083484</v>
      </c>
      <c r="I271" s="7">
        <v>1.815845</v>
      </c>
      <c r="J271" s="7">
        <v>10.308688</v>
      </c>
      <c r="K271" s="7">
        <v>8.101406</v>
      </c>
      <c r="L271" s="7">
        <v>18.909976</v>
      </c>
      <c r="M271" s="7">
        <v>12.470609</v>
      </c>
      <c r="N271" s="24">
        <v>0</v>
      </c>
      <c r="O271" s="24">
        <v>12.44766975</v>
      </c>
      <c r="P271" s="24">
        <v>3.064118</v>
      </c>
      <c r="Q271" s="24">
        <v>-3.159716875</v>
      </c>
      <c r="R271" s="24">
        <v>-6.223834875</v>
      </c>
      <c r="S271" s="24">
        <v>-0.507680061965012</v>
      </c>
      <c r="T271" s="25" t="s">
        <v>985</v>
      </c>
    </row>
    <row r="272" spans="1:20">
      <c r="A272" s="7" t="s">
        <v>1257</v>
      </c>
      <c r="B272" s="7">
        <v>4.637913</v>
      </c>
      <c r="C272" s="7">
        <v>10.346044</v>
      </c>
      <c r="D272" s="7">
        <v>6.964407</v>
      </c>
      <c r="E272" s="7">
        <v>16.540751</v>
      </c>
      <c r="F272" s="7">
        <v>3.363317</v>
      </c>
      <c r="G272" s="7">
        <v>3.0664</v>
      </c>
      <c r="H272" s="7">
        <v>5.779222</v>
      </c>
      <c r="I272" s="7">
        <v>26.938072</v>
      </c>
      <c r="J272" s="7">
        <v>0</v>
      </c>
      <c r="K272" s="7">
        <v>0</v>
      </c>
      <c r="L272" s="7">
        <v>0</v>
      </c>
      <c r="M272" s="7">
        <v>0</v>
      </c>
      <c r="N272" s="24">
        <v>9.62227875</v>
      </c>
      <c r="O272" s="24">
        <v>0</v>
      </c>
      <c r="P272" s="24">
        <v>9.78675275</v>
      </c>
      <c r="Q272" s="24">
        <v>4.975613375</v>
      </c>
      <c r="R272" s="24">
        <v>4.811139375</v>
      </c>
      <c r="S272" s="24">
        <v>1.03418608092184</v>
      </c>
      <c r="T272" s="25" t="s">
        <v>1004</v>
      </c>
    </row>
    <row r="273" spans="1:20">
      <c r="A273" s="7" t="s">
        <v>1258</v>
      </c>
      <c r="B273" s="7">
        <v>2.576327</v>
      </c>
      <c r="C273" s="7">
        <v>2.505481</v>
      </c>
      <c r="D273" s="7">
        <v>1.635584</v>
      </c>
      <c r="E273" s="7">
        <v>2.296608</v>
      </c>
      <c r="F273" s="7">
        <v>0.161081</v>
      </c>
      <c r="G273" s="7">
        <v>0.1555</v>
      </c>
      <c r="H273" s="7">
        <v>0.720208</v>
      </c>
      <c r="I273" s="7">
        <v>0.51638</v>
      </c>
      <c r="J273" s="7">
        <v>0</v>
      </c>
      <c r="K273" s="7">
        <v>0.117377</v>
      </c>
      <c r="L273" s="7">
        <v>0</v>
      </c>
      <c r="M273" s="7">
        <v>0</v>
      </c>
      <c r="N273" s="24">
        <v>2.2535</v>
      </c>
      <c r="O273" s="24">
        <v>0.02934425</v>
      </c>
      <c r="P273" s="24">
        <v>0.38829225</v>
      </c>
      <c r="Q273" s="24">
        <v>-0.753129875</v>
      </c>
      <c r="R273" s="24">
        <v>1.112077875</v>
      </c>
      <c r="S273" s="24">
        <v>-0.677227640195611</v>
      </c>
      <c r="T273" s="25" t="s">
        <v>985</v>
      </c>
    </row>
    <row r="274" spans="1:20">
      <c r="A274" s="7" t="s">
        <v>1259</v>
      </c>
      <c r="B274" s="7">
        <v>1.489969</v>
      </c>
      <c r="C274" s="7">
        <v>1.686426</v>
      </c>
      <c r="D274" s="7">
        <v>0.795757</v>
      </c>
      <c r="E274" s="7">
        <v>1.922393</v>
      </c>
      <c r="F274" s="7">
        <v>9.789247</v>
      </c>
      <c r="G274" s="7">
        <v>7.816788</v>
      </c>
      <c r="H274" s="7">
        <v>17.611452</v>
      </c>
      <c r="I274" s="7">
        <v>23.776363</v>
      </c>
      <c r="J274" s="7">
        <v>15.722943</v>
      </c>
      <c r="K274" s="7">
        <v>14.972348</v>
      </c>
      <c r="L274" s="7">
        <v>11.225374</v>
      </c>
      <c r="M274" s="7">
        <v>22.813491</v>
      </c>
      <c r="N274" s="24">
        <v>1.47363625</v>
      </c>
      <c r="O274" s="24">
        <v>16.183539</v>
      </c>
      <c r="P274" s="24">
        <v>14.7484625</v>
      </c>
      <c r="Q274" s="24">
        <v>5.919874875</v>
      </c>
      <c r="R274" s="24">
        <v>-7.354951375</v>
      </c>
      <c r="S274" s="24">
        <v>0.804882938468101</v>
      </c>
      <c r="T274" s="25" t="s">
        <v>1004</v>
      </c>
    </row>
    <row r="275" spans="1:20">
      <c r="A275" s="7" t="s">
        <v>1260</v>
      </c>
      <c r="B275" s="7">
        <v>0.688545</v>
      </c>
      <c r="C275" s="7">
        <v>1.320623</v>
      </c>
      <c r="D275" s="7">
        <v>9.957169</v>
      </c>
      <c r="E275" s="7">
        <v>1.028747</v>
      </c>
      <c r="F275" s="23">
        <v>8.17846599999999</v>
      </c>
      <c r="G275" s="7">
        <v>1.658723</v>
      </c>
      <c r="H275" s="23">
        <v>2.10151499999999</v>
      </c>
      <c r="I275" s="7">
        <v>1.272738</v>
      </c>
      <c r="J275" s="7">
        <v>0.341245</v>
      </c>
      <c r="K275" s="7">
        <v>0.227223</v>
      </c>
      <c r="L275" s="7">
        <v>0</v>
      </c>
      <c r="M275" s="7">
        <v>0</v>
      </c>
      <c r="N275" s="24">
        <v>3.248771</v>
      </c>
      <c r="O275" s="24">
        <v>0.142117</v>
      </c>
      <c r="P275" s="24">
        <v>3.30286049999999</v>
      </c>
      <c r="Q275" s="24">
        <v>1.6074165</v>
      </c>
      <c r="R275" s="24">
        <v>1.553327</v>
      </c>
      <c r="S275" s="24">
        <v>1.03482170850053</v>
      </c>
      <c r="T275" s="25" t="s">
        <v>1004</v>
      </c>
    </row>
    <row r="276" spans="1:20">
      <c r="A276" s="7" t="s">
        <v>1261</v>
      </c>
      <c r="B276" s="7">
        <v>0.614547</v>
      </c>
      <c r="C276" s="7">
        <v>0.384861</v>
      </c>
      <c r="D276" s="7">
        <v>0.212764</v>
      </c>
      <c r="E276" s="7">
        <v>1.219104</v>
      </c>
      <c r="F276" s="7">
        <v>0</v>
      </c>
      <c r="G276" s="7">
        <v>0</v>
      </c>
      <c r="H276" s="7">
        <v>0.054476</v>
      </c>
      <c r="I276" s="7">
        <v>0.294578</v>
      </c>
      <c r="J276" s="7">
        <v>1.700621</v>
      </c>
      <c r="K276" s="7">
        <v>0.811116</v>
      </c>
      <c r="L276" s="7">
        <v>1.184731</v>
      </c>
      <c r="M276" s="7">
        <v>4.896013</v>
      </c>
      <c r="N276" s="24">
        <v>0.607819</v>
      </c>
      <c r="O276" s="24">
        <v>2.14812025</v>
      </c>
      <c r="P276" s="24">
        <v>0.0872635</v>
      </c>
      <c r="Q276" s="24">
        <v>-1.290706125</v>
      </c>
      <c r="R276" s="24">
        <v>-0.770150625</v>
      </c>
      <c r="S276" s="24">
        <v>-1.67591388372891</v>
      </c>
      <c r="T276" s="25" t="s">
        <v>989</v>
      </c>
    </row>
    <row r="277" spans="1:20">
      <c r="A277" s="7" t="s">
        <v>1262</v>
      </c>
      <c r="B277" s="7">
        <v>0</v>
      </c>
      <c r="C277" s="7">
        <v>0</v>
      </c>
      <c r="D277" s="7">
        <v>0</v>
      </c>
      <c r="E277" s="7">
        <v>0</v>
      </c>
      <c r="F277" s="23">
        <v>1.94678399999999</v>
      </c>
      <c r="G277" s="7">
        <v>0.795478</v>
      </c>
      <c r="H277" s="7">
        <v>0.216505</v>
      </c>
      <c r="I277" s="7">
        <v>1.19077</v>
      </c>
      <c r="J277" s="7">
        <v>11.757422</v>
      </c>
      <c r="K277" s="23">
        <v>2.870662</v>
      </c>
      <c r="L277" s="23">
        <v>3.22568399999999</v>
      </c>
      <c r="M277" s="7">
        <v>4.805748</v>
      </c>
      <c r="N277" s="24">
        <v>0</v>
      </c>
      <c r="O277" s="24">
        <v>5.664879</v>
      </c>
      <c r="P277" s="24">
        <v>1.03738425</v>
      </c>
      <c r="Q277" s="24">
        <v>-1.79505525</v>
      </c>
      <c r="R277" s="24">
        <v>-2.8324395</v>
      </c>
      <c r="S277" s="24">
        <v>-0.633748840884334</v>
      </c>
      <c r="T277" s="25" t="s">
        <v>985</v>
      </c>
    </row>
    <row r="278" spans="1:20">
      <c r="A278" s="7" t="s">
        <v>1263</v>
      </c>
      <c r="B278" s="7">
        <v>1.666839</v>
      </c>
      <c r="C278" s="7">
        <v>7.224375</v>
      </c>
      <c r="D278" s="7">
        <v>5.348497</v>
      </c>
      <c r="E278" s="23">
        <v>2.414757</v>
      </c>
      <c r="F278" s="7">
        <v>1.558482</v>
      </c>
      <c r="G278" s="7">
        <v>1.198897</v>
      </c>
      <c r="H278" s="23">
        <v>1.02263699999999</v>
      </c>
      <c r="I278" s="7">
        <v>1.520556</v>
      </c>
      <c r="J278" s="7">
        <v>0</v>
      </c>
      <c r="K278" s="7">
        <v>0</v>
      </c>
      <c r="L278" s="7">
        <v>0</v>
      </c>
      <c r="M278" s="7">
        <v>0</v>
      </c>
      <c r="N278" s="24">
        <v>4.163617</v>
      </c>
      <c r="O278" s="24">
        <v>0</v>
      </c>
      <c r="P278" s="24">
        <v>1.325143</v>
      </c>
      <c r="Q278" s="24">
        <v>-0.756665500000003</v>
      </c>
      <c r="R278" s="24">
        <v>2.0818085</v>
      </c>
      <c r="S278" s="24">
        <v>-0.36346546764508</v>
      </c>
      <c r="T278" s="25" t="s">
        <v>985</v>
      </c>
    </row>
    <row r="279" spans="1:20">
      <c r="A279" s="7" t="s">
        <v>1264</v>
      </c>
      <c r="B279" s="7">
        <v>2.11411</v>
      </c>
      <c r="C279" s="7">
        <v>2.362408</v>
      </c>
      <c r="D279" s="7">
        <v>3.228853</v>
      </c>
      <c r="E279" s="7">
        <v>0.611145</v>
      </c>
      <c r="F279" s="7">
        <v>1.29197</v>
      </c>
      <c r="G279" s="7">
        <v>2.057012</v>
      </c>
      <c r="H279" s="7">
        <v>1.857625</v>
      </c>
      <c r="I279" s="7">
        <v>2.961939</v>
      </c>
      <c r="J279" s="7">
        <v>0.203625</v>
      </c>
      <c r="K279" s="7">
        <v>0.139253</v>
      </c>
      <c r="L279" s="7">
        <v>0.63182</v>
      </c>
      <c r="M279" s="7">
        <v>0</v>
      </c>
      <c r="N279" s="24">
        <v>2.079129</v>
      </c>
      <c r="O279" s="24">
        <v>0.2436745</v>
      </c>
      <c r="P279" s="24">
        <v>2.0421365</v>
      </c>
      <c r="Q279" s="24">
        <v>0.88073475</v>
      </c>
      <c r="R279" s="24">
        <v>0.91772725</v>
      </c>
      <c r="S279" s="24">
        <v>0.959691182756096</v>
      </c>
      <c r="T279" s="25" t="s">
        <v>1004</v>
      </c>
    </row>
    <row r="280" spans="1:20">
      <c r="A280" s="7" t="s">
        <v>1265</v>
      </c>
      <c r="B280" s="7">
        <v>3.542425</v>
      </c>
      <c r="C280" s="7">
        <v>2.979085</v>
      </c>
      <c r="D280" s="7">
        <v>1.52054</v>
      </c>
      <c r="E280" s="7">
        <v>1.809121</v>
      </c>
      <c r="F280" s="7">
        <v>0.172844</v>
      </c>
      <c r="G280" s="7">
        <v>0</v>
      </c>
      <c r="H280" s="7">
        <v>0.059374</v>
      </c>
      <c r="I280" s="7">
        <v>0.534907</v>
      </c>
      <c r="J280" s="7">
        <v>0</v>
      </c>
      <c r="K280" s="7">
        <v>0</v>
      </c>
      <c r="L280" s="7">
        <v>0</v>
      </c>
      <c r="M280" s="7">
        <v>0</v>
      </c>
      <c r="N280" s="24">
        <v>2.46279275</v>
      </c>
      <c r="O280" s="24">
        <v>0</v>
      </c>
      <c r="P280" s="24">
        <v>0.19178125</v>
      </c>
      <c r="Q280" s="24">
        <v>-1.039615125</v>
      </c>
      <c r="R280" s="24">
        <v>1.231396375</v>
      </c>
      <c r="S280" s="24">
        <v>-0.844257093902847</v>
      </c>
      <c r="T280" s="25" t="s">
        <v>994</v>
      </c>
    </row>
    <row r="281" spans="1:20">
      <c r="A281" s="7" t="s">
        <v>1266</v>
      </c>
      <c r="B281" s="7">
        <v>11.682689</v>
      </c>
      <c r="C281" s="7">
        <v>15.947261</v>
      </c>
      <c r="D281" s="7">
        <v>5.014025</v>
      </c>
      <c r="E281" s="7">
        <v>9.318107</v>
      </c>
      <c r="F281" s="23">
        <v>1.81260399999999</v>
      </c>
      <c r="G281" s="7">
        <v>4.238303</v>
      </c>
      <c r="H281" s="7">
        <v>1.216176</v>
      </c>
      <c r="I281" s="23">
        <v>4.70965999999999</v>
      </c>
      <c r="J281" s="7">
        <v>1.818997</v>
      </c>
      <c r="K281" s="7">
        <v>1.190685</v>
      </c>
      <c r="L281" s="7">
        <v>3.502072</v>
      </c>
      <c r="M281" s="7">
        <v>0.423116</v>
      </c>
      <c r="N281" s="24">
        <v>10.4905205</v>
      </c>
      <c r="O281" s="24">
        <v>1.7337175</v>
      </c>
      <c r="P281" s="24">
        <v>2.99418574999999</v>
      </c>
      <c r="Q281" s="24">
        <v>-3.11793325</v>
      </c>
      <c r="R281" s="24">
        <v>4.3784015</v>
      </c>
      <c r="S281" s="24">
        <v>-0.712116796506672</v>
      </c>
      <c r="T281" s="25" t="s">
        <v>985</v>
      </c>
    </row>
    <row r="282" spans="1:20">
      <c r="A282" s="7" t="s">
        <v>1267</v>
      </c>
      <c r="B282" s="7">
        <v>2.784947</v>
      </c>
      <c r="C282" s="7">
        <v>1.579363</v>
      </c>
      <c r="D282" s="23">
        <v>0.749800999999999</v>
      </c>
      <c r="E282" s="7">
        <v>1.719674</v>
      </c>
      <c r="F282" s="7">
        <v>0.039448</v>
      </c>
      <c r="G282" s="7">
        <v>0</v>
      </c>
      <c r="H282" s="7">
        <v>0.25645</v>
      </c>
      <c r="I282" s="7">
        <v>0.122757</v>
      </c>
      <c r="J282" s="7">
        <v>0</v>
      </c>
      <c r="K282" s="7">
        <v>0</v>
      </c>
      <c r="L282" s="7">
        <v>0</v>
      </c>
      <c r="M282" s="7">
        <v>0</v>
      </c>
      <c r="N282" s="24">
        <v>1.70844625</v>
      </c>
      <c r="O282" s="24">
        <v>0</v>
      </c>
      <c r="P282" s="24">
        <v>0.10466375</v>
      </c>
      <c r="Q282" s="24">
        <v>-0.749559375</v>
      </c>
      <c r="R282" s="24">
        <v>0.854223125</v>
      </c>
      <c r="S282" s="24">
        <v>-0.877474927876718</v>
      </c>
      <c r="T282" s="25" t="s">
        <v>994</v>
      </c>
    </row>
    <row r="283" spans="1:20">
      <c r="A283" s="7" t="s">
        <v>1268</v>
      </c>
      <c r="B283" s="7">
        <v>1.817841</v>
      </c>
      <c r="C283" s="7">
        <v>2.082673</v>
      </c>
      <c r="D283" s="7">
        <v>0.640419</v>
      </c>
      <c r="E283" s="7">
        <v>0.513552</v>
      </c>
      <c r="F283" s="7">
        <v>2.317019</v>
      </c>
      <c r="G283" s="7">
        <v>2.108476</v>
      </c>
      <c r="H283" s="7">
        <v>0.993164</v>
      </c>
      <c r="I283" s="7">
        <v>1.608799</v>
      </c>
      <c r="J283" s="7">
        <v>0.380771</v>
      </c>
      <c r="K283" s="7">
        <v>0.039636</v>
      </c>
      <c r="L283" s="7">
        <v>0</v>
      </c>
      <c r="M283" s="7">
        <v>0</v>
      </c>
      <c r="N283" s="24">
        <v>1.26362125</v>
      </c>
      <c r="O283" s="24">
        <v>0.10510175</v>
      </c>
      <c r="P283" s="24">
        <v>1.7568645</v>
      </c>
      <c r="Q283" s="24">
        <v>1.072503</v>
      </c>
      <c r="R283" s="24">
        <v>0.57925975</v>
      </c>
      <c r="S283" s="24">
        <v>1.85150616800149</v>
      </c>
      <c r="T283" s="25" t="s">
        <v>987</v>
      </c>
    </row>
    <row r="284" spans="1:20">
      <c r="A284" s="7" t="s">
        <v>1269</v>
      </c>
      <c r="B284" s="7">
        <v>0.195198</v>
      </c>
      <c r="C284" s="7">
        <v>4.138307</v>
      </c>
      <c r="D284" s="7">
        <v>6.425814</v>
      </c>
      <c r="E284" s="7">
        <v>0.430568</v>
      </c>
      <c r="F284" s="7">
        <v>5.029337</v>
      </c>
      <c r="G284" s="7">
        <v>1.044642</v>
      </c>
      <c r="H284" s="7">
        <v>1.975118</v>
      </c>
      <c r="I284" s="7">
        <v>2.090228</v>
      </c>
      <c r="J284" s="7">
        <v>0</v>
      </c>
      <c r="K284" s="7">
        <v>0</v>
      </c>
      <c r="L284" s="7">
        <v>0</v>
      </c>
      <c r="M284" s="7">
        <v>0</v>
      </c>
      <c r="N284" s="24">
        <v>2.79747175</v>
      </c>
      <c r="O284" s="24">
        <v>0</v>
      </c>
      <c r="P284" s="24">
        <v>2.53483125</v>
      </c>
      <c r="Q284" s="24">
        <v>1.136095375</v>
      </c>
      <c r="R284" s="24">
        <v>1.398735875</v>
      </c>
      <c r="S284" s="24">
        <v>0.812230096693559</v>
      </c>
      <c r="T284" s="25" t="s">
        <v>1004</v>
      </c>
    </row>
    <row r="285" spans="1:20">
      <c r="A285" s="7" t="s">
        <v>1270</v>
      </c>
      <c r="B285" s="7">
        <v>2.124417</v>
      </c>
      <c r="C285" s="7">
        <v>2.808318</v>
      </c>
      <c r="D285" s="7">
        <v>2.075123</v>
      </c>
      <c r="E285" s="7">
        <v>0.929822</v>
      </c>
      <c r="F285" s="7">
        <v>1.972192</v>
      </c>
      <c r="G285" s="7">
        <v>3.592579</v>
      </c>
      <c r="H285" s="7">
        <v>2.969871</v>
      </c>
      <c r="I285" s="7">
        <v>0.637641</v>
      </c>
      <c r="J285" s="7">
        <v>0</v>
      </c>
      <c r="K285" s="7">
        <v>0</v>
      </c>
      <c r="L285" s="7">
        <v>0</v>
      </c>
      <c r="M285" s="7">
        <v>0</v>
      </c>
      <c r="N285" s="24">
        <v>1.98442</v>
      </c>
      <c r="O285" s="24">
        <v>0</v>
      </c>
      <c r="P285" s="24">
        <v>2.29307075</v>
      </c>
      <c r="Q285" s="24">
        <v>1.30086075</v>
      </c>
      <c r="R285" s="24">
        <v>0.99221</v>
      </c>
      <c r="S285" s="24">
        <v>1.31107401658923</v>
      </c>
      <c r="T285" s="25" t="s">
        <v>987</v>
      </c>
    </row>
    <row r="286" spans="1:20">
      <c r="A286" s="7" t="s">
        <v>1271</v>
      </c>
      <c r="B286" s="7">
        <v>0.555861</v>
      </c>
      <c r="C286" s="7">
        <v>3.986181</v>
      </c>
      <c r="D286" s="23">
        <v>1.536916</v>
      </c>
      <c r="E286" s="7">
        <v>1.303892</v>
      </c>
      <c r="F286" s="23">
        <v>1.994252</v>
      </c>
      <c r="G286" s="7">
        <v>2.228674</v>
      </c>
      <c r="H286" s="7">
        <v>1.398464</v>
      </c>
      <c r="I286" s="7">
        <v>1.195235</v>
      </c>
      <c r="J286" s="7">
        <v>0</v>
      </c>
      <c r="K286" s="7">
        <v>0</v>
      </c>
      <c r="L286" s="7">
        <v>0</v>
      </c>
      <c r="M286" s="7">
        <v>0</v>
      </c>
      <c r="N286" s="24">
        <v>1.8457125</v>
      </c>
      <c r="O286" s="24">
        <v>0</v>
      </c>
      <c r="P286" s="24">
        <v>1.70415625</v>
      </c>
      <c r="Q286" s="24">
        <v>0.7813</v>
      </c>
      <c r="R286" s="24">
        <v>0.92285625</v>
      </c>
      <c r="S286" s="24">
        <v>0.846610726210068</v>
      </c>
      <c r="T286" s="25" t="s">
        <v>1004</v>
      </c>
    </row>
    <row r="287" spans="1:20">
      <c r="A287" s="7" t="s">
        <v>1272</v>
      </c>
      <c r="B287" s="7">
        <v>8.547853</v>
      </c>
      <c r="C287" s="23">
        <v>13.1513959999999</v>
      </c>
      <c r="D287" s="7">
        <v>16.463085</v>
      </c>
      <c r="E287" s="7">
        <v>16.396275</v>
      </c>
      <c r="F287" s="7">
        <v>4.836876</v>
      </c>
      <c r="G287" s="7">
        <v>1.401633</v>
      </c>
      <c r="H287" s="7">
        <v>4.546222</v>
      </c>
      <c r="I287" s="7">
        <v>1.187585</v>
      </c>
      <c r="J287" s="7">
        <v>0</v>
      </c>
      <c r="K287" s="7">
        <v>0</v>
      </c>
      <c r="L287" s="7">
        <v>0</v>
      </c>
      <c r="M287" s="7">
        <v>0</v>
      </c>
      <c r="N287" s="24">
        <v>13.63965225</v>
      </c>
      <c r="O287" s="24">
        <v>0</v>
      </c>
      <c r="P287" s="24">
        <v>2.993079</v>
      </c>
      <c r="Q287" s="24">
        <v>-3.82674712499999</v>
      </c>
      <c r="R287" s="24">
        <v>6.81982612499999</v>
      </c>
      <c r="S287" s="24">
        <v>-0.561120922272779</v>
      </c>
      <c r="T287" s="25" t="s">
        <v>985</v>
      </c>
    </row>
    <row r="288" spans="1:20">
      <c r="A288" s="7" t="s">
        <v>1273</v>
      </c>
      <c r="B288" s="7">
        <v>0</v>
      </c>
      <c r="C288" s="7">
        <v>0.080946</v>
      </c>
      <c r="D288" s="7">
        <v>0</v>
      </c>
      <c r="E288" s="7">
        <v>0</v>
      </c>
      <c r="F288" s="7">
        <v>3.115753</v>
      </c>
      <c r="G288" s="7">
        <v>2.830302</v>
      </c>
      <c r="H288" s="7">
        <v>5.315024</v>
      </c>
      <c r="I288" s="7">
        <v>3.459635</v>
      </c>
      <c r="J288" s="7">
        <v>4.131456</v>
      </c>
      <c r="K288" s="7">
        <v>3.600367</v>
      </c>
      <c r="L288" s="7">
        <v>9.486916</v>
      </c>
      <c r="M288" s="7">
        <v>5.633033</v>
      </c>
      <c r="N288" s="24">
        <v>0.0202365</v>
      </c>
      <c r="O288" s="24">
        <v>5.712943</v>
      </c>
      <c r="P288" s="24">
        <v>3.6801785</v>
      </c>
      <c r="Q288" s="24">
        <v>0.81358875</v>
      </c>
      <c r="R288" s="24">
        <v>-2.84635325</v>
      </c>
      <c r="S288" s="24">
        <v>0.285835480891207</v>
      </c>
      <c r="T288" s="25" t="s">
        <v>997</v>
      </c>
    </row>
    <row r="289" spans="1:20">
      <c r="A289" s="7" t="s">
        <v>1274</v>
      </c>
      <c r="B289" s="7">
        <v>0</v>
      </c>
      <c r="C289" s="7">
        <v>0.3189</v>
      </c>
      <c r="D289" s="7">
        <v>0.231031</v>
      </c>
      <c r="E289" s="7">
        <v>0</v>
      </c>
      <c r="F289" s="7">
        <v>0.990169</v>
      </c>
      <c r="G289" s="7">
        <v>4.360726</v>
      </c>
      <c r="H289" s="7">
        <v>1.097276</v>
      </c>
      <c r="I289" s="7">
        <v>1.292613</v>
      </c>
      <c r="J289" s="7">
        <v>9.534601</v>
      </c>
      <c r="K289" s="7">
        <v>14.884335</v>
      </c>
      <c r="L289" s="7">
        <v>4.430133</v>
      </c>
      <c r="M289" s="7">
        <v>4.728493</v>
      </c>
      <c r="N289" s="24">
        <v>0.13748275</v>
      </c>
      <c r="O289" s="24">
        <v>8.3943905</v>
      </c>
      <c r="P289" s="24">
        <v>1.935196</v>
      </c>
      <c r="Q289" s="24">
        <v>-2.330740625</v>
      </c>
      <c r="R289" s="24">
        <v>-4.128453875</v>
      </c>
      <c r="S289" s="24">
        <v>-0.564555326417447</v>
      </c>
      <c r="T289" s="25" t="s">
        <v>985</v>
      </c>
    </row>
    <row r="290" spans="1:20">
      <c r="A290" s="7" t="s">
        <v>1275</v>
      </c>
      <c r="B290" s="7">
        <v>2.660233</v>
      </c>
      <c r="C290" s="7">
        <v>3.689681</v>
      </c>
      <c r="D290" s="7">
        <v>1.149784</v>
      </c>
      <c r="E290" s="7">
        <v>1.50257</v>
      </c>
      <c r="F290" s="7">
        <v>1.949743</v>
      </c>
      <c r="G290" s="7">
        <v>2.689079</v>
      </c>
      <c r="H290" s="7">
        <v>2.462038</v>
      </c>
      <c r="I290" s="7">
        <v>2.809937</v>
      </c>
      <c r="J290" s="7">
        <v>0.385436</v>
      </c>
      <c r="K290" s="7">
        <v>0.119205</v>
      </c>
      <c r="L290" s="7">
        <v>0</v>
      </c>
      <c r="M290" s="7">
        <v>0</v>
      </c>
      <c r="N290" s="24">
        <v>2.250567</v>
      </c>
      <c r="O290" s="24">
        <v>0.12616025</v>
      </c>
      <c r="P290" s="24">
        <v>2.47769925</v>
      </c>
      <c r="Q290" s="24">
        <v>1.289335625</v>
      </c>
      <c r="R290" s="24">
        <v>1.062203375</v>
      </c>
      <c r="S290" s="24">
        <v>1.21383122605876</v>
      </c>
      <c r="T290" s="25" t="s">
        <v>987</v>
      </c>
    </row>
    <row r="291" spans="1:20">
      <c r="A291" s="7" t="s">
        <v>1276</v>
      </c>
      <c r="B291" s="7">
        <v>28.927774</v>
      </c>
      <c r="C291" s="7">
        <v>27.782793</v>
      </c>
      <c r="D291" s="7">
        <v>14.449097</v>
      </c>
      <c r="E291" s="7">
        <v>38.343464</v>
      </c>
      <c r="F291" s="7">
        <v>11.206696</v>
      </c>
      <c r="G291" s="7">
        <v>11.302324</v>
      </c>
      <c r="H291" s="7">
        <v>10.057239</v>
      </c>
      <c r="I291" s="7">
        <v>18.120766</v>
      </c>
      <c r="J291" s="7">
        <v>22.302567</v>
      </c>
      <c r="K291" s="7">
        <v>11.903251</v>
      </c>
      <c r="L291" s="7">
        <v>12.612314</v>
      </c>
      <c r="M291" s="7">
        <v>4.761145</v>
      </c>
      <c r="N291" s="24">
        <v>27.375782</v>
      </c>
      <c r="O291" s="24">
        <v>12.89481925</v>
      </c>
      <c r="P291" s="24">
        <v>12.67175625</v>
      </c>
      <c r="Q291" s="24">
        <v>-7.463544375</v>
      </c>
      <c r="R291" s="24">
        <v>7.240481375</v>
      </c>
      <c r="S291" s="24">
        <v>-1.0308077582756</v>
      </c>
      <c r="T291" s="25" t="s">
        <v>994</v>
      </c>
    </row>
    <row r="292" spans="1:20">
      <c r="A292" s="7" t="s">
        <v>1277</v>
      </c>
      <c r="B292" s="7">
        <v>2.519773</v>
      </c>
      <c r="C292" s="7">
        <v>5.498197</v>
      </c>
      <c r="D292" s="7">
        <v>28.413105</v>
      </c>
      <c r="E292" s="7">
        <v>26.151318</v>
      </c>
      <c r="F292" s="7">
        <v>31.978827</v>
      </c>
      <c r="G292" s="7">
        <v>4.307079</v>
      </c>
      <c r="H292" s="7">
        <v>4.791532</v>
      </c>
      <c r="I292" s="7">
        <v>6.952769</v>
      </c>
      <c r="J292" s="7">
        <v>2.498622</v>
      </c>
      <c r="K292" s="7">
        <v>3.117337</v>
      </c>
      <c r="L292" s="7">
        <v>0.325049</v>
      </c>
      <c r="M292" s="7">
        <v>2.431645</v>
      </c>
      <c r="N292" s="24">
        <v>15.64559825</v>
      </c>
      <c r="O292" s="24">
        <v>2.09316325</v>
      </c>
      <c r="P292" s="24">
        <v>12.00755175</v>
      </c>
      <c r="Q292" s="24">
        <v>3.138171</v>
      </c>
      <c r="R292" s="24">
        <v>6.7762175</v>
      </c>
      <c r="S292" s="24">
        <v>0.46311544751921</v>
      </c>
      <c r="T292" s="25" t="s">
        <v>997</v>
      </c>
    </row>
    <row r="293" spans="1:20">
      <c r="A293" s="7" t="s">
        <v>1278</v>
      </c>
      <c r="B293" s="7">
        <v>5.79873</v>
      </c>
      <c r="C293" s="7">
        <v>9.108546</v>
      </c>
      <c r="D293" s="7">
        <v>15.246829</v>
      </c>
      <c r="E293" s="7">
        <v>1.605461</v>
      </c>
      <c r="F293" s="7">
        <v>43.765616</v>
      </c>
      <c r="G293" s="7">
        <v>19.857959</v>
      </c>
      <c r="H293" s="7">
        <v>21.065895</v>
      </c>
      <c r="I293" s="7">
        <v>12.842627</v>
      </c>
      <c r="J293" s="7">
        <v>17.858929</v>
      </c>
      <c r="K293" s="23">
        <v>70.127922</v>
      </c>
      <c r="L293" s="7">
        <v>40.506313</v>
      </c>
      <c r="M293" s="7">
        <v>0</v>
      </c>
      <c r="N293" s="24">
        <v>7.9398915</v>
      </c>
      <c r="O293" s="24">
        <v>32.123291</v>
      </c>
      <c r="P293" s="24">
        <v>24.38302425</v>
      </c>
      <c r="Q293" s="24">
        <v>4.351433</v>
      </c>
      <c r="R293" s="24">
        <v>-12.09169975</v>
      </c>
      <c r="S293" s="24">
        <v>0.359869421997515</v>
      </c>
      <c r="T293" s="25" t="s">
        <v>997</v>
      </c>
    </row>
    <row r="294" spans="1:20">
      <c r="A294" s="7" t="s">
        <v>1279</v>
      </c>
      <c r="B294" s="7">
        <v>1.447564</v>
      </c>
      <c r="C294" s="7">
        <v>1.042853</v>
      </c>
      <c r="D294" s="7">
        <v>2.755578</v>
      </c>
      <c r="E294" s="7">
        <v>0.99448</v>
      </c>
      <c r="F294" s="7">
        <v>1.726485</v>
      </c>
      <c r="G294" s="7">
        <v>5.918893</v>
      </c>
      <c r="H294" s="7">
        <v>19.658962</v>
      </c>
      <c r="I294" s="7">
        <v>4.003515</v>
      </c>
      <c r="J294" s="7">
        <v>0.695331</v>
      </c>
      <c r="K294" s="7">
        <v>8.863987</v>
      </c>
      <c r="L294" s="7">
        <v>4.55791</v>
      </c>
      <c r="M294" s="7">
        <v>3.710808</v>
      </c>
      <c r="N294" s="24">
        <v>1.56011875</v>
      </c>
      <c r="O294" s="24">
        <v>4.457009</v>
      </c>
      <c r="P294" s="24">
        <v>7.82696375</v>
      </c>
      <c r="Q294" s="24">
        <v>4.818399875</v>
      </c>
      <c r="R294" s="24">
        <v>-1.448445125</v>
      </c>
      <c r="S294" s="24">
        <v>3.32660160321918</v>
      </c>
      <c r="T294" s="25" t="s">
        <v>987</v>
      </c>
    </row>
    <row r="295" spans="1:20">
      <c r="A295" s="7" t="s">
        <v>1280</v>
      </c>
      <c r="B295" s="7">
        <v>1.550946</v>
      </c>
      <c r="C295" s="23">
        <v>5.97270499999999</v>
      </c>
      <c r="D295" s="7">
        <v>2.775972</v>
      </c>
      <c r="E295" s="23">
        <v>2.10903599999999</v>
      </c>
      <c r="F295" s="23">
        <v>2.73725</v>
      </c>
      <c r="G295" s="7">
        <v>3.516577</v>
      </c>
      <c r="H295" s="23">
        <v>3.59344299999999</v>
      </c>
      <c r="I295" s="23">
        <v>2.732205</v>
      </c>
      <c r="J295" s="23">
        <v>6.258622</v>
      </c>
      <c r="K295" s="23">
        <v>5.625316</v>
      </c>
      <c r="L295" s="7">
        <v>13.717502</v>
      </c>
      <c r="M295" s="23">
        <v>15.265367</v>
      </c>
      <c r="N295" s="24">
        <v>3.10216474999999</v>
      </c>
      <c r="O295" s="24">
        <v>10.21670175</v>
      </c>
      <c r="P295" s="24">
        <v>3.14486875</v>
      </c>
      <c r="Q295" s="24">
        <v>-3.5145645</v>
      </c>
      <c r="R295" s="24">
        <v>-3.5572685</v>
      </c>
      <c r="S295" s="24">
        <v>-0.987995283459766</v>
      </c>
      <c r="T295" s="25" t="s">
        <v>994</v>
      </c>
    </row>
    <row r="296" spans="1:20">
      <c r="A296" s="7" t="s">
        <v>1281</v>
      </c>
      <c r="B296" s="7">
        <v>3.714113</v>
      </c>
      <c r="C296" s="7">
        <v>1.434461</v>
      </c>
      <c r="D296" s="7">
        <v>6.053233</v>
      </c>
      <c r="E296" s="7">
        <v>3.412094</v>
      </c>
      <c r="F296" s="7">
        <v>1.108506</v>
      </c>
      <c r="G296" s="7">
        <v>1.468362</v>
      </c>
      <c r="H296" s="7">
        <v>2.503365</v>
      </c>
      <c r="I296" s="7">
        <v>2.734905</v>
      </c>
      <c r="J296" s="7">
        <v>5.131894</v>
      </c>
      <c r="K296" s="7">
        <v>7.904858</v>
      </c>
      <c r="L296" s="7">
        <v>3.396801</v>
      </c>
      <c r="M296" s="7">
        <v>4.437518</v>
      </c>
      <c r="N296" s="24">
        <v>3.65347525</v>
      </c>
      <c r="O296" s="24">
        <v>5.21776775</v>
      </c>
      <c r="P296" s="24">
        <v>1.9537845</v>
      </c>
      <c r="Q296" s="24">
        <v>-2.481837</v>
      </c>
      <c r="R296" s="24">
        <v>-0.78214625</v>
      </c>
      <c r="S296" s="24">
        <v>-3.17311116686937</v>
      </c>
      <c r="T296" s="25" t="s">
        <v>989</v>
      </c>
    </row>
    <row r="297" spans="1:20">
      <c r="A297" s="7" t="s">
        <v>1282</v>
      </c>
      <c r="B297" s="7">
        <v>0</v>
      </c>
      <c r="C297" s="7">
        <v>0</v>
      </c>
      <c r="D297" s="7">
        <v>0</v>
      </c>
      <c r="E297" s="7">
        <v>0</v>
      </c>
      <c r="F297" s="7">
        <v>2.818173</v>
      </c>
      <c r="G297" s="7">
        <v>1.114639</v>
      </c>
      <c r="H297" s="23">
        <v>1.39500499999999</v>
      </c>
      <c r="I297" s="7">
        <v>8.116624</v>
      </c>
      <c r="J297" s="7">
        <v>7.072385</v>
      </c>
      <c r="K297" s="7">
        <v>1.583754</v>
      </c>
      <c r="L297" s="7">
        <v>12.075483</v>
      </c>
      <c r="M297" s="23">
        <v>34.022451</v>
      </c>
      <c r="N297" s="24">
        <v>0</v>
      </c>
      <c r="O297" s="24">
        <v>13.68851825</v>
      </c>
      <c r="P297" s="24">
        <v>3.36111025</v>
      </c>
      <c r="Q297" s="24">
        <v>-3.483148875</v>
      </c>
      <c r="R297" s="24">
        <v>-6.844259125</v>
      </c>
      <c r="S297" s="24">
        <v>-0.508915400686265</v>
      </c>
      <c r="T297" s="25" t="s">
        <v>985</v>
      </c>
    </row>
    <row r="298" spans="1:20">
      <c r="A298" s="7" t="s">
        <v>1283</v>
      </c>
      <c r="B298" s="7">
        <v>0.409737</v>
      </c>
      <c r="C298" s="7">
        <v>2.214134</v>
      </c>
      <c r="D298" s="7">
        <v>0.35891</v>
      </c>
      <c r="E298" s="7">
        <v>0.031718</v>
      </c>
      <c r="F298" s="7">
        <v>1.18022</v>
      </c>
      <c r="G298" s="7">
        <v>11.532083</v>
      </c>
      <c r="H298" s="7">
        <v>4.708885</v>
      </c>
      <c r="I298" s="7">
        <v>9.043195</v>
      </c>
      <c r="J298" s="7">
        <v>2.760699</v>
      </c>
      <c r="K298" s="7">
        <v>2.085518</v>
      </c>
      <c r="L298" s="7">
        <v>0.023964</v>
      </c>
      <c r="M298" s="7">
        <v>6.812713</v>
      </c>
      <c r="N298" s="24">
        <v>0.75362475</v>
      </c>
      <c r="O298" s="24">
        <v>2.9207235</v>
      </c>
      <c r="P298" s="24">
        <v>6.61609575</v>
      </c>
      <c r="Q298" s="24">
        <v>4.778921625</v>
      </c>
      <c r="R298" s="24">
        <v>-1.083549375</v>
      </c>
      <c r="S298" s="24">
        <v>4.41043272716576</v>
      </c>
      <c r="T298" s="25" t="s">
        <v>987</v>
      </c>
    </row>
    <row r="299" spans="1:20">
      <c r="A299" s="7" t="s">
        <v>1284</v>
      </c>
      <c r="B299" s="7">
        <v>2.513329</v>
      </c>
      <c r="C299" s="7">
        <v>0.308917</v>
      </c>
      <c r="D299" s="7">
        <v>1.004154</v>
      </c>
      <c r="E299" s="7">
        <v>2.933365</v>
      </c>
      <c r="F299" s="7">
        <v>1.176546</v>
      </c>
      <c r="G299" s="7">
        <v>0.70606</v>
      </c>
      <c r="H299" s="7">
        <v>0.91198</v>
      </c>
      <c r="I299" s="7">
        <v>9.409889</v>
      </c>
      <c r="J299" s="7">
        <v>0.224222</v>
      </c>
      <c r="K299" s="7">
        <v>0.433086</v>
      </c>
      <c r="L299" s="7">
        <v>0.471374</v>
      </c>
      <c r="M299" s="7">
        <v>0</v>
      </c>
      <c r="N299" s="24">
        <v>1.68994125</v>
      </c>
      <c r="O299" s="24">
        <v>0.2821705</v>
      </c>
      <c r="P299" s="24">
        <v>3.05111875</v>
      </c>
      <c r="Q299" s="24">
        <v>2.065062875</v>
      </c>
      <c r="R299" s="24">
        <v>0.703885375</v>
      </c>
      <c r="S299" s="24">
        <v>2.93380562850876</v>
      </c>
      <c r="T299" s="25" t="s">
        <v>987</v>
      </c>
    </row>
    <row r="300" spans="1:20">
      <c r="A300" s="7" t="s">
        <v>1285</v>
      </c>
      <c r="B300" s="7">
        <v>4.855666</v>
      </c>
      <c r="C300" s="7">
        <v>3.861222</v>
      </c>
      <c r="D300" s="7">
        <v>1.3355</v>
      </c>
      <c r="E300" s="7">
        <v>2.44594</v>
      </c>
      <c r="F300" s="7">
        <v>2.568764</v>
      </c>
      <c r="G300" s="7">
        <v>10.535796</v>
      </c>
      <c r="H300" s="7">
        <v>6.185944</v>
      </c>
      <c r="I300" s="7">
        <v>18.449711</v>
      </c>
      <c r="J300" s="7">
        <v>4.140146</v>
      </c>
      <c r="K300" s="7">
        <v>1.938876</v>
      </c>
      <c r="L300" s="7">
        <v>1.028703</v>
      </c>
      <c r="M300" s="7">
        <v>5.714056</v>
      </c>
      <c r="N300" s="24">
        <v>3.124582</v>
      </c>
      <c r="O300" s="24">
        <v>3.20544525</v>
      </c>
      <c r="P300" s="24">
        <v>9.43505375</v>
      </c>
      <c r="Q300" s="24">
        <v>6.270040125</v>
      </c>
      <c r="R300" s="24">
        <v>-0.0404316250000001</v>
      </c>
      <c r="S300" s="24">
        <v>155.077618695761</v>
      </c>
      <c r="T300" s="25" t="s">
        <v>987</v>
      </c>
    </row>
    <row r="301" spans="1:20">
      <c r="A301" s="7" t="s">
        <v>1286</v>
      </c>
      <c r="B301" s="7">
        <v>0.578052</v>
      </c>
      <c r="C301" s="7">
        <v>1.323101</v>
      </c>
      <c r="D301" s="7">
        <v>1.554724</v>
      </c>
      <c r="E301" s="7">
        <v>0.233851</v>
      </c>
      <c r="F301" s="7">
        <v>8.52328</v>
      </c>
      <c r="G301" s="7">
        <v>0.651965</v>
      </c>
      <c r="H301" s="7">
        <v>3.605888</v>
      </c>
      <c r="I301" s="7">
        <v>2.764025</v>
      </c>
      <c r="J301" s="7">
        <v>1.004703</v>
      </c>
      <c r="K301" s="7">
        <v>1.356919</v>
      </c>
      <c r="L301" s="7">
        <v>1.641509</v>
      </c>
      <c r="M301" s="7">
        <v>6.150832</v>
      </c>
      <c r="N301" s="24">
        <v>0.922432</v>
      </c>
      <c r="O301" s="24">
        <v>2.53849075</v>
      </c>
      <c r="P301" s="24">
        <v>3.8862895</v>
      </c>
      <c r="Q301" s="24">
        <v>2.155828125</v>
      </c>
      <c r="R301" s="24">
        <v>-0.808029375</v>
      </c>
      <c r="S301" s="24">
        <v>2.66800711917187</v>
      </c>
      <c r="T301" s="25" t="s">
        <v>987</v>
      </c>
    </row>
    <row r="302" spans="1:20">
      <c r="A302" s="7" t="s">
        <v>1287</v>
      </c>
      <c r="B302" s="23">
        <v>9.76770799999999</v>
      </c>
      <c r="C302" s="7">
        <v>6.361917</v>
      </c>
      <c r="D302" s="7">
        <v>5.967773</v>
      </c>
      <c r="E302" s="7">
        <v>6.081619</v>
      </c>
      <c r="F302" s="23">
        <v>15.0802249999999</v>
      </c>
      <c r="G302" s="23">
        <v>14.8319739999999</v>
      </c>
      <c r="H302" s="7">
        <v>15.892346</v>
      </c>
      <c r="I302" s="7">
        <v>11.276604</v>
      </c>
      <c r="J302" s="7">
        <v>23.664415</v>
      </c>
      <c r="K302" s="7">
        <v>22.413739</v>
      </c>
      <c r="L302" s="7">
        <v>26.311871</v>
      </c>
      <c r="M302" s="7">
        <v>28.143768</v>
      </c>
      <c r="N302" s="24">
        <v>7.04475425</v>
      </c>
      <c r="O302" s="24">
        <v>25.13344825</v>
      </c>
      <c r="P302" s="24">
        <v>14.2702872499999</v>
      </c>
      <c r="Q302" s="24">
        <v>-1.81881400000005</v>
      </c>
      <c r="R302" s="24">
        <v>-9.044347</v>
      </c>
      <c r="S302" s="24">
        <v>-0.201099537644901</v>
      </c>
      <c r="T302" s="25" t="s">
        <v>985</v>
      </c>
    </row>
    <row r="303" spans="1:20">
      <c r="A303" s="7" t="s">
        <v>1288</v>
      </c>
      <c r="B303" s="7">
        <v>0.422851</v>
      </c>
      <c r="C303" s="7">
        <v>1.851626</v>
      </c>
      <c r="D303" s="7">
        <v>2.472417</v>
      </c>
      <c r="E303" s="7">
        <v>2.078678</v>
      </c>
      <c r="F303" s="7">
        <v>1.708546</v>
      </c>
      <c r="G303" s="7">
        <v>3.167875</v>
      </c>
      <c r="H303" s="7">
        <v>3.787253</v>
      </c>
      <c r="I303" s="7">
        <v>2.892937</v>
      </c>
      <c r="J303" s="7">
        <v>7.085222</v>
      </c>
      <c r="K303" s="7">
        <v>7.936259</v>
      </c>
      <c r="L303" s="7">
        <v>5.566181</v>
      </c>
      <c r="M303" s="7">
        <v>5.507813</v>
      </c>
      <c r="N303" s="24">
        <v>1.706393</v>
      </c>
      <c r="O303" s="24">
        <v>6.52386875</v>
      </c>
      <c r="P303" s="24">
        <v>2.88915275</v>
      </c>
      <c r="Q303" s="24">
        <v>-1.225978125</v>
      </c>
      <c r="R303" s="24">
        <v>-2.408737875</v>
      </c>
      <c r="S303" s="24">
        <v>-0.508971166071775</v>
      </c>
      <c r="T303" s="25" t="s">
        <v>985</v>
      </c>
    </row>
    <row r="304" spans="1:20">
      <c r="A304" s="7" t="s">
        <v>1289</v>
      </c>
      <c r="B304" s="7">
        <v>8.277262</v>
      </c>
      <c r="C304" s="7">
        <v>28.11617</v>
      </c>
      <c r="D304" s="7">
        <v>17.431715</v>
      </c>
      <c r="E304" s="7">
        <v>19.662316</v>
      </c>
      <c r="F304" s="7">
        <v>8.004383</v>
      </c>
      <c r="G304" s="7">
        <v>23.881708</v>
      </c>
      <c r="H304" s="7">
        <v>17.533488</v>
      </c>
      <c r="I304" s="7">
        <v>14.287984</v>
      </c>
      <c r="J304" s="7">
        <v>53.102655</v>
      </c>
      <c r="K304" s="23">
        <v>44.933944</v>
      </c>
      <c r="L304" s="7">
        <v>39.226799</v>
      </c>
      <c r="M304" s="7">
        <v>25.053325</v>
      </c>
      <c r="N304" s="24">
        <v>18.37186575</v>
      </c>
      <c r="O304" s="24">
        <v>40.57918075</v>
      </c>
      <c r="P304" s="24">
        <v>15.92689075</v>
      </c>
      <c r="Q304" s="24">
        <v>-13.5486325</v>
      </c>
      <c r="R304" s="24">
        <v>-11.1036575</v>
      </c>
      <c r="S304" s="24">
        <v>-1.22019546262121</v>
      </c>
      <c r="T304" s="25" t="s">
        <v>989</v>
      </c>
    </row>
    <row r="305" spans="1:20">
      <c r="A305" s="7" t="s">
        <v>1290</v>
      </c>
      <c r="B305" s="7">
        <v>0</v>
      </c>
      <c r="C305" s="7">
        <v>0</v>
      </c>
      <c r="D305" s="7">
        <v>0</v>
      </c>
      <c r="E305" s="7">
        <v>0</v>
      </c>
      <c r="F305" s="7">
        <v>3.162108</v>
      </c>
      <c r="G305" s="7">
        <v>4.088457</v>
      </c>
      <c r="H305" s="7">
        <v>4.286568</v>
      </c>
      <c r="I305" s="7">
        <v>4.240447</v>
      </c>
      <c r="J305" s="7">
        <v>4.984476</v>
      </c>
      <c r="K305" s="7">
        <v>2.812173</v>
      </c>
      <c r="L305" s="7">
        <v>5.962877</v>
      </c>
      <c r="M305" s="7">
        <v>5.785247</v>
      </c>
      <c r="N305" s="24">
        <v>0</v>
      </c>
      <c r="O305" s="24">
        <v>4.88619325</v>
      </c>
      <c r="P305" s="24">
        <v>3.944395</v>
      </c>
      <c r="Q305" s="24">
        <v>1.501298375</v>
      </c>
      <c r="R305" s="24">
        <v>-2.443096625</v>
      </c>
      <c r="S305" s="24">
        <v>0.614506343972376</v>
      </c>
      <c r="T305" s="25" t="s">
        <v>997</v>
      </c>
    </row>
    <row r="306" spans="1:20">
      <c r="A306" s="7" t="s">
        <v>1291</v>
      </c>
      <c r="B306" s="7">
        <v>0.979578</v>
      </c>
      <c r="C306" s="7">
        <v>3.036343</v>
      </c>
      <c r="D306" s="7">
        <v>3.234279</v>
      </c>
      <c r="E306" s="7">
        <v>2.099159</v>
      </c>
      <c r="F306" s="7">
        <v>11.039025</v>
      </c>
      <c r="G306" s="7">
        <v>43.021996</v>
      </c>
      <c r="H306" s="7">
        <v>18.387953</v>
      </c>
      <c r="I306" s="7">
        <v>90.183029</v>
      </c>
      <c r="J306" s="7">
        <v>8.115949</v>
      </c>
      <c r="K306" s="7">
        <v>11.228395</v>
      </c>
      <c r="L306" s="7">
        <v>32.422943</v>
      </c>
      <c r="M306" s="7">
        <v>98.102043</v>
      </c>
      <c r="N306" s="24">
        <v>2.33733975</v>
      </c>
      <c r="O306" s="24">
        <v>37.4673325</v>
      </c>
      <c r="P306" s="24">
        <v>40.65800075</v>
      </c>
      <c r="Q306" s="24">
        <v>20.755664625</v>
      </c>
      <c r="R306" s="24">
        <v>-17.564996375</v>
      </c>
      <c r="S306" s="24">
        <v>1.18164924044853</v>
      </c>
      <c r="T306" s="25" t="s">
        <v>1004</v>
      </c>
    </row>
    <row r="307" spans="1:20">
      <c r="A307" s="7" t="s">
        <v>1292</v>
      </c>
      <c r="B307" s="7">
        <v>0.941998</v>
      </c>
      <c r="C307" s="7">
        <v>0.508059</v>
      </c>
      <c r="D307" s="7">
        <v>1.753945</v>
      </c>
      <c r="E307" s="7">
        <v>1.29674</v>
      </c>
      <c r="F307" s="23">
        <v>3.47495599999999</v>
      </c>
      <c r="G307" s="23">
        <v>2.623375</v>
      </c>
      <c r="H307" s="7">
        <v>4.171028</v>
      </c>
      <c r="I307" s="23">
        <v>2.377725</v>
      </c>
      <c r="J307" s="7">
        <v>4.396223</v>
      </c>
      <c r="K307" s="23">
        <v>6.50908199999999</v>
      </c>
      <c r="L307" s="7">
        <v>1.572294</v>
      </c>
      <c r="M307" s="7">
        <v>2.094503</v>
      </c>
      <c r="N307" s="24">
        <v>1.1251855</v>
      </c>
      <c r="O307" s="24">
        <v>3.6430255</v>
      </c>
      <c r="P307" s="24">
        <v>3.161771</v>
      </c>
      <c r="Q307" s="24">
        <v>0.777665499999999</v>
      </c>
      <c r="R307" s="24">
        <v>-1.25892</v>
      </c>
      <c r="S307" s="24">
        <v>0.617724319257776</v>
      </c>
      <c r="T307" s="25" t="s">
        <v>997</v>
      </c>
    </row>
    <row r="308" spans="1:20">
      <c r="A308" s="7" t="s">
        <v>1293</v>
      </c>
      <c r="B308" s="7">
        <v>4.200765</v>
      </c>
      <c r="C308" s="7">
        <v>1.981941</v>
      </c>
      <c r="D308" s="7">
        <v>4.547288</v>
      </c>
      <c r="E308" s="7">
        <v>1.930653</v>
      </c>
      <c r="F308" s="23">
        <v>22.4299289999999</v>
      </c>
      <c r="G308" s="7">
        <v>9.605668</v>
      </c>
      <c r="H308" s="23">
        <v>10.5755869999999</v>
      </c>
      <c r="I308" s="7">
        <v>17.237554</v>
      </c>
      <c r="J308" s="7">
        <v>10.942114</v>
      </c>
      <c r="K308" s="7">
        <v>14.67433</v>
      </c>
      <c r="L308" s="7">
        <v>20.58565</v>
      </c>
      <c r="M308" s="7">
        <v>24.887259</v>
      </c>
      <c r="N308" s="24">
        <v>3.16516175</v>
      </c>
      <c r="O308" s="24">
        <v>17.77233825</v>
      </c>
      <c r="P308" s="24">
        <v>14.9621844999999</v>
      </c>
      <c r="Q308" s="24">
        <v>4.49343449999995</v>
      </c>
      <c r="R308" s="24">
        <v>-7.30358825</v>
      </c>
      <c r="S308" s="24">
        <v>0.615236558550511</v>
      </c>
      <c r="T308" s="25" t="s">
        <v>997</v>
      </c>
    </row>
    <row r="309" spans="1:20">
      <c r="A309" s="7" t="s">
        <v>1294</v>
      </c>
      <c r="B309" s="7">
        <v>2.873227</v>
      </c>
      <c r="C309" s="7">
        <v>15.18406</v>
      </c>
      <c r="D309" s="7">
        <v>18.992859</v>
      </c>
      <c r="E309" s="7">
        <v>3.975293</v>
      </c>
      <c r="F309" s="7">
        <v>36.931173</v>
      </c>
      <c r="G309" s="7">
        <v>5.623337</v>
      </c>
      <c r="H309" s="7">
        <v>17.315627</v>
      </c>
      <c r="I309" s="7">
        <v>4.448429</v>
      </c>
      <c r="J309" s="7">
        <v>0.879344</v>
      </c>
      <c r="K309" s="7">
        <v>3.089175</v>
      </c>
      <c r="L309" s="7">
        <v>0.207359</v>
      </c>
      <c r="M309" s="7">
        <v>2.78233</v>
      </c>
      <c r="N309" s="24">
        <v>10.25635975</v>
      </c>
      <c r="O309" s="24">
        <v>1.739552</v>
      </c>
      <c r="P309" s="24">
        <v>16.0796415</v>
      </c>
      <c r="Q309" s="24">
        <v>10.081685625</v>
      </c>
      <c r="R309" s="24">
        <v>4.258403875</v>
      </c>
      <c r="S309" s="24">
        <v>2.36747991053338</v>
      </c>
      <c r="T309" s="25" t="s">
        <v>987</v>
      </c>
    </row>
    <row r="310" spans="1:20">
      <c r="A310" s="7" t="s">
        <v>1295</v>
      </c>
      <c r="B310" s="7">
        <v>0.694354</v>
      </c>
      <c r="C310" s="7">
        <v>0</v>
      </c>
      <c r="D310" s="7">
        <v>0</v>
      </c>
      <c r="E310" s="7">
        <v>0</v>
      </c>
      <c r="F310" s="7">
        <v>2.72905</v>
      </c>
      <c r="G310" s="7">
        <v>1.955313</v>
      </c>
      <c r="H310" s="7">
        <v>2.482598</v>
      </c>
      <c r="I310" s="7">
        <v>8.901584</v>
      </c>
      <c r="J310" s="7">
        <v>4.000493</v>
      </c>
      <c r="K310" s="7">
        <v>3.193397</v>
      </c>
      <c r="L310" s="7">
        <v>3.95761</v>
      </c>
      <c r="M310" s="7">
        <v>30.763569</v>
      </c>
      <c r="N310" s="24">
        <v>0.1735885</v>
      </c>
      <c r="O310" s="24">
        <v>10.47876725</v>
      </c>
      <c r="P310" s="24">
        <v>4.01713625</v>
      </c>
      <c r="Q310" s="24">
        <v>-1.309041625</v>
      </c>
      <c r="R310" s="24">
        <v>-5.152589375</v>
      </c>
      <c r="S310" s="24">
        <v>-0.254055103119875</v>
      </c>
      <c r="T310" s="25" t="s">
        <v>985</v>
      </c>
    </row>
    <row r="311" spans="1:20">
      <c r="A311" s="7" t="s">
        <v>1296</v>
      </c>
      <c r="B311" s="7">
        <v>9.859866</v>
      </c>
      <c r="C311" s="7">
        <v>20.737534</v>
      </c>
      <c r="D311" s="7">
        <v>20.487602</v>
      </c>
      <c r="E311" s="7">
        <v>5.187812</v>
      </c>
      <c r="F311" s="23">
        <v>72.611798</v>
      </c>
      <c r="G311" s="7">
        <v>25.64856</v>
      </c>
      <c r="H311" s="7">
        <v>32.199594</v>
      </c>
      <c r="I311" s="7">
        <v>27.516714</v>
      </c>
      <c r="J311" s="7">
        <v>20.189257</v>
      </c>
      <c r="K311" s="7">
        <v>45.503246</v>
      </c>
      <c r="L311" s="7">
        <v>36.202984</v>
      </c>
      <c r="M311" s="7">
        <v>36.095825</v>
      </c>
      <c r="N311" s="24">
        <v>14.0682035</v>
      </c>
      <c r="O311" s="24">
        <v>34.497828</v>
      </c>
      <c r="P311" s="24">
        <v>39.4941665</v>
      </c>
      <c r="Q311" s="24">
        <v>15.21115075</v>
      </c>
      <c r="R311" s="24">
        <v>-10.21481225</v>
      </c>
      <c r="S311" s="24">
        <v>1.48912680700519</v>
      </c>
      <c r="T311" s="25" t="s">
        <v>987</v>
      </c>
    </row>
    <row r="312" spans="1:20">
      <c r="A312" s="7" t="s">
        <v>1297</v>
      </c>
      <c r="B312" s="7">
        <v>5.220521</v>
      </c>
      <c r="C312" s="7">
        <v>14.132358</v>
      </c>
      <c r="D312" s="7">
        <v>8.502991</v>
      </c>
      <c r="E312" s="23">
        <v>62.405184</v>
      </c>
      <c r="F312" s="23">
        <v>49.454274</v>
      </c>
      <c r="G312" s="7">
        <v>54.451082</v>
      </c>
      <c r="H312" s="23">
        <v>42.0241739999999</v>
      </c>
      <c r="I312" s="23">
        <v>60.9511289999999</v>
      </c>
      <c r="J312" s="7">
        <v>13.907239</v>
      </c>
      <c r="K312" s="7">
        <v>8.339077</v>
      </c>
      <c r="L312" s="23">
        <v>22.688813</v>
      </c>
      <c r="M312" s="23">
        <v>27.048398</v>
      </c>
      <c r="N312" s="24">
        <v>22.5652635</v>
      </c>
      <c r="O312" s="24">
        <v>17.99588175</v>
      </c>
      <c r="P312" s="24">
        <v>51.7201647499999</v>
      </c>
      <c r="Q312" s="24">
        <v>31.4395921249999</v>
      </c>
      <c r="R312" s="24">
        <v>2.284690875</v>
      </c>
      <c r="S312" s="24">
        <v>13.7609829272855</v>
      </c>
      <c r="T312" s="25" t="s">
        <v>987</v>
      </c>
    </row>
    <row r="313" spans="1:20">
      <c r="A313" s="7" t="s">
        <v>1298</v>
      </c>
      <c r="B313" s="7">
        <v>1.343287</v>
      </c>
      <c r="C313" s="7">
        <v>4.4343</v>
      </c>
      <c r="D313" s="7">
        <v>5.467382</v>
      </c>
      <c r="E313" s="7">
        <v>1.102547</v>
      </c>
      <c r="F313" s="7">
        <v>6.505281</v>
      </c>
      <c r="G313" s="7">
        <v>14.212367</v>
      </c>
      <c r="H313" s="7">
        <v>14.179461</v>
      </c>
      <c r="I313" s="7">
        <v>5.641572</v>
      </c>
      <c r="J313" s="7">
        <v>16.856798</v>
      </c>
      <c r="K313" s="7">
        <v>27.968071</v>
      </c>
      <c r="L313" s="7">
        <v>17.973791</v>
      </c>
      <c r="M313" s="7">
        <v>21.431648</v>
      </c>
      <c r="N313" s="24">
        <v>3.086879</v>
      </c>
      <c r="O313" s="24">
        <v>21.057577</v>
      </c>
      <c r="P313" s="24">
        <v>10.13467025</v>
      </c>
      <c r="Q313" s="24">
        <v>-1.93755775</v>
      </c>
      <c r="R313" s="24">
        <v>-8.985349</v>
      </c>
      <c r="S313" s="24">
        <v>-0.215635224630674</v>
      </c>
      <c r="T313" s="25" t="s">
        <v>985</v>
      </c>
    </row>
    <row r="314" spans="1:20">
      <c r="A314" s="7" t="s">
        <v>1299</v>
      </c>
      <c r="B314" s="7">
        <v>1.012984</v>
      </c>
      <c r="C314" s="7">
        <v>0</v>
      </c>
      <c r="D314" s="7">
        <v>0</v>
      </c>
      <c r="E314" s="7">
        <v>0</v>
      </c>
      <c r="F314" s="7">
        <v>1.458137</v>
      </c>
      <c r="G314" s="7">
        <v>1.064668</v>
      </c>
      <c r="H314" s="7">
        <v>2.170033</v>
      </c>
      <c r="I314" s="7">
        <v>4.011421</v>
      </c>
      <c r="J314" s="7">
        <v>35.281528</v>
      </c>
      <c r="K314" s="7">
        <v>13.421446</v>
      </c>
      <c r="L314" s="7">
        <v>20.843781</v>
      </c>
      <c r="M314" s="7">
        <v>15.151207</v>
      </c>
      <c r="N314" s="24">
        <v>0.253246</v>
      </c>
      <c r="O314" s="24">
        <v>21.1744905</v>
      </c>
      <c r="P314" s="24">
        <v>2.17606475</v>
      </c>
      <c r="Q314" s="24">
        <v>-8.5378035</v>
      </c>
      <c r="R314" s="24">
        <v>-10.46062225</v>
      </c>
      <c r="S314" s="24">
        <v>-0.816185050559492</v>
      </c>
      <c r="T314" s="25" t="s">
        <v>994</v>
      </c>
    </row>
    <row r="315" spans="1:20">
      <c r="A315" s="7" t="s">
        <v>1300</v>
      </c>
      <c r="B315" s="7">
        <v>127.374921</v>
      </c>
      <c r="C315" s="23">
        <v>172.741482</v>
      </c>
      <c r="D315" s="7">
        <v>56.347966</v>
      </c>
      <c r="E315" s="7">
        <v>173.626097</v>
      </c>
      <c r="F315" s="23">
        <v>93.942222</v>
      </c>
      <c r="G315" s="7">
        <v>105.780825</v>
      </c>
      <c r="H315" s="23">
        <v>139.927621999999</v>
      </c>
      <c r="I315" s="23">
        <v>155.422116</v>
      </c>
      <c r="J315" s="7">
        <v>48.37647</v>
      </c>
      <c r="K315" s="7">
        <v>29.518433</v>
      </c>
      <c r="L315" s="23">
        <v>87.766303</v>
      </c>
      <c r="M315" s="7">
        <v>32.578305</v>
      </c>
      <c r="N315" s="24">
        <v>132.5226165</v>
      </c>
      <c r="O315" s="24">
        <v>49.55987775</v>
      </c>
      <c r="P315" s="24">
        <v>123.76819625</v>
      </c>
      <c r="Q315" s="24">
        <v>32.7269491249997</v>
      </c>
      <c r="R315" s="24">
        <v>41.481369375</v>
      </c>
      <c r="S315" s="24">
        <v>0.788955370039534</v>
      </c>
      <c r="T315" s="25" t="s">
        <v>997</v>
      </c>
    </row>
    <row r="316" spans="1:20">
      <c r="A316" s="7" t="s">
        <v>1301</v>
      </c>
      <c r="B316" s="7">
        <v>7.360101</v>
      </c>
      <c r="C316" s="7">
        <v>5.925437</v>
      </c>
      <c r="D316" s="7">
        <v>7.983925</v>
      </c>
      <c r="E316" s="7">
        <v>5.046748</v>
      </c>
      <c r="F316" s="7">
        <v>1.910105</v>
      </c>
      <c r="G316" s="23">
        <v>14.553341</v>
      </c>
      <c r="H316" s="7">
        <v>2.132359</v>
      </c>
      <c r="I316" s="7">
        <v>1.784546</v>
      </c>
      <c r="J316" s="7">
        <v>0.41021</v>
      </c>
      <c r="K316" s="7">
        <v>0.015801</v>
      </c>
      <c r="L316" s="7">
        <v>0</v>
      </c>
      <c r="M316" s="7">
        <v>0</v>
      </c>
      <c r="N316" s="24">
        <v>6.57905275</v>
      </c>
      <c r="O316" s="24">
        <v>0.10650275</v>
      </c>
      <c r="P316" s="24">
        <v>5.09508775</v>
      </c>
      <c r="Q316" s="24">
        <v>1.75231</v>
      </c>
      <c r="R316" s="24">
        <v>3.236275</v>
      </c>
      <c r="S316" s="24">
        <v>0.5414589304061</v>
      </c>
      <c r="T316" s="25" t="s">
        <v>997</v>
      </c>
    </row>
    <row r="317" spans="1:20">
      <c r="A317" s="7" t="s">
        <v>1302</v>
      </c>
      <c r="B317" s="7">
        <v>9.663407</v>
      </c>
      <c r="C317" s="7">
        <v>5.096371</v>
      </c>
      <c r="D317" s="7">
        <v>5.943336</v>
      </c>
      <c r="E317" s="7">
        <v>2.22392</v>
      </c>
      <c r="F317" s="7">
        <v>22.230196</v>
      </c>
      <c r="G317" s="7">
        <v>11.538267</v>
      </c>
      <c r="H317" s="7">
        <v>21.528221</v>
      </c>
      <c r="I317" s="7">
        <v>11.410417</v>
      </c>
      <c r="J317" s="7">
        <v>2.8653</v>
      </c>
      <c r="K317" s="7">
        <v>5.594159</v>
      </c>
      <c r="L317" s="7">
        <v>4.051015</v>
      </c>
      <c r="M317" s="7">
        <v>15.104942</v>
      </c>
      <c r="N317" s="24">
        <v>5.7317585</v>
      </c>
      <c r="O317" s="24">
        <v>6.903854</v>
      </c>
      <c r="P317" s="24">
        <v>16.67677525</v>
      </c>
      <c r="Q317" s="24">
        <v>10.358969</v>
      </c>
      <c r="R317" s="24">
        <v>-0.58604775</v>
      </c>
      <c r="S317" s="24">
        <v>17.6759811807144</v>
      </c>
      <c r="T317" s="25" t="s">
        <v>987</v>
      </c>
    </row>
    <row r="318" spans="1:20">
      <c r="A318" s="7" t="s">
        <v>1303</v>
      </c>
      <c r="B318" s="7">
        <v>0</v>
      </c>
      <c r="C318" s="7">
        <v>0.181871</v>
      </c>
      <c r="D318" s="7">
        <v>0</v>
      </c>
      <c r="E318" s="7">
        <v>0.007577</v>
      </c>
      <c r="F318" s="7">
        <v>0.724292</v>
      </c>
      <c r="G318" s="7">
        <v>9.011792</v>
      </c>
      <c r="H318" s="7">
        <v>3.306767</v>
      </c>
      <c r="I318" s="7">
        <v>9.922703</v>
      </c>
      <c r="J318" s="7">
        <v>2.749076</v>
      </c>
      <c r="K318" s="7">
        <v>0.934156</v>
      </c>
      <c r="L318" s="7">
        <v>15.159394</v>
      </c>
      <c r="M318" s="7">
        <v>73.276672</v>
      </c>
      <c r="N318" s="24">
        <v>0.047362</v>
      </c>
      <c r="O318" s="24">
        <v>23.0298245</v>
      </c>
      <c r="P318" s="24">
        <v>5.7413885</v>
      </c>
      <c r="Q318" s="24">
        <v>-5.79720475</v>
      </c>
      <c r="R318" s="24">
        <v>-11.49123125</v>
      </c>
      <c r="S318" s="24">
        <v>-0.504489434063038</v>
      </c>
      <c r="T318" s="25" t="s">
        <v>985</v>
      </c>
    </row>
    <row r="319" spans="1:20">
      <c r="A319" s="7" t="s">
        <v>1304</v>
      </c>
      <c r="B319" s="23">
        <v>43.7694569999999</v>
      </c>
      <c r="C319" s="23">
        <v>34.380703</v>
      </c>
      <c r="D319" s="7">
        <v>36.317722</v>
      </c>
      <c r="E319" s="7">
        <v>46.250091</v>
      </c>
      <c r="F319" s="23">
        <v>13.1703059999999</v>
      </c>
      <c r="G319" s="7">
        <v>17.282472</v>
      </c>
      <c r="H319" s="7">
        <v>17.954752</v>
      </c>
      <c r="I319" s="7">
        <v>24.692039</v>
      </c>
      <c r="J319" s="7">
        <v>30.555585</v>
      </c>
      <c r="K319" s="23">
        <v>18.636323</v>
      </c>
      <c r="L319" s="7">
        <v>17.887022</v>
      </c>
      <c r="M319" s="7">
        <v>6.400676</v>
      </c>
      <c r="N319" s="24">
        <v>40.17949325</v>
      </c>
      <c r="O319" s="24">
        <v>18.3699015</v>
      </c>
      <c r="P319" s="24">
        <v>18.27489225</v>
      </c>
      <c r="Q319" s="24">
        <v>-10.999805125</v>
      </c>
      <c r="R319" s="24">
        <v>10.904795875</v>
      </c>
      <c r="S319" s="24">
        <v>-1.00871261150498</v>
      </c>
      <c r="T319" s="25" t="s">
        <v>994</v>
      </c>
    </row>
    <row r="320" spans="1:20">
      <c r="A320" s="7" t="s">
        <v>1305</v>
      </c>
      <c r="B320" s="7">
        <v>9.501597</v>
      </c>
      <c r="C320" s="7">
        <v>10.338641</v>
      </c>
      <c r="D320" s="7">
        <v>11.271595</v>
      </c>
      <c r="E320" s="7">
        <v>5.207688</v>
      </c>
      <c r="F320" s="7">
        <v>17.031549</v>
      </c>
      <c r="G320" s="7">
        <v>17.711489</v>
      </c>
      <c r="H320" s="7">
        <v>15.567877</v>
      </c>
      <c r="I320" s="7">
        <v>22.508593</v>
      </c>
      <c r="J320" s="7">
        <v>8.534866</v>
      </c>
      <c r="K320" s="7">
        <v>18.733946</v>
      </c>
      <c r="L320" s="7">
        <v>17.371624</v>
      </c>
      <c r="M320" s="7">
        <v>20.844681</v>
      </c>
      <c r="N320" s="24">
        <v>9.07988025</v>
      </c>
      <c r="O320" s="24">
        <v>16.37127925</v>
      </c>
      <c r="P320" s="24">
        <v>18.204877</v>
      </c>
      <c r="Q320" s="24">
        <v>5.47929725</v>
      </c>
      <c r="R320" s="24">
        <v>-3.6456995</v>
      </c>
      <c r="S320" s="24">
        <v>1.50294813107882</v>
      </c>
      <c r="T320" s="25" t="s">
        <v>987</v>
      </c>
    </row>
    <row r="321" spans="1:20">
      <c r="A321" s="7" t="s">
        <v>1306</v>
      </c>
      <c r="B321" s="7">
        <v>3.135942</v>
      </c>
      <c r="C321" s="7">
        <v>1.401329</v>
      </c>
      <c r="D321" s="7">
        <v>2.280852</v>
      </c>
      <c r="E321" s="7">
        <v>1.508211</v>
      </c>
      <c r="F321" s="7">
        <v>4.110044</v>
      </c>
      <c r="G321" s="7">
        <v>2.19273</v>
      </c>
      <c r="H321" s="7">
        <v>1.628726</v>
      </c>
      <c r="I321" s="7">
        <v>1.464132</v>
      </c>
      <c r="J321" s="7">
        <v>0.873198</v>
      </c>
      <c r="K321" s="7">
        <v>0.797026</v>
      </c>
      <c r="L321" s="7">
        <v>0.614865</v>
      </c>
      <c r="M321" s="7">
        <v>1.226634</v>
      </c>
      <c r="N321" s="24">
        <v>2.0815835</v>
      </c>
      <c r="O321" s="24">
        <v>0.87793075</v>
      </c>
      <c r="P321" s="24">
        <v>2.348908</v>
      </c>
      <c r="Q321" s="24">
        <v>0.869150875</v>
      </c>
      <c r="R321" s="24">
        <v>0.601826375</v>
      </c>
      <c r="S321" s="24">
        <v>1.44418874131264</v>
      </c>
      <c r="T321" s="25" t="s">
        <v>987</v>
      </c>
    </row>
    <row r="322" spans="1:20">
      <c r="A322" s="7" t="s">
        <v>1307</v>
      </c>
      <c r="B322" s="7">
        <v>35.895589</v>
      </c>
      <c r="C322" s="7">
        <v>34.800817</v>
      </c>
      <c r="D322" s="7">
        <v>34.491241</v>
      </c>
      <c r="E322" s="23">
        <v>41.608146</v>
      </c>
      <c r="F322" s="7">
        <v>25.712475</v>
      </c>
      <c r="G322" s="7">
        <v>44.457482</v>
      </c>
      <c r="H322" s="7">
        <v>19.240966</v>
      </c>
      <c r="I322" s="7">
        <v>39.063347</v>
      </c>
      <c r="J322" s="23">
        <v>79.2127939999999</v>
      </c>
      <c r="K322" s="23">
        <v>28.805252</v>
      </c>
      <c r="L322" s="7">
        <v>114.602142</v>
      </c>
      <c r="M322" s="7">
        <v>213.051397</v>
      </c>
      <c r="N322" s="24">
        <v>36.69894825</v>
      </c>
      <c r="O322" s="24">
        <v>108.91789625</v>
      </c>
      <c r="P322" s="24">
        <v>32.1185675</v>
      </c>
      <c r="Q322" s="24">
        <v>-40.68985475</v>
      </c>
      <c r="R322" s="24">
        <v>-36.109474</v>
      </c>
      <c r="S322" s="24">
        <v>-1.12684706373735</v>
      </c>
      <c r="T322" s="25" t="s">
        <v>994</v>
      </c>
    </row>
    <row r="323" spans="1:20">
      <c r="A323" s="7" t="s">
        <v>1308</v>
      </c>
      <c r="B323" s="7">
        <v>6.428267</v>
      </c>
      <c r="C323" s="7">
        <v>12.8466</v>
      </c>
      <c r="D323" s="7">
        <v>13.387024</v>
      </c>
      <c r="E323" s="7">
        <v>8.255738</v>
      </c>
      <c r="F323" s="23">
        <v>17.208052</v>
      </c>
      <c r="G323" s="7">
        <v>19.653852</v>
      </c>
      <c r="H323" s="7">
        <v>23.232827</v>
      </c>
      <c r="I323" s="7">
        <v>23.612332</v>
      </c>
      <c r="J323" s="7">
        <v>17.894829</v>
      </c>
      <c r="K323" s="7">
        <v>31.885632</v>
      </c>
      <c r="L323" s="7">
        <v>26.271855</v>
      </c>
      <c r="M323" s="7">
        <v>16.843521</v>
      </c>
      <c r="N323" s="24">
        <v>10.22940725</v>
      </c>
      <c r="O323" s="24">
        <v>23.22395925</v>
      </c>
      <c r="P323" s="24">
        <v>20.92676575</v>
      </c>
      <c r="Q323" s="24">
        <v>4.2000825</v>
      </c>
      <c r="R323" s="24">
        <v>-6.497276</v>
      </c>
      <c r="S323" s="24">
        <v>0.64643744547715</v>
      </c>
      <c r="T323" s="25" t="s">
        <v>997</v>
      </c>
    </row>
    <row r="324" spans="1:20">
      <c r="A324" s="7" t="s">
        <v>1309</v>
      </c>
      <c r="B324" s="7">
        <v>0.98318</v>
      </c>
      <c r="C324" s="7">
        <v>2.282356</v>
      </c>
      <c r="D324" s="7">
        <v>3.979252</v>
      </c>
      <c r="E324" s="7">
        <v>2.640867</v>
      </c>
      <c r="F324" s="7">
        <v>6.268317</v>
      </c>
      <c r="G324" s="7">
        <v>6.435475</v>
      </c>
      <c r="H324" s="7">
        <v>2.215512</v>
      </c>
      <c r="I324" s="7">
        <v>2.509839</v>
      </c>
      <c r="J324" s="7">
        <v>0.489331</v>
      </c>
      <c r="K324" s="7">
        <v>1.387304</v>
      </c>
      <c r="L324" s="7">
        <v>0.91352</v>
      </c>
      <c r="M324" s="7">
        <v>2.146665</v>
      </c>
      <c r="N324" s="24">
        <v>2.47141375</v>
      </c>
      <c r="O324" s="24">
        <v>1.234205</v>
      </c>
      <c r="P324" s="24">
        <v>4.35728575</v>
      </c>
      <c r="Q324" s="24">
        <v>2.504476375</v>
      </c>
      <c r="R324" s="24">
        <v>0.618604375</v>
      </c>
      <c r="S324" s="24">
        <v>4.04859143616629</v>
      </c>
      <c r="T324" s="25" t="s">
        <v>987</v>
      </c>
    </row>
    <row r="325" spans="1:20">
      <c r="A325" s="7" t="s">
        <v>1310</v>
      </c>
      <c r="B325" s="7">
        <v>17.117786</v>
      </c>
      <c r="C325" s="7">
        <v>20.981617</v>
      </c>
      <c r="D325" s="7">
        <v>19.223619</v>
      </c>
      <c r="E325" s="7">
        <v>17.856789</v>
      </c>
      <c r="F325" s="7">
        <v>13.294559</v>
      </c>
      <c r="G325" s="7">
        <v>39.155022</v>
      </c>
      <c r="H325" s="7">
        <v>17.209787</v>
      </c>
      <c r="I325" s="7">
        <v>10.512539</v>
      </c>
      <c r="J325" s="7">
        <v>5.943494</v>
      </c>
      <c r="K325" s="7">
        <v>3.490878</v>
      </c>
      <c r="L325" s="7">
        <v>0</v>
      </c>
      <c r="M325" s="7">
        <v>0.976265</v>
      </c>
      <c r="N325" s="24">
        <v>18.79495275</v>
      </c>
      <c r="O325" s="24">
        <v>2.60265925</v>
      </c>
      <c r="P325" s="24">
        <v>20.04297675</v>
      </c>
      <c r="Q325" s="24">
        <v>9.34417075</v>
      </c>
      <c r="R325" s="24">
        <v>8.09614675</v>
      </c>
      <c r="S325" s="24">
        <v>1.15415036788951</v>
      </c>
      <c r="T325" s="25" t="s">
        <v>1004</v>
      </c>
    </row>
    <row r="326" spans="1:20">
      <c r="A326" s="7" t="s">
        <v>1311</v>
      </c>
      <c r="B326" s="7">
        <v>4.9985</v>
      </c>
      <c r="C326" s="7">
        <v>6.475559</v>
      </c>
      <c r="D326" s="7">
        <v>7.809779</v>
      </c>
      <c r="E326" s="7">
        <v>6.583622</v>
      </c>
      <c r="F326" s="7">
        <v>2.174945</v>
      </c>
      <c r="G326" s="7">
        <v>3.05467</v>
      </c>
      <c r="H326" s="7">
        <v>4.258989</v>
      </c>
      <c r="I326" s="7">
        <v>2.642224</v>
      </c>
      <c r="J326" s="7">
        <v>4.236331</v>
      </c>
      <c r="K326" s="7">
        <v>4.159514</v>
      </c>
      <c r="L326" s="7">
        <v>4.492717</v>
      </c>
      <c r="M326" s="7">
        <v>0.722082</v>
      </c>
      <c r="N326" s="24">
        <v>6.466865</v>
      </c>
      <c r="O326" s="24">
        <v>3.402661</v>
      </c>
      <c r="P326" s="24">
        <v>3.032707</v>
      </c>
      <c r="Q326" s="24">
        <v>-1.902056</v>
      </c>
      <c r="R326" s="24">
        <v>1.532102</v>
      </c>
      <c r="S326" s="24">
        <v>-1.24146825733535</v>
      </c>
      <c r="T326" s="25" t="s">
        <v>989</v>
      </c>
    </row>
    <row r="327" spans="1:20">
      <c r="A327" s="7" t="s">
        <v>1312</v>
      </c>
      <c r="B327" s="7">
        <v>0</v>
      </c>
      <c r="C327" s="7">
        <v>0</v>
      </c>
      <c r="D327" s="7">
        <v>0</v>
      </c>
      <c r="E327" s="7">
        <v>0</v>
      </c>
      <c r="F327" s="7">
        <v>0.947396</v>
      </c>
      <c r="G327" s="7">
        <v>0.719959</v>
      </c>
      <c r="H327" s="7">
        <v>0.547036</v>
      </c>
      <c r="I327" s="7">
        <v>0.692273</v>
      </c>
      <c r="J327" s="7">
        <v>4.511595</v>
      </c>
      <c r="K327" s="7">
        <v>4.010012</v>
      </c>
      <c r="L327" s="7">
        <v>4.337984</v>
      </c>
      <c r="M327" s="7">
        <v>3.78446</v>
      </c>
      <c r="N327" s="24">
        <v>0</v>
      </c>
      <c r="O327" s="24">
        <v>4.16101275</v>
      </c>
      <c r="P327" s="24">
        <v>0.726666</v>
      </c>
      <c r="Q327" s="24">
        <v>-1.353840375</v>
      </c>
      <c r="R327" s="24">
        <v>-2.080506375</v>
      </c>
      <c r="S327" s="24">
        <v>-0.650726376649531</v>
      </c>
      <c r="T327" s="25" t="s">
        <v>985</v>
      </c>
    </row>
    <row r="328" spans="1:20">
      <c r="A328" s="7" t="s">
        <v>1313</v>
      </c>
      <c r="B328" s="7">
        <v>21.456145</v>
      </c>
      <c r="C328" s="7">
        <v>17.050089</v>
      </c>
      <c r="D328" s="7">
        <v>14.225722</v>
      </c>
      <c r="E328" s="23">
        <v>38.4821599999999</v>
      </c>
      <c r="F328" s="7">
        <v>10.725069</v>
      </c>
      <c r="G328" s="23">
        <v>7.84340999999999</v>
      </c>
      <c r="H328" s="7">
        <v>5.009361</v>
      </c>
      <c r="I328" s="7">
        <v>11.112467</v>
      </c>
      <c r="J328" s="23">
        <v>5.017865</v>
      </c>
      <c r="K328" s="23">
        <v>5.009377</v>
      </c>
      <c r="L328" s="7">
        <v>9.307495</v>
      </c>
      <c r="M328" s="7">
        <v>5.217681</v>
      </c>
      <c r="N328" s="24">
        <v>22.803529</v>
      </c>
      <c r="O328" s="24">
        <v>6.1381045</v>
      </c>
      <c r="P328" s="24">
        <v>8.67257675</v>
      </c>
      <c r="Q328" s="24">
        <v>-5.79823999999999</v>
      </c>
      <c r="R328" s="24">
        <v>8.33271224999999</v>
      </c>
      <c r="S328" s="24">
        <v>-0.695840661004464</v>
      </c>
      <c r="T328" s="25" t="s">
        <v>985</v>
      </c>
    </row>
    <row r="329" spans="1:20">
      <c r="A329" s="7" t="s">
        <v>1314</v>
      </c>
      <c r="B329" s="23">
        <v>53.8676849999999</v>
      </c>
      <c r="C329" s="23">
        <v>90.5109849999999</v>
      </c>
      <c r="D329" s="7">
        <v>59.857165</v>
      </c>
      <c r="E329" s="7">
        <v>264.473968</v>
      </c>
      <c r="F329" s="7">
        <v>32.013396</v>
      </c>
      <c r="G329" s="7">
        <v>26.626319</v>
      </c>
      <c r="H329" s="7">
        <v>29.817918</v>
      </c>
      <c r="I329" s="7">
        <v>66.858772</v>
      </c>
      <c r="J329" s="7">
        <v>132.157192</v>
      </c>
      <c r="K329" s="23">
        <v>60.861067</v>
      </c>
      <c r="L329" s="7">
        <v>50.21727</v>
      </c>
      <c r="M329" s="7">
        <v>145.913532</v>
      </c>
      <c r="N329" s="24">
        <v>117.17745075</v>
      </c>
      <c r="O329" s="24">
        <v>97.28726525</v>
      </c>
      <c r="P329" s="24">
        <v>38.82910125</v>
      </c>
      <c r="Q329" s="24">
        <v>-68.40325675</v>
      </c>
      <c r="R329" s="24">
        <v>9.94509274999999</v>
      </c>
      <c r="S329" s="24">
        <v>-6.87809138331064</v>
      </c>
      <c r="T329" s="25" t="s">
        <v>989</v>
      </c>
    </row>
    <row r="330" spans="1:20">
      <c r="A330" s="7" t="s">
        <v>1315</v>
      </c>
      <c r="B330" s="7">
        <v>0.413598</v>
      </c>
      <c r="C330" s="7">
        <v>0.559318</v>
      </c>
      <c r="D330" s="7">
        <v>1.621799</v>
      </c>
      <c r="E330" s="7">
        <v>0</v>
      </c>
      <c r="F330" s="7">
        <v>5.753045</v>
      </c>
      <c r="G330" s="7">
        <v>9.507217</v>
      </c>
      <c r="H330" s="7">
        <v>14.635725</v>
      </c>
      <c r="I330" s="7">
        <v>11.221149</v>
      </c>
      <c r="J330" s="7">
        <v>1.466746</v>
      </c>
      <c r="K330" s="7">
        <v>4.160223</v>
      </c>
      <c r="L330" s="7">
        <v>42.902889</v>
      </c>
      <c r="M330" s="7">
        <v>161.176224</v>
      </c>
      <c r="N330" s="24">
        <v>0.64867875</v>
      </c>
      <c r="O330" s="24">
        <v>52.4265205</v>
      </c>
      <c r="P330" s="24">
        <v>10.279284</v>
      </c>
      <c r="Q330" s="24">
        <v>-16.258315625</v>
      </c>
      <c r="R330" s="24">
        <v>-25.888920875</v>
      </c>
      <c r="S330" s="24">
        <v>-0.628002831925686</v>
      </c>
      <c r="T330" s="25" t="s">
        <v>985</v>
      </c>
    </row>
    <row r="331" spans="1:20">
      <c r="A331" s="7" t="s">
        <v>1316</v>
      </c>
      <c r="B331" s="7">
        <v>0.978167</v>
      </c>
      <c r="C331" s="7">
        <v>6.756048</v>
      </c>
      <c r="D331" s="7">
        <v>5.852338</v>
      </c>
      <c r="E331" s="7">
        <v>0.362465</v>
      </c>
      <c r="F331" s="7">
        <v>1.249149</v>
      </c>
      <c r="G331" s="7">
        <v>6.592057</v>
      </c>
      <c r="H331" s="7">
        <v>21.067099</v>
      </c>
      <c r="I331" s="7">
        <v>11.104302</v>
      </c>
      <c r="J331" s="7">
        <v>0.310311</v>
      </c>
      <c r="K331" s="23">
        <v>4.994362</v>
      </c>
      <c r="L331" s="7">
        <v>0.395885</v>
      </c>
      <c r="M331" s="7">
        <v>1.448236</v>
      </c>
      <c r="N331" s="24">
        <v>3.4872545</v>
      </c>
      <c r="O331" s="24">
        <v>1.7871985</v>
      </c>
      <c r="P331" s="24">
        <v>10.00315175</v>
      </c>
      <c r="Q331" s="24">
        <v>7.36592525</v>
      </c>
      <c r="R331" s="24">
        <v>0.850028</v>
      </c>
      <c r="S331" s="24">
        <v>8.66550895970486</v>
      </c>
      <c r="T331" s="25" t="s">
        <v>987</v>
      </c>
    </row>
    <row r="332" spans="1:20">
      <c r="A332" s="7" t="s">
        <v>1317</v>
      </c>
      <c r="B332" s="7">
        <v>1.907521</v>
      </c>
      <c r="C332" s="7">
        <v>1.785548</v>
      </c>
      <c r="D332" s="7">
        <v>1.761294</v>
      </c>
      <c r="E332" s="7">
        <v>2.365068</v>
      </c>
      <c r="F332" s="7">
        <v>1.484465</v>
      </c>
      <c r="G332" s="7">
        <v>2.69884</v>
      </c>
      <c r="H332" s="7">
        <v>3.014977</v>
      </c>
      <c r="I332" s="7">
        <v>2.378231</v>
      </c>
      <c r="J332" s="7">
        <v>2.838643</v>
      </c>
      <c r="K332" s="7">
        <v>5.609569</v>
      </c>
      <c r="L332" s="7">
        <v>13.007805</v>
      </c>
      <c r="M332" s="7">
        <v>12.444597</v>
      </c>
      <c r="N332" s="24">
        <v>1.95485775</v>
      </c>
      <c r="O332" s="24">
        <v>8.4751535</v>
      </c>
      <c r="P332" s="24">
        <v>2.39412825</v>
      </c>
      <c r="Q332" s="24">
        <v>-2.820877375</v>
      </c>
      <c r="R332" s="24">
        <v>-3.260147875</v>
      </c>
      <c r="S332" s="24">
        <v>-0.865260559691637</v>
      </c>
      <c r="T332" s="25" t="s">
        <v>994</v>
      </c>
    </row>
    <row r="333" spans="1:20">
      <c r="A333" s="7" t="s">
        <v>1318</v>
      </c>
      <c r="B333" s="7">
        <v>0</v>
      </c>
      <c r="C333" s="7">
        <v>0.153501</v>
      </c>
      <c r="D333" s="7">
        <v>0</v>
      </c>
      <c r="E333" s="7">
        <v>0.149293</v>
      </c>
      <c r="F333" s="7">
        <v>1.364608</v>
      </c>
      <c r="G333" s="7">
        <v>1.10748</v>
      </c>
      <c r="H333" s="7">
        <v>1.438436</v>
      </c>
      <c r="I333" s="7">
        <v>1.193911</v>
      </c>
      <c r="J333" s="7">
        <v>1.631039</v>
      </c>
      <c r="K333" s="7">
        <v>3.320034</v>
      </c>
      <c r="L333" s="7">
        <v>6.231888</v>
      </c>
      <c r="M333" s="7">
        <v>3.629687</v>
      </c>
      <c r="N333" s="24">
        <v>0.0756985</v>
      </c>
      <c r="O333" s="24">
        <v>3.703162</v>
      </c>
      <c r="P333" s="24">
        <v>1.27610875</v>
      </c>
      <c r="Q333" s="24">
        <v>-0.6133215</v>
      </c>
      <c r="R333" s="24">
        <v>-1.81373175</v>
      </c>
      <c r="S333" s="24">
        <v>-0.338154470747948</v>
      </c>
      <c r="T333" s="25" t="s">
        <v>985</v>
      </c>
    </row>
    <row r="334" spans="1:20">
      <c r="A334" s="7" t="s">
        <v>1319</v>
      </c>
      <c r="B334" s="7">
        <v>1.494579</v>
      </c>
      <c r="C334" s="7">
        <v>3.601563</v>
      </c>
      <c r="D334" s="7">
        <v>2.27505</v>
      </c>
      <c r="E334" s="7">
        <v>3.026759</v>
      </c>
      <c r="F334" s="7">
        <v>2.653089</v>
      </c>
      <c r="G334" s="7">
        <v>5.452366</v>
      </c>
      <c r="H334" s="7">
        <v>2.403241</v>
      </c>
      <c r="I334" s="7">
        <v>2.973009</v>
      </c>
      <c r="J334" s="7">
        <v>1.149027</v>
      </c>
      <c r="K334" s="7">
        <v>1.923395</v>
      </c>
      <c r="L334" s="7">
        <v>0.880913</v>
      </c>
      <c r="M334" s="7">
        <v>1.33272</v>
      </c>
      <c r="N334" s="24">
        <v>2.59948775</v>
      </c>
      <c r="O334" s="24">
        <v>1.32151375</v>
      </c>
      <c r="P334" s="24">
        <v>3.37042625</v>
      </c>
      <c r="Q334" s="24">
        <v>1.4099255</v>
      </c>
      <c r="R334" s="24">
        <v>0.638987</v>
      </c>
      <c r="S334" s="24">
        <v>2.2065010712268</v>
      </c>
      <c r="T334" s="25" t="s">
        <v>987</v>
      </c>
    </row>
    <row r="335" spans="1:20">
      <c r="A335" s="7" t="s">
        <v>1320</v>
      </c>
      <c r="B335" s="7">
        <v>10.971645</v>
      </c>
      <c r="C335" s="23">
        <v>7.256632</v>
      </c>
      <c r="D335" s="7">
        <v>11.864474</v>
      </c>
      <c r="E335" s="23">
        <v>4.701616</v>
      </c>
      <c r="F335" s="7">
        <v>24.725786</v>
      </c>
      <c r="G335" s="7">
        <v>7.177717</v>
      </c>
      <c r="H335" s="7">
        <v>8.854994</v>
      </c>
      <c r="I335" s="7">
        <v>8.542729</v>
      </c>
      <c r="J335" s="7">
        <v>2.382866</v>
      </c>
      <c r="K335" s="7">
        <v>5.008264</v>
      </c>
      <c r="L335" s="7">
        <v>2.552681</v>
      </c>
      <c r="M335" s="23">
        <v>6.11932799999999</v>
      </c>
      <c r="N335" s="24">
        <v>8.69859175</v>
      </c>
      <c r="O335" s="24">
        <v>4.01578475</v>
      </c>
      <c r="P335" s="24">
        <v>12.3253065</v>
      </c>
      <c r="Q335" s="24">
        <v>5.96811825</v>
      </c>
      <c r="R335" s="24">
        <v>2.3414035</v>
      </c>
      <c r="S335" s="24">
        <v>2.54894905982672</v>
      </c>
      <c r="T335" s="25" t="s">
        <v>987</v>
      </c>
    </row>
    <row r="336" spans="1:20">
      <c r="A336" s="7" t="s">
        <v>1321</v>
      </c>
      <c r="B336" s="23">
        <v>6.499788</v>
      </c>
      <c r="C336" s="7">
        <v>13.032653</v>
      </c>
      <c r="D336" s="7">
        <v>19.164938</v>
      </c>
      <c r="E336" s="7">
        <v>9.670819</v>
      </c>
      <c r="F336" s="23">
        <v>7.83450699999999</v>
      </c>
      <c r="G336" s="7">
        <v>15.852843</v>
      </c>
      <c r="H336" s="7">
        <v>20.579374</v>
      </c>
      <c r="I336" s="7">
        <v>11.328926</v>
      </c>
      <c r="J336" s="7">
        <v>2.336077</v>
      </c>
      <c r="K336" s="7">
        <v>6.055563</v>
      </c>
      <c r="L336" s="7">
        <v>3.064344</v>
      </c>
      <c r="M336" s="7">
        <v>2.636655</v>
      </c>
      <c r="N336" s="24">
        <v>12.0920495</v>
      </c>
      <c r="O336" s="24">
        <v>3.52315975</v>
      </c>
      <c r="P336" s="24">
        <v>13.8989125</v>
      </c>
      <c r="Q336" s="24">
        <v>6.091307875</v>
      </c>
      <c r="R336" s="24">
        <v>4.284444875</v>
      </c>
      <c r="S336" s="24">
        <v>1.42172628023368</v>
      </c>
      <c r="T336" s="25" t="s">
        <v>987</v>
      </c>
    </row>
    <row r="337" spans="1:20">
      <c r="A337" s="7" t="s">
        <v>1322</v>
      </c>
      <c r="B337" s="7">
        <v>0.309201</v>
      </c>
      <c r="C337" s="7">
        <v>0</v>
      </c>
      <c r="D337" s="7">
        <v>0.126716</v>
      </c>
      <c r="E337" s="7">
        <v>0.072742</v>
      </c>
      <c r="F337" s="7">
        <v>0.17677</v>
      </c>
      <c r="G337" s="7">
        <v>0.788444</v>
      </c>
      <c r="H337" s="7">
        <v>0</v>
      </c>
      <c r="I337" s="7">
        <v>0</v>
      </c>
      <c r="J337" s="7">
        <v>4.097435</v>
      </c>
      <c r="K337" s="7">
        <v>1.132946</v>
      </c>
      <c r="L337" s="7">
        <v>3.732986</v>
      </c>
      <c r="M337" s="7">
        <v>5.890398</v>
      </c>
      <c r="N337" s="24">
        <v>0.12716475</v>
      </c>
      <c r="O337" s="24">
        <v>3.71344125</v>
      </c>
      <c r="P337" s="24">
        <v>0.2413035</v>
      </c>
      <c r="Q337" s="24">
        <v>-1.6789995</v>
      </c>
      <c r="R337" s="24">
        <v>-1.79313825</v>
      </c>
      <c r="S337" s="24">
        <v>-0.936346932535737</v>
      </c>
      <c r="T337" s="25" t="s">
        <v>994</v>
      </c>
    </row>
    <row r="338" spans="1:20">
      <c r="A338" s="7" t="s">
        <v>1323</v>
      </c>
      <c r="B338" s="7">
        <v>6.504007</v>
      </c>
      <c r="C338" s="7">
        <v>3.688946</v>
      </c>
      <c r="D338" s="7">
        <v>2.477563</v>
      </c>
      <c r="E338" s="23">
        <v>4.21788199999999</v>
      </c>
      <c r="F338" s="23">
        <v>2.83033099999999</v>
      </c>
      <c r="G338" s="7">
        <v>2.291825</v>
      </c>
      <c r="H338" s="7">
        <v>2.568861</v>
      </c>
      <c r="I338" s="23">
        <v>4.48811</v>
      </c>
      <c r="J338" s="7">
        <v>0</v>
      </c>
      <c r="K338" s="7">
        <v>0.166225</v>
      </c>
      <c r="L338" s="7">
        <v>0</v>
      </c>
      <c r="M338" s="7">
        <v>0</v>
      </c>
      <c r="N338" s="24">
        <v>4.2220995</v>
      </c>
      <c r="O338" s="24">
        <v>0.04155625</v>
      </c>
      <c r="P338" s="24">
        <v>3.04478175</v>
      </c>
      <c r="Q338" s="24">
        <v>0.912953874999999</v>
      </c>
      <c r="R338" s="24">
        <v>2.090271625</v>
      </c>
      <c r="S338" s="24">
        <v>0.436763272333087</v>
      </c>
      <c r="T338" s="25" t="s">
        <v>997</v>
      </c>
    </row>
    <row r="339" spans="1:20">
      <c r="A339" s="7" t="s">
        <v>1324</v>
      </c>
      <c r="B339" s="7">
        <v>70.742584</v>
      </c>
      <c r="C339" s="7">
        <v>68.506828</v>
      </c>
      <c r="D339" s="7">
        <v>65.32872</v>
      </c>
      <c r="E339" s="7">
        <v>78.736305</v>
      </c>
      <c r="F339" s="7">
        <v>47.326862</v>
      </c>
      <c r="G339" s="7">
        <v>22.299698</v>
      </c>
      <c r="H339" s="7">
        <v>22.973665</v>
      </c>
      <c r="I339" s="7">
        <v>45.673229</v>
      </c>
      <c r="J339" s="7">
        <v>69.237633</v>
      </c>
      <c r="K339" s="7">
        <v>31.6616</v>
      </c>
      <c r="L339" s="7">
        <v>38.293404</v>
      </c>
      <c r="M339" s="7">
        <v>58.4258</v>
      </c>
      <c r="N339" s="24">
        <v>70.82860925</v>
      </c>
      <c r="O339" s="24">
        <v>49.40460925</v>
      </c>
      <c r="P339" s="24">
        <v>34.5683635</v>
      </c>
      <c r="Q339" s="24">
        <v>-25.54824575</v>
      </c>
      <c r="R339" s="24">
        <v>10.712</v>
      </c>
      <c r="S339" s="24">
        <v>-2.38501173917102</v>
      </c>
      <c r="T339" s="25" t="s">
        <v>989</v>
      </c>
    </row>
    <row r="340" spans="1:20">
      <c r="A340" s="7" t="s">
        <v>1325</v>
      </c>
      <c r="B340" s="7">
        <v>8.361957</v>
      </c>
      <c r="C340" s="7">
        <v>10.893587</v>
      </c>
      <c r="D340" s="7">
        <v>7.385704</v>
      </c>
      <c r="E340" s="7">
        <v>7.003865</v>
      </c>
      <c r="F340" s="7">
        <v>3.542125</v>
      </c>
      <c r="G340" s="7">
        <v>4.97786</v>
      </c>
      <c r="H340" s="7">
        <v>5.318486</v>
      </c>
      <c r="I340" s="7">
        <v>3.414968</v>
      </c>
      <c r="J340" s="7">
        <v>12.255328</v>
      </c>
      <c r="K340" s="7">
        <v>37.314342</v>
      </c>
      <c r="L340" s="7">
        <v>9.84201</v>
      </c>
      <c r="M340" s="7">
        <v>10.82733</v>
      </c>
      <c r="N340" s="24">
        <v>8.41127825</v>
      </c>
      <c r="O340" s="24">
        <v>17.5597525</v>
      </c>
      <c r="P340" s="24">
        <v>4.31335975</v>
      </c>
      <c r="Q340" s="24">
        <v>-8.672155625</v>
      </c>
      <c r="R340" s="24">
        <v>-4.574237125</v>
      </c>
      <c r="S340" s="24">
        <v>-1.89586927568824</v>
      </c>
      <c r="T340" s="25" t="s">
        <v>989</v>
      </c>
    </row>
    <row r="341" spans="1:20">
      <c r="A341" s="7" t="s">
        <v>1326</v>
      </c>
      <c r="B341" s="7">
        <v>85.317481</v>
      </c>
      <c r="C341" s="7">
        <v>71.4026</v>
      </c>
      <c r="D341" s="7">
        <v>124.634685</v>
      </c>
      <c r="E341" s="7">
        <v>70.400071</v>
      </c>
      <c r="F341" s="7">
        <v>32.410221</v>
      </c>
      <c r="G341" s="7">
        <v>37.329263</v>
      </c>
      <c r="H341" s="7">
        <v>42.445759</v>
      </c>
      <c r="I341" s="7">
        <v>37.640176</v>
      </c>
      <c r="J341" s="7">
        <v>65.567274</v>
      </c>
      <c r="K341" s="7">
        <v>33.165205</v>
      </c>
      <c r="L341" s="7">
        <v>29.363818</v>
      </c>
      <c r="M341" s="7">
        <v>64.233309</v>
      </c>
      <c r="N341" s="24">
        <v>87.93870925</v>
      </c>
      <c r="O341" s="24">
        <v>48.0824015</v>
      </c>
      <c r="P341" s="24">
        <v>37.45635475</v>
      </c>
      <c r="Q341" s="24">
        <v>-30.554200625</v>
      </c>
      <c r="R341" s="24">
        <v>19.928153875</v>
      </c>
      <c r="S341" s="24">
        <v>-1.53321781920454</v>
      </c>
      <c r="T341" s="25" t="s">
        <v>989</v>
      </c>
    </row>
    <row r="342" spans="1:20">
      <c r="A342" s="7" t="s">
        <v>1327</v>
      </c>
      <c r="B342" s="7">
        <v>1.600435</v>
      </c>
      <c r="C342" s="7">
        <v>1.100988</v>
      </c>
      <c r="D342" s="7">
        <v>3.499995</v>
      </c>
      <c r="E342" s="7">
        <v>6.992415</v>
      </c>
      <c r="F342" s="7">
        <v>0.998636</v>
      </c>
      <c r="G342" s="7">
        <v>0.978093</v>
      </c>
      <c r="H342" s="7">
        <v>2.379237</v>
      </c>
      <c r="I342" s="7">
        <v>1.72212</v>
      </c>
      <c r="J342" s="7">
        <v>3.991379</v>
      </c>
      <c r="K342" s="7">
        <v>8.246133</v>
      </c>
      <c r="L342" s="7">
        <v>6.030879</v>
      </c>
      <c r="M342" s="7">
        <v>4.060006</v>
      </c>
      <c r="N342" s="24">
        <v>3.29845825</v>
      </c>
      <c r="O342" s="24">
        <v>5.58209925</v>
      </c>
      <c r="P342" s="24">
        <v>1.5195215</v>
      </c>
      <c r="Q342" s="24">
        <v>-2.92075725</v>
      </c>
      <c r="R342" s="24">
        <v>-1.1418205</v>
      </c>
      <c r="S342" s="24">
        <v>-2.55798284406349</v>
      </c>
      <c r="T342" s="25" t="s">
        <v>989</v>
      </c>
    </row>
    <row r="343" spans="1:20">
      <c r="A343" s="7" t="s">
        <v>1328</v>
      </c>
      <c r="B343" s="7">
        <v>2.173047</v>
      </c>
      <c r="C343" s="7">
        <v>3.288473</v>
      </c>
      <c r="D343" s="7">
        <v>6.874222</v>
      </c>
      <c r="E343" s="7">
        <v>3.538719</v>
      </c>
      <c r="F343" s="7">
        <v>2.526672</v>
      </c>
      <c r="G343" s="7">
        <v>2.680447</v>
      </c>
      <c r="H343" s="7">
        <v>1.635675</v>
      </c>
      <c r="I343" s="7">
        <v>1.285451</v>
      </c>
      <c r="J343" s="7">
        <v>11.498712</v>
      </c>
      <c r="K343" s="7">
        <v>4.224906</v>
      </c>
      <c r="L343" s="7">
        <v>6.386404</v>
      </c>
      <c r="M343" s="7">
        <v>9.477467</v>
      </c>
      <c r="N343" s="24">
        <v>3.96861525</v>
      </c>
      <c r="O343" s="24">
        <v>7.89687225</v>
      </c>
      <c r="P343" s="24">
        <v>2.03206125</v>
      </c>
      <c r="Q343" s="24">
        <v>-3.9006825</v>
      </c>
      <c r="R343" s="24">
        <v>-1.9641285</v>
      </c>
      <c r="S343" s="24">
        <v>-1.98596094909269</v>
      </c>
      <c r="T343" s="25" t="s">
        <v>989</v>
      </c>
    </row>
    <row r="344" spans="1:20">
      <c r="A344" s="7" t="s">
        <v>1329</v>
      </c>
      <c r="B344" s="7">
        <v>1.755698</v>
      </c>
      <c r="C344" s="7">
        <v>0.999551</v>
      </c>
      <c r="D344" s="7">
        <v>0.76774</v>
      </c>
      <c r="E344" s="7">
        <v>4.364822</v>
      </c>
      <c r="F344" s="7">
        <v>4.229722</v>
      </c>
      <c r="G344" s="7">
        <v>16.173964</v>
      </c>
      <c r="H344" s="7">
        <v>2.517605</v>
      </c>
      <c r="I344" s="7">
        <v>10.135831</v>
      </c>
      <c r="J344" s="7">
        <v>4.048117</v>
      </c>
      <c r="K344" s="7">
        <v>1.294677</v>
      </c>
      <c r="L344" s="7">
        <v>1.429318</v>
      </c>
      <c r="M344" s="7">
        <v>6.470398</v>
      </c>
      <c r="N344" s="24">
        <v>1.97195275</v>
      </c>
      <c r="O344" s="24">
        <v>3.3106275</v>
      </c>
      <c r="P344" s="24">
        <v>8.2642805</v>
      </c>
      <c r="Q344" s="24">
        <v>5.622990375</v>
      </c>
      <c r="R344" s="24">
        <v>-0.669337375</v>
      </c>
      <c r="S344" s="24">
        <v>8.40083130723127</v>
      </c>
      <c r="T344" s="25" t="s">
        <v>987</v>
      </c>
    </row>
    <row r="345" spans="1:20">
      <c r="A345" s="7" t="s">
        <v>1330</v>
      </c>
      <c r="B345" s="7">
        <v>6.051332</v>
      </c>
      <c r="C345" s="7">
        <v>7.840523</v>
      </c>
      <c r="D345" s="7">
        <v>3.102899</v>
      </c>
      <c r="E345" s="7">
        <v>6.113817</v>
      </c>
      <c r="F345" s="7">
        <v>7.624372</v>
      </c>
      <c r="G345" s="7">
        <v>16.240961</v>
      </c>
      <c r="H345" s="7">
        <v>13.435555</v>
      </c>
      <c r="I345" s="7">
        <v>13.056851</v>
      </c>
      <c r="J345" s="7">
        <v>10.288888</v>
      </c>
      <c r="K345" s="7">
        <v>15.645992</v>
      </c>
      <c r="L345" s="7">
        <v>10.293815</v>
      </c>
      <c r="M345" s="7">
        <v>20.342239</v>
      </c>
      <c r="N345" s="24">
        <v>5.77714275</v>
      </c>
      <c r="O345" s="24">
        <v>14.1427335</v>
      </c>
      <c r="P345" s="24">
        <v>12.58943475</v>
      </c>
      <c r="Q345" s="24">
        <v>2.629496625</v>
      </c>
      <c r="R345" s="24">
        <v>-4.182795375</v>
      </c>
      <c r="S345" s="24">
        <v>0.628645771370061</v>
      </c>
      <c r="T345" s="25" t="s">
        <v>997</v>
      </c>
    </row>
    <row r="346" spans="1:20">
      <c r="A346" s="7" t="s">
        <v>1331</v>
      </c>
      <c r="B346" s="7">
        <v>8.540572</v>
      </c>
      <c r="C346" s="7">
        <v>7.707152</v>
      </c>
      <c r="D346" s="7">
        <v>6.040202</v>
      </c>
      <c r="E346" s="7">
        <v>18.093687</v>
      </c>
      <c r="F346" s="7">
        <v>3.986046</v>
      </c>
      <c r="G346" s="7">
        <v>1.645659</v>
      </c>
      <c r="H346" s="7">
        <v>0.978574</v>
      </c>
      <c r="I346" s="7">
        <v>3.561611</v>
      </c>
      <c r="J346" s="7">
        <v>2.91649</v>
      </c>
      <c r="K346" s="7">
        <v>3.001211</v>
      </c>
      <c r="L346" s="7">
        <v>2.900812</v>
      </c>
      <c r="M346" s="7">
        <v>2.169586</v>
      </c>
      <c r="N346" s="24">
        <v>10.09540325</v>
      </c>
      <c r="O346" s="24">
        <v>2.74702475</v>
      </c>
      <c r="P346" s="24">
        <v>2.5429725</v>
      </c>
      <c r="Q346" s="24">
        <v>-3.8782415</v>
      </c>
      <c r="R346" s="24">
        <v>3.67418925</v>
      </c>
      <c r="S346" s="24">
        <v>-1.055536673839</v>
      </c>
      <c r="T346" s="25" t="s">
        <v>994</v>
      </c>
    </row>
    <row r="347" spans="1:20">
      <c r="A347" s="7" t="s">
        <v>1332</v>
      </c>
      <c r="B347" s="7">
        <v>83.424866</v>
      </c>
      <c r="C347" s="7">
        <v>43.631954</v>
      </c>
      <c r="D347" s="7">
        <v>33.289742</v>
      </c>
      <c r="E347" s="7">
        <v>71.796852</v>
      </c>
      <c r="F347" s="7">
        <v>19.034256</v>
      </c>
      <c r="G347" s="7">
        <v>23.2838</v>
      </c>
      <c r="H347" s="7">
        <v>14.81566</v>
      </c>
      <c r="I347" s="7">
        <v>44.360107</v>
      </c>
      <c r="J347" s="7">
        <v>44.196918</v>
      </c>
      <c r="K347" s="7">
        <v>10.214489</v>
      </c>
      <c r="L347" s="7">
        <v>27.392357</v>
      </c>
      <c r="M347" s="7">
        <v>28.676382</v>
      </c>
      <c r="N347" s="24">
        <v>58.0358535</v>
      </c>
      <c r="O347" s="24">
        <v>27.6200365</v>
      </c>
      <c r="P347" s="24">
        <v>25.37345575</v>
      </c>
      <c r="Q347" s="24">
        <v>-17.45448925</v>
      </c>
      <c r="R347" s="24">
        <v>15.2079085</v>
      </c>
      <c r="S347" s="24">
        <v>-1.14772450465493</v>
      </c>
      <c r="T347" s="25" t="s">
        <v>994</v>
      </c>
    </row>
    <row r="348" spans="1:20">
      <c r="A348" s="7" t="s">
        <v>1333</v>
      </c>
      <c r="B348" s="7">
        <v>13.809715</v>
      </c>
      <c r="C348" s="7">
        <v>25.606534</v>
      </c>
      <c r="D348" s="7">
        <v>17.456951</v>
      </c>
      <c r="E348" s="23">
        <v>10.866164</v>
      </c>
      <c r="F348" s="7">
        <v>51.777711</v>
      </c>
      <c r="G348" s="23">
        <v>24.833505</v>
      </c>
      <c r="H348" s="23">
        <v>63.8503789999999</v>
      </c>
      <c r="I348" s="7">
        <v>37.898944</v>
      </c>
      <c r="J348" s="7">
        <v>15.389113</v>
      </c>
      <c r="K348" s="7">
        <v>40.92311</v>
      </c>
      <c r="L348" s="23">
        <v>30.943384</v>
      </c>
      <c r="M348" s="23">
        <v>53.917182</v>
      </c>
      <c r="N348" s="24">
        <v>16.934841</v>
      </c>
      <c r="O348" s="24">
        <v>35.29319725</v>
      </c>
      <c r="P348" s="24">
        <v>44.59013475</v>
      </c>
      <c r="Q348" s="24">
        <v>18.476115625</v>
      </c>
      <c r="R348" s="24">
        <v>-9.179178125</v>
      </c>
      <c r="S348" s="24">
        <v>2.01282896719035</v>
      </c>
      <c r="T348" s="25" t="s">
        <v>987</v>
      </c>
    </row>
    <row r="349" spans="1:20">
      <c r="A349" s="7" t="s">
        <v>1334</v>
      </c>
      <c r="B349" s="23">
        <v>58.3830299999999</v>
      </c>
      <c r="C349" s="7">
        <v>49.335606</v>
      </c>
      <c r="D349" s="7">
        <v>63.614703</v>
      </c>
      <c r="E349" s="7">
        <v>74.55051</v>
      </c>
      <c r="F349" s="7">
        <v>72.219476</v>
      </c>
      <c r="G349" s="7">
        <v>41.826087</v>
      </c>
      <c r="H349" s="7">
        <v>34.289603</v>
      </c>
      <c r="I349" s="7">
        <v>37.108141</v>
      </c>
      <c r="J349" s="7">
        <v>24.399366</v>
      </c>
      <c r="K349" s="7">
        <v>15.506404</v>
      </c>
      <c r="L349" s="23">
        <v>10.5685049999999</v>
      </c>
      <c r="M349" s="7">
        <v>15.821505</v>
      </c>
      <c r="N349" s="24">
        <v>61.47096225</v>
      </c>
      <c r="O349" s="24">
        <v>16.573945</v>
      </c>
      <c r="P349" s="24">
        <v>46.36082675</v>
      </c>
      <c r="Q349" s="24">
        <v>7.33837312500003</v>
      </c>
      <c r="R349" s="24">
        <v>22.448508625</v>
      </c>
      <c r="S349" s="24">
        <v>0.326898024612093</v>
      </c>
      <c r="T349" s="25" t="s">
        <v>997</v>
      </c>
    </row>
    <row r="350" spans="1:20">
      <c r="A350" s="7" t="s">
        <v>1335</v>
      </c>
      <c r="B350" s="7">
        <v>0</v>
      </c>
      <c r="C350" s="7">
        <v>0</v>
      </c>
      <c r="D350" s="7">
        <v>0</v>
      </c>
      <c r="E350" s="7">
        <v>0</v>
      </c>
      <c r="F350" s="7">
        <v>8.703327</v>
      </c>
      <c r="G350" s="7">
        <v>1.328887</v>
      </c>
      <c r="H350" s="7">
        <v>1.838964</v>
      </c>
      <c r="I350" s="7">
        <v>1.553544</v>
      </c>
      <c r="J350" s="7">
        <v>1.976463</v>
      </c>
      <c r="K350" s="7">
        <v>5.95961</v>
      </c>
      <c r="L350" s="7">
        <v>4.214122</v>
      </c>
      <c r="M350" s="7">
        <v>5.813578</v>
      </c>
      <c r="N350" s="24">
        <v>0</v>
      </c>
      <c r="O350" s="24">
        <v>4.49094325</v>
      </c>
      <c r="P350" s="24">
        <v>3.3561805</v>
      </c>
      <c r="Q350" s="24">
        <v>1.110708875</v>
      </c>
      <c r="R350" s="24">
        <v>-2.245471625</v>
      </c>
      <c r="S350" s="24">
        <v>0.494643914727714</v>
      </c>
      <c r="T350" s="25" t="s">
        <v>997</v>
      </c>
    </row>
    <row r="351" spans="1:20">
      <c r="A351" s="7" t="s">
        <v>1336</v>
      </c>
      <c r="B351" s="7">
        <v>5.608457</v>
      </c>
      <c r="C351" s="7">
        <v>3.043369</v>
      </c>
      <c r="D351" s="7">
        <v>8.62857</v>
      </c>
      <c r="E351" s="7">
        <v>4.016035</v>
      </c>
      <c r="F351" s="23">
        <v>3.65816099999999</v>
      </c>
      <c r="G351" s="7">
        <v>12.130824</v>
      </c>
      <c r="H351" s="7">
        <v>24.569335</v>
      </c>
      <c r="I351" s="7">
        <v>18.08204</v>
      </c>
      <c r="J351" s="7">
        <v>5.616852</v>
      </c>
      <c r="K351" s="7">
        <v>11.528686</v>
      </c>
      <c r="L351" s="7">
        <v>10.621705</v>
      </c>
      <c r="M351" s="7">
        <v>17.585396</v>
      </c>
      <c r="N351" s="24">
        <v>5.32410775</v>
      </c>
      <c r="O351" s="24">
        <v>11.33815975</v>
      </c>
      <c r="P351" s="24">
        <v>14.61009</v>
      </c>
      <c r="Q351" s="24">
        <v>6.27895625</v>
      </c>
      <c r="R351" s="24">
        <v>-3.007026</v>
      </c>
      <c r="S351" s="24">
        <v>2.08809509794727</v>
      </c>
      <c r="T351" s="25" t="s">
        <v>987</v>
      </c>
    </row>
    <row r="352" spans="1:20">
      <c r="A352" s="7" t="s">
        <v>1337</v>
      </c>
      <c r="B352" s="7">
        <v>3.925188</v>
      </c>
      <c r="C352" s="7">
        <v>7.977468</v>
      </c>
      <c r="D352" s="7">
        <v>5.62994</v>
      </c>
      <c r="E352" s="7">
        <v>7.550598</v>
      </c>
      <c r="F352" s="7">
        <v>2.986966</v>
      </c>
      <c r="G352" s="7">
        <v>3.996595</v>
      </c>
      <c r="H352" s="7">
        <v>6.062708</v>
      </c>
      <c r="I352" s="7">
        <v>4.71465</v>
      </c>
      <c r="J352" s="7">
        <v>10.200421</v>
      </c>
      <c r="K352" s="7">
        <v>7.630764</v>
      </c>
      <c r="L352" s="7">
        <v>9.415038</v>
      </c>
      <c r="M352" s="7">
        <v>10.470188</v>
      </c>
      <c r="N352" s="24">
        <v>6.2707985</v>
      </c>
      <c r="O352" s="24">
        <v>9.42910275</v>
      </c>
      <c r="P352" s="24">
        <v>4.44022975</v>
      </c>
      <c r="Q352" s="24">
        <v>-3.409720875</v>
      </c>
      <c r="R352" s="24">
        <v>-1.579152125</v>
      </c>
      <c r="S352" s="24">
        <v>-2.15920988296172</v>
      </c>
      <c r="T352" s="25" t="s">
        <v>989</v>
      </c>
    </row>
    <row r="353" spans="1:20">
      <c r="A353" s="7" t="s">
        <v>1338</v>
      </c>
      <c r="B353" s="7">
        <v>35.690101</v>
      </c>
      <c r="C353" s="7">
        <v>13.881822</v>
      </c>
      <c r="D353" s="7">
        <v>15.141054</v>
      </c>
      <c r="E353" s="7">
        <v>20.390598</v>
      </c>
      <c r="F353" s="7">
        <v>13.665156</v>
      </c>
      <c r="G353" s="23">
        <v>34.9153309999999</v>
      </c>
      <c r="H353" s="7">
        <v>25.044123</v>
      </c>
      <c r="I353" s="7">
        <v>26.905838</v>
      </c>
      <c r="J353" s="7">
        <v>16.14094</v>
      </c>
      <c r="K353" s="7">
        <v>11.158157</v>
      </c>
      <c r="L353" s="7">
        <v>11.61321</v>
      </c>
      <c r="M353" s="7">
        <v>6.259887</v>
      </c>
      <c r="N353" s="24">
        <v>21.27589375</v>
      </c>
      <c r="O353" s="24">
        <v>11.2930485</v>
      </c>
      <c r="P353" s="24">
        <v>25.132612</v>
      </c>
      <c r="Q353" s="24">
        <v>8.84814087499998</v>
      </c>
      <c r="R353" s="24">
        <v>4.991422625</v>
      </c>
      <c r="S353" s="24">
        <v>1.77266914460083</v>
      </c>
      <c r="T353" s="25" t="s">
        <v>987</v>
      </c>
    </row>
    <row r="354" spans="1:20">
      <c r="A354" s="7" t="s">
        <v>1339</v>
      </c>
      <c r="B354" s="7">
        <v>4.080441</v>
      </c>
      <c r="C354" s="7">
        <v>1.957015</v>
      </c>
      <c r="D354" s="7">
        <v>5.317386</v>
      </c>
      <c r="E354" s="7">
        <v>3.754567</v>
      </c>
      <c r="F354" s="7">
        <v>8.400772</v>
      </c>
      <c r="G354" s="7">
        <v>11.940613</v>
      </c>
      <c r="H354" s="7">
        <v>5.929541</v>
      </c>
      <c r="I354" s="7">
        <v>5.400311</v>
      </c>
      <c r="J354" s="7">
        <v>9.085057</v>
      </c>
      <c r="K354" s="7">
        <v>10.071204</v>
      </c>
      <c r="L354" s="7">
        <v>3.261029</v>
      </c>
      <c r="M354" s="7">
        <v>0.118528</v>
      </c>
      <c r="N354" s="24">
        <v>3.77735225</v>
      </c>
      <c r="O354" s="24">
        <v>5.6339545</v>
      </c>
      <c r="P354" s="24">
        <v>7.91780925</v>
      </c>
      <c r="Q354" s="24">
        <v>3.212155875</v>
      </c>
      <c r="R354" s="24">
        <v>-0.928301125</v>
      </c>
      <c r="S354" s="24">
        <v>3.46025205452595</v>
      </c>
      <c r="T354" s="25" t="s">
        <v>987</v>
      </c>
    </row>
    <row r="355" spans="1:20">
      <c r="A355" s="7" t="s">
        <v>1340</v>
      </c>
      <c r="B355" s="7">
        <v>66.938019</v>
      </c>
      <c r="C355" s="7">
        <v>63.402172</v>
      </c>
      <c r="D355" s="7">
        <v>27.455317</v>
      </c>
      <c r="E355" s="7">
        <v>25.960386</v>
      </c>
      <c r="F355" s="7">
        <v>17.410206</v>
      </c>
      <c r="G355" s="7">
        <v>52.058361</v>
      </c>
      <c r="H355" s="7">
        <v>101.091125</v>
      </c>
      <c r="I355" s="7">
        <v>48.581413</v>
      </c>
      <c r="J355" s="7">
        <v>16.992886</v>
      </c>
      <c r="K355" s="7">
        <v>23.711218</v>
      </c>
      <c r="L355" s="7">
        <v>32.076569</v>
      </c>
      <c r="M355" s="7">
        <v>6.119827</v>
      </c>
      <c r="N355" s="24">
        <v>45.9389735</v>
      </c>
      <c r="O355" s="24">
        <v>19.725125</v>
      </c>
      <c r="P355" s="24">
        <v>54.78527625</v>
      </c>
      <c r="Q355" s="24">
        <v>21.953227</v>
      </c>
      <c r="R355" s="24">
        <v>13.10692425</v>
      </c>
      <c r="S355" s="24">
        <v>1.67493353751548</v>
      </c>
      <c r="T355" s="25" t="s">
        <v>987</v>
      </c>
    </row>
    <row r="356" spans="1:20">
      <c r="A356" s="7" t="s">
        <v>1341</v>
      </c>
      <c r="B356" s="7">
        <v>0.172873</v>
      </c>
      <c r="C356" s="7">
        <v>0.344103</v>
      </c>
      <c r="D356" s="7">
        <v>0.060696</v>
      </c>
      <c r="E356" s="7">
        <v>0.055314</v>
      </c>
      <c r="F356" s="7">
        <v>5.720479</v>
      </c>
      <c r="G356" s="7">
        <v>7.404879</v>
      </c>
      <c r="H356" s="7">
        <v>4.519261</v>
      </c>
      <c r="I356" s="7">
        <v>4.869003</v>
      </c>
      <c r="J356" s="7">
        <v>12.187582</v>
      </c>
      <c r="K356" s="7">
        <v>6.903069</v>
      </c>
      <c r="L356" s="7">
        <v>8.478071</v>
      </c>
      <c r="M356" s="7">
        <v>8.209349</v>
      </c>
      <c r="N356" s="24">
        <v>0.1582465</v>
      </c>
      <c r="O356" s="24">
        <v>8.94451775</v>
      </c>
      <c r="P356" s="24">
        <v>5.6284055</v>
      </c>
      <c r="Q356" s="24">
        <v>1.077023375</v>
      </c>
      <c r="R356" s="24">
        <v>-4.393135625</v>
      </c>
      <c r="S356" s="24">
        <v>0.245160511064349</v>
      </c>
      <c r="T356" s="25" t="s">
        <v>997</v>
      </c>
    </row>
    <row r="357" spans="1:20">
      <c r="A357" s="7" t="s">
        <v>1342</v>
      </c>
      <c r="B357" s="7">
        <v>0.410963</v>
      </c>
      <c r="C357" s="7">
        <v>1.762925</v>
      </c>
      <c r="D357" s="7">
        <v>5.121851</v>
      </c>
      <c r="E357" s="7">
        <v>0</v>
      </c>
      <c r="F357" s="7">
        <v>1.729357</v>
      </c>
      <c r="G357" s="7">
        <v>3.593218</v>
      </c>
      <c r="H357" s="7">
        <v>7.379817</v>
      </c>
      <c r="I357" s="7">
        <v>1.227808</v>
      </c>
      <c r="J357" s="7">
        <v>0.03122</v>
      </c>
      <c r="K357" s="7">
        <v>0.512954</v>
      </c>
      <c r="L357" s="7">
        <v>0.57337</v>
      </c>
      <c r="M357" s="7">
        <v>0</v>
      </c>
      <c r="N357" s="24">
        <v>1.82393475</v>
      </c>
      <c r="O357" s="24">
        <v>0.279386</v>
      </c>
      <c r="P357" s="24">
        <v>3.48255</v>
      </c>
      <c r="Q357" s="24">
        <v>2.430889625</v>
      </c>
      <c r="R357" s="24">
        <v>0.772274375</v>
      </c>
      <c r="S357" s="24">
        <v>3.14770203918782</v>
      </c>
      <c r="T357" s="25" t="s">
        <v>987</v>
      </c>
    </row>
    <row r="358" spans="1:20">
      <c r="A358" s="7" t="s">
        <v>1343</v>
      </c>
      <c r="B358" s="23">
        <v>35.2643389999999</v>
      </c>
      <c r="C358" s="7">
        <v>34.68606</v>
      </c>
      <c r="D358" s="7">
        <v>32.987281</v>
      </c>
      <c r="E358" s="7">
        <v>29.230974</v>
      </c>
      <c r="F358" s="7">
        <v>42.30917</v>
      </c>
      <c r="G358" s="7">
        <v>84.200669</v>
      </c>
      <c r="H358" s="7">
        <v>99.235177</v>
      </c>
      <c r="I358" s="7">
        <v>96.335842</v>
      </c>
      <c r="J358" s="23">
        <v>73.2162709999999</v>
      </c>
      <c r="K358" s="7">
        <v>82.103883</v>
      </c>
      <c r="L358" s="7">
        <v>60.816754</v>
      </c>
      <c r="M358" s="23">
        <v>41.4498569999999</v>
      </c>
      <c r="N358" s="24">
        <v>33.0421635</v>
      </c>
      <c r="O358" s="24">
        <v>64.3966912499999</v>
      </c>
      <c r="P358" s="24">
        <v>80.5202145</v>
      </c>
      <c r="Q358" s="24">
        <v>31.800787125</v>
      </c>
      <c r="R358" s="24">
        <v>-15.677263875</v>
      </c>
      <c r="S358" s="24">
        <v>2.02846538647038</v>
      </c>
      <c r="T358" s="25" t="s">
        <v>987</v>
      </c>
    </row>
    <row r="359" spans="1:20">
      <c r="A359" s="7" t="s">
        <v>1344</v>
      </c>
      <c r="B359" s="7">
        <v>12.725458</v>
      </c>
      <c r="C359" s="7">
        <v>6.713051</v>
      </c>
      <c r="D359" s="7">
        <v>11.371488</v>
      </c>
      <c r="E359" s="7">
        <v>6.993402</v>
      </c>
      <c r="F359" s="7">
        <v>1.672457</v>
      </c>
      <c r="G359" s="7">
        <v>6.017347</v>
      </c>
      <c r="H359" s="7">
        <v>4.693874</v>
      </c>
      <c r="I359" s="7">
        <v>2.281724</v>
      </c>
      <c r="J359" s="7">
        <v>1.927109</v>
      </c>
      <c r="K359" s="7">
        <v>2.268178</v>
      </c>
      <c r="L359" s="7">
        <v>1.814501</v>
      </c>
      <c r="M359" s="7">
        <v>2.928636</v>
      </c>
      <c r="N359" s="24">
        <v>9.45084975</v>
      </c>
      <c r="O359" s="24">
        <v>2.234606</v>
      </c>
      <c r="P359" s="24">
        <v>3.6663505</v>
      </c>
      <c r="Q359" s="24">
        <v>-2.176377375</v>
      </c>
      <c r="R359" s="24">
        <v>3.608121875</v>
      </c>
      <c r="S359" s="24">
        <v>-0.603188431654626</v>
      </c>
      <c r="T359" s="25" t="s">
        <v>985</v>
      </c>
    </row>
    <row r="360" spans="1:20">
      <c r="A360" s="7" t="s">
        <v>1345</v>
      </c>
      <c r="B360" s="7">
        <v>4.258781</v>
      </c>
      <c r="C360" s="7">
        <v>6.168641</v>
      </c>
      <c r="D360" s="7">
        <v>13.648187</v>
      </c>
      <c r="E360" s="7">
        <v>7.081346</v>
      </c>
      <c r="F360" s="7">
        <v>27.331451</v>
      </c>
      <c r="G360" s="7">
        <v>3.085192</v>
      </c>
      <c r="H360" s="7">
        <v>4.362846</v>
      </c>
      <c r="I360" s="7">
        <v>0.514539</v>
      </c>
      <c r="J360" s="7">
        <v>0.048151</v>
      </c>
      <c r="K360" s="7">
        <v>0.749325</v>
      </c>
      <c r="L360" s="7">
        <v>0.736061</v>
      </c>
      <c r="M360" s="7">
        <v>0</v>
      </c>
      <c r="N360" s="24">
        <v>7.78923875</v>
      </c>
      <c r="O360" s="24">
        <v>0.38338425</v>
      </c>
      <c r="P360" s="24">
        <v>8.823507</v>
      </c>
      <c r="Q360" s="24">
        <v>4.7371955</v>
      </c>
      <c r="R360" s="24">
        <v>3.70292725</v>
      </c>
      <c r="S360" s="24">
        <v>1.27931098295274</v>
      </c>
      <c r="T360" s="25" t="s">
        <v>987</v>
      </c>
    </row>
    <row r="361" spans="1:20">
      <c r="A361" s="7" t="s">
        <v>1346</v>
      </c>
      <c r="B361" s="7">
        <v>3.301337</v>
      </c>
      <c r="C361" s="7">
        <v>2.439628</v>
      </c>
      <c r="D361" s="7">
        <v>1.292104</v>
      </c>
      <c r="E361" s="7">
        <v>1.100106</v>
      </c>
      <c r="F361" s="7">
        <v>1.284483</v>
      </c>
      <c r="G361" s="7">
        <v>1.742433</v>
      </c>
      <c r="H361" s="7">
        <v>2.277592</v>
      </c>
      <c r="I361" s="7">
        <v>4.17303</v>
      </c>
      <c r="J361" s="7">
        <v>6.603454</v>
      </c>
      <c r="K361" s="7">
        <v>6.142673</v>
      </c>
      <c r="L361" s="7">
        <v>8.474197</v>
      </c>
      <c r="M361" s="7">
        <v>20.13892</v>
      </c>
      <c r="N361" s="24">
        <v>2.03329375</v>
      </c>
      <c r="O361" s="24">
        <v>10.339811</v>
      </c>
      <c r="P361" s="24">
        <v>2.3693845</v>
      </c>
      <c r="Q361" s="24">
        <v>-3.817167875</v>
      </c>
      <c r="R361" s="24">
        <v>-4.153258625</v>
      </c>
      <c r="S361" s="24">
        <v>-0.919077818083144</v>
      </c>
      <c r="T361" s="25" t="s">
        <v>994</v>
      </c>
    </row>
    <row r="362" spans="1:20">
      <c r="A362" s="7" t="s">
        <v>1347</v>
      </c>
      <c r="B362" s="23">
        <v>5.117334</v>
      </c>
      <c r="C362" s="7">
        <v>5.168798</v>
      </c>
      <c r="D362" s="7">
        <v>4.062607</v>
      </c>
      <c r="E362" s="23">
        <v>3.03772299999999</v>
      </c>
      <c r="F362" s="7">
        <v>8.510179</v>
      </c>
      <c r="G362" s="7">
        <v>6.469111</v>
      </c>
      <c r="H362" s="7">
        <v>8.150224</v>
      </c>
      <c r="I362" s="23">
        <v>16.7214749999999</v>
      </c>
      <c r="J362" s="23">
        <v>10.3509529999999</v>
      </c>
      <c r="K362" s="7">
        <v>12.492337</v>
      </c>
      <c r="L362" s="23">
        <v>8.845733</v>
      </c>
      <c r="M362" s="7">
        <v>17.678673</v>
      </c>
      <c r="N362" s="24">
        <v>4.3466155</v>
      </c>
      <c r="O362" s="24">
        <v>12.341924</v>
      </c>
      <c r="P362" s="24">
        <v>9.96274724999997</v>
      </c>
      <c r="Q362" s="24">
        <v>1.61847749999999</v>
      </c>
      <c r="R362" s="24">
        <v>-3.99765424999999</v>
      </c>
      <c r="S362" s="24">
        <v>0.404856798208598</v>
      </c>
      <c r="T362" s="25" t="s">
        <v>997</v>
      </c>
    </row>
    <row r="363" spans="1:20">
      <c r="A363" s="7" t="s">
        <v>1348</v>
      </c>
      <c r="B363" s="7">
        <v>1.232091</v>
      </c>
      <c r="C363" s="7">
        <v>2.148017</v>
      </c>
      <c r="D363" s="7">
        <v>1.727919</v>
      </c>
      <c r="E363" s="7">
        <v>0.551676</v>
      </c>
      <c r="F363" s="7">
        <v>1.147004</v>
      </c>
      <c r="G363" s="7">
        <v>13.477665</v>
      </c>
      <c r="H363" s="7">
        <v>5.606626</v>
      </c>
      <c r="I363" s="7">
        <v>2.555943</v>
      </c>
      <c r="J363" s="7">
        <v>9.655179</v>
      </c>
      <c r="K363" s="7">
        <v>6.494068</v>
      </c>
      <c r="L363" s="7">
        <v>3.368908</v>
      </c>
      <c r="M363" s="7">
        <v>3.535846</v>
      </c>
      <c r="N363" s="24">
        <v>1.41492575</v>
      </c>
      <c r="O363" s="24">
        <v>5.76350025</v>
      </c>
      <c r="P363" s="24">
        <v>5.6968095</v>
      </c>
      <c r="Q363" s="24">
        <v>2.1075965</v>
      </c>
      <c r="R363" s="24">
        <v>-2.17428725</v>
      </c>
      <c r="S363" s="24">
        <v>0.969327534804796</v>
      </c>
      <c r="T363" s="25" t="s">
        <v>1004</v>
      </c>
    </row>
    <row r="364" spans="1:20">
      <c r="A364" s="7" t="s">
        <v>1349</v>
      </c>
      <c r="B364" s="7">
        <v>0.520652</v>
      </c>
      <c r="C364" s="7">
        <v>0.036364</v>
      </c>
      <c r="D364" s="7">
        <v>0</v>
      </c>
      <c r="E364" s="7">
        <v>0</v>
      </c>
      <c r="F364" s="7">
        <v>3.008529</v>
      </c>
      <c r="G364" s="7">
        <v>4.197641</v>
      </c>
      <c r="H364" s="7">
        <v>3.334819</v>
      </c>
      <c r="I364" s="7">
        <v>2.032065</v>
      </c>
      <c r="J364" s="7">
        <v>1.696397</v>
      </c>
      <c r="K364" s="7">
        <v>2.806636</v>
      </c>
      <c r="L364" s="7">
        <v>2.352553</v>
      </c>
      <c r="M364" s="7">
        <v>7.397021</v>
      </c>
      <c r="N364" s="24">
        <v>0.139254</v>
      </c>
      <c r="O364" s="24">
        <v>3.56315175</v>
      </c>
      <c r="P364" s="24">
        <v>3.1432635</v>
      </c>
      <c r="Q364" s="24">
        <v>1.292060625</v>
      </c>
      <c r="R364" s="24">
        <v>-1.711948875</v>
      </c>
      <c r="S364" s="24">
        <v>0.754730847321594</v>
      </c>
      <c r="T364" s="25" t="s">
        <v>997</v>
      </c>
    </row>
    <row r="365" spans="1:20">
      <c r="A365" s="7" t="s">
        <v>1350</v>
      </c>
      <c r="B365" s="7">
        <v>33.284475</v>
      </c>
      <c r="C365" s="7">
        <v>48.057137</v>
      </c>
      <c r="D365" s="7">
        <v>48.576662</v>
      </c>
      <c r="E365" s="7">
        <v>41.018964</v>
      </c>
      <c r="F365" s="7">
        <v>13.282177</v>
      </c>
      <c r="G365" s="23">
        <v>18.704658</v>
      </c>
      <c r="H365" s="7">
        <v>19.238267</v>
      </c>
      <c r="I365" s="7">
        <v>17.59643</v>
      </c>
      <c r="J365" s="23">
        <v>26.2312379999999</v>
      </c>
      <c r="K365" s="7">
        <v>39.220796</v>
      </c>
      <c r="L365" s="7">
        <v>34.298332</v>
      </c>
      <c r="M365" s="7">
        <v>30.24929</v>
      </c>
      <c r="N365" s="24">
        <v>42.7343095</v>
      </c>
      <c r="O365" s="24">
        <v>32.499914</v>
      </c>
      <c r="P365" s="24">
        <v>17.205383</v>
      </c>
      <c r="Q365" s="24">
        <v>-20.41172875</v>
      </c>
      <c r="R365" s="24">
        <v>5.11719775000001</v>
      </c>
      <c r="S365" s="24">
        <v>-3.98884892615298</v>
      </c>
      <c r="T365" s="25" t="s">
        <v>989</v>
      </c>
    </row>
    <row r="366" spans="1:20">
      <c r="A366" s="7" t="s">
        <v>1351</v>
      </c>
      <c r="B366" s="7">
        <v>0.980097</v>
      </c>
      <c r="C366" s="7">
        <v>0.431366</v>
      </c>
      <c r="D366" s="7">
        <v>0.623807</v>
      </c>
      <c r="E366" s="7">
        <v>0.23635</v>
      </c>
      <c r="F366" s="7">
        <v>5.503385</v>
      </c>
      <c r="G366" s="7">
        <v>2.860477</v>
      </c>
      <c r="H366" s="7">
        <v>6.374134</v>
      </c>
      <c r="I366" s="7">
        <v>2.5358</v>
      </c>
      <c r="J366" s="23">
        <v>4.31888799999999</v>
      </c>
      <c r="K366" s="23">
        <v>10.4292799999999</v>
      </c>
      <c r="L366" s="7">
        <v>2.193633</v>
      </c>
      <c r="M366" s="7">
        <v>2.284455</v>
      </c>
      <c r="N366" s="24">
        <v>0.567905</v>
      </c>
      <c r="O366" s="24">
        <v>4.80656399999997</v>
      </c>
      <c r="P366" s="24">
        <v>4.318449</v>
      </c>
      <c r="Q366" s="24">
        <v>1.63121450000001</v>
      </c>
      <c r="R366" s="24">
        <v>-2.11932949999999</v>
      </c>
      <c r="S366" s="24">
        <v>0.769684232678318</v>
      </c>
      <c r="T366" s="25" t="s">
        <v>997</v>
      </c>
    </row>
    <row r="367" spans="1:20">
      <c r="A367" s="7" t="s">
        <v>1352</v>
      </c>
      <c r="B367" s="7">
        <v>88.883896</v>
      </c>
      <c r="C367" s="7">
        <v>117.633621</v>
      </c>
      <c r="D367" s="7">
        <v>71.626755</v>
      </c>
      <c r="E367" s="7">
        <v>237.613617</v>
      </c>
      <c r="F367" s="7">
        <v>43.106606</v>
      </c>
      <c r="G367" s="7">
        <v>30.525347</v>
      </c>
      <c r="H367" s="7">
        <v>23.252892</v>
      </c>
      <c r="I367" s="7">
        <v>93.536713</v>
      </c>
      <c r="J367" s="7">
        <v>89.401886</v>
      </c>
      <c r="K367" s="7">
        <v>27.354374</v>
      </c>
      <c r="L367" s="7">
        <v>72.007729</v>
      </c>
      <c r="M367" s="7">
        <v>64.568115</v>
      </c>
      <c r="N367" s="24">
        <v>128.93947225</v>
      </c>
      <c r="O367" s="24">
        <v>63.333026</v>
      </c>
      <c r="P367" s="24">
        <v>47.6053895</v>
      </c>
      <c r="Q367" s="24">
        <v>-48.530859625</v>
      </c>
      <c r="R367" s="24">
        <v>32.803223125</v>
      </c>
      <c r="S367" s="24">
        <v>-1.47945399877531</v>
      </c>
      <c r="T367" s="25" t="s">
        <v>989</v>
      </c>
    </row>
    <row r="368" spans="1:20">
      <c r="A368" s="7" t="s">
        <v>1353</v>
      </c>
      <c r="B368" s="7">
        <v>43.989958</v>
      </c>
      <c r="C368" s="7">
        <v>35.178942</v>
      </c>
      <c r="D368" s="23">
        <v>14.016791</v>
      </c>
      <c r="E368" s="7">
        <v>29.427992</v>
      </c>
      <c r="F368" s="7">
        <v>11.923935</v>
      </c>
      <c r="G368" s="7">
        <v>9.07134</v>
      </c>
      <c r="H368" s="23">
        <v>13.43268</v>
      </c>
      <c r="I368" s="23">
        <v>18.903888</v>
      </c>
      <c r="J368" s="7">
        <v>10.699257</v>
      </c>
      <c r="K368" s="7">
        <v>9.973666</v>
      </c>
      <c r="L368" s="7">
        <v>4.338408</v>
      </c>
      <c r="M368" s="7">
        <v>6.669847</v>
      </c>
      <c r="N368" s="24">
        <v>30.65342075</v>
      </c>
      <c r="O368" s="24">
        <v>7.9202945</v>
      </c>
      <c r="P368" s="24">
        <v>13.33296075</v>
      </c>
      <c r="Q368" s="24">
        <v>-5.953896875</v>
      </c>
      <c r="R368" s="24">
        <v>11.366563125</v>
      </c>
      <c r="S368" s="24">
        <v>-0.523808015626535</v>
      </c>
      <c r="T368" s="25" t="s">
        <v>985</v>
      </c>
    </row>
    <row r="369" spans="1:20">
      <c r="A369" s="7" t="s">
        <v>1354</v>
      </c>
      <c r="B369" s="7">
        <v>1.542303</v>
      </c>
      <c r="C369" s="7">
        <v>5.269853</v>
      </c>
      <c r="D369" s="7">
        <v>4.540406</v>
      </c>
      <c r="E369" s="7">
        <v>0.88595</v>
      </c>
      <c r="F369" s="7">
        <v>18.443874</v>
      </c>
      <c r="G369" s="7">
        <v>6.18222</v>
      </c>
      <c r="H369" s="7">
        <v>6.584991</v>
      </c>
      <c r="I369" s="7">
        <v>7.211438</v>
      </c>
      <c r="J369" s="7">
        <v>5.383302</v>
      </c>
      <c r="K369" s="7">
        <v>8.113495</v>
      </c>
      <c r="L369" s="7">
        <v>5.238046</v>
      </c>
      <c r="M369" s="7">
        <v>5.237822</v>
      </c>
      <c r="N369" s="24">
        <v>3.059628</v>
      </c>
      <c r="O369" s="24">
        <v>5.99316625</v>
      </c>
      <c r="P369" s="24">
        <v>9.60563075</v>
      </c>
      <c r="Q369" s="24">
        <v>5.079233625</v>
      </c>
      <c r="R369" s="24">
        <v>-1.466769125</v>
      </c>
      <c r="S369" s="24">
        <v>3.46287192607766</v>
      </c>
      <c r="T369" s="25" t="s">
        <v>987</v>
      </c>
    </row>
    <row r="370" spans="1:20">
      <c r="A370" s="7" t="s">
        <v>1355</v>
      </c>
      <c r="B370" s="7">
        <v>0.892275</v>
      </c>
      <c r="C370" s="7">
        <v>2.068458</v>
      </c>
      <c r="D370" s="7">
        <v>2.455501</v>
      </c>
      <c r="E370" s="7">
        <v>1.812968</v>
      </c>
      <c r="F370" s="7">
        <v>1.042117</v>
      </c>
      <c r="G370" s="7">
        <v>1.026554</v>
      </c>
      <c r="H370" s="7">
        <v>1.256812</v>
      </c>
      <c r="I370" s="7">
        <v>1.461562</v>
      </c>
      <c r="J370" s="7">
        <v>0.07925</v>
      </c>
      <c r="K370" s="7">
        <v>0.055617</v>
      </c>
      <c r="L370" s="7">
        <v>0</v>
      </c>
      <c r="M370" s="7">
        <v>0.32759</v>
      </c>
      <c r="N370" s="24">
        <v>1.8073005</v>
      </c>
      <c r="O370" s="24">
        <v>0.11561425</v>
      </c>
      <c r="P370" s="24">
        <v>1.19676125</v>
      </c>
      <c r="Q370" s="24">
        <v>0.235303875</v>
      </c>
      <c r="R370" s="24">
        <v>0.845843125</v>
      </c>
      <c r="S370" s="24">
        <v>0.278188552989658</v>
      </c>
      <c r="T370" s="25" t="s">
        <v>997</v>
      </c>
    </row>
    <row r="371" spans="1:20">
      <c r="A371" s="7" t="s">
        <v>1356</v>
      </c>
      <c r="B371" s="23">
        <v>3.718428</v>
      </c>
      <c r="C371" s="7">
        <v>1.095852</v>
      </c>
      <c r="D371" s="7">
        <v>0.76243</v>
      </c>
      <c r="E371" s="23">
        <v>3.93757999999999</v>
      </c>
      <c r="F371" s="7">
        <v>0.184887</v>
      </c>
      <c r="G371" s="7">
        <v>2.03172</v>
      </c>
      <c r="H371" s="7">
        <v>1.698386</v>
      </c>
      <c r="I371" s="7">
        <v>1.759019</v>
      </c>
      <c r="J371" s="7">
        <v>13.942422</v>
      </c>
      <c r="K371" s="7">
        <v>8.663068</v>
      </c>
      <c r="L371" s="7">
        <v>8.438931</v>
      </c>
      <c r="M371" s="7">
        <v>8.524237</v>
      </c>
      <c r="N371" s="24">
        <v>2.3785725</v>
      </c>
      <c r="O371" s="24">
        <v>9.8921645</v>
      </c>
      <c r="P371" s="24">
        <v>1.418503</v>
      </c>
      <c r="Q371" s="24">
        <v>-4.7168655</v>
      </c>
      <c r="R371" s="24">
        <v>-3.756796</v>
      </c>
      <c r="S371" s="24">
        <v>-1.2555553988026</v>
      </c>
      <c r="T371" s="25" t="s">
        <v>989</v>
      </c>
    </row>
    <row r="372" spans="1:20">
      <c r="A372" s="7" t="s">
        <v>1357</v>
      </c>
      <c r="B372" s="7">
        <v>6.84345</v>
      </c>
      <c r="C372" s="23">
        <v>22.611707</v>
      </c>
      <c r="D372" s="23">
        <v>4.75732299999999</v>
      </c>
      <c r="E372" s="7">
        <v>10.471384</v>
      </c>
      <c r="F372" s="7">
        <v>8.305543</v>
      </c>
      <c r="G372" s="7">
        <v>28.622748</v>
      </c>
      <c r="H372" s="7">
        <v>0.958608</v>
      </c>
      <c r="I372" s="7">
        <v>79.229824</v>
      </c>
      <c r="J372" s="23">
        <v>2.289252</v>
      </c>
      <c r="K372" s="7">
        <v>0.319775</v>
      </c>
      <c r="L372" s="7">
        <v>0.798149</v>
      </c>
      <c r="M372" s="7">
        <v>1.461117</v>
      </c>
      <c r="N372" s="24">
        <v>11.170966</v>
      </c>
      <c r="O372" s="24">
        <v>1.21707325</v>
      </c>
      <c r="P372" s="24">
        <v>29.27918075</v>
      </c>
      <c r="Q372" s="24">
        <v>23.085161125</v>
      </c>
      <c r="R372" s="24">
        <v>4.976946375</v>
      </c>
      <c r="S372" s="24">
        <v>4.63841869805157</v>
      </c>
      <c r="T372" s="25" t="s">
        <v>987</v>
      </c>
    </row>
    <row r="373" spans="1:20">
      <c r="A373" s="7" t="s">
        <v>1358</v>
      </c>
      <c r="B373" s="7">
        <v>0.843452</v>
      </c>
      <c r="C373" s="7">
        <v>1.048861</v>
      </c>
      <c r="D373" s="7">
        <v>0.671117</v>
      </c>
      <c r="E373" s="7">
        <v>0.971825</v>
      </c>
      <c r="F373" s="7">
        <v>1.455393</v>
      </c>
      <c r="G373" s="7">
        <v>3.308276</v>
      </c>
      <c r="H373" s="7">
        <v>3.828454</v>
      </c>
      <c r="I373" s="7">
        <v>4.766716</v>
      </c>
      <c r="J373" s="7">
        <v>3.293198</v>
      </c>
      <c r="K373" s="7">
        <v>4.444389</v>
      </c>
      <c r="L373" s="7">
        <v>3.6323</v>
      </c>
      <c r="M373" s="7">
        <v>7.193315</v>
      </c>
      <c r="N373" s="24">
        <v>0.88381375</v>
      </c>
      <c r="O373" s="24">
        <v>4.6408005</v>
      </c>
      <c r="P373" s="24">
        <v>3.33970975</v>
      </c>
      <c r="Q373" s="24">
        <v>0.577402625</v>
      </c>
      <c r="R373" s="24">
        <v>-1.878493375</v>
      </c>
      <c r="S373" s="24">
        <v>0.307375385340393</v>
      </c>
      <c r="T373" s="25" t="s">
        <v>997</v>
      </c>
    </row>
    <row r="374" spans="1:20">
      <c r="A374" s="7" t="s">
        <v>1359</v>
      </c>
      <c r="B374" s="7">
        <v>40.777461</v>
      </c>
      <c r="C374" s="7">
        <v>32.514438</v>
      </c>
      <c r="D374" s="7">
        <v>18.113568</v>
      </c>
      <c r="E374" s="23">
        <v>42.813213</v>
      </c>
      <c r="F374" s="7">
        <v>10.143614</v>
      </c>
      <c r="G374" s="7">
        <v>8.631224</v>
      </c>
      <c r="H374" s="23">
        <v>8.13537399999999</v>
      </c>
      <c r="I374" s="7">
        <v>20.652315</v>
      </c>
      <c r="J374" s="7">
        <v>17.353637</v>
      </c>
      <c r="K374" s="7">
        <v>8.220884</v>
      </c>
      <c r="L374" s="7">
        <v>32.089989</v>
      </c>
      <c r="M374" s="7">
        <v>21.268097</v>
      </c>
      <c r="N374" s="24">
        <v>33.55467</v>
      </c>
      <c r="O374" s="24">
        <v>19.73315175</v>
      </c>
      <c r="P374" s="24">
        <v>11.89063175</v>
      </c>
      <c r="Q374" s="24">
        <v>-14.753279125</v>
      </c>
      <c r="R374" s="24">
        <v>6.910759125</v>
      </c>
      <c r="S374" s="24">
        <v>-2.13482757221697</v>
      </c>
      <c r="T374" s="25" t="s">
        <v>989</v>
      </c>
    </row>
    <row r="375" spans="1:20">
      <c r="A375" s="7" t="s">
        <v>1360</v>
      </c>
      <c r="B375" s="7">
        <v>1.883709</v>
      </c>
      <c r="C375" s="7">
        <v>0.69068</v>
      </c>
      <c r="D375" s="7">
        <v>0.518028</v>
      </c>
      <c r="E375" s="7">
        <v>0.185097</v>
      </c>
      <c r="F375" s="7">
        <v>0.446841</v>
      </c>
      <c r="G375" s="7">
        <v>1.140826</v>
      </c>
      <c r="H375" s="7">
        <v>2.84125</v>
      </c>
      <c r="I375" s="7">
        <v>4.092194</v>
      </c>
      <c r="J375" s="7">
        <v>13.140435</v>
      </c>
      <c r="K375" s="7">
        <v>6.245032</v>
      </c>
      <c r="L375" s="7">
        <v>20.356361</v>
      </c>
      <c r="M375" s="7">
        <v>45.523529</v>
      </c>
      <c r="N375" s="24">
        <v>0.8193785</v>
      </c>
      <c r="O375" s="24">
        <v>21.31633925</v>
      </c>
      <c r="P375" s="24">
        <v>2.13027775</v>
      </c>
      <c r="Q375" s="24">
        <v>-8.937581125</v>
      </c>
      <c r="R375" s="24">
        <v>-10.248480375</v>
      </c>
      <c r="S375" s="24">
        <v>-0.872088426573193</v>
      </c>
      <c r="T375" s="25" t="s">
        <v>994</v>
      </c>
    </row>
    <row r="376" spans="1:20">
      <c r="A376" s="7" t="s">
        <v>1361</v>
      </c>
      <c r="B376" s="7">
        <v>4.98068</v>
      </c>
      <c r="C376" s="7">
        <v>3.223206</v>
      </c>
      <c r="D376" s="7">
        <v>3.54585</v>
      </c>
      <c r="E376" s="7">
        <v>1.61866</v>
      </c>
      <c r="F376" s="7">
        <v>4.110928</v>
      </c>
      <c r="G376" s="7">
        <v>4.712424</v>
      </c>
      <c r="H376" s="7">
        <v>4.505544</v>
      </c>
      <c r="I376" s="7">
        <v>5.050786</v>
      </c>
      <c r="J376" s="7">
        <v>6.737284</v>
      </c>
      <c r="K376" s="23">
        <v>7.27401499999999</v>
      </c>
      <c r="L376" s="23">
        <v>16.5979609999999</v>
      </c>
      <c r="M376" s="7">
        <v>10.978206</v>
      </c>
      <c r="N376" s="24">
        <v>3.342099</v>
      </c>
      <c r="O376" s="24">
        <v>10.3968665</v>
      </c>
      <c r="P376" s="24">
        <v>4.5949205</v>
      </c>
      <c r="Q376" s="24">
        <v>-2.27456224999999</v>
      </c>
      <c r="R376" s="24">
        <v>-3.52738374999999</v>
      </c>
      <c r="S376" s="24">
        <v>-0.644829826071517</v>
      </c>
      <c r="T376" s="25" t="s">
        <v>985</v>
      </c>
    </row>
    <row r="377" spans="1:20">
      <c r="A377" s="7" t="s">
        <v>1362</v>
      </c>
      <c r="B377" s="7">
        <v>0.887356</v>
      </c>
      <c r="C377" s="7">
        <v>5.122984</v>
      </c>
      <c r="D377" s="7">
        <v>6.615964</v>
      </c>
      <c r="E377" s="7">
        <v>0.290689</v>
      </c>
      <c r="F377" s="23">
        <v>6.43661299999999</v>
      </c>
      <c r="G377" s="7">
        <v>1.132639</v>
      </c>
      <c r="H377" s="7">
        <v>4.595759</v>
      </c>
      <c r="I377" s="23">
        <v>3.424638</v>
      </c>
      <c r="J377" s="7">
        <v>0</v>
      </c>
      <c r="K377" s="7">
        <v>0</v>
      </c>
      <c r="L377" s="7">
        <v>0</v>
      </c>
      <c r="M377" s="7">
        <v>0</v>
      </c>
      <c r="N377" s="24">
        <v>3.22924825</v>
      </c>
      <c r="O377" s="24">
        <v>0</v>
      </c>
      <c r="P377" s="24">
        <v>3.89741225</v>
      </c>
      <c r="Q377" s="24">
        <v>2.282788125</v>
      </c>
      <c r="R377" s="24">
        <v>1.614624125</v>
      </c>
      <c r="S377" s="24">
        <v>1.41382015148572</v>
      </c>
      <c r="T377" s="25" t="s">
        <v>987</v>
      </c>
    </row>
    <row r="378" spans="1:20">
      <c r="A378" s="7" t="s">
        <v>1363</v>
      </c>
      <c r="B378" s="7">
        <v>40.631966</v>
      </c>
      <c r="C378" s="7">
        <v>62.9133</v>
      </c>
      <c r="D378" s="7">
        <v>51.481678</v>
      </c>
      <c r="E378" s="7">
        <v>48.104168</v>
      </c>
      <c r="F378" s="7">
        <v>14.832442</v>
      </c>
      <c r="G378" s="7">
        <v>12.316345</v>
      </c>
      <c r="H378" s="7">
        <v>27.733391</v>
      </c>
      <c r="I378" s="7">
        <v>30.556993</v>
      </c>
      <c r="J378" s="7">
        <v>23.502541</v>
      </c>
      <c r="K378" s="7">
        <v>23.751997</v>
      </c>
      <c r="L378" s="7">
        <v>37.256783</v>
      </c>
      <c r="M378" s="7">
        <v>25.98192</v>
      </c>
      <c r="N378" s="24">
        <v>50.782778</v>
      </c>
      <c r="O378" s="24">
        <v>27.62331025</v>
      </c>
      <c r="P378" s="24">
        <v>21.35979275</v>
      </c>
      <c r="Q378" s="24">
        <v>-17.843251375</v>
      </c>
      <c r="R378" s="24">
        <v>11.579733875</v>
      </c>
      <c r="S378" s="24">
        <v>-1.54090340655605</v>
      </c>
      <c r="T378" s="25" t="s">
        <v>989</v>
      </c>
    </row>
    <row r="379" spans="1:20">
      <c r="A379" s="7" t="s">
        <v>1364</v>
      </c>
      <c r="B379" s="7">
        <v>2.25092</v>
      </c>
      <c r="C379" s="7">
        <v>4.593424</v>
      </c>
      <c r="D379" s="23">
        <v>1.84260699999999</v>
      </c>
      <c r="E379" s="7">
        <v>1.321841</v>
      </c>
      <c r="F379" s="7">
        <v>1.168431</v>
      </c>
      <c r="G379" s="7">
        <v>0.419357</v>
      </c>
      <c r="H379" s="7">
        <v>0.582264</v>
      </c>
      <c r="I379" s="7">
        <v>1.511689</v>
      </c>
      <c r="J379" s="7">
        <v>1.034114</v>
      </c>
      <c r="K379" s="23">
        <v>0.881594999999999</v>
      </c>
      <c r="L379" s="23">
        <v>0.832441999999999</v>
      </c>
      <c r="M379" s="7">
        <v>0</v>
      </c>
      <c r="N379" s="24">
        <v>2.502198</v>
      </c>
      <c r="O379" s="24">
        <v>0.68703775</v>
      </c>
      <c r="P379" s="24">
        <v>0.92043525</v>
      </c>
      <c r="Q379" s="24">
        <v>-0.674182624999998</v>
      </c>
      <c r="R379" s="24">
        <v>0.907580124999999</v>
      </c>
      <c r="S379" s="24">
        <v>-0.742835377757968</v>
      </c>
      <c r="T379" s="25" t="s">
        <v>985</v>
      </c>
    </row>
    <row r="380" spans="1:20">
      <c r="A380" s="7" t="s">
        <v>1365</v>
      </c>
      <c r="B380" s="7">
        <v>2.513129</v>
      </c>
      <c r="C380" s="7">
        <v>0.546247</v>
      </c>
      <c r="D380" s="7">
        <v>0.486838</v>
      </c>
      <c r="E380" s="7">
        <v>0</v>
      </c>
      <c r="F380" s="7">
        <v>3.938401</v>
      </c>
      <c r="G380" s="7">
        <v>5.228331</v>
      </c>
      <c r="H380" s="7">
        <v>9.025004</v>
      </c>
      <c r="I380" s="7">
        <v>5.526653</v>
      </c>
      <c r="J380" s="7">
        <v>6.482721</v>
      </c>
      <c r="K380" s="7">
        <v>5.48631</v>
      </c>
      <c r="L380" s="7">
        <v>12.411869</v>
      </c>
      <c r="M380" s="7">
        <v>1.74431</v>
      </c>
      <c r="N380" s="24">
        <v>0.8865535</v>
      </c>
      <c r="O380" s="24">
        <v>6.5313025</v>
      </c>
      <c r="P380" s="24">
        <v>5.92959725</v>
      </c>
      <c r="Q380" s="24">
        <v>2.22066925</v>
      </c>
      <c r="R380" s="24">
        <v>-2.8223745</v>
      </c>
      <c r="S380" s="24">
        <v>0.786808855451323</v>
      </c>
      <c r="T380" s="25" t="s">
        <v>997</v>
      </c>
    </row>
    <row r="381" spans="1:20">
      <c r="A381" s="7" t="s">
        <v>1366</v>
      </c>
      <c r="B381" s="7">
        <v>8.6043</v>
      </c>
      <c r="C381" s="7">
        <v>8.66427</v>
      </c>
      <c r="D381" s="7">
        <v>11.256924</v>
      </c>
      <c r="E381" s="7">
        <v>11.933429</v>
      </c>
      <c r="F381" s="7">
        <v>5.417711</v>
      </c>
      <c r="G381" s="7">
        <v>0.875074</v>
      </c>
      <c r="H381" s="7">
        <v>1.819981</v>
      </c>
      <c r="I381" s="7">
        <v>3.325807</v>
      </c>
      <c r="J381" s="7">
        <v>0</v>
      </c>
      <c r="K381" s="7">
        <v>0</v>
      </c>
      <c r="L381" s="7">
        <v>0</v>
      </c>
      <c r="M381" s="7">
        <v>0</v>
      </c>
      <c r="N381" s="24">
        <v>10.11473075</v>
      </c>
      <c r="O381" s="24">
        <v>0</v>
      </c>
      <c r="P381" s="24">
        <v>2.85964325</v>
      </c>
      <c r="Q381" s="24">
        <v>-2.197722125</v>
      </c>
      <c r="R381" s="24">
        <v>5.057365375</v>
      </c>
      <c r="S381" s="24">
        <v>-0.434558700437973</v>
      </c>
      <c r="T381" s="25" t="s">
        <v>985</v>
      </c>
    </row>
    <row r="382" spans="1:20">
      <c r="A382" s="7" t="s">
        <v>1367</v>
      </c>
      <c r="B382" s="7">
        <v>7.121297</v>
      </c>
      <c r="C382" s="7">
        <v>5.979743</v>
      </c>
      <c r="D382" s="7">
        <v>10.440207</v>
      </c>
      <c r="E382" s="7">
        <v>8.756577</v>
      </c>
      <c r="F382" s="7">
        <v>0.794864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24">
        <v>8.074456</v>
      </c>
      <c r="O382" s="24">
        <v>0</v>
      </c>
      <c r="P382" s="24">
        <v>0.198716</v>
      </c>
      <c r="Q382" s="24">
        <v>-3.838512</v>
      </c>
      <c r="R382" s="24">
        <v>4.037228</v>
      </c>
      <c r="S382" s="24">
        <v>-0.950779098926293</v>
      </c>
      <c r="T382" s="25" t="s">
        <v>994</v>
      </c>
    </row>
    <row r="383" spans="1:20">
      <c r="A383" s="7" t="s">
        <v>1368</v>
      </c>
      <c r="B383" s="7">
        <v>0.545576</v>
      </c>
      <c r="C383" s="7">
        <v>1.640404</v>
      </c>
      <c r="D383" s="7">
        <v>1.290081</v>
      </c>
      <c r="E383" s="7">
        <v>0</v>
      </c>
      <c r="F383" s="7">
        <v>0.303436</v>
      </c>
      <c r="G383" s="7">
        <v>0</v>
      </c>
      <c r="H383" s="7">
        <v>1.023042</v>
      </c>
      <c r="I383" s="7">
        <v>1.077437</v>
      </c>
      <c r="J383" s="7">
        <v>4.285534</v>
      </c>
      <c r="K383" s="7">
        <v>7.476494</v>
      </c>
      <c r="L383" s="7">
        <v>6.13155</v>
      </c>
      <c r="M383" s="7">
        <v>4.12322</v>
      </c>
      <c r="N383" s="24">
        <v>0.86901525</v>
      </c>
      <c r="O383" s="24">
        <v>5.5041995</v>
      </c>
      <c r="P383" s="24">
        <v>0.60097875</v>
      </c>
      <c r="Q383" s="24">
        <v>-2.585628625</v>
      </c>
      <c r="R383" s="24">
        <v>-2.317592125</v>
      </c>
      <c r="S383" s="24">
        <v>-1.1156530077526</v>
      </c>
      <c r="T383" s="25" t="s">
        <v>994</v>
      </c>
    </row>
    <row r="384" spans="1:20">
      <c r="A384" s="7" t="s">
        <v>1369</v>
      </c>
      <c r="B384" s="7">
        <v>3.930577</v>
      </c>
      <c r="C384" s="7">
        <v>4.278388</v>
      </c>
      <c r="D384" s="7">
        <v>2.994061</v>
      </c>
      <c r="E384" s="7">
        <v>3.639849</v>
      </c>
      <c r="F384" s="7">
        <v>25.853333</v>
      </c>
      <c r="G384" s="7">
        <v>18.439079</v>
      </c>
      <c r="H384" s="7">
        <v>18.171787</v>
      </c>
      <c r="I384" s="7">
        <v>30.967854</v>
      </c>
      <c r="J384" s="7">
        <v>22.480824</v>
      </c>
      <c r="K384" s="7">
        <v>20.72748</v>
      </c>
      <c r="L384" s="7">
        <v>52.569916</v>
      </c>
      <c r="M384" s="7">
        <v>45.483116</v>
      </c>
      <c r="N384" s="24">
        <v>3.71071875</v>
      </c>
      <c r="O384" s="24">
        <v>35.315334</v>
      </c>
      <c r="P384" s="24">
        <v>23.35801325</v>
      </c>
      <c r="Q384" s="24">
        <v>3.844986875</v>
      </c>
      <c r="R384" s="24">
        <v>-15.802307625</v>
      </c>
      <c r="S384" s="24">
        <v>0.243318062541514</v>
      </c>
      <c r="T384" s="25" t="s">
        <v>997</v>
      </c>
    </row>
    <row r="385" spans="1:20">
      <c r="A385" s="7" t="s">
        <v>1370</v>
      </c>
      <c r="B385" s="7">
        <v>0.494478</v>
      </c>
      <c r="C385" s="7">
        <v>0.453311</v>
      </c>
      <c r="D385" s="7">
        <v>0.546552</v>
      </c>
      <c r="E385" s="7">
        <v>0.14984</v>
      </c>
      <c r="F385" s="7">
        <v>0.884768</v>
      </c>
      <c r="G385" s="7">
        <v>1.322509</v>
      </c>
      <c r="H385" s="7">
        <v>2.052044</v>
      </c>
      <c r="I385" s="7">
        <v>2.707711</v>
      </c>
      <c r="J385" s="23">
        <v>5.65454</v>
      </c>
      <c r="K385" s="23">
        <v>4.79427099999999</v>
      </c>
      <c r="L385" s="7">
        <v>3.397973</v>
      </c>
      <c r="M385" s="7">
        <v>2.994168</v>
      </c>
      <c r="N385" s="24">
        <v>0.41104525</v>
      </c>
      <c r="O385" s="24">
        <v>4.210238</v>
      </c>
      <c r="P385" s="24">
        <v>1.741758</v>
      </c>
      <c r="Q385" s="24">
        <v>-0.568883624999999</v>
      </c>
      <c r="R385" s="24">
        <v>-1.899596375</v>
      </c>
      <c r="S385" s="24">
        <v>-0.299476053169452</v>
      </c>
      <c r="T385" s="25" t="s">
        <v>985</v>
      </c>
    </row>
    <row r="386" spans="1:20">
      <c r="A386" s="7" t="s">
        <v>1371</v>
      </c>
      <c r="B386" s="23">
        <v>23.7857819999999</v>
      </c>
      <c r="C386" s="7">
        <v>23.164297</v>
      </c>
      <c r="D386" s="7">
        <v>15.621472</v>
      </c>
      <c r="E386" s="7">
        <v>29.197398</v>
      </c>
      <c r="F386" s="23">
        <v>5.19576999999999</v>
      </c>
      <c r="G386" s="7">
        <v>8.57871</v>
      </c>
      <c r="H386" s="23">
        <v>6.481341</v>
      </c>
      <c r="I386" s="7">
        <v>14.677798</v>
      </c>
      <c r="J386" s="7">
        <v>12.787924</v>
      </c>
      <c r="K386" s="7">
        <v>4.927877</v>
      </c>
      <c r="L386" s="7">
        <v>5.626317</v>
      </c>
      <c r="M386" s="7">
        <v>7.174548</v>
      </c>
      <c r="N386" s="24">
        <v>22.94223725</v>
      </c>
      <c r="O386" s="24">
        <v>7.6291665</v>
      </c>
      <c r="P386" s="24">
        <v>8.73340475</v>
      </c>
      <c r="Q386" s="24">
        <v>-6.55229712499999</v>
      </c>
      <c r="R386" s="24">
        <v>7.65653537499999</v>
      </c>
      <c r="S386" s="24">
        <v>-0.855778338906976</v>
      </c>
      <c r="T386" s="25" t="s">
        <v>994</v>
      </c>
    </row>
    <row r="387" spans="1:20">
      <c r="A387" s="7" t="s">
        <v>1372</v>
      </c>
      <c r="B387" s="7">
        <v>0.478243</v>
      </c>
      <c r="C387" s="7">
        <v>1.058345</v>
      </c>
      <c r="D387" s="7">
        <v>0</v>
      </c>
      <c r="E387" s="7">
        <v>0.022572</v>
      </c>
      <c r="F387" s="7">
        <v>0.919933</v>
      </c>
      <c r="G387" s="7">
        <v>0.914922</v>
      </c>
      <c r="H387" s="23">
        <v>1.392847</v>
      </c>
      <c r="I387" s="7">
        <v>1.135537</v>
      </c>
      <c r="J387" s="23">
        <v>6.744065</v>
      </c>
      <c r="K387" s="23">
        <v>1.47481399999999</v>
      </c>
      <c r="L387" s="7">
        <v>3.589894</v>
      </c>
      <c r="M387" s="7">
        <v>4.537973</v>
      </c>
      <c r="N387" s="24">
        <v>0.38979</v>
      </c>
      <c r="O387" s="24">
        <v>4.0866865</v>
      </c>
      <c r="P387" s="24">
        <v>1.09080975</v>
      </c>
      <c r="Q387" s="24">
        <v>-1.1474285</v>
      </c>
      <c r="R387" s="24">
        <v>-1.84844825</v>
      </c>
      <c r="S387" s="24">
        <v>-0.62075229858342</v>
      </c>
      <c r="T387" s="25" t="s">
        <v>985</v>
      </c>
    </row>
    <row r="388" spans="1:20">
      <c r="A388" s="7" t="s">
        <v>1373</v>
      </c>
      <c r="B388" s="7">
        <v>39.051559</v>
      </c>
      <c r="C388" s="7">
        <v>50.433949</v>
      </c>
      <c r="D388" s="7">
        <v>33.205391</v>
      </c>
      <c r="E388" s="7">
        <v>39.121712</v>
      </c>
      <c r="F388" s="7">
        <v>7.316769</v>
      </c>
      <c r="G388" s="7">
        <v>7.338549</v>
      </c>
      <c r="H388" s="7">
        <v>10.490067</v>
      </c>
      <c r="I388" s="7">
        <v>9.757517</v>
      </c>
      <c r="J388" s="7">
        <v>13.285764</v>
      </c>
      <c r="K388" s="7">
        <v>5.250486</v>
      </c>
      <c r="L388" s="7">
        <v>3.486771</v>
      </c>
      <c r="M388" s="7">
        <v>7.981085</v>
      </c>
      <c r="N388" s="24">
        <v>40.45315275</v>
      </c>
      <c r="O388" s="24">
        <v>7.5010265</v>
      </c>
      <c r="P388" s="24">
        <v>8.7257255</v>
      </c>
      <c r="Q388" s="24">
        <v>-15.251364125</v>
      </c>
      <c r="R388" s="24">
        <v>16.476063125</v>
      </c>
      <c r="S388" s="24">
        <v>-0.92566798326102</v>
      </c>
      <c r="T388" s="25" t="s">
        <v>994</v>
      </c>
    </row>
    <row r="389" spans="1:20">
      <c r="A389" s="7" t="s">
        <v>1374</v>
      </c>
      <c r="B389" s="7">
        <v>2.330127</v>
      </c>
      <c r="C389" s="7">
        <v>4.440425</v>
      </c>
      <c r="D389" s="7">
        <v>3.53863</v>
      </c>
      <c r="E389" s="7">
        <v>0.906245</v>
      </c>
      <c r="F389" s="7">
        <v>1.01602</v>
      </c>
      <c r="G389" s="7">
        <v>1.623876</v>
      </c>
      <c r="H389" s="7">
        <v>1.025551</v>
      </c>
      <c r="I389" s="7">
        <v>1.250619</v>
      </c>
      <c r="J389" s="7">
        <v>5.725286</v>
      </c>
      <c r="K389" s="7">
        <v>2.829114</v>
      </c>
      <c r="L389" s="7">
        <v>3.489707</v>
      </c>
      <c r="M389" s="7">
        <v>5.062767</v>
      </c>
      <c r="N389" s="24">
        <v>2.80385675</v>
      </c>
      <c r="O389" s="24">
        <v>4.2767185</v>
      </c>
      <c r="P389" s="24">
        <v>1.2290165</v>
      </c>
      <c r="Q389" s="24">
        <v>-2.311271125</v>
      </c>
      <c r="R389" s="24">
        <v>-0.736430875</v>
      </c>
      <c r="S389" s="24">
        <v>-3.13847667644299</v>
      </c>
      <c r="T389" s="25" t="s">
        <v>989</v>
      </c>
    </row>
    <row r="390" spans="1:20">
      <c r="A390" s="7" t="s">
        <v>1375</v>
      </c>
      <c r="B390" s="7">
        <v>10.736079</v>
      </c>
      <c r="C390" s="7">
        <v>8.306319</v>
      </c>
      <c r="D390" s="7">
        <v>9.200905</v>
      </c>
      <c r="E390" s="7">
        <v>11.906993</v>
      </c>
      <c r="F390" s="7">
        <v>10.270301</v>
      </c>
      <c r="G390" s="7">
        <v>14.432877</v>
      </c>
      <c r="H390" s="7">
        <v>13.949299</v>
      </c>
      <c r="I390" s="7">
        <v>17.701223</v>
      </c>
      <c r="J390" s="7">
        <v>34.827839</v>
      </c>
      <c r="K390" s="7">
        <v>27.646622</v>
      </c>
      <c r="L390" s="7">
        <v>23.786676</v>
      </c>
      <c r="M390" s="7">
        <v>41.197536</v>
      </c>
      <c r="N390" s="24">
        <v>10.037574</v>
      </c>
      <c r="O390" s="24">
        <v>31.86466825</v>
      </c>
      <c r="P390" s="24">
        <v>14.088425</v>
      </c>
      <c r="Q390" s="24">
        <v>-6.862696125</v>
      </c>
      <c r="R390" s="24">
        <v>-10.913547125</v>
      </c>
      <c r="S390" s="24">
        <v>-0.628823612194738</v>
      </c>
      <c r="T390" s="25" t="s">
        <v>985</v>
      </c>
    </row>
    <row r="391" spans="1:20">
      <c r="A391" s="7" t="s">
        <v>1376</v>
      </c>
      <c r="B391" s="7">
        <v>15.085303</v>
      </c>
      <c r="C391" s="7">
        <v>22.121325</v>
      </c>
      <c r="D391" s="7">
        <v>12.158451</v>
      </c>
      <c r="E391" s="7">
        <v>12.161502</v>
      </c>
      <c r="F391" s="7">
        <v>13.065075</v>
      </c>
      <c r="G391" s="7">
        <v>11.102264</v>
      </c>
      <c r="H391" s="7">
        <v>23.016273</v>
      </c>
      <c r="I391" s="7">
        <v>9.069614</v>
      </c>
      <c r="J391" s="7">
        <v>6.463248</v>
      </c>
      <c r="K391" s="7">
        <v>4.859889</v>
      </c>
      <c r="L391" s="7">
        <v>6.227269</v>
      </c>
      <c r="M391" s="7">
        <v>2.064415</v>
      </c>
      <c r="N391" s="24">
        <v>15.38164525</v>
      </c>
      <c r="O391" s="24">
        <v>4.90370525</v>
      </c>
      <c r="P391" s="24">
        <v>14.0633065</v>
      </c>
      <c r="Q391" s="24">
        <v>3.92063125</v>
      </c>
      <c r="R391" s="24">
        <v>5.23897</v>
      </c>
      <c r="S391" s="24">
        <v>0.748359171745591</v>
      </c>
      <c r="T391" s="25" t="s">
        <v>997</v>
      </c>
    </row>
    <row r="392" spans="1:20">
      <c r="A392" s="7" t="s">
        <v>1377</v>
      </c>
      <c r="B392" s="7">
        <v>4.638125</v>
      </c>
      <c r="C392" s="7">
        <v>5.951684</v>
      </c>
      <c r="D392" s="7">
        <v>4.141024</v>
      </c>
      <c r="E392" s="7">
        <v>3.773157</v>
      </c>
      <c r="F392" s="7">
        <v>5.874796</v>
      </c>
      <c r="G392" s="7">
        <v>3.858657</v>
      </c>
      <c r="H392" s="23">
        <v>5.04537099999999</v>
      </c>
      <c r="I392" s="7">
        <v>3.456886</v>
      </c>
      <c r="J392" s="7">
        <v>1.128119</v>
      </c>
      <c r="K392" s="7">
        <v>1.688432</v>
      </c>
      <c r="L392" s="7">
        <v>0.44792</v>
      </c>
      <c r="M392" s="7">
        <v>0.469997</v>
      </c>
      <c r="N392" s="24">
        <v>4.6259975</v>
      </c>
      <c r="O392" s="24">
        <v>0.933617</v>
      </c>
      <c r="P392" s="24">
        <v>4.5589275</v>
      </c>
      <c r="Q392" s="24">
        <v>1.77912025</v>
      </c>
      <c r="R392" s="24">
        <v>1.84619025</v>
      </c>
      <c r="S392" s="24">
        <v>0.963671133026511</v>
      </c>
      <c r="T392" s="25" t="s">
        <v>1004</v>
      </c>
    </row>
    <row r="393" spans="1:20">
      <c r="A393" s="7" t="s">
        <v>1378</v>
      </c>
      <c r="B393" s="7">
        <v>1.110046</v>
      </c>
      <c r="C393" s="7">
        <v>4.195456</v>
      </c>
      <c r="D393" s="7">
        <v>1.979509</v>
      </c>
      <c r="E393" s="7">
        <v>2.962478</v>
      </c>
      <c r="F393" s="7">
        <v>5.458724</v>
      </c>
      <c r="G393" s="7">
        <v>14.370603</v>
      </c>
      <c r="H393" s="7">
        <v>12.629273</v>
      </c>
      <c r="I393" s="7">
        <v>8.893824</v>
      </c>
      <c r="J393" s="7">
        <v>3.405074</v>
      </c>
      <c r="K393" s="7">
        <v>3.217413</v>
      </c>
      <c r="L393" s="7">
        <v>10.586123</v>
      </c>
      <c r="M393" s="7">
        <v>8.43965</v>
      </c>
      <c r="N393" s="24">
        <v>2.56187225</v>
      </c>
      <c r="O393" s="24">
        <v>6.412065</v>
      </c>
      <c r="P393" s="24">
        <v>10.338106</v>
      </c>
      <c r="Q393" s="24">
        <v>5.851137375</v>
      </c>
      <c r="R393" s="24">
        <v>-1.925096375</v>
      </c>
      <c r="S393" s="24">
        <v>3.03939971576748</v>
      </c>
      <c r="T393" s="25" t="s">
        <v>987</v>
      </c>
    </row>
    <row r="394" spans="1:20">
      <c r="A394" s="7" t="s">
        <v>1379</v>
      </c>
      <c r="B394" s="7">
        <v>5.432659</v>
      </c>
      <c r="C394" s="7">
        <v>2.747092</v>
      </c>
      <c r="D394" s="7">
        <v>2.954308</v>
      </c>
      <c r="E394" s="7">
        <v>2.820377</v>
      </c>
      <c r="F394" s="7">
        <v>3.628267</v>
      </c>
      <c r="G394" s="7">
        <v>4.957165</v>
      </c>
      <c r="H394" s="7">
        <v>5.823291</v>
      </c>
      <c r="I394" s="7">
        <v>6.023572</v>
      </c>
      <c r="J394" s="7">
        <v>11.951439</v>
      </c>
      <c r="K394" s="7">
        <v>10.291402</v>
      </c>
      <c r="L394" s="7">
        <v>23.825373</v>
      </c>
      <c r="M394" s="7">
        <v>24.356079</v>
      </c>
      <c r="N394" s="24">
        <v>3.488609</v>
      </c>
      <c r="O394" s="24">
        <v>17.60607325</v>
      </c>
      <c r="P394" s="24">
        <v>5.10807375</v>
      </c>
      <c r="Q394" s="24">
        <v>-5.439267375</v>
      </c>
      <c r="R394" s="24">
        <v>-7.058732125</v>
      </c>
      <c r="S394" s="24">
        <v>-0.770572856240808</v>
      </c>
      <c r="T394" s="25" t="s">
        <v>985</v>
      </c>
    </row>
    <row r="395" spans="1:20">
      <c r="A395" s="7" t="s">
        <v>1380</v>
      </c>
      <c r="B395" s="7">
        <v>3.431515</v>
      </c>
      <c r="C395" s="7">
        <v>3.821861</v>
      </c>
      <c r="D395" s="7">
        <v>8.472699</v>
      </c>
      <c r="E395" s="7">
        <v>3.834016</v>
      </c>
      <c r="F395" s="7">
        <v>47.597195</v>
      </c>
      <c r="G395" s="7">
        <v>8.991721</v>
      </c>
      <c r="H395" s="7">
        <v>5.633463</v>
      </c>
      <c r="I395" s="7">
        <v>1.880024</v>
      </c>
      <c r="J395" s="7">
        <v>0.890643</v>
      </c>
      <c r="K395" s="23">
        <v>4.064855</v>
      </c>
      <c r="L395" s="7">
        <v>0.315695</v>
      </c>
      <c r="M395" s="7">
        <v>2.848164</v>
      </c>
      <c r="N395" s="24">
        <v>4.89002275</v>
      </c>
      <c r="O395" s="24">
        <v>2.02983925</v>
      </c>
      <c r="P395" s="24">
        <v>16.02560075</v>
      </c>
      <c r="Q395" s="24">
        <v>12.56566975</v>
      </c>
      <c r="R395" s="24">
        <v>1.43009175</v>
      </c>
      <c r="S395" s="24">
        <v>8.78661788657965</v>
      </c>
      <c r="T395" s="25" t="s">
        <v>987</v>
      </c>
    </row>
    <row r="396" spans="1:20">
      <c r="A396" s="7" t="s">
        <v>1381</v>
      </c>
      <c r="B396" s="7">
        <v>2.863079</v>
      </c>
      <c r="C396" s="7">
        <v>1.494693</v>
      </c>
      <c r="D396" s="7">
        <v>1.379227</v>
      </c>
      <c r="E396" s="7">
        <v>1.42988</v>
      </c>
      <c r="F396" s="7">
        <v>12.676138</v>
      </c>
      <c r="G396" s="23">
        <v>4.76558999999999</v>
      </c>
      <c r="H396" s="23">
        <v>6.46603099999999</v>
      </c>
      <c r="I396" s="7">
        <v>3.934859</v>
      </c>
      <c r="J396" s="23">
        <v>6.06374199999999</v>
      </c>
      <c r="K396" s="7">
        <v>4.766415</v>
      </c>
      <c r="L396" s="7">
        <v>1.268998</v>
      </c>
      <c r="M396" s="7">
        <v>0.855725</v>
      </c>
      <c r="N396" s="24">
        <v>1.79171975</v>
      </c>
      <c r="O396" s="24">
        <v>3.23872</v>
      </c>
      <c r="P396" s="24">
        <v>6.9606545</v>
      </c>
      <c r="Q396" s="24">
        <v>4.445434625</v>
      </c>
      <c r="R396" s="24">
        <v>-0.723500124999999</v>
      </c>
      <c r="S396" s="24">
        <v>6.14434534479176</v>
      </c>
      <c r="T396" s="25" t="s">
        <v>987</v>
      </c>
    </row>
    <row r="397" spans="1:20">
      <c r="A397" s="7" t="s">
        <v>1382</v>
      </c>
      <c r="B397" s="7">
        <v>4.778279</v>
      </c>
      <c r="C397" s="7">
        <v>4.096335</v>
      </c>
      <c r="D397" s="7">
        <v>4.852015</v>
      </c>
      <c r="E397" s="7">
        <v>4.305745</v>
      </c>
      <c r="F397" s="7">
        <v>1.501211</v>
      </c>
      <c r="G397" s="7">
        <v>1.297881</v>
      </c>
      <c r="H397" s="7">
        <v>3.563801</v>
      </c>
      <c r="I397" s="7">
        <v>2.552001</v>
      </c>
      <c r="J397" s="7">
        <v>5.239078</v>
      </c>
      <c r="K397" s="7">
        <v>10.474607</v>
      </c>
      <c r="L397" s="7">
        <v>6.594996</v>
      </c>
      <c r="M397" s="7">
        <v>8.530073</v>
      </c>
      <c r="N397" s="24">
        <v>4.5080935</v>
      </c>
      <c r="O397" s="24">
        <v>7.7096885</v>
      </c>
      <c r="P397" s="24">
        <v>2.2287235</v>
      </c>
      <c r="Q397" s="24">
        <v>-3.8801675</v>
      </c>
      <c r="R397" s="24">
        <v>-1.6007975</v>
      </c>
      <c r="S397" s="24">
        <v>-2.42389652657504</v>
      </c>
      <c r="T397" s="25" t="s">
        <v>989</v>
      </c>
    </row>
    <row r="398" spans="1:20">
      <c r="A398" s="7" t="s">
        <v>1383</v>
      </c>
      <c r="B398" s="7">
        <v>20.403509</v>
      </c>
      <c r="C398" s="7">
        <v>11.155273</v>
      </c>
      <c r="D398" s="7">
        <v>16.91527</v>
      </c>
      <c r="E398" s="7">
        <v>13.525809</v>
      </c>
      <c r="F398" s="7">
        <v>7.976538</v>
      </c>
      <c r="G398" s="7">
        <v>9.990724</v>
      </c>
      <c r="H398" s="7">
        <v>13.429962</v>
      </c>
      <c r="I398" s="7">
        <v>12.456352</v>
      </c>
      <c r="J398" s="7">
        <v>17.795652</v>
      </c>
      <c r="K398" s="7">
        <v>32.199219</v>
      </c>
      <c r="L398" s="7">
        <v>21.120541</v>
      </c>
      <c r="M398" s="7">
        <v>33.62442</v>
      </c>
      <c r="N398" s="24">
        <v>15.49996525</v>
      </c>
      <c r="O398" s="24">
        <v>26.184958</v>
      </c>
      <c r="P398" s="24">
        <v>10.963394</v>
      </c>
      <c r="Q398" s="24">
        <v>-9.879067625</v>
      </c>
      <c r="R398" s="24">
        <v>-5.342496375</v>
      </c>
      <c r="S398" s="24">
        <v>-1.84914821303927</v>
      </c>
      <c r="T398" s="25" t="s">
        <v>989</v>
      </c>
    </row>
    <row r="399" spans="1:20">
      <c r="A399" s="7" t="s">
        <v>1384</v>
      </c>
      <c r="B399" s="23">
        <v>1.213191</v>
      </c>
      <c r="C399" s="7">
        <v>0.152814</v>
      </c>
      <c r="D399" s="23">
        <v>0.673729999999999</v>
      </c>
      <c r="E399" s="7">
        <v>0.347134</v>
      </c>
      <c r="F399" s="23">
        <v>4.43577699999999</v>
      </c>
      <c r="G399" s="7">
        <v>1.702715</v>
      </c>
      <c r="H399" s="23">
        <v>2.36521599999999</v>
      </c>
      <c r="I399" s="7">
        <v>1.51444</v>
      </c>
      <c r="J399" s="23">
        <v>4.807176</v>
      </c>
      <c r="K399" s="23">
        <v>2.731378</v>
      </c>
      <c r="L399" s="23">
        <v>3.560338</v>
      </c>
      <c r="M399" s="7">
        <v>3.257285</v>
      </c>
      <c r="N399" s="24">
        <v>0.59671725</v>
      </c>
      <c r="O399" s="24">
        <v>3.58904425</v>
      </c>
      <c r="P399" s="24">
        <v>2.50453699999999</v>
      </c>
      <c r="Q399" s="24">
        <v>0.411656249999995</v>
      </c>
      <c r="R399" s="24">
        <v>-1.4961635</v>
      </c>
      <c r="S399" s="24">
        <v>0.275141219525804</v>
      </c>
      <c r="T399" s="25" t="s">
        <v>997</v>
      </c>
    </row>
    <row r="400" spans="1:20">
      <c r="A400" s="7" t="s">
        <v>1385</v>
      </c>
      <c r="B400" s="7">
        <v>12.852788</v>
      </c>
      <c r="C400" s="7">
        <v>19.221312</v>
      </c>
      <c r="D400" s="7">
        <v>15.580057</v>
      </c>
      <c r="E400" s="7">
        <v>14.720111</v>
      </c>
      <c r="F400" s="7">
        <v>8.794047</v>
      </c>
      <c r="G400" s="7">
        <v>15.209363</v>
      </c>
      <c r="H400" s="7">
        <v>22.463951</v>
      </c>
      <c r="I400" s="7">
        <v>15.358238</v>
      </c>
      <c r="J400" s="7">
        <v>4.643385</v>
      </c>
      <c r="K400" s="7">
        <v>4.823199</v>
      </c>
      <c r="L400" s="7">
        <v>8.099565</v>
      </c>
      <c r="M400" s="7">
        <v>1.160249</v>
      </c>
      <c r="N400" s="24">
        <v>15.593567</v>
      </c>
      <c r="O400" s="24">
        <v>4.6815995</v>
      </c>
      <c r="P400" s="24">
        <v>15.45639975</v>
      </c>
      <c r="Q400" s="24">
        <v>5.3188165</v>
      </c>
      <c r="R400" s="24">
        <v>5.45598375</v>
      </c>
      <c r="S400" s="24">
        <v>0.974859300121633</v>
      </c>
      <c r="T400" s="25" t="s">
        <v>1004</v>
      </c>
    </row>
    <row r="401" spans="1:20">
      <c r="A401" s="7" t="s">
        <v>1386</v>
      </c>
      <c r="B401" s="7">
        <v>0</v>
      </c>
      <c r="C401" s="7">
        <v>0</v>
      </c>
      <c r="D401" s="7">
        <v>0</v>
      </c>
      <c r="E401" s="7">
        <v>0</v>
      </c>
      <c r="F401" s="7">
        <v>0.536284</v>
      </c>
      <c r="G401" s="7">
        <v>0</v>
      </c>
      <c r="H401" s="7">
        <v>1.406069</v>
      </c>
      <c r="I401" s="7">
        <v>0.754097</v>
      </c>
      <c r="J401" s="7">
        <v>6.791744</v>
      </c>
      <c r="K401" s="7">
        <v>10.514699</v>
      </c>
      <c r="L401" s="7">
        <v>16.248787</v>
      </c>
      <c r="M401" s="7">
        <v>9.995482</v>
      </c>
      <c r="N401" s="24">
        <v>0</v>
      </c>
      <c r="O401" s="24">
        <v>10.887678</v>
      </c>
      <c r="P401" s="24">
        <v>0.6741125</v>
      </c>
      <c r="Q401" s="24">
        <v>-4.7697265</v>
      </c>
      <c r="R401" s="24">
        <v>-5.443839</v>
      </c>
      <c r="S401" s="24">
        <v>-0.876169647926766</v>
      </c>
      <c r="T401" s="25" t="s">
        <v>994</v>
      </c>
    </row>
    <row r="402" spans="1:20">
      <c r="A402" s="7" t="s">
        <v>1387</v>
      </c>
      <c r="B402" s="7">
        <v>33.713345</v>
      </c>
      <c r="C402" s="7">
        <v>72.983444</v>
      </c>
      <c r="D402" s="7">
        <v>65.504707</v>
      </c>
      <c r="E402" s="7">
        <v>52.371677</v>
      </c>
      <c r="F402" s="7">
        <v>27.895407</v>
      </c>
      <c r="G402" s="7">
        <v>36.701</v>
      </c>
      <c r="H402" s="7">
        <v>23.309776</v>
      </c>
      <c r="I402" s="7">
        <v>20.348595</v>
      </c>
      <c r="J402" s="7">
        <v>23.773335</v>
      </c>
      <c r="K402" s="7">
        <v>23.5462</v>
      </c>
      <c r="L402" s="7">
        <v>44.291069</v>
      </c>
      <c r="M402" s="7">
        <v>9.788481</v>
      </c>
      <c r="N402" s="24">
        <v>56.14329325</v>
      </c>
      <c r="O402" s="24">
        <v>25.34977125</v>
      </c>
      <c r="P402" s="24">
        <v>27.0636945</v>
      </c>
      <c r="Q402" s="24">
        <v>-13.68283775</v>
      </c>
      <c r="R402" s="24">
        <v>15.396761</v>
      </c>
      <c r="S402" s="24">
        <v>-0.88868286972825</v>
      </c>
      <c r="T402" s="25" t="s">
        <v>994</v>
      </c>
    </row>
    <row r="403" spans="1:20">
      <c r="A403" s="7" t="s">
        <v>1388</v>
      </c>
      <c r="B403" s="23">
        <v>2.48743</v>
      </c>
      <c r="C403" s="7">
        <v>0.099264</v>
      </c>
      <c r="D403" s="7">
        <v>1.831226</v>
      </c>
      <c r="E403" s="7">
        <v>0.745679</v>
      </c>
      <c r="F403" s="7">
        <v>2.845596</v>
      </c>
      <c r="G403" s="7">
        <v>19.64411</v>
      </c>
      <c r="H403" s="7">
        <v>9.575408</v>
      </c>
      <c r="I403" s="7">
        <v>10.356393</v>
      </c>
      <c r="J403" s="7">
        <v>20.953505</v>
      </c>
      <c r="K403" s="7">
        <v>6.77866</v>
      </c>
      <c r="L403" s="7">
        <v>11.385308</v>
      </c>
      <c r="M403" s="7">
        <v>16.840916</v>
      </c>
      <c r="N403" s="24">
        <v>1.29089975</v>
      </c>
      <c r="O403" s="24">
        <v>13.98959725</v>
      </c>
      <c r="P403" s="24">
        <v>10.60537675</v>
      </c>
      <c r="Q403" s="24">
        <v>2.96512825</v>
      </c>
      <c r="R403" s="24">
        <v>-6.34934875</v>
      </c>
      <c r="S403" s="24">
        <v>0.466997225502852</v>
      </c>
      <c r="T403" s="25" t="s">
        <v>997</v>
      </c>
    </row>
    <row r="404" spans="1:20">
      <c r="A404" s="7" t="s">
        <v>1389</v>
      </c>
      <c r="B404" s="7">
        <v>1.189542</v>
      </c>
      <c r="C404" s="7">
        <v>1.827276</v>
      </c>
      <c r="D404" s="7">
        <v>1.150558</v>
      </c>
      <c r="E404" s="7">
        <v>0.414198</v>
      </c>
      <c r="F404" s="23">
        <v>7.38858199999999</v>
      </c>
      <c r="G404" s="7">
        <v>4.176684</v>
      </c>
      <c r="H404" s="7">
        <v>1.680811</v>
      </c>
      <c r="I404" s="7">
        <v>1.925438</v>
      </c>
      <c r="J404" s="23">
        <v>1.648445</v>
      </c>
      <c r="K404" s="7">
        <v>2.026721</v>
      </c>
      <c r="L404" s="7">
        <v>0</v>
      </c>
      <c r="M404" s="7">
        <v>0.215691</v>
      </c>
      <c r="N404" s="24">
        <v>1.1453935</v>
      </c>
      <c r="O404" s="24">
        <v>0.97271425</v>
      </c>
      <c r="P404" s="24">
        <v>3.79287875</v>
      </c>
      <c r="Q404" s="24">
        <v>2.733824875</v>
      </c>
      <c r="R404" s="24">
        <v>0.086339625</v>
      </c>
      <c r="S404" s="24">
        <v>31.6636176610681</v>
      </c>
      <c r="T404" s="25" t="s">
        <v>987</v>
      </c>
    </row>
    <row r="405" spans="1:20">
      <c r="A405" s="7" t="s">
        <v>1390</v>
      </c>
      <c r="B405" s="7">
        <v>2.870831</v>
      </c>
      <c r="C405" s="7">
        <v>5.121652</v>
      </c>
      <c r="D405" s="7">
        <v>6.305726</v>
      </c>
      <c r="E405" s="7">
        <v>5.466562</v>
      </c>
      <c r="F405" s="7">
        <v>0.941706</v>
      </c>
      <c r="G405" s="7">
        <v>1.221112</v>
      </c>
      <c r="H405" s="7">
        <v>0.439696</v>
      </c>
      <c r="I405" s="7">
        <v>1.379936</v>
      </c>
      <c r="J405" s="7">
        <v>0.317248</v>
      </c>
      <c r="K405" s="7">
        <v>0.748242</v>
      </c>
      <c r="L405" s="7">
        <v>0</v>
      </c>
      <c r="M405" s="7">
        <v>0</v>
      </c>
      <c r="N405" s="24">
        <v>4.94119275</v>
      </c>
      <c r="O405" s="24">
        <v>0.2663725</v>
      </c>
      <c r="P405" s="24">
        <v>0.9956125</v>
      </c>
      <c r="Q405" s="24">
        <v>-1.608170125</v>
      </c>
      <c r="R405" s="24">
        <v>2.337410125</v>
      </c>
      <c r="S405" s="24">
        <v>-0.688013672825174</v>
      </c>
      <c r="T405" s="25" t="s">
        <v>985</v>
      </c>
    </row>
    <row r="406" spans="1:20">
      <c r="A406" s="7" t="s">
        <v>1391</v>
      </c>
      <c r="B406" s="7">
        <v>2.495944</v>
      </c>
      <c r="C406" s="7">
        <v>4.294987</v>
      </c>
      <c r="D406" s="7">
        <v>7.020245</v>
      </c>
      <c r="E406" s="7">
        <v>2.44295</v>
      </c>
      <c r="F406" s="7">
        <v>4.653998</v>
      </c>
      <c r="G406" s="7">
        <v>12.079718</v>
      </c>
      <c r="H406" s="7">
        <v>14.481735</v>
      </c>
      <c r="I406" s="7">
        <v>7.774665</v>
      </c>
      <c r="J406" s="7">
        <v>10.294358</v>
      </c>
      <c r="K406" s="7">
        <v>16.979984</v>
      </c>
      <c r="L406" s="7">
        <v>10.091486</v>
      </c>
      <c r="M406" s="7">
        <v>15.224653</v>
      </c>
      <c r="N406" s="24">
        <v>4.0635315</v>
      </c>
      <c r="O406" s="24">
        <v>13.14762025</v>
      </c>
      <c r="P406" s="24">
        <v>9.747529</v>
      </c>
      <c r="Q406" s="24">
        <v>1.141953125</v>
      </c>
      <c r="R406" s="24">
        <v>-4.542044375</v>
      </c>
      <c r="S406" s="24">
        <v>0.251418310945057</v>
      </c>
      <c r="T406" s="25" t="s">
        <v>997</v>
      </c>
    </row>
    <row r="407" spans="1:20">
      <c r="A407" s="7" t="s">
        <v>1392</v>
      </c>
      <c r="B407" s="7">
        <v>0.956089</v>
      </c>
      <c r="C407" s="7">
        <v>0.442768</v>
      </c>
      <c r="D407" s="7">
        <v>0.714254</v>
      </c>
      <c r="E407" s="7">
        <v>0.573057</v>
      </c>
      <c r="F407" s="7">
        <v>2.025589</v>
      </c>
      <c r="G407" s="7">
        <v>3.494271</v>
      </c>
      <c r="H407" s="7">
        <v>0.595073</v>
      </c>
      <c r="I407" s="7">
        <v>4.198956</v>
      </c>
      <c r="J407" s="7">
        <v>1.024261</v>
      </c>
      <c r="K407" s="7">
        <v>0.496084</v>
      </c>
      <c r="L407" s="7">
        <v>9.872994</v>
      </c>
      <c r="M407" s="7">
        <v>2.286793</v>
      </c>
      <c r="N407" s="24">
        <v>0.671542</v>
      </c>
      <c r="O407" s="24">
        <v>3.420033</v>
      </c>
      <c r="P407" s="24">
        <v>2.57847225</v>
      </c>
      <c r="Q407" s="24">
        <v>0.53268475</v>
      </c>
      <c r="R407" s="24">
        <v>-1.3742455</v>
      </c>
      <c r="S407" s="24">
        <v>0.387619788458467</v>
      </c>
      <c r="T407" s="25" t="s">
        <v>997</v>
      </c>
    </row>
    <row r="408" spans="1:20">
      <c r="A408" s="7" t="s">
        <v>1393</v>
      </c>
      <c r="B408" s="7">
        <v>2.900519</v>
      </c>
      <c r="C408" s="7">
        <v>3.441108</v>
      </c>
      <c r="D408" s="7">
        <v>1.683539</v>
      </c>
      <c r="E408" s="7">
        <v>2.132876</v>
      </c>
      <c r="F408" s="7">
        <v>6.66973</v>
      </c>
      <c r="G408" s="23">
        <v>4.56606099999999</v>
      </c>
      <c r="H408" s="7">
        <v>5.410895</v>
      </c>
      <c r="I408" s="7">
        <v>5.054876</v>
      </c>
      <c r="J408" s="7">
        <v>3.370679</v>
      </c>
      <c r="K408" s="7">
        <v>9.386604</v>
      </c>
      <c r="L408" s="7">
        <v>3.135788</v>
      </c>
      <c r="M408" s="7">
        <v>9.129587</v>
      </c>
      <c r="N408" s="24">
        <v>2.5395105</v>
      </c>
      <c r="O408" s="24">
        <v>6.2556645</v>
      </c>
      <c r="P408" s="24">
        <v>5.4253905</v>
      </c>
      <c r="Q408" s="24">
        <v>1.027803</v>
      </c>
      <c r="R408" s="24">
        <v>-1.858077</v>
      </c>
      <c r="S408" s="24">
        <v>0.553154148078899</v>
      </c>
      <c r="T408" s="25" t="s">
        <v>997</v>
      </c>
    </row>
    <row r="409" spans="1:20">
      <c r="A409" s="7" t="s">
        <v>1394</v>
      </c>
      <c r="B409" s="7">
        <v>9.200238</v>
      </c>
      <c r="C409" s="7">
        <v>12.416305</v>
      </c>
      <c r="D409" s="7">
        <v>8.686707</v>
      </c>
      <c r="E409" s="7">
        <v>28.197462</v>
      </c>
      <c r="F409" s="7">
        <v>3.234323</v>
      </c>
      <c r="G409" s="7">
        <v>1.217586</v>
      </c>
      <c r="H409" s="7">
        <v>1.529881</v>
      </c>
      <c r="I409" s="7">
        <v>3.666543</v>
      </c>
      <c r="J409" s="7">
        <v>14.386199</v>
      </c>
      <c r="K409" s="7">
        <v>7.016262</v>
      </c>
      <c r="L409" s="7">
        <v>0.601645</v>
      </c>
      <c r="M409" s="7">
        <v>3.211278</v>
      </c>
      <c r="N409" s="24">
        <v>14.625178</v>
      </c>
      <c r="O409" s="24">
        <v>6.303846</v>
      </c>
      <c r="P409" s="24">
        <v>2.41208325</v>
      </c>
      <c r="Q409" s="24">
        <v>-8.05242875</v>
      </c>
      <c r="R409" s="24">
        <v>4.160666</v>
      </c>
      <c r="S409" s="24">
        <v>-1.93537014266466</v>
      </c>
      <c r="T409" s="25" t="s">
        <v>989</v>
      </c>
    </row>
    <row r="410" spans="1:20">
      <c r="A410" s="7" t="s">
        <v>1395</v>
      </c>
      <c r="B410" s="7">
        <v>24.080643</v>
      </c>
      <c r="C410" s="7">
        <v>28.500273</v>
      </c>
      <c r="D410" s="7">
        <v>67.308929</v>
      </c>
      <c r="E410" s="7">
        <v>45.55724</v>
      </c>
      <c r="F410" s="7">
        <v>63.202145</v>
      </c>
      <c r="G410" s="7">
        <v>16.72909</v>
      </c>
      <c r="H410" s="7">
        <v>50.263077</v>
      </c>
      <c r="I410" s="7">
        <v>15.757969</v>
      </c>
      <c r="J410" s="7">
        <v>4.442513</v>
      </c>
      <c r="K410" s="7">
        <v>17.758514</v>
      </c>
      <c r="L410" s="7">
        <v>1.504686</v>
      </c>
      <c r="M410" s="7">
        <v>6.194655</v>
      </c>
      <c r="N410" s="24">
        <v>41.36177125</v>
      </c>
      <c r="O410" s="24">
        <v>7.475092</v>
      </c>
      <c r="P410" s="24">
        <v>36.48807025</v>
      </c>
      <c r="Q410" s="24">
        <v>12.069638625</v>
      </c>
      <c r="R410" s="24">
        <v>16.943339625</v>
      </c>
      <c r="S410" s="24">
        <v>0.712352988969847</v>
      </c>
      <c r="T410" s="25" t="s">
        <v>997</v>
      </c>
    </row>
    <row r="411" spans="1:20">
      <c r="A411" s="7" t="s">
        <v>1396</v>
      </c>
      <c r="B411" s="7">
        <v>6.687794</v>
      </c>
      <c r="C411" s="7">
        <v>8.028495</v>
      </c>
      <c r="D411" s="7">
        <v>8.419326</v>
      </c>
      <c r="E411" s="7">
        <v>4.541631</v>
      </c>
      <c r="F411" s="7">
        <v>31.004299</v>
      </c>
      <c r="G411" s="7">
        <v>12.550835</v>
      </c>
      <c r="H411" s="7">
        <v>22.672657</v>
      </c>
      <c r="I411" s="7">
        <v>8.98207</v>
      </c>
      <c r="J411" s="7">
        <v>10.221358</v>
      </c>
      <c r="K411" s="7">
        <v>16.049124</v>
      </c>
      <c r="L411" s="7">
        <v>14.047363</v>
      </c>
      <c r="M411" s="7">
        <v>16.536308</v>
      </c>
      <c r="N411" s="24">
        <v>6.9193115</v>
      </c>
      <c r="O411" s="24">
        <v>14.21353825</v>
      </c>
      <c r="P411" s="24">
        <v>18.80246525</v>
      </c>
      <c r="Q411" s="24">
        <v>8.236040375</v>
      </c>
      <c r="R411" s="24">
        <v>-3.647113375</v>
      </c>
      <c r="S411" s="24">
        <v>2.25823535716106</v>
      </c>
      <c r="T411" s="25" t="s">
        <v>987</v>
      </c>
    </row>
    <row r="412" spans="1:20">
      <c r="A412" s="7" t="s">
        <v>1397</v>
      </c>
      <c r="B412" s="7">
        <v>9.805294</v>
      </c>
      <c r="C412" s="7">
        <v>6.244062</v>
      </c>
      <c r="D412" s="7">
        <v>5.274638</v>
      </c>
      <c r="E412" s="7">
        <v>7.964761</v>
      </c>
      <c r="F412" s="7">
        <v>2.021396</v>
      </c>
      <c r="G412" s="7">
        <v>2.987136</v>
      </c>
      <c r="H412" s="7">
        <v>2.20702</v>
      </c>
      <c r="I412" s="7">
        <v>1.946219</v>
      </c>
      <c r="J412" s="7">
        <v>0.050651</v>
      </c>
      <c r="K412" s="7">
        <v>0.316853</v>
      </c>
      <c r="L412" s="7">
        <v>0</v>
      </c>
      <c r="M412" s="7">
        <v>0</v>
      </c>
      <c r="N412" s="24">
        <v>7.32218875</v>
      </c>
      <c r="O412" s="24">
        <v>0.091876</v>
      </c>
      <c r="P412" s="24">
        <v>2.29044275</v>
      </c>
      <c r="Q412" s="24">
        <v>-1.416589625</v>
      </c>
      <c r="R412" s="24">
        <v>3.615156375</v>
      </c>
      <c r="S412" s="24">
        <v>-0.391847399685442</v>
      </c>
      <c r="T412" s="25" t="s">
        <v>985</v>
      </c>
    </row>
    <row r="413" spans="1:20">
      <c r="A413" s="7" t="s">
        <v>1398</v>
      </c>
      <c r="B413" s="7">
        <v>2.512151</v>
      </c>
      <c r="C413" s="7">
        <v>4.18079</v>
      </c>
      <c r="D413" s="7">
        <v>2.061963</v>
      </c>
      <c r="E413" s="7">
        <v>0.288547</v>
      </c>
      <c r="F413" s="7">
        <v>0.863879</v>
      </c>
      <c r="G413" s="7">
        <v>3.076285</v>
      </c>
      <c r="H413" s="7">
        <v>12.620293</v>
      </c>
      <c r="I413" s="7">
        <v>3.854327</v>
      </c>
      <c r="J413" s="7">
        <v>0</v>
      </c>
      <c r="K413" s="7">
        <v>0.351364</v>
      </c>
      <c r="L413" s="7">
        <v>0.862123</v>
      </c>
      <c r="M413" s="7">
        <v>0.157984</v>
      </c>
      <c r="N413" s="24">
        <v>2.26086275</v>
      </c>
      <c r="O413" s="24">
        <v>0.34286775</v>
      </c>
      <c r="P413" s="24">
        <v>5.103696</v>
      </c>
      <c r="Q413" s="24">
        <v>3.80183075</v>
      </c>
      <c r="R413" s="24">
        <v>0.9589975</v>
      </c>
      <c r="S413" s="24">
        <v>3.96438025125196</v>
      </c>
      <c r="T413" s="25" t="s">
        <v>987</v>
      </c>
    </row>
    <row r="414" spans="1:20">
      <c r="A414" s="7" t="s">
        <v>1399</v>
      </c>
      <c r="B414" s="7">
        <v>0</v>
      </c>
      <c r="C414" s="7">
        <v>0</v>
      </c>
      <c r="D414" s="7">
        <v>0</v>
      </c>
      <c r="E414" s="7">
        <v>0</v>
      </c>
      <c r="F414" s="7">
        <v>2.869038</v>
      </c>
      <c r="G414" s="7">
        <v>3.863074</v>
      </c>
      <c r="H414" s="7">
        <v>9.024184</v>
      </c>
      <c r="I414" s="7">
        <v>0.664903</v>
      </c>
      <c r="J414" s="7">
        <v>17.912939</v>
      </c>
      <c r="K414" s="7">
        <v>18.187666</v>
      </c>
      <c r="L414" s="7">
        <v>22.285538</v>
      </c>
      <c r="M414" s="7">
        <v>18.001856</v>
      </c>
      <c r="N414" s="24">
        <v>0</v>
      </c>
      <c r="O414" s="24">
        <v>19.09699975</v>
      </c>
      <c r="P414" s="24">
        <v>4.10529975</v>
      </c>
      <c r="Q414" s="24">
        <v>-5.443200125</v>
      </c>
      <c r="R414" s="24">
        <v>-9.548499875</v>
      </c>
      <c r="S414" s="24">
        <v>-0.570058144866447</v>
      </c>
      <c r="T414" s="25" t="s">
        <v>985</v>
      </c>
    </row>
    <row r="415" spans="1:20">
      <c r="A415" s="7" t="s">
        <v>1400</v>
      </c>
      <c r="B415" s="7">
        <v>0</v>
      </c>
      <c r="C415" s="7">
        <v>1.265238</v>
      </c>
      <c r="D415" s="7">
        <v>0.455928</v>
      </c>
      <c r="E415" s="7">
        <v>0</v>
      </c>
      <c r="F415" s="7">
        <v>4.051463</v>
      </c>
      <c r="G415" s="7">
        <v>10.649734</v>
      </c>
      <c r="H415" s="7">
        <v>18.228043</v>
      </c>
      <c r="I415" s="7">
        <v>23.752743</v>
      </c>
      <c r="J415" s="7">
        <v>32.012501</v>
      </c>
      <c r="K415" s="7">
        <v>33.095699</v>
      </c>
      <c r="L415" s="7">
        <v>51.166866</v>
      </c>
      <c r="M415" s="7">
        <v>36.714455</v>
      </c>
      <c r="N415" s="24">
        <v>0.4302915</v>
      </c>
      <c r="O415" s="24">
        <v>38.24738025</v>
      </c>
      <c r="P415" s="24">
        <v>14.17049575</v>
      </c>
      <c r="Q415" s="24">
        <v>-5.168340125</v>
      </c>
      <c r="R415" s="24">
        <v>-18.908544375</v>
      </c>
      <c r="S415" s="24">
        <v>-0.27333357991498</v>
      </c>
      <c r="T415" s="25" t="s">
        <v>985</v>
      </c>
    </row>
    <row r="416" spans="1:20">
      <c r="A416" s="7" t="s">
        <v>1401</v>
      </c>
      <c r="B416" s="7">
        <v>4.737643</v>
      </c>
      <c r="C416" s="7">
        <v>6.099789</v>
      </c>
      <c r="D416" s="7">
        <v>7.374897</v>
      </c>
      <c r="E416" s="23">
        <v>5.680655</v>
      </c>
      <c r="F416" s="7">
        <v>7.983471</v>
      </c>
      <c r="G416" s="7">
        <v>2.730182</v>
      </c>
      <c r="H416" s="7">
        <v>2.923874</v>
      </c>
      <c r="I416" s="7">
        <v>4.38793</v>
      </c>
      <c r="J416" s="7">
        <v>0.9226</v>
      </c>
      <c r="K416" s="7">
        <v>2.223236</v>
      </c>
      <c r="L416" s="7">
        <v>2.43309</v>
      </c>
      <c r="M416" s="7">
        <v>1.776968</v>
      </c>
      <c r="N416" s="24">
        <v>5.973246</v>
      </c>
      <c r="O416" s="24">
        <v>1.8389735</v>
      </c>
      <c r="P416" s="24">
        <v>4.50636425</v>
      </c>
      <c r="Q416" s="24">
        <v>0.6002545</v>
      </c>
      <c r="R416" s="24">
        <v>2.06713625</v>
      </c>
      <c r="S416" s="24">
        <v>0.290379746376176</v>
      </c>
      <c r="T416" s="25" t="s">
        <v>997</v>
      </c>
    </row>
    <row r="417" spans="1:20">
      <c r="A417" s="7" t="s">
        <v>1402</v>
      </c>
      <c r="B417" s="23">
        <v>94.3129379999999</v>
      </c>
      <c r="C417" s="7">
        <v>56.323785</v>
      </c>
      <c r="D417" s="7">
        <v>52.181521</v>
      </c>
      <c r="E417" s="7">
        <v>70.074608</v>
      </c>
      <c r="F417" s="7">
        <v>21.173634</v>
      </c>
      <c r="G417" s="7">
        <v>29.977132</v>
      </c>
      <c r="H417" s="7">
        <v>30.233715</v>
      </c>
      <c r="I417" s="7">
        <v>46.653838</v>
      </c>
      <c r="J417" s="23">
        <v>51.161289</v>
      </c>
      <c r="K417" s="7">
        <v>51.09339</v>
      </c>
      <c r="L417" s="7">
        <v>30.210502</v>
      </c>
      <c r="M417" s="7">
        <v>33.403482</v>
      </c>
      <c r="N417" s="24">
        <v>68.223213</v>
      </c>
      <c r="O417" s="24">
        <v>41.46716575</v>
      </c>
      <c r="P417" s="24">
        <v>32.00957975</v>
      </c>
      <c r="Q417" s="24">
        <v>-22.835609625</v>
      </c>
      <c r="R417" s="24">
        <v>13.378023625</v>
      </c>
      <c r="S417" s="24">
        <v>-1.70694941682763</v>
      </c>
      <c r="T417" s="25" t="s">
        <v>989</v>
      </c>
    </row>
    <row r="418" spans="1:20">
      <c r="A418" s="7" t="s">
        <v>1403</v>
      </c>
      <c r="B418" s="7">
        <v>10.634836</v>
      </c>
      <c r="C418" s="23">
        <v>14.0604909999999</v>
      </c>
      <c r="D418" s="23">
        <v>6.95978299999999</v>
      </c>
      <c r="E418" s="7">
        <v>4.765022</v>
      </c>
      <c r="F418" s="7">
        <v>10.56372</v>
      </c>
      <c r="G418" s="7">
        <v>20.771517</v>
      </c>
      <c r="H418" s="7">
        <v>17.586934</v>
      </c>
      <c r="I418" s="23">
        <v>22.577071</v>
      </c>
      <c r="J418" s="23">
        <v>14.7502199999999</v>
      </c>
      <c r="K418" s="7">
        <v>23.09661</v>
      </c>
      <c r="L418" s="7">
        <v>30.694516</v>
      </c>
      <c r="M418" s="7">
        <v>19.403791</v>
      </c>
      <c r="N418" s="24">
        <v>9.10503299999997</v>
      </c>
      <c r="O418" s="24">
        <v>21.98628425</v>
      </c>
      <c r="P418" s="24">
        <v>17.8748105</v>
      </c>
      <c r="Q418" s="24">
        <v>2.32915187500003</v>
      </c>
      <c r="R418" s="24">
        <v>-6.440625625</v>
      </c>
      <c r="S418" s="24">
        <v>0.36163441420336</v>
      </c>
      <c r="T418" s="25" t="s">
        <v>997</v>
      </c>
    </row>
    <row r="419" spans="1:20">
      <c r="A419" s="7" t="s">
        <v>1404</v>
      </c>
      <c r="B419" s="7">
        <v>12.07969</v>
      </c>
      <c r="C419" s="7">
        <v>18.273285</v>
      </c>
      <c r="D419" s="7">
        <v>26.844693</v>
      </c>
      <c r="E419" s="23">
        <v>31.5850039999999</v>
      </c>
      <c r="F419" s="7">
        <v>6.113816</v>
      </c>
      <c r="G419" s="23">
        <v>5.87882799999999</v>
      </c>
      <c r="H419" s="7">
        <v>9.584337</v>
      </c>
      <c r="I419" s="7">
        <v>11.195106</v>
      </c>
      <c r="J419" s="7">
        <v>7.035612</v>
      </c>
      <c r="K419" s="7">
        <v>8.542628</v>
      </c>
      <c r="L419" s="7">
        <v>1.632228</v>
      </c>
      <c r="M419" s="7">
        <v>3.187851</v>
      </c>
      <c r="N419" s="24">
        <v>22.195668</v>
      </c>
      <c r="O419" s="24">
        <v>5.09957975</v>
      </c>
      <c r="P419" s="24">
        <v>8.19302175</v>
      </c>
      <c r="Q419" s="24">
        <v>-5.45460212499999</v>
      </c>
      <c r="R419" s="24">
        <v>8.54804412499999</v>
      </c>
      <c r="S419" s="24">
        <v>-0.638111133405035</v>
      </c>
      <c r="T419" s="25" t="s">
        <v>985</v>
      </c>
    </row>
    <row r="420" spans="1:20">
      <c r="A420" s="7" t="s">
        <v>1405</v>
      </c>
      <c r="B420" s="7">
        <v>0</v>
      </c>
      <c r="C420" s="7">
        <v>0</v>
      </c>
      <c r="D420" s="7">
        <v>0</v>
      </c>
      <c r="E420" s="7">
        <v>0</v>
      </c>
      <c r="F420" s="7">
        <v>0.857923</v>
      </c>
      <c r="G420" s="7">
        <v>1.244248</v>
      </c>
      <c r="H420" s="7">
        <v>1.437045</v>
      </c>
      <c r="I420" s="7">
        <v>0.897263</v>
      </c>
      <c r="J420" s="7">
        <v>4.816733</v>
      </c>
      <c r="K420" s="7">
        <v>3.301015</v>
      </c>
      <c r="L420" s="7">
        <v>1.230294</v>
      </c>
      <c r="M420" s="7">
        <v>3.794927</v>
      </c>
      <c r="N420" s="24">
        <v>0</v>
      </c>
      <c r="O420" s="24">
        <v>3.28574225</v>
      </c>
      <c r="P420" s="24">
        <v>1.10911975</v>
      </c>
      <c r="Q420" s="24">
        <v>-0.533751375</v>
      </c>
      <c r="R420" s="24">
        <v>-1.642871125</v>
      </c>
      <c r="S420" s="24">
        <v>-0.324889376213244</v>
      </c>
      <c r="T420" s="25" t="s">
        <v>985</v>
      </c>
    </row>
    <row r="421" spans="1:20">
      <c r="A421" s="7" t="s">
        <v>1406</v>
      </c>
      <c r="B421" s="7">
        <v>1.65819</v>
      </c>
      <c r="C421" s="7">
        <v>0.770328</v>
      </c>
      <c r="D421" s="7">
        <v>0.11302</v>
      </c>
      <c r="E421" s="7">
        <v>1.645283</v>
      </c>
      <c r="F421" s="7">
        <v>11.910645</v>
      </c>
      <c r="G421" s="7">
        <v>4.80649</v>
      </c>
      <c r="H421" s="7">
        <v>10.026148</v>
      </c>
      <c r="I421" s="7">
        <v>15.905631</v>
      </c>
      <c r="J421" s="7">
        <v>2.179538</v>
      </c>
      <c r="K421" s="7">
        <v>12.412434</v>
      </c>
      <c r="L421" s="7">
        <v>5.618328</v>
      </c>
      <c r="M421" s="7">
        <v>7.555738</v>
      </c>
      <c r="N421" s="24">
        <v>1.04670525</v>
      </c>
      <c r="O421" s="24">
        <v>6.9415095</v>
      </c>
      <c r="P421" s="24">
        <v>10.6622285</v>
      </c>
      <c r="Q421" s="24">
        <v>6.668121125</v>
      </c>
      <c r="R421" s="24">
        <v>-2.947402125</v>
      </c>
      <c r="S421" s="24">
        <v>2.26237236800527</v>
      </c>
      <c r="T421" s="25" t="s">
        <v>987</v>
      </c>
    </row>
    <row r="422" spans="1:20">
      <c r="A422" s="7" t="s">
        <v>1407</v>
      </c>
      <c r="B422" s="23">
        <v>3.008358</v>
      </c>
      <c r="C422" s="23">
        <v>3.00532199999999</v>
      </c>
      <c r="D422" s="7">
        <v>1.386609</v>
      </c>
      <c r="E422" s="7">
        <v>2.439373</v>
      </c>
      <c r="F422" s="23">
        <v>2.521022</v>
      </c>
      <c r="G422" s="23">
        <v>3.80370999999999</v>
      </c>
      <c r="H422" s="7">
        <v>4.93491</v>
      </c>
      <c r="I422" s="7">
        <v>2.578812</v>
      </c>
      <c r="J422" s="7">
        <v>6.109431</v>
      </c>
      <c r="K422" s="23">
        <v>6.233712</v>
      </c>
      <c r="L422" s="7">
        <v>6.118951</v>
      </c>
      <c r="M422" s="7">
        <v>10.130262</v>
      </c>
      <c r="N422" s="24">
        <v>2.4599155</v>
      </c>
      <c r="O422" s="24">
        <v>7.148089</v>
      </c>
      <c r="P422" s="24">
        <v>3.4596135</v>
      </c>
      <c r="Q422" s="24">
        <v>-1.34438875</v>
      </c>
      <c r="R422" s="24">
        <v>-2.34408675</v>
      </c>
      <c r="S422" s="24">
        <v>-0.573523462815529</v>
      </c>
      <c r="T422" s="25" t="s">
        <v>985</v>
      </c>
    </row>
    <row r="423" spans="1:20">
      <c r="A423" s="7" t="s">
        <v>1408</v>
      </c>
      <c r="B423" s="23">
        <v>18.7418509999999</v>
      </c>
      <c r="C423" s="23">
        <v>22.80128</v>
      </c>
      <c r="D423" s="7">
        <v>39.472671</v>
      </c>
      <c r="E423" s="7">
        <v>16.249832</v>
      </c>
      <c r="F423" s="23">
        <v>83.9713319999999</v>
      </c>
      <c r="G423" s="7">
        <v>24.439472</v>
      </c>
      <c r="H423" s="7">
        <v>28.373244</v>
      </c>
      <c r="I423" s="23">
        <v>19.095985</v>
      </c>
      <c r="J423" s="7">
        <v>15.947111</v>
      </c>
      <c r="K423" s="7">
        <v>20.151187</v>
      </c>
      <c r="L423" s="7">
        <v>6.007945</v>
      </c>
      <c r="M423" s="7">
        <v>14.713829</v>
      </c>
      <c r="N423" s="24">
        <v>24.3164085</v>
      </c>
      <c r="O423" s="24">
        <v>14.205018</v>
      </c>
      <c r="P423" s="24">
        <v>38.97000825</v>
      </c>
      <c r="Q423" s="24">
        <v>19.709295</v>
      </c>
      <c r="R423" s="24">
        <v>5.05569524999999</v>
      </c>
      <c r="S423" s="24">
        <v>3.8984341471136</v>
      </c>
      <c r="T423" s="25" t="s">
        <v>987</v>
      </c>
    </row>
    <row r="424" spans="1:20">
      <c r="A424" s="7" t="s">
        <v>1409</v>
      </c>
      <c r="B424" s="7">
        <v>2.104747</v>
      </c>
      <c r="C424" s="7">
        <v>6.112047</v>
      </c>
      <c r="D424" s="7">
        <v>11.208537</v>
      </c>
      <c r="E424" s="7">
        <v>1.735865</v>
      </c>
      <c r="F424" s="7">
        <v>18.637533</v>
      </c>
      <c r="G424" s="7">
        <v>21.477112</v>
      </c>
      <c r="H424" s="7">
        <v>14.979847</v>
      </c>
      <c r="I424" s="7">
        <v>11.227246</v>
      </c>
      <c r="J424" s="7">
        <v>10.04491</v>
      </c>
      <c r="K424" s="7">
        <v>7.219998</v>
      </c>
      <c r="L424" s="7">
        <v>0.599499</v>
      </c>
      <c r="M424" s="7">
        <v>12.991604</v>
      </c>
      <c r="N424" s="24">
        <v>5.290299</v>
      </c>
      <c r="O424" s="24">
        <v>7.71400275</v>
      </c>
      <c r="P424" s="24">
        <v>16.5804345</v>
      </c>
      <c r="Q424" s="24">
        <v>10.078283625</v>
      </c>
      <c r="R424" s="24">
        <v>-1.211851875</v>
      </c>
      <c r="S424" s="24">
        <v>8.3164319277882</v>
      </c>
      <c r="T424" s="25" t="s">
        <v>987</v>
      </c>
    </row>
    <row r="425" spans="1:20">
      <c r="A425" s="7" t="s">
        <v>1410</v>
      </c>
      <c r="B425" s="7">
        <v>3.561946</v>
      </c>
      <c r="C425" s="7">
        <v>3.99027</v>
      </c>
      <c r="D425" s="7">
        <v>1.778085</v>
      </c>
      <c r="E425" s="7">
        <v>4.612283</v>
      </c>
      <c r="F425" s="7">
        <v>5.070785</v>
      </c>
      <c r="G425" s="7">
        <v>5.635034</v>
      </c>
      <c r="H425" s="7">
        <v>6.421528</v>
      </c>
      <c r="I425" s="7">
        <v>5.706829</v>
      </c>
      <c r="J425" s="7">
        <v>17.068586</v>
      </c>
      <c r="K425" s="7">
        <v>9.214108</v>
      </c>
      <c r="L425" s="7">
        <v>16.223583</v>
      </c>
      <c r="M425" s="7">
        <v>15.645026</v>
      </c>
      <c r="N425" s="24">
        <v>3.485646</v>
      </c>
      <c r="O425" s="24">
        <v>14.53782575</v>
      </c>
      <c r="P425" s="24">
        <v>5.708544</v>
      </c>
      <c r="Q425" s="24">
        <v>-3.303191875</v>
      </c>
      <c r="R425" s="24">
        <v>-5.526089875</v>
      </c>
      <c r="S425" s="24">
        <v>-0.597744870191783</v>
      </c>
      <c r="T425" s="25" t="s">
        <v>985</v>
      </c>
    </row>
    <row r="426" spans="1:20">
      <c r="A426" s="7" t="s">
        <v>1411</v>
      </c>
      <c r="B426" s="7">
        <v>21.671591</v>
      </c>
      <c r="C426" s="23">
        <v>10.0997609999999</v>
      </c>
      <c r="D426" s="7">
        <v>10.779643</v>
      </c>
      <c r="E426" s="7">
        <v>15.264164</v>
      </c>
      <c r="F426" s="7">
        <v>8.928224</v>
      </c>
      <c r="G426" s="7">
        <v>12.864822</v>
      </c>
      <c r="H426" s="7">
        <v>18.141962</v>
      </c>
      <c r="I426" s="23">
        <v>18.661073</v>
      </c>
      <c r="J426" s="7">
        <v>53.634935</v>
      </c>
      <c r="K426" s="7">
        <v>31.061358</v>
      </c>
      <c r="L426" s="7">
        <v>62.024242</v>
      </c>
      <c r="M426" s="7">
        <v>56.261258</v>
      </c>
      <c r="N426" s="24">
        <v>14.45378975</v>
      </c>
      <c r="O426" s="24">
        <v>50.74544825</v>
      </c>
      <c r="P426" s="24">
        <v>14.64902025</v>
      </c>
      <c r="Q426" s="24">
        <v>-17.95059875</v>
      </c>
      <c r="R426" s="24">
        <v>-18.14582925</v>
      </c>
      <c r="S426" s="24">
        <v>-0.989241026281561</v>
      </c>
      <c r="T426" s="25" t="s">
        <v>994</v>
      </c>
    </row>
    <row r="427" spans="1:20">
      <c r="A427" s="7" t="s">
        <v>1412</v>
      </c>
      <c r="B427" s="23">
        <v>14.088761</v>
      </c>
      <c r="C427" s="7">
        <v>11.154611</v>
      </c>
      <c r="D427" s="23">
        <v>7.461758</v>
      </c>
      <c r="E427" s="23">
        <v>10.953884</v>
      </c>
      <c r="F427" s="7">
        <v>3.702314</v>
      </c>
      <c r="G427" s="7">
        <v>2.789962</v>
      </c>
      <c r="H427" s="7">
        <v>5.449987</v>
      </c>
      <c r="I427" s="7">
        <v>7.573134</v>
      </c>
      <c r="J427" s="7">
        <v>1.227108</v>
      </c>
      <c r="K427" s="23">
        <v>1.280068</v>
      </c>
      <c r="L427" s="7">
        <v>13.664533</v>
      </c>
      <c r="M427" s="7">
        <v>5.237629</v>
      </c>
      <c r="N427" s="24">
        <v>10.9147535</v>
      </c>
      <c r="O427" s="24">
        <v>5.3523345</v>
      </c>
      <c r="P427" s="24">
        <v>4.87884925</v>
      </c>
      <c r="Q427" s="24">
        <v>-3.25469475</v>
      </c>
      <c r="R427" s="24">
        <v>2.7812095</v>
      </c>
      <c r="S427" s="24">
        <v>-1.17024436670449</v>
      </c>
      <c r="T427" s="25" t="s">
        <v>994</v>
      </c>
    </row>
    <row r="428" spans="1:20">
      <c r="A428" s="7" t="s">
        <v>1413</v>
      </c>
      <c r="B428" s="7">
        <v>0.864187</v>
      </c>
      <c r="C428" s="7">
        <v>4.653018</v>
      </c>
      <c r="D428" s="7">
        <v>4.528158</v>
      </c>
      <c r="E428" s="7">
        <v>1.125978</v>
      </c>
      <c r="F428" s="7">
        <v>9.633552</v>
      </c>
      <c r="G428" s="7">
        <v>4.565511</v>
      </c>
      <c r="H428" s="7">
        <v>7.231036</v>
      </c>
      <c r="I428" s="7">
        <v>1.463172</v>
      </c>
      <c r="J428" s="7">
        <v>0.313908</v>
      </c>
      <c r="K428" s="7">
        <v>1.839886</v>
      </c>
      <c r="L428" s="7">
        <v>0.967023</v>
      </c>
      <c r="M428" s="7">
        <v>0.901632</v>
      </c>
      <c r="N428" s="24">
        <v>2.79283525</v>
      </c>
      <c r="O428" s="24">
        <v>1.00561225</v>
      </c>
      <c r="P428" s="24">
        <v>5.72331775</v>
      </c>
      <c r="Q428" s="24">
        <v>3.824094</v>
      </c>
      <c r="R428" s="24">
        <v>0.8936115</v>
      </c>
      <c r="S428" s="24">
        <v>4.27936972610581</v>
      </c>
      <c r="T428" s="25" t="s">
        <v>987</v>
      </c>
    </row>
    <row r="429" spans="1:20">
      <c r="A429" s="7" t="s">
        <v>1414</v>
      </c>
      <c r="B429" s="7">
        <v>3.997319</v>
      </c>
      <c r="C429" s="7">
        <v>2.790311</v>
      </c>
      <c r="D429" s="7">
        <v>2.294103</v>
      </c>
      <c r="E429" s="7">
        <v>3.068009</v>
      </c>
      <c r="F429" s="7">
        <v>3.130491</v>
      </c>
      <c r="G429" s="7">
        <v>12.800251</v>
      </c>
      <c r="H429" s="7">
        <v>6.500301</v>
      </c>
      <c r="I429" s="7">
        <v>11.227488</v>
      </c>
      <c r="J429" s="7">
        <v>4.183125</v>
      </c>
      <c r="K429" s="7">
        <v>2.735029</v>
      </c>
      <c r="L429" s="7">
        <v>8.900228</v>
      </c>
      <c r="M429" s="23">
        <v>2.75799199999999</v>
      </c>
      <c r="N429" s="24">
        <v>3.0374355</v>
      </c>
      <c r="O429" s="24">
        <v>4.6440935</v>
      </c>
      <c r="P429" s="24">
        <v>8.41463275</v>
      </c>
      <c r="Q429" s="24">
        <v>4.57386825</v>
      </c>
      <c r="R429" s="24">
        <v>-0.803328999999999</v>
      </c>
      <c r="S429" s="24">
        <v>5.69364264205575</v>
      </c>
      <c r="T429" s="25" t="s">
        <v>987</v>
      </c>
    </row>
    <row r="430" spans="1:20">
      <c r="A430" s="7" t="s">
        <v>1415</v>
      </c>
      <c r="B430" s="7">
        <v>1.751297</v>
      </c>
      <c r="C430" s="7">
        <v>1.142089</v>
      </c>
      <c r="D430" s="7">
        <v>0.470256</v>
      </c>
      <c r="E430" s="7">
        <v>1.382876</v>
      </c>
      <c r="F430" s="7">
        <v>2.260553</v>
      </c>
      <c r="G430" s="7">
        <v>1.782574</v>
      </c>
      <c r="H430" s="7">
        <v>1.019499</v>
      </c>
      <c r="I430" s="7">
        <v>2.112425</v>
      </c>
      <c r="J430" s="7">
        <v>14.291957</v>
      </c>
      <c r="K430" s="7">
        <v>10.134254</v>
      </c>
      <c r="L430" s="7">
        <v>1.932726</v>
      </c>
      <c r="M430" s="7">
        <v>6.907866</v>
      </c>
      <c r="N430" s="24">
        <v>1.1866295</v>
      </c>
      <c r="O430" s="24">
        <v>8.31670075</v>
      </c>
      <c r="P430" s="24">
        <v>1.79376275</v>
      </c>
      <c r="Q430" s="24">
        <v>-2.957902375</v>
      </c>
      <c r="R430" s="24">
        <v>-3.565035625</v>
      </c>
      <c r="S430" s="24">
        <v>-0.82969784488479</v>
      </c>
      <c r="T430" s="25" t="s">
        <v>994</v>
      </c>
    </row>
    <row r="431" spans="1:20">
      <c r="A431" s="7" t="s">
        <v>1416</v>
      </c>
      <c r="B431" s="7">
        <v>27.029131</v>
      </c>
      <c r="C431" s="7">
        <v>23.838001</v>
      </c>
      <c r="D431" s="23">
        <v>22.234792</v>
      </c>
      <c r="E431" s="7">
        <v>14.76976</v>
      </c>
      <c r="F431" s="7">
        <v>6.410759</v>
      </c>
      <c r="G431" s="7">
        <v>9.709052</v>
      </c>
      <c r="H431" s="7">
        <v>13.612094</v>
      </c>
      <c r="I431" s="23">
        <v>11.536715</v>
      </c>
      <c r="J431" s="23">
        <v>9.565653</v>
      </c>
      <c r="K431" s="7">
        <v>12.22874</v>
      </c>
      <c r="L431" s="23">
        <v>11.2390639999999</v>
      </c>
      <c r="M431" s="7">
        <v>11.992594</v>
      </c>
      <c r="N431" s="24">
        <v>21.967921</v>
      </c>
      <c r="O431" s="24">
        <v>11.25651275</v>
      </c>
      <c r="P431" s="24">
        <v>10.317155</v>
      </c>
      <c r="Q431" s="24">
        <v>-6.29506187499999</v>
      </c>
      <c r="R431" s="24">
        <v>5.35570412500001</v>
      </c>
      <c r="S431" s="24">
        <v>-1.17539388436623</v>
      </c>
      <c r="T431" s="25" t="s">
        <v>994</v>
      </c>
    </row>
    <row r="432" spans="1:20">
      <c r="A432" s="7" t="s">
        <v>1417</v>
      </c>
      <c r="B432" s="7">
        <v>0.083829</v>
      </c>
      <c r="C432" s="7">
        <v>0.364009</v>
      </c>
      <c r="D432" s="7">
        <v>0.242358</v>
      </c>
      <c r="E432" s="7">
        <v>0</v>
      </c>
      <c r="F432" s="7">
        <v>2.399636</v>
      </c>
      <c r="G432" s="7">
        <v>1.09913</v>
      </c>
      <c r="H432" s="23">
        <v>1.348955</v>
      </c>
      <c r="I432" s="7">
        <v>0.756416</v>
      </c>
      <c r="J432" s="7">
        <v>1.356347</v>
      </c>
      <c r="K432" s="23">
        <v>2.45550299999999</v>
      </c>
      <c r="L432" s="7">
        <v>2.25437</v>
      </c>
      <c r="M432" s="7">
        <v>0.698384</v>
      </c>
      <c r="N432" s="24">
        <v>0.172549</v>
      </c>
      <c r="O432" s="24">
        <v>1.691151</v>
      </c>
      <c r="P432" s="24">
        <v>1.40103425</v>
      </c>
      <c r="Q432" s="24">
        <v>0.469184250000001</v>
      </c>
      <c r="R432" s="24">
        <v>-0.759300999999999</v>
      </c>
      <c r="S432" s="24">
        <v>0.617916017495041</v>
      </c>
      <c r="T432" s="25" t="s">
        <v>997</v>
      </c>
    </row>
    <row r="433" spans="1:20">
      <c r="A433" s="7" t="s">
        <v>1418</v>
      </c>
      <c r="B433" s="7">
        <v>6.137151</v>
      </c>
      <c r="C433" s="7">
        <v>11.415441</v>
      </c>
      <c r="D433" s="7">
        <v>8.426635</v>
      </c>
      <c r="E433" s="7">
        <v>10.46898</v>
      </c>
      <c r="F433" s="7">
        <v>13.831335</v>
      </c>
      <c r="G433" s="7">
        <v>16.310667</v>
      </c>
      <c r="H433" s="7">
        <v>19.273096</v>
      </c>
      <c r="I433" s="7">
        <v>24.361565</v>
      </c>
      <c r="J433" s="7">
        <v>6.421497</v>
      </c>
      <c r="K433" s="7">
        <v>5.304442</v>
      </c>
      <c r="L433" s="7">
        <v>12.175663</v>
      </c>
      <c r="M433" s="7">
        <v>18.904274</v>
      </c>
      <c r="N433" s="24">
        <v>9.11205175</v>
      </c>
      <c r="O433" s="24">
        <v>10.701469</v>
      </c>
      <c r="P433" s="24">
        <v>18.44416575</v>
      </c>
      <c r="Q433" s="24">
        <v>8.537405375</v>
      </c>
      <c r="R433" s="24">
        <v>-0.794708624999999</v>
      </c>
      <c r="S433" s="24">
        <v>10.74281202749</v>
      </c>
      <c r="T433" s="25" t="s">
        <v>987</v>
      </c>
    </row>
    <row r="434" spans="1:20">
      <c r="A434" s="7" t="s">
        <v>1419</v>
      </c>
      <c r="B434" s="7">
        <v>10.134514</v>
      </c>
      <c r="C434" s="7">
        <v>9.314102</v>
      </c>
      <c r="D434" s="23">
        <v>7.521549</v>
      </c>
      <c r="E434" s="23">
        <v>8.67015299999999</v>
      </c>
      <c r="F434" s="7">
        <v>10.554003</v>
      </c>
      <c r="G434" s="7">
        <v>5.610454</v>
      </c>
      <c r="H434" s="23">
        <v>6.933302</v>
      </c>
      <c r="I434" s="7">
        <v>8.581822</v>
      </c>
      <c r="J434" s="7">
        <v>4.801475</v>
      </c>
      <c r="K434" s="23">
        <v>4.58637</v>
      </c>
      <c r="L434" s="7">
        <v>4.649199</v>
      </c>
      <c r="M434" s="7">
        <v>1.852761</v>
      </c>
      <c r="N434" s="24">
        <v>8.9100795</v>
      </c>
      <c r="O434" s="24">
        <v>3.97245125</v>
      </c>
      <c r="P434" s="24">
        <v>7.91989525</v>
      </c>
      <c r="Q434" s="24">
        <v>1.478629875</v>
      </c>
      <c r="R434" s="24">
        <v>2.468814125</v>
      </c>
      <c r="S434" s="24">
        <v>0.598923126705621</v>
      </c>
      <c r="T434" s="25" t="s">
        <v>997</v>
      </c>
    </row>
    <row r="435" spans="1:20">
      <c r="A435" s="7" t="s">
        <v>1420</v>
      </c>
      <c r="B435" s="7">
        <v>37.512144</v>
      </c>
      <c r="C435" s="7">
        <v>46.992315</v>
      </c>
      <c r="D435" s="23">
        <v>42.295332</v>
      </c>
      <c r="E435" s="7">
        <v>18.614151</v>
      </c>
      <c r="F435" s="7">
        <v>74.029632</v>
      </c>
      <c r="G435" s="23">
        <v>93.441239</v>
      </c>
      <c r="H435" s="7">
        <v>86.737931</v>
      </c>
      <c r="I435" s="23">
        <v>107.802562</v>
      </c>
      <c r="J435" s="7">
        <v>21.17303</v>
      </c>
      <c r="K435" s="7">
        <v>55.671737</v>
      </c>
      <c r="L435" s="23">
        <v>125.861856</v>
      </c>
      <c r="M435" s="23">
        <v>188.297828999999</v>
      </c>
      <c r="N435" s="24">
        <v>36.3534855</v>
      </c>
      <c r="O435" s="24">
        <v>97.7511129999997</v>
      </c>
      <c r="P435" s="24">
        <v>90.502841</v>
      </c>
      <c r="Q435" s="24">
        <v>23.4505417500001</v>
      </c>
      <c r="R435" s="24">
        <v>-30.6988137499999</v>
      </c>
      <c r="S435" s="24">
        <v>0.763890811579005</v>
      </c>
      <c r="T435" s="25" t="s">
        <v>997</v>
      </c>
    </row>
    <row r="436" spans="1:20">
      <c r="A436" s="7" t="s">
        <v>1421</v>
      </c>
      <c r="B436" s="7">
        <v>0.821553</v>
      </c>
      <c r="C436" s="7">
        <v>1.061449</v>
      </c>
      <c r="D436" s="23">
        <v>0.092997</v>
      </c>
      <c r="E436" s="7">
        <v>0.178805</v>
      </c>
      <c r="F436" s="7">
        <v>6.67287</v>
      </c>
      <c r="G436" s="7">
        <v>4.314411</v>
      </c>
      <c r="H436" s="7">
        <v>5.483468</v>
      </c>
      <c r="I436" s="23">
        <v>0.771455999999999</v>
      </c>
      <c r="J436" s="7">
        <v>2.976403</v>
      </c>
      <c r="K436" s="23">
        <v>12.7071759999999</v>
      </c>
      <c r="L436" s="7">
        <v>14.570333</v>
      </c>
      <c r="M436" s="7">
        <v>11.300414</v>
      </c>
      <c r="N436" s="24">
        <v>0.538701</v>
      </c>
      <c r="O436" s="24">
        <v>10.3885815</v>
      </c>
      <c r="P436" s="24">
        <v>4.31055125</v>
      </c>
      <c r="Q436" s="24">
        <v>-1.15308999999999</v>
      </c>
      <c r="R436" s="24">
        <v>-4.92494024999999</v>
      </c>
      <c r="S436" s="24">
        <v>-0.234132789732828</v>
      </c>
      <c r="T436" s="25" t="s">
        <v>985</v>
      </c>
    </row>
    <row r="437" spans="1:20">
      <c r="A437" s="7" t="s">
        <v>1422</v>
      </c>
      <c r="B437" s="7">
        <v>29.284477</v>
      </c>
      <c r="C437" s="23">
        <v>25.9031549999999</v>
      </c>
      <c r="D437" s="7">
        <v>15.840116</v>
      </c>
      <c r="E437" s="23">
        <v>19.5155189999999</v>
      </c>
      <c r="F437" s="23">
        <v>11.697807</v>
      </c>
      <c r="G437" s="23">
        <v>34.489017</v>
      </c>
      <c r="H437" s="7">
        <v>21.393224</v>
      </c>
      <c r="I437" s="7">
        <v>33.72247</v>
      </c>
      <c r="J437" s="7">
        <v>11.589951</v>
      </c>
      <c r="K437" s="7">
        <v>11.131159</v>
      </c>
      <c r="L437" s="7">
        <v>7.673834</v>
      </c>
      <c r="M437" s="7">
        <v>11.638128</v>
      </c>
      <c r="N437" s="24">
        <v>22.6358167499999</v>
      </c>
      <c r="O437" s="24">
        <v>10.508268</v>
      </c>
      <c r="P437" s="24">
        <v>25.3256295</v>
      </c>
      <c r="Q437" s="24">
        <v>8.75358712500002</v>
      </c>
      <c r="R437" s="24">
        <v>6.06377437499997</v>
      </c>
      <c r="S437" s="24">
        <v>1.44358720883312</v>
      </c>
      <c r="T437" s="25" t="s">
        <v>987</v>
      </c>
    </row>
    <row r="438" spans="1:20">
      <c r="A438" s="7" t="s">
        <v>1423</v>
      </c>
      <c r="B438" s="7">
        <v>30.747753</v>
      </c>
      <c r="C438" s="7">
        <v>27.490223</v>
      </c>
      <c r="D438" s="7">
        <v>13.084314</v>
      </c>
      <c r="E438" s="7">
        <v>39.440075</v>
      </c>
      <c r="F438" s="7">
        <v>7.363706</v>
      </c>
      <c r="G438" s="7">
        <v>9.022648</v>
      </c>
      <c r="H438" s="7">
        <v>10.040694</v>
      </c>
      <c r="I438" s="7">
        <v>20.195742</v>
      </c>
      <c r="J438" s="7">
        <v>18.390049</v>
      </c>
      <c r="K438" s="7">
        <v>11.673969</v>
      </c>
      <c r="L438" s="7">
        <v>4.702866</v>
      </c>
      <c r="M438" s="7">
        <v>14.564814</v>
      </c>
      <c r="N438" s="24">
        <v>27.69059125</v>
      </c>
      <c r="O438" s="24">
        <v>12.3329245</v>
      </c>
      <c r="P438" s="24">
        <v>11.6556975</v>
      </c>
      <c r="Q438" s="24">
        <v>-8.356060375</v>
      </c>
      <c r="R438" s="24">
        <v>7.678833375</v>
      </c>
      <c r="S438" s="24">
        <v>-1.08819399600529</v>
      </c>
      <c r="T438" s="25" t="s">
        <v>994</v>
      </c>
    </row>
    <row r="439" spans="1:20">
      <c r="A439" s="7" t="s">
        <v>1424</v>
      </c>
      <c r="B439" s="23">
        <v>3.670025</v>
      </c>
      <c r="C439" s="7">
        <v>3.676808</v>
      </c>
      <c r="D439" s="7">
        <v>4.681845</v>
      </c>
      <c r="E439" s="7">
        <v>1.262192</v>
      </c>
      <c r="F439" s="7">
        <v>9.432677</v>
      </c>
      <c r="G439" s="7">
        <v>9.047155</v>
      </c>
      <c r="H439" s="23">
        <v>6.16186099999999</v>
      </c>
      <c r="I439" s="23">
        <v>6.90760899999999</v>
      </c>
      <c r="J439" s="7">
        <v>6.162671</v>
      </c>
      <c r="K439" s="23">
        <v>10.8385349999999</v>
      </c>
      <c r="L439" s="7">
        <v>6.283868</v>
      </c>
      <c r="M439" s="7">
        <v>0.61377</v>
      </c>
      <c r="N439" s="24">
        <v>3.3227175</v>
      </c>
      <c r="O439" s="24">
        <v>5.97471099999998</v>
      </c>
      <c r="P439" s="24">
        <v>7.8873255</v>
      </c>
      <c r="Q439" s="24">
        <v>3.23861125000001</v>
      </c>
      <c r="R439" s="24">
        <v>-1.32599674999999</v>
      </c>
      <c r="S439" s="24">
        <v>2.44239757752049</v>
      </c>
      <c r="T439" s="25" t="s">
        <v>987</v>
      </c>
    </row>
    <row r="440" spans="1:20">
      <c r="A440" s="7" t="s">
        <v>1425</v>
      </c>
      <c r="B440" s="7">
        <v>51.129452</v>
      </c>
      <c r="C440" s="7">
        <v>25.662832</v>
      </c>
      <c r="D440" s="7">
        <v>13.832592</v>
      </c>
      <c r="E440" s="7">
        <v>29.641537</v>
      </c>
      <c r="F440" s="7">
        <v>8.753198</v>
      </c>
      <c r="G440" s="7">
        <v>25.906597</v>
      </c>
      <c r="H440" s="7">
        <v>29.102505</v>
      </c>
      <c r="I440" s="7">
        <v>51.344746</v>
      </c>
      <c r="J440" s="7">
        <v>51.741379</v>
      </c>
      <c r="K440" s="7">
        <v>40.151718</v>
      </c>
      <c r="L440" s="7">
        <v>172.84996</v>
      </c>
      <c r="M440" s="7">
        <v>185.646591</v>
      </c>
      <c r="N440" s="24">
        <v>30.06660325</v>
      </c>
      <c r="O440" s="24">
        <v>112.597412</v>
      </c>
      <c r="P440" s="24">
        <v>28.7767615</v>
      </c>
      <c r="Q440" s="24">
        <v>-42.555246125</v>
      </c>
      <c r="R440" s="24">
        <v>-41.265404375</v>
      </c>
      <c r="S440" s="24">
        <v>-1.03125721823246</v>
      </c>
      <c r="T440" s="25" t="s">
        <v>994</v>
      </c>
    </row>
    <row r="441" spans="1:20">
      <c r="A441" s="7" t="s">
        <v>1426</v>
      </c>
      <c r="B441" s="7">
        <v>0.257286</v>
      </c>
      <c r="C441" s="23">
        <v>1.267542</v>
      </c>
      <c r="D441" s="23">
        <v>0.688368</v>
      </c>
      <c r="E441" s="7">
        <v>0</v>
      </c>
      <c r="F441" s="7">
        <v>2.032752</v>
      </c>
      <c r="G441" s="7">
        <v>1.089554</v>
      </c>
      <c r="H441" s="7">
        <v>3.977262</v>
      </c>
      <c r="I441" s="7">
        <v>1.297176</v>
      </c>
      <c r="J441" s="23">
        <v>5.824031</v>
      </c>
      <c r="K441" s="7">
        <v>8.879294</v>
      </c>
      <c r="L441" s="7">
        <v>12.575369</v>
      </c>
      <c r="M441" s="7">
        <v>9.242467</v>
      </c>
      <c r="N441" s="24">
        <v>0.553299</v>
      </c>
      <c r="O441" s="24">
        <v>9.13029025</v>
      </c>
      <c r="P441" s="24">
        <v>2.099186</v>
      </c>
      <c r="Q441" s="24">
        <v>-2.742608625</v>
      </c>
      <c r="R441" s="24">
        <v>-4.288495625</v>
      </c>
      <c r="S441" s="24">
        <v>-0.63952697281812</v>
      </c>
      <c r="T441" s="25" t="s">
        <v>985</v>
      </c>
    </row>
    <row r="442" spans="1:20">
      <c r="A442" s="7" t="s">
        <v>1427</v>
      </c>
      <c r="B442" s="7">
        <v>16.401194</v>
      </c>
      <c r="C442" s="7">
        <v>31.961365</v>
      </c>
      <c r="D442" s="7">
        <v>42.2057</v>
      </c>
      <c r="E442" s="7">
        <v>11.577828</v>
      </c>
      <c r="F442" s="7">
        <v>10.652057</v>
      </c>
      <c r="G442" s="7">
        <v>108.731125</v>
      </c>
      <c r="H442" s="7">
        <v>49.736168</v>
      </c>
      <c r="I442" s="7">
        <v>48.465816</v>
      </c>
      <c r="J442" s="7">
        <v>29.446936</v>
      </c>
      <c r="K442" s="7">
        <v>14.464346</v>
      </c>
      <c r="L442" s="7">
        <v>6.913047</v>
      </c>
      <c r="M442" s="7">
        <v>18.593721</v>
      </c>
      <c r="N442" s="24">
        <v>25.53652175</v>
      </c>
      <c r="O442" s="24">
        <v>17.3545125</v>
      </c>
      <c r="P442" s="24">
        <v>54.3962915</v>
      </c>
      <c r="Q442" s="24">
        <v>32.950774375</v>
      </c>
      <c r="R442" s="24">
        <v>4.091004625</v>
      </c>
      <c r="S442" s="24">
        <v>8.0544456424319</v>
      </c>
      <c r="T442" s="25" t="s">
        <v>987</v>
      </c>
    </row>
    <row r="443" spans="1:20">
      <c r="A443" s="7" t="s">
        <v>1428</v>
      </c>
      <c r="B443" s="7">
        <v>3.153496</v>
      </c>
      <c r="C443" s="7">
        <v>1.888638</v>
      </c>
      <c r="D443" s="7">
        <v>1.07141</v>
      </c>
      <c r="E443" s="23">
        <v>2.15988199999999</v>
      </c>
      <c r="F443" s="7">
        <v>3.198343</v>
      </c>
      <c r="G443" s="7">
        <v>5.03609</v>
      </c>
      <c r="H443" s="7">
        <v>4.336854</v>
      </c>
      <c r="I443" s="23">
        <v>3.28950399999999</v>
      </c>
      <c r="J443" s="7">
        <v>7.425984</v>
      </c>
      <c r="K443" s="7">
        <v>9.48624</v>
      </c>
      <c r="L443" s="7">
        <v>7.315382</v>
      </c>
      <c r="M443" s="7">
        <v>7.224929</v>
      </c>
      <c r="N443" s="24">
        <v>2.0683565</v>
      </c>
      <c r="O443" s="24">
        <v>7.86313375</v>
      </c>
      <c r="P443" s="24">
        <v>3.96519775</v>
      </c>
      <c r="Q443" s="24">
        <v>-1.000547375</v>
      </c>
      <c r="R443" s="24">
        <v>-2.897388625</v>
      </c>
      <c r="S443" s="24">
        <v>-0.34532729450472</v>
      </c>
      <c r="T443" s="25" t="s">
        <v>985</v>
      </c>
    </row>
    <row r="444" spans="1:20">
      <c r="A444" s="7" t="s">
        <v>1429</v>
      </c>
      <c r="B444" s="7">
        <v>3.444845</v>
      </c>
      <c r="C444" s="7">
        <v>4.906948</v>
      </c>
      <c r="D444" s="7">
        <v>7.880646</v>
      </c>
      <c r="E444" s="7">
        <v>5.787821</v>
      </c>
      <c r="F444" s="7">
        <v>1.567116</v>
      </c>
      <c r="G444" s="7">
        <v>0.651957</v>
      </c>
      <c r="H444" s="7">
        <v>2.671468</v>
      </c>
      <c r="I444" s="7">
        <v>1.352959</v>
      </c>
      <c r="J444" s="7">
        <v>0</v>
      </c>
      <c r="K444" s="7">
        <v>0</v>
      </c>
      <c r="L444" s="7">
        <v>0</v>
      </c>
      <c r="M444" s="7">
        <v>2.579905</v>
      </c>
      <c r="N444" s="24">
        <v>5.505065</v>
      </c>
      <c r="O444" s="24">
        <v>0.64497625</v>
      </c>
      <c r="P444" s="24">
        <v>1.560875</v>
      </c>
      <c r="Q444" s="24">
        <v>-1.514145625</v>
      </c>
      <c r="R444" s="24">
        <v>2.430044375</v>
      </c>
      <c r="S444" s="24">
        <v>-0.623093816959618</v>
      </c>
      <c r="T444" s="25" t="s">
        <v>985</v>
      </c>
    </row>
    <row r="445" spans="1:20">
      <c r="A445" s="7" t="s">
        <v>1430</v>
      </c>
      <c r="B445" s="7">
        <v>1.207102</v>
      </c>
      <c r="C445" s="7">
        <v>1.314178</v>
      </c>
      <c r="D445" s="7">
        <v>0.45894</v>
      </c>
      <c r="E445" s="23">
        <v>0.236282</v>
      </c>
      <c r="F445" s="7">
        <v>0.162384</v>
      </c>
      <c r="G445" s="7">
        <v>0.70928</v>
      </c>
      <c r="H445" s="7">
        <v>0.257897</v>
      </c>
      <c r="I445" s="7">
        <v>0.286242</v>
      </c>
      <c r="J445" s="7">
        <v>0.5147</v>
      </c>
      <c r="K445" s="7">
        <v>0.604346</v>
      </c>
      <c r="L445" s="7">
        <v>2.852838</v>
      </c>
      <c r="M445" s="7">
        <v>2.268378</v>
      </c>
      <c r="N445" s="24">
        <v>0.8041255</v>
      </c>
      <c r="O445" s="24">
        <v>1.5600655</v>
      </c>
      <c r="P445" s="24">
        <v>0.35395075</v>
      </c>
      <c r="Q445" s="24">
        <v>-0.82814475</v>
      </c>
      <c r="R445" s="24">
        <v>-0.37797</v>
      </c>
      <c r="S445" s="24">
        <v>-2.19103301849353</v>
      </c>
      <c r="T445" s="25" t="s">
        <v>989</v>
      </c>
    </row>
    <row r="446" spans="1:20">
      <c r="A446" s="7" t="s">
        <v>1431</v>
      </c>
      <c r="B446" s="7">
        <v>25.953548</v>
      </c>
      <c r="C446" s="7">
        <v>29.972872</v>
      </c>
      <c r="D446" s="7">
        <v>22.70664</v>
      </c>
      <c r="E446" s="7">
        <v>29.910055</v>
      </c>
      <c r="F446" s="7">
        <v>35.285236</v>
      </c>
      <c r="G446" s="7">
        <v>47.074261</v>
      </c>
      <c r="H446" s="7">
        <v>68.075867</v>
      </c>
      <c r="I446" s="7">
        <v>60.889252</v>
      </c>
      <c r="J446" s="7">
        <v>22.716793</v>
      </c>
      <c r="K446" s="7">
        <v>19.310671</v>
      </c>
      <c r="L446" s="7">
        <v>6.628648</v>
      </c>
      <c r="M446" s="7">
        <v>8.164618</v>
      </c>
      <c r="N446" s="24">
        <v>27.13577875</v>
      </c>
      <c r="O446" s="24">
        <v>14.2051825</v>
      </c>
      <c r="P446" s="24">
        <v>52.831154</v>
      </c>
      <c r="Q446" s="24">
        <v>32.160673375</v>
      </c>
      <c r="R446" s="24">
        <v>6.465298125</v>
      </c>
      <c r="S446" s="24">
        <v>4.97435272948067</v>
      </c>
      <c r="T446" s="25" t="s">
        <v>987</v>
      </c>
    </row>
    <row r="447" spans="1:20">
      <c r="A447" s="7" t="s">
        <v>1432</v>
      </c>
      <c r="B447" s="7">
        <v>1.335373</v>
      </c>
      <c r="C447" s="7">
        <v>2.049123</v>
      </c>
      <c r="D447" s="7">
        <v>0.414046</v>
      </c>
      <c r="E447" s="7">
        <v>0</v>
      </c>
      <c r="F447" s="7">
        <v>0.558641</v>
      </c>
      <c r="G447" s="7">
        <v>0.895693</v>
      </c>
      <c r="H447" s="7">
        <v>3.641477</v>
      </c>
      <c r="I447" s="7">
        <v>0.706612</v>
      </c>
      <c r="J447" s="7">
        <v>0</v>
      </c>
      <c r="K447" s="7">
        <v>0.094358</v>
      </c>
      <c r="L447" s="7">
        <v>0.214696</v>
      </c>
      <c r="M447" s="7">
        <v>0</v>
      </c>
      <c r="N447" s="24">
        <v>0.9496355</v>
      </c>
      <c r="O447" s="24">
        <v>0.0772635</v>
      </c>
      <c r="P447" s="24">
        <v>1.45060575</v>
      </c>
      <c r="Q447" s="24">
        <v>0.93715625</v>
      </c>
      <c r="R447" s="24">
        <v>0.436186</v>
      </c>
      <c r="S447" s="24">
        <v>2.14852436804483</v>
      </c>
      <c r="T447" s="25" t="s">
        <v>987</v>
      </c>
    </row>
    <row r="448" spans="1:20">
      <c r="A448" s="7" t="s">
        <v>1433</v>
      </c>
      <c r="B448" s="7">
        <v>5.65364</v>
      </c>
      <c r="C448" s="7">
        <v>16.894724</v>
      </c>
      <c r="D448" s="7">
        <v>15.000195</v>
      </c>
      <c r="E448" s="7">
        <v>16.730257</v>
      </c>
      <c r="F448" s="7">
        <v>3.539567</v>
      </c>
      <c r="G448" s="7">
        <v>1.686643</v>
      </c>
      <c r="H448" s="7">
        <v>5.843639</v>
      </c>
      <c r="I448" s="7">
        <v>3.719687</v>
      </c>
      <c r="J448" s="7">
        <v>1.171288</v>
      </c>
      <c r="K448" s="7">
        <v>10.176232</v>
      </c>
      <c r="L448" s="7">
        <v>1.558568</v>
      </c>
      <c r="M448" s="7">
        <v>0.465206</v>
      </c>
      <c r="N448" s="24">
        <v>13.569704</v>
      </c>
      <c r="O448" s="24">
        <v>3.3428235</v>
      </c>
      <c r="P448" s="24">
        <v>3.697384</v>
      </c>
      <c r="Q448" s="24">
        <v>-4.75887975</v>
      </c>
      <c r="R448" s="24">
        <v>5.11344025</v>
      </c>
      <c r="S448" s="24">
        <v>-0.930661065219252</v>
      </c>
      <c r="T448" s="25" t="s">
        <v>994</v>
      </c>
    </row>
    <row r="449" spans="1:20">
      <c r="A449" s="7" t="s">
        <v>1434</v>
      </c>
      <c r="B449" s="7">
        <v>0</v>
      </c>
      <c r="C449" s="7">
        <v>0.188222</v>
      </c>
      <c r="D449" s="7">
        <v>0</v>
      </c>
      <c r="E449" s="7">
        <v>0</v>
      </c>
      <c r="F449" s="7">
        <v>1.361918</v>
      </c>
      <c r="G449" s="7">
        <v>1.753325</v>
      </c>
      <c r="H449" s="7">
        <v>1.370951</v>
      </c>
      <c r="I449" s="7">
        <v>1.999614</v>
      </c>
      <c r="J449" s="7">
        <v>2.302942</v>
      </c>
      <c r="K449" s="7">
        <v>2.513771</v>
      </c>
      <c r="L449" s="7">
        <v>2.128521</v>
      </c>
      <c r="M449" s="7">
        <v>1.449687</v>
      </c>
      <c r="N449" s="24">
        <v>0.0470555</v>
      </c>
      <c r="O449" s="24">
        <v>2.09873025</v>
      </c>
      <c r="P449" s="24">
        <v>1.621452</v>
      </c>
      <c r="Q449" s="24">
        <v>0.548559125</v>
      </c>
      <c r="R449" s="24">
        <v>-1.025837375</v>
      </c>
      <c r="S449" s="24">
        <v>0.534742775383866</v>
      </c>
      <c r="T449" s="25" t="s">
        <v>997</v>
      </c>
    </row>
    <row r="450" spans="1:20">
      <c r="A450" s="7" t="s">
        <v>1435</v>
      </c>
      <c r="B450" s="7">
        <v>59.771713</v>
      </c>
      <c r="C450" s="7">
        <v>50.919804</v>
      </c>
      <c r="D450" s="7">
        <v>55.60947</v>
      </c>
      <c r="E450" s="7">
        <v>97.606697</v>
      </c>
      <c r="F450" s="7">
        <v>26.544321</v>
      </c>
      <c r="G450" s="7">
        <v>44.581528</v>
      </c>
      <c r="H450" s="7">
        <v>47.772892</v>
      </c>
      <c r="I450" s="7">
        <v>70.748772</v>
      </c>
      <c r="J450" s="7">
        <v>14.92674</v>
      </c>
      <c r="K450" s="7">
        <v>26.610527</v>
      </c>
      <c r="L450" s="7">
        <v>12.835224</v>
      </c>
      <c r="M450" s="7">
        <v>8.856616</v>
      </c>
      <c r="N450" s="24">
        <v>65.976921</v>
      </c>
      <c r="O450" s="24">
        <v>15.80727675</v>
      </c>
      <c r="P450" s="24">
        <v>47.41187825</v>
      </c>
      <c r="Q450" s="24">
        <v>6.519779375</v>
      </c>
      <c r="R450" s="24">
        <v>25.084822125</v>
      </c>
      <c r="S450" s="24">
        <v>0.259909332524318</v>
      </c>
      <c r="T450" s="25" t="s">
        <v>997</v>
      </c>
    </row>
    <row r="451" spans="1:20">
      <c r="A451" s="7" t="s">
        <v>1436</v>
      </c>
      <c r="B451" s="7">
        <v>1.676894</v>
      </c>
      <c r="C451" s="23">
        <v>3.33291899999999</v>
      </c>
      <c r="D451" s="7">
        <v>1.948922</v>
      </c>
      <c r="E451" s="7">
        <v>1.608622</v>
      </c>
      <c r="F451" s="7">
        <v>3.835153</v>
      </c>
      <c r="G451" s="7">
        <v>6.405016</v>
      </c>
      <c r="H451" s="7">
        <v>6.138045</v>
      </c>
      <c r="I451" s="7">
        <v>3.878755</v>
      </c>
      <c r="J451" s="23">
        <v>6.952272</v>
      </c>
      <c r="K451" s="7">
        <v>5.601241</v>
      </c>
      <c r="L451" s="7">
        <v>5.484999</v>
      </c>
      <c r="M451" s="7">
        <v>6.492496</v>
      </c>
      <c r="N451" s="24">
        <v>2.14183925</v>
      </c>
      <c r="O451" s="24">
        <v>6.132752</v>
      </c>
      <c r="P451" s="24">
        <v>5.06424225</v>
      </c>
      <c r="Q451" s="24">
        <v>0.926946625000001</v>
      </c>
      <c r="R451" s="24">
        <v>-1.995456375</v>
      </c>
      <c r="S451" s="24">
        <v>0.464528634458371</v>
      </c>
      <c r="T451" s="25" t="s">
        <v>997</v>
      </c>
    </row>
    <row r="452" spans="1:20">
      <c r="A452" s="7" t="s">
        <v>1437</v>
      </c>
      <c r="B452" s="7">
        <v>12.922262</v>
      </c>
      <c r="C452" s="7">
        <v>11.438066</v>
      </c>
      <c r="D452" s="7">
        <v>8.854705</v>
      </c>
      <c r="E452" s="7">
        <v>9.420794</v>
      </c>
      <c r="F452" s="7">
        <v>11.964189</v>
      </c>
      <c r="G452" s="7">
        <v>17.553717</v>
      </c>
      <c r="H452" s="7">
        <v>11.251622</v>
      </c>
      <c r="I452" s="7">
        <v>14.297617</v>
      </c>
      <c r="J452" s="7">
        <v>3.707563</v>
      </c>
      <c r="K452" s="7">
        <v>7.472536</v>
      </c>
      <c r="L452" s="7">
        <v>5.705833</v>
      </c>
      <c r="M452" s="7">
        <v>9.3611</v>
      </c>
      <c r="N452" s="24">
        <v>10.65895675</v>
      </c>
      <c r="O452" s="24">
        <v>6.561758</v>
      </c>
      <c r="P452" s="24">
        <v>13.76678625</v>
      </c>
      <c r="Q452" s="24">
        <v>5.156428875</v>
      </c>
      <c r="R452" s="24">
        <v>2.048599375</v>
      </c>
      <c r="S452" s="24">
        <v>2.51705088751186</v>
      </c>
      <c r="T452" s="25" t="s">
        <v>987</v>
      </c>
    </row>
    <row r="453" spans="1:20">
      <c r="A453" s="7" t="s">
        <v>1438</v>
      </c>
      <c r="B453" s="7">
        <v>23.028072</v>
      </c>
      <c r="C453" s="7">
        <v>24.928841</v>
      </c>
      <c r="D453" s="7">
        <v>23.623911</v>
      </c>
      <c r="E453" s="7">
        <v>16.567228</v>
      </c>
      <c r="F453" s="7">
        <v>19.725548</v>
      </c>
      <c r="G453" s="7">
        <v>14.699254</v>
      </c>
      <c r="H453" s="7">
        <v>16.804569</v>
      </c>
      <c r="I453" s="7">
        <v>13.350967</v>
      </c>
      <c r="J453" s="7">
        <v>6.694283</v>
      </c>
      <c r="K453" s="7">
        <v>7.715763</v>
      </c>
      <c r="L453" s="7">
        <v>3.552058</v>
      </c>
      <c r="M453" s="7">
        <v>6.53356</v>
      </c>
      <c r="N453" s="24">
        <v>22.037013</v>
      </c>
      <c r="O453" s="24">
        <v>6.123916</v>
      </c>
      <c r="P453" s="24">
        <v>16.1450845</v>
      </c>
      <c r="Q453" s="24">
        <v>2.06462</v>
      </c>
      <c r="R453" s="24">
        <v>7.9565485</v>
      </c>
      <c r="S453" s="24">
        <v>0.259486886807766</v>
      </c>
      <c r="T453" s="25" t="s">
        <v>997</v>
      </c>
    </row>
    <row r="454" spans="1:20">
      <c r="A454" s="7" t="s">
        <v>1439</v>
      </c>
      <c r="B454" s="7">
        <v>0</v>
      </c>
      <c r="C454" s="7">
        <v>0</v>
      </c>
      <c r="D454" s="7">
        <v>0</v>
      </c>
      <c r="E454" s="7">
        <v>0</v>
      </c>
      <c r="F454" s="7">
        <v>0.942075</v>
      </c>
      <c r="G454" s="7">
        <v>1.23041</v>
      </c>
      <c r="H454" s="7">
        <v>0.777647</v>
      </c>
      <c r="I454" s="7">
        <v>0.99376</v>
      </c>
      <c r="J454" s="7">
        <v>1.035416</v>
      </c>
      <c r="K454" s="7">
        <v>1.034452</v>
      </c>
      <c r="L454" s="7">
        <v>0</v>
      </c>
      <c r="M454" s="7">
        <v>3.046105</v>
      </c>
      <c r="N454" s="24">
        <v>0</v>
      </c>
      <c r="O454" s="24">
        <v>1.27899325</v>
      </c>
      <c r="P454" s="24">
        <v>0.985973</v>
      </c>
      <c r="Q454" s="24">
        <v>0.346476375</v>
      </c>
      <c r="R454" s="24">
        <v>-0.639496625</v>
      </c>
      <c r="S454" s="24">
        <v>0.541795470773595</v>
      </c>
      <c r="T454" s="25" t="s">
        <v>997</v>
      </c>
    </row>
    <row r="455" spans="1:20">
      <c r="A455" s="7" t="s">
        <v>1440</v>
      </c>
      <c r="B455" s="23">
        <v>3.20188999999999</v>
      </c>
      <c r="C455" s="23">
        <v>2.203527</v>
      </c>
      <c r="D455" s="7">
        <v>2.090167</v>
      </c>
      <c r="E455" s="7">
        <v>3.380602</v>
      </c>
      <c r="F455" s="23">
        <v>3.467402</v>
      </c>
      <c r="G455" s="7">
        <v>2.216527</v>
      </c>
      <c r="H455" s="7">
        <v>2.577588</v>
      </c>
      <c r="I455" s="7">
        <v>2.48022</v>
      </c>
      <c r="J455" s="7">
        <v>9.961806</v>
      </c>
      <c r="K455" s="7">
        <v>3.601501</v>
      </c>
      <c r="L455" s="7">
        <v>4.891987</v>
      </c>
      <c r="M455" s="7">
        <v>8.399751</v>
      </c>
      <c r="N455" s="24">
        <v>2.7190465</v>
      </c>
      <c r="O455" s="24">
        <v>6.71376125</v>
      </c>
      <c r="P455" s="24">
        <v>2.68543425</v>
      </c>
      <c r="Q455" s="24">
        <v>-2.030969625</v>
      </c>
      <c r="R455" s="24">
        <v>-1.997357375</v>
      </c>
      <c r="S455" s="24">
        <v>-1.01682836052311</v>
      </c>
      <c r="T455" s="25" t="s">
        <v>994</v>
      </c>
    </row>
    <row r="456" spans="1:20">
      <c r="A456" s="7" t="s">
        <v>1441</v>
      </c>
      <c r="B456" s="7">
        <v>0.228696</v>
      </c>
      <c r="C456" s="7">
        <v>1.064621</v>
      </c>
      <c r="D456" s="7">
        <v>0.329696</v>
      </c>
      <c r="E456" s="7">
        <v>0.758442</v>
      </c>
      <c r="F456" s="7">
        <v>5.657933</v>
      </c>
      <c r="G456" s="7">
        <v>1.898767</v>
      </c>
      <c r="H456" s="7">
        <v>2.353567</v>
      </c>
      <c r="I456" s="7">
        <v>2.961776</v>
      </c>
      <c r="J456" s="7">
        <v>1.015119</v>
      </c>
      <c r="K456" s="7">
        <v>0.287639</v>
      </c>
      <c r="L456" s="7">
        <v>0.324626</v>
      </c>
      <c r="M456" s="7">
        <v>6.027101</v>
      </c>
      <c r="N456" s="24">
        <v>0.59536375</v>
      </c>
      <c r="O456" s="24">
        <v>1.91362125</v>
      </c>
      <c r="P456" s="24">
        <v>3.21801075</v>
      </c>
      <c r="Q456" s="24">
        <v>1.96351825</v>
      </c>
      <c r="R456" s="24">
        <v>-0.65912875</v>
      </c>
      <c r="S456" s="24">
        <v>2.97896010453193</v>
      </c>
      <c r="T456" s="25" t="s">
        <v>987</v>
      </c>
    </row>
    <row r="457" spans="1:20">
      <c r="A457" s="7" t="s">
        <v>1442</v>
      </c>
      <c r="B457" s="7">
        <v>69.597</v>
      </c>
      <c r="C457" s="7">
        <v>98.556488</v>
      </c>
      <c r="D457" s="7">
        <v>97.950409</v>
      </c>
      <c r="E457" s="7">
        <v>172.087433</v>
      </c>
      <c r="F457" s="7">
        <v>25.769592</v>
      </c>
      <c r="G457" s="7">
        <v>29.046494</v>
      </c>
      <c r="H457" s="7">
        <v>51.778709</v>
      </c>
      <c r="I457" s="7">
        <v>59.471752</v>
      </c>
      <c r="J457" s="7">
        <v>23.656994</v>
      </c>
      <c r="K457" s="7">
        <v>32.376701</v>
      </c>
      <c r="L457" s="7">
        <v>14.974688</v>
      </c>
      <c r="M457" s="7">
        <v>10.159725</v>
      </c>
      <c r="N457" s="24">
        <v>109.5478325</v>
      </c>
      <c r="O457" s="24">
        <v>20.292027</v>
      </c>
      <c r="P457" s="24">
        <v>41.51663675</v>
      </c>
      <c r="Q457" s="24">
        <v>-23.403293</v>
      </c>
      <c r="R457" s="24">
        <v>44.62790275</v>
      </c>
      <c r="S457" s="24">
        <v>-0.524409429031482</v>
      </c>
      <c r="T457" s="25" t="s">
        <v>985</v>
      </c>
    </row>
    <row r="458" spans="1:20">
      <c r="A458" s="7" t="s">
        <v>1443</v>
      </c>
      <c r="B458" s="23">
        <v>33.820415</v>
      </c>
      <c r="C458" s="7">
        <v>32.843736</v>
      </c>
      <c r="D458" s="23">
        <v>55.201099</v>
      </c>
      <c r="E458" s="7">
        <v>37.29179</v>
      </c>
      <c r="F458" s="7">
        <v>48.456475</v>
      </c>
      <c r="G458" s="7">
        <v>27.557098</v>
      </c>
      <c r="H458" s="23">
        <v>31.2081169999999</v>
      </c>
      <c r="I458" s="7">
        <v>42.467378</v>
      </c>
      <c r="J458" s="23">
        <v>17.795368</v>
      </c>
      <c r="K458" s="7">
        <v>30.683889</v>
      </c>
      <c r="L458" s="23">
        <v>18.7921959999999</v>
      </c>
      <c r="M458" s="23">
        <v>10.8100779999999</v>
      </c>
      <c r="N458" s="24">
        <v>39.78926</v>
      </c>
      <c r="O458" s="24">
        <v>19.52038275</v>
      </c>
      <c r="P458" s="24">
        <v>37.422267</v>
      </c>
      <c r="Q458" s="24">
        <v>7.767445625</v>
      </c>
      <c r="R458" s="24">
        <v>10.134438625</v>
      </c>
      <c r="S458" s="24">
        <v>0.766440639922469</v>
      </c>
      <c r="T458" s="25" t="s">
        <v>997</v>
      </c>
    </row>
    <row r="459" spans="1:20">
      <c r="A459" s="7" t="s">
        <v>1444</v>
      </c>
      <c r="B459" s="7">
        <v>4.433102</v>
      </c>
      <c r="C459" s="7">
        <v>3.628035</v>
      </c>
      <c r="D459" s="7">
        <v>5.150091</v>
      </c>
      <c r="E459" s="7">
        <v>4.677874</v>
      </c>
      <c r="F459" s="7">
        <v>1.486456</v>
      </c>
      <c r="G459" s="7">
        <v>6.111416</v>
      </c>
      <c r="H459" s="7">
        <v>3.506513</v>
      </c>
      <c r="I459" s="7">
        <v>4.477487</v>
      </c>
      <c r="J459" s="7">
        <v>0.524779</v>
      </c>
      <c r="K459" s="7">
        <v>0.44788</v>
      </c>
      <c r="L459" s="7">
        <v>0</v>
      </c>
      <c r="M459" s="7">
        <v>0.070111</v>
      </c>
      <c r="N459" s="24">
        <v>4.4722755</v>
      </c>
      <c r="O459" s="24">
        <v>0.2606925</v>
      </c>
      <c r="P459" s="24">
        <v>3.895468</v>
      </c>
      <c r="Q459" s="24">
        <v>1.528984</v>
      </c>
      <c r="R459" s="24">
        <v>2.1057915</v>
      </c>
      <c r="S459" s="24">
        <v>0.726085179848052</v>
      </c>
      <c r="T459" s="25" t="s">
        <v>997</v>
      </c>
    </row>
    <row r="460" spans="1:20">
      <c r="A460" s="7" t="s">
        <v>1445</v>
      </c>
      <c r="B460" s="7">
        <v>290.815796</v>
      </c>
      <c r="C460" s="7">
        <v>160.944927</v>
      </c>
      <c r="D460" s="7">
        <v>118.619104</v>
      </c>
      <c r="E460" s="23">
        <v>188.970016999999</v>
      </c>
      <c r="F460" s="7">
        <v>60.22408</v>
      </c>
      <c r="G460" s="7">
        <v>73.776966</v>
      </c>
      <c r="H460" s="7">
        <v>67.211783</v>
      </c>
      <c r="I460" s="7">
        <v>148.416731</v>
      </c>
      <c r="J460" s="7">
        <v>69.654397</v>
      </c>
      <c r="K460" s="7">
        <v>44.670659</v>
      </c>
      <c r="L460" s="7">
        <v>108.617433</v>
      </c>
      <c r="M460" s="7">
        <v>47.172423</v>
      </c>
      <c r="N460" s="24">
        <v>189.837461</v>
      </c>
      <c r="O460" s="24">
        <v>67.528728</v>
      </c>
      <c r="P460" s="24">
        <v>87.40739</v>
      </c>
      <c r="Q460" s="24">
        <v>-41.2757044999999</v>
      </c>
      <c r="R460" s="24">
        <v>61.1543664999999</v>
      </c>
      <c r="S460" s="24">
        <v>-0.674942884086617</v>
      </c>
      <c r="T460" s="25" t="s">
        <v>985</v>
      </c>
    </row>
    <row r="461" spans="1:20">
      <c r="A461" s="7" t="s">
        <v>1446</v>
      </c>
      <c r="B461" s="7">
        <v>1.289291</v>
      </c>
      <c r="C461" s="7">
        <v>3.003221</v>
      </c>
      <c r="D461" s="7">
        <v>1.760448</v>
      </c>
      <c r="E461" s="7">
        <v>0.732994</v>
      </c>
      <c r="F461" s="7">
        <v>2.431583</v>
      </c>
      <c r="G461" s="7">
        <v>6.013742</v>
      </c>
      <c r="H461" s="23">
        <v>4.85506999999999</v>
      </c>
      <c r="I461" s="7">
        <v>4.250308</v>
      </c>
      <c r="J461" s="7">
        <v>0.9519</v>
      </c>
      <c r="K461" s="7">
        <v>7.670777</v>
      </c>
      <c r="L461" s="7">
        <v>3.239059</v>
      </c>
      <c r="M461" s="7">
        <v>2.370339</v>
      </c>
      <c r="N461" s="24">
        <v>1.6964885</v>
      </c>
      <c r="O461" s="24">
        <v>3.55801875</v>
      </c>
      <c r="P461" s="24">
        <v>4.38767575</v>
      </c>
      <c r="Q461" s="24">
        <v>1.760422125</v>
      </c>
      <c r="R461" s="24">
        <v>-0.930765125</v>
      </c>
      <c r="S461" s="24">
        <v>1.89137095677064</v>
      </c>
      <c r="T461" s="25" t="s">
        <v>987</v>
      </c>
    </row>
    <row r="462" spans="1:20">
      <c r="A462" s="7" t="s">
        <v>1447</v>
      </c>
      <c r="B462" s="7">
        <v>3.589252</v>
      </c>
      <c r="C462" s="7">
        <v>2.554514</v>
      </c>
      <c r="D462" s="7">
        <v>2.569277</v>
      </c>
      <c r="E462" s="7">
        <v>0.865621</v>
      </c>
      <c r="F462" s="7">
        <v>9.529214</v>
      </c>
      <c r="G462" s="7">
        <v>28.060259</v>
      </c>
      <c r="H462" s="7">
        <v>38.5415</v>
      </c>
      <c r="I462" s="7">
        <v>18.766367</v>
      </c>
      <c r="J462" s="7">
        <v>10.014644</v>
      </c>
      <c r="K462" s="7">
        <v>7.273421</v>
      </c>
      <c r="L462" s="7">
        <v>21.343927</v>
      </c>
      <c r="M462" s="7">
        <v>20.61227</v>
      </c>
      <c r="N462" s="24">
        <v>2.394666</v>
      </c>
      <c r="O462" s="24">
        <v>14.8110655</v>
      </c>
      <c r="P462" s="24">
        <v>23.724335</v>
      </c>
      <c r="Q462" s="24">
        <v>15.12146925</v>
      </c>
      <c r="R462" s="24">
        <v>-6.20819975</v>
      </c>
      <c r="S462" s="24">
        <v>2.43572530829086</v>
      </c>
      <c r="T462" s="25" t="s">
        <v>987</v>
      </c>
    </row>
    <row r="463" spans="1:20">
      <c r="A463" s="7" t="s">
        <v>1448</v>
      </c>
      <c r="B463" s="7">
        <v>0</v>
      </c>
      <c r="C463" s="7">
        <v>0</v>
      </c>
      <c r="D463" s="7">
        <v>0</v>
      </c>
      <c r="E463" s="7">
        <v>0.146976</v>
      </c>
      <c r="F463" s="7">
        <v>0.802649</v>
      </c>
      <c r="G463" s="7">
        <v>0.769817</v>
      </c>
      <c r="H463" s="7">
        <v>1.338468</v>
      </c>
      <c r="I463" s="7">
        <v>2.543186</v>
      </c>
      <c r="J463" s="7">
        <v>4.780574</v>
      </c>
      <c r="K463" s="7">
        <v>4.336238</v>
      </c>
      <c r="L463" s="7">
        <v>4.560857</v>
      </c>
      <c r="M463" s="7">
        <v>1.974207</v>
      </c>
      <c r="N463" s="24">
        <v>0.036744</v>
      </c>
      <c r="O463" s="24">
        <v>3.912969</v>
      </c>
      <c r="P463" s="24">
        <v>1.36353</v>
      </c>
      <c r="Q463" s="24">
        <v>-0.6113265</v>
      </c>
      <c r="R463" s="24">
        <v>-1.9381125</v>
      </c>
      <c r="S463" s="24">
        <v>-0.31542364026856</v>
      </c>
      <c r="T463" s="25" t="s">
        <v>985</v>
      </c>
    </row>
    <row r="464" spans="1:20">
      <c r="A464" s="7" t="s">
        <v>1449</v>
      </c>
      <c r="B464" s="7">
        <v>19.486765</v>
      </c>
      <c r="C464" s="7">
        <v>8.511628</v>
      </c>
      <c r="D464" s="7">
        <v>15.069869</v>
      </c>
      <c r="E464" s="7">
        <v>17.168581</v>
      </c>
      <c r="F464" s="7">
        <v>6.575138</v>
      </c>
      <c r="G464" s="7">
        <v>2.819666</v>
      </c>
      <c r="H464" s="7">
        <v>7.769786</v>
      </c>
      <c r="I464" s="7">
        <v>1.702581</v>
      </c>
      <c r="J464" s="7">
        <v>2.014301</v>
      </c>
      <c r="K464" s="7">
        <v>3.777897</v>
      </c>
      <c r="L464" s="7">
        <v>2.571052</v>
      </c>
      <c r="M464" s="7">
        <v>4.460079</v>
      </c>
      <c r="N464" s="24">
        <v>15.05921075</v>
      </c>
      <c r="O464" s="24">
        <v>3.20583225</v>
      </c>
      <c r="P464" s="24">
        <v>4.71679275</v>
      </c>
      <c r="Q464" s="24">
        <v>-4.41572875</v>
      </c>
      <c r="R464" s="24">
        <v>5.92668925</v>
      </c>
      <c r="S464" s="24">
        <v>-0.745058254910193</v>
      </c>
      <c r="T464" s="25" t="s">
        <v>985</v>
      </c>
    </row>
    <row r="465" spans="1:20">
      <c r="A465" s="7" t="s">
        <v>1450</v>
      </c>
      <c r="B465" s="7">
        <v>1.724368</v>
      </c>
      <c r="C465" s="7">
        <v>4.66194</v>
      </c>
      <c r="D465" s="7">
        <v>4.722048</v>
      </c>
      <c r="E465" s="7">
        <v>2.668227</v>
      </c>
      <c r="F465" s="7">
        <v>6.568543</v>
      </c>
      <c r="G465" s="7">
        <v>8.083716</v>
      </c>
      <c r="H465" s="7">
        <v>13.434875</v>
      </c>
      <c r="I465" s="7">
        <v>7.181324</v>
      </c>
      <c r="J465" s="7">
        <v>5.354101</v>
      </c>
      <c r="K465" s="7">
        <v>10.448055</v>
      </c>
      <c r="L465" s="7">
        <v>9.445326</v>
      </c>
      <c r="M465" s="7">
        <v>11.323194</v>
      </c>
      <c r="N465" s="24">
        <v>3.44414575</v>
      </c>
      <c r="O465" s="24">
        <v>9.142669</v>
      </c>
      <c r="P465" s="24">
        <v>8.8171145</v>
      </c>
      <c r="Q465" s="24">
        <v>2.523707125</v>
      </c>
      <c r="R465" s="24">
        <v>-2.849261625</v>
      </c>
      <c r="S465" s="24">
        <v>0.885740748710642</v>
      </c>
      <c r="T465" s="25" t="s">
        <v>1004</v>
      </c>
    </row>
    <row r="466" spans="1:20">
      <c r="A466" s="7" t="s">
        <v>1451</v>
      </c>
      <c r="B466" s="7">
        <v>2.035973</v>
      </c>
      <c r="C466" s="7">
        <v>3.664278</v>
      </c>
      <c r="D466" s="7">
        <v>6.984363</v>
      </c>
      <c r="E466" s="7">
        <v>2.058874</v>
      </c>
      <c r="F466" s="7">
        <v>4.553729</v>
      </c>
      <c r="G466" s="7">
        <v>4.815978</v>
      </c>
      <c r="H466" s="7">
        <v>7.850654</v>
      </c>
      <c r="I466" s="7">
        <v>3.783051</v>
      </c>
      <c r="J466" s="7">
        <v>0.856666</v>
      </c>
      <c r="K466" s="7">
        <v>1.674554</v>
      </c>
      <c r="L466" s="7">
        <v>0.036443</v>
      </c>
      <c r="M466" s="7">
        <v>0.545654</v>
      </c>
      <c r="N466" s="24">
        <v>3.685872</v>
      </c>
      <c r="O466" s="24">
        <v>0.77832925</v>
      </c>
      <c r="P466" s="24">
        <v>5.250853</v>
      </c>
      <c r="Q466" s="24">
        <v>3.018752375</v>
      </c>
      <c r="R466" s="24">
        <v>1.453771375</v>
      </c>
      <c r="S466" s="24">
        <v>2.07649732751135</v>
      </c>
      <c r="T466" s="25" t="s">
        <v>987</v>
      </c>
    </row>
    <row r="467" spans="1:20">
      <c r="A467" s="7" t="s">
        <v>1452</v>
      </c>
      <c r="B467" s="7">
        <v>13.252668</v>
      </c>
      <c r="C467" s="7">
        <v>39.184883</v>
      </c>
      <c r="D467" s="7">
        <v>26.912357</v>
      </c>
      <c r="E467" s="7">
        <v>52.165024</v>
      </c>
      <c r="F467" s="7">
        <v>11.481484</v>
      </c>
      <c r="G467" s="7">
        <v>8.547251</v>
      </c>
      <c r="H467" s="7">
        <v>10.806388</v>
      </c>
      <c r="I467" s="7">
        <v>17.483963</v>
      </c>
      <c r="J467" s="7">
        <v>12.286747</v>
      </c>
      <c r="K467" s="7">
        <v>13.590923</v>
      </c>
      <c r="L467" s="7">
        <v>30.38098</v>
      </c>
      <c r="M467" s="7">
        <v>23.671143</v>
      </c>
      <c r="N467" s="24">
        <v>32.878733</v>
      </c>
      <c r="O467" s="24">
        <v>19.98244825</v>
      </c>
      <c r="P467" s="24">
        <v>12.0797715</v>
      </c>
      <c r="Q467" s="24">
        <v>-14.350819125</v>
      </c>
      <c r="R467" s="24">
        <v>6.448142375</v>
      </c>
      <c r="S467" s="24">
        <v>-2.22557417166211</v>
      </c>
      <c r="T467" s="25" t="s">
        <v>989</v>
      </c>
    </row>
    <row r="468" spans="1:20">
      <c r="A468" s="7" t="s">
        <v>1453</v>
      </c>
      <c r="B468" s="23">
        <v>98.7983379999999</v>
      </c>
      <c r="C468" s="7">
        <v>78.595105</v>
      </c>
      <c r="D468" s="7">
        <v>47.740361</v>
      </c>
      <c r="E468" s="7">
        <v>91.870524</v>
      </c>
      <c r="F468" s="7">
        <v>118.258778</v>
      </c>
      <c r="G468" s="23">
        <v>110.876151999999</v>
      </c>
      <c r="H468" s="7">
        <v>178.892508</v>
      </c>
      <c r="I468" s="7">
        <v>153.33216</v>
      </c>
      <c r="J468" s="7">
        <v>57.840214</v>
      </c>
      <c r="K468" s="23">
        <v>84.1253069999999</v>
      </c>
      <c r="L468" s="7">
        <v>71.206743</v>
      </c>
      <c r="M468" s="7">
        <v>10.715446</v>
      </c>
      <c r="N468" s="24">
        <v>79.251082</v>
      </c>
      <c r="O468" s="24">
        <v>55.9719275</v>
      </c>
      <c r="P468" s="24">
        <v>140.3398995</v>
      </c>
      <c r="Q468" s="24">
        <v>72.7283947499998</v>
      </c>
      <c r="R468" s="24">
        <v>11.63957725</v>
      </c>
      <c r="S468" s="24">
        <v>6.24837081174918</v>
      </c>
      <c r="T468" s="25" t="s">
        <v>987</v>
      </c>
    </row>
    <row r="469" spans="1:20">
      <c r="A469" s="7" t="s">
        <v>1454</v>
      </c>
      <c r="B469" s="7">
        <v>26.257039</v>
      </c>
      <c r="C469" s="7">
        <v>19.148847</v>
      </c>
      <c r="D469" s="7">
        <v>23.374113</v>
      </c>
      <c r="E469" s="7">
        <v>16.08237</v>
      </c>
      <c r="F469" s="7">
        <v>17.82702</v>
      </c>
      <c r="G469" s="7">
        <v>20.358104</v>
      </c>
      <c r="H469" s="23">
        <v>15.3008409999999</v>
      </c>
      <c r="I469" s="7">
        <v>15.01763</v>
      </c>
      <c r="J469" s="7">
        <v>4.29791</v>
      </c>
      <c r="K469" s="7">
        <v>6.686367</v>
      </c>
      <c r="L469" s="7">
        <v>4.014307</v>
      </c>
      <c r="M469" s="7">
        <v>7.787525</v>
      </c>
      <c r="N469" s="24">
        <v>21.21559225</v>
      </c>
      <c r="O469" s="24">
        <v>5.69652725</v>
      </c>
      <c r="P469" s="24">
        <v>17.12589875</v>
      </c>
      <c r="Q469" s="24">
        <v>3.66983899999998</v>
      </c>
      <c r="R469" s="24">
        <v>7.7595325</v>
      </c>
      <c r="S469" s="24">
        <v>0.472945889459188</v>
      </c>
      <c r="T469" s="25" t="s">
        <v>997</v>
      </c>
    </row>
    <row r="470" spans="1:20">
      <c r="A470" s="7" t="s">
        <v>1455</v>
      </c>
      <c r="B470" s="7">
        <v>0</v>
      </c>
      <c r="C470" s="7">
        <v>1.858872</v>
      </c>
      <c r="D470" s="7">
        <v>2.1617</v>
      </c>
      <c r="E470" s="7">
        <v>1.428762</v>
      </c>
      <c r="F470" s="7">
        <v>0.405348</v>
      </c>
      <c r="G470" s="7">
        <v>0.704899</v>
      </c>
      <c r="H470" s="7">
        <v>5.999263</v>
      </c>
      <c r="I470" s="7">
        <v>0.324108</v>
      </c>
      <c r="J470" s="7">
        <v>12.819257</v>
      </c>
      <c r="K470" s="7">
        <v>7.827233</v>
      </c>
      <c r="L470" s="7">
        <v>18.576084</v>
      </c>
      <c r="M470" s="7">
        <v>8.865815</v>
      </c>
      <c r="N470" s="24">
        <v>1.3623335</v>
      </c>
      <c r="O470" s="24">
        <v>12.02209725</v>
      </c>
      <c r="P470" s="24">
        <v>1.8584045</v>
      </c>
      <c r="Q470" s="24">
        <v>-4.833810875</v>
      </c>
      <c r="R470" s="24">
        <v>-5.329881875</v>
      </c>
      <c r="S470" s="24">
        <v>-0.906926455100846</v>
      </c>
      <c r="T470" s="25" t="s">
        <v>994</v>
      </c>
    </row>
    <row r="471" spans="1:20">
      <c r="A471" s="7" t="s">
        <v>1456</v>
      </c>
      <c r="B471" s="7">
        <v>0.118674</v>
      </c>
      <c r="C471" s="7">
        <v>0.265014</v>
      </c>
      <c r="D471" s="7">
        <v>0.652563</v>
      </c>
      <c r="E471" s="7">
        <v>0.019913</v>
      </c>
      <c r="F471" s="7">
        <v>0.450561</v>
      </c>
      <c r="G471" s="7">
        <v>0.420937</v>
      </c>
      <c r="H471" s="7">
        <v>5.296896</v>
      </c>
      <c r="I471" s="7">
        <v>1.044098</v>
      </c>
      <c r="J471" s="7">
        <v>0</v>
      </c>
      <c r="K471" s="7">
        <v>0.981334</v>
      </c>
      <c r="L471" s="7">
        <v>0</v>
      </c>
      <c r="M471" s="7">
        <v>0.176058</v>
      </c>
      <c r="N471" s="24">
        <v>0.264041</v>
      </c>
      <c r="O471" s="24">
        <v>0.289348</v>
      </c>
      <c r="P471" s="24">
        <v>1.803123</v>
      </c>
      <c r="Q471" s="24">
        <v>1.5264285</v>
      </c>
      <c r="R471" s="24">
        <v>-0.0126535</v>
      </c>
      <c r="S471" s="24">
        <v>120.632907891097</v>
      </c>
      <c r="T471" s="25" t="s">
        <v>987</v>
      </c>
    </row>
    <row r="472" spans="1:20">
      <c r="A472" s="7" t="s">
        <v>1457</v>
      </c>
      <c r="B472" s="7">
        <v>49.093465</v>
      </c>
      <c r="C472" s="7">
        <v>41.763181</v>
      </c>
      <c r="D472" s="7">
        <v>48.625787</v>
      </c>
      <c r="E472" s="7">
        <v>34.839703</v>
      </c>
      <c r="F472" s="7">
        <v>53.685327</v>
      </c>
      <c r="G472" s="7">
        <v>32.348943</v>
      </c>
      <c r="H472" s="7">
        <v>31.193959</v>
      </c>
      <c r="I472" s="7">
        <v>24.875627</v>
      </c>
      <c r="J472" s="23">
        <v>16.2397439999999</v>
      </c>
      <c r="K472" s="23">
        <v>18.380971</v>
      </c>
      <c r="L472" s="7">
        <v>20.295778</v>
      </c>
      <c r="M472" s="7">
        <v>10.576251</v>
      </c>
      <c r="N472" s="24">
        <v>43.580534</v>
      </c>
      <c r="O472" s="24">
        <v>16.373186</v>
      </c>
      <c r="P472" s="24">
        <v>35.525964</v>
      </c>
      <c r="Q472" s="24">
        <v>5.54910400000001</v>
      </c>
      <c r="R472" s="24">
        <v>13.603674</v>
      </c>
      <c r="S472" s="24">
        <v>0.407912156671794</v>
      </c>
      <c r="T472" s="25" t="s">
        <v>997</v>
      </c>
    </row>
    <row r="473" spans="1:20">
      <c r="A473" s="7" t="s">
        <v>1458</v>
      </c>
      <c r="B473" s="7">
        <v>11.810513</v>
      </c>
      <c r="C473" s="7">
        <v>24.976276</v>
      </c>
      <c r="D473" s="23">
        <v>18.3104689999999</v>
      </c>
      <c r="E473" s="23">
        <v>13.1410819999999</v>
      </c>
      <c r="F473" s="7">
        <v>25.141844</v>
      </c>
      <c r="G473" s="7">
        <v>15.660701</v>
      </c>
      <c r="H473" s="7">
        <v>23.74663</v>
      </c>
      <c r="I473" s="7">
        <v>13.076179</v>
      </c>
      <c r="J473" s="7">
        <v>4.61283</v>
      </c>
      <c r="K473" s="23">
        <v>15.4826769999999</v>
      </c>
      <c r="L473" s="7">
        <v>4.660121</v>
      </c>
      <c r="M473" s="7">
        <v>4.55856</v>
      </c>
      <c r="N473" s="24">
        <v>17.0595849999999</v>
      </c>
      <c r="O473" s="24">
        <v>7.32854699999997</v>
      </c>
      <c r="P473" s="24">
        <v>19.4063385</v>
      </c>
      <c r="Q473" s="24">
        <v>7.21227250000003</v>
      </c>
      <c r="R473" s="24">
        <v>4.86551899999999</v>
      </c>
      <c r="S473" s="24">
        <v>1.48232336570879</v>
      </c>
      <c r="T473" s="25" t="s">
        <v>987</v>
      </c>
    </row>
    <row r="474" spans="1:20">
      <c r="A474" s="7" t="s">
        <v>1459</v>
      </c>
      <c r="B474" s="7">
        <v>2.581707</v>
      </c>
      <c r="C474" s="7">
        <v>1.816898</v>
      </c>
      <c r="D474" s="7">
        <v>2.760965</v>
      </c>
      <c r="E474" s="7">
        <v>1.212775</v>
      </c>
      <c r="F474" s="7">
        <v>3.032021</v>
      </c>
      <c r="G474" s="7">
        <v>4.540576</v>
      </c>
      <c r="H474" s="7">
        <v>8.086471</v>
      </c>
      <c r="I474" s="7">
        <v>2.614214</v>
      </c>
      <c r="J474" s="7">
        <v>0.377348</v>
      </c>
      <c r="K474" s="7">
        <v>1.389636</v>
      </c>
      <c r="L474" s="7">
        <v>0.383631</v>
      </c>
      <c r="M474" s="7">
        <v>0.72523</v>
      </c>
      <c r="N474" s="24">
        <v>2.09308625</v>
      </c>
      <c r="O474" s="24">
        <v>0.71896125</v>
      </c>
      <c r="P474" s="24">
        <v>4.5683205</v>
      </c>
      <c r="Q474" s="24">
        <v>3.16229675</v>
      </c>
      <c r="R474" s="24">
        <v>0.6870625</v>
      </c>
      <c r="S474" s="24">
        <v>4.6026333121077</v>
      </c>
      <c r="T474" s="25" t="s">
        <v>987</v>
      </c>
    </row>
    <row r="475" spans="1:20">
      <c r="A475" s="7" t="s">
        <v>1460</v>
      </c>
      <c r="B475" s="7">
        <v>1.528213</v>
      </c>
      <c r="C475" s="7">
        <v>5.446594</v>
      </c>
      <c r="D475" s="7">
        <v>2.810384</v>
      </c>
      <c r="E475" s="7">
        <v>2.066404</v>
      </c>
      <c r="F475" s="23">
        <v>2.16148399999999</v>
      </c>
      <c r="G475" s="7">
        <v>2.664421</v>
      </c>
      <c r="H475" s="23">
        <v>3.277412</v>
      </c>
      <c r="I475" s="7">
        <v>3.531807</v>
      </c>
      <c r="J475" s="7">
        <v>7.277745</v>
      </c>
      <c r="K475" s="23">
        <v>4.45788399999999</v>
      </c>
      <c r="L475" s="7">
        <v>7.40438</v>
      </c>
      <c r="M475" s="7">
        <v>11.931141</v>
      </c>
      <c r="N475" s="24">
        <v>2.96289875</v>
      </c>
      <c r="O475" s="24">
        <v>7.7677875</v>
      </c>
      <c r="P475" s="24">
        <v>2.908781</v>
      </c>
      <c r="Q475" s="24">
        <v>-2.456562125</v>
      </c>
      <c r="R475" s="24">
        <v>-2.402444375</v>
      </c>
      <c r="S475" s="24">
        <v>-1.02252611988155</v>
      </c>
      <c r="T475" s="25" t="s">
        <v>994</v>
      </c>
    </row>
    <row r="476" spans="1:20">
      <c r="A476" s="7" t="s">
        <v>1461</v>
      </c>
      <c r="B476" s="7">
        <v>0.764905</v>
      </c>
      <c r="C476" s="7">
        <v>1.405252</v>
      </c>
      <c r="D476" s="7">
        <v>0.840566</v>
      </c>
      <c r="E476" s="7">
        <v>0.905718</v>
      </c>
      <c r="F476" s="7">
        <v>2.658064</v>
      </c>
      <c r="G476" s="7">
        <v>2.400166</v>
      </c>
      <c r="H476" s="7">
        <v>4.870026</v>
      </c>
      <c r="I476" s="7">
        <v>1.40269</v>
      </c>
      <c r="J476" s="7">
        <v>2.645607</v>
      </c>
      <c r="K476" s="7">
        <v>3.03994</v>
      </c>
      <c r="L476" s="7">
        <v>1.930293</v>
      </c>
      <c r="M476" s="7">
        <v>2.57977</v>
      </c>
      <c r="N476" s="24">
        <v>0.97911025</v>
      </c>
      <c r="O476" s="24">
        <v>2.5489025</v>
      </c>
      <c r="P476" s="24">
        <v>2.8327365</v>
      </c>
      <c r="Q476" s="24">
        <v>1.068730125</v>
      </c>
      <c r="R476" s="24">
        <v>-0.784896125</v>
      </c>
      <c r="S476" s="24">
        <v>1.36161982580816</v>
      </c>
      <c r="T476" s="25" t="s">
        <v>987</v>
      </c>
    </row>
    <row r="477" spans="1:20">
      <c r="A477" s="7" t="s">
        <v>1462</v>
      </c>
      <c r="B477" s="7">
        <v>2.352952</v>
      </c>
      <c r="C477" s="7">
        <v>1.593569</v>
      </c>
      <c r="D477" s="7">
        <v>2.882084</v>
      </c>
      <c r="E477" s="7">
        <v>2.637576</v>
      </c>
      <c r="F477" s="7">
        <v>1.845747</v>
      </c>
      <c r="G477" s="7">
        <v>2.768798</v>
      </c>
      <c r="H477" s="7">
        <v>4.467581</v>
      </c>
      <c r="I477" s="7">
        <v>4.01841</v>
      </c>
      <c r="J477" s="7">
        <v>8.503736</v>
      </c>
      <c r="K477" s="7">
        <v>7.471181</v>
      </c>
      <c r="L477" s="7">
        <v>12.213159</v>
      </c>
      <c r="M477" s="7">
        <v>11.45857</v>
      </c>
      <c r="N477" s="24">
        <v>2.36654525</v>
      </c>
      <c r="O477" s="24">
        <v>9.9116615</v>
      </c>
      <c r="P477" s="24">
        <v>3.275134</v>
      </c>
      <c r="Q477" s="24">
        <v>-2.863969375</v>
      </c>
      <c r="R477" s="24">
        <v>-3.772558125</v>
      </c>
      <c r="S477" s="24">
        <v>-0.759158449016607</v>
      </c>
      <c r="T477" s="25" t="s">
        <v>985</v>
      </c>
    </row>
    <row r="478" spans="1:20">
      <c r="A478" s="7" t="s">
        <v>1463</v>
      </c>
      <c r="B478" s="7">
        <v>6.310386</v>
      </c>
      <c r="C478" s="7">
        <v>4.901068</v>
      </c>
      <c r="D478" s="7">
        <v>5.3605</v>
      </c>
      <c r="E478" s="7">
        <v>4.708032</v>
      </c>
      <c r="F478" s="7">
        <v>1.404391</v>
      </c>
      <c r="G478" s="7">
        <v>1.87114</v>
      </c>
      <c r="H478" s="7">
        <v>2.495643</v>
      </c>
      <c r="I478" s="7">
        <v>0.888493</v>
      </c>
      <c r="J478" s="7">
        <v>0</v>
      </c>
      <c r="K478" s="7">
        <v>0</v>
      </c>
      <c r="L478" s="7">
        <v>0</v>
      </c>
      <c r="M478" s="7">
        <v>0</v>
      </c>
      <c r="N478" s="24">
        <v>5.3199965</v>
      </c>
      <c r="O478" s="24">
        <v>0</v>
      </c>
      <c r="P478" s="24">
        <v>1.66491675</v>
      </c>
      <c r="Q478" s="24">
        <v>-0.9950815</v>
      </c>
      <c r="R478" s="24">
        <v>2.65999825</v>
      </c>
      <c r="S478" s="24">
        <v>-0.374091035586207</v>
      </c>
      <c r="T478" s="25" t="s">
        <v>985</v>
      </c>
    </row>
    <row r="479" spans="1:20">
      <c r="A479" s="7" t="s">
        <v>1464</v>
      </c>
      <c r="B479" s="7">
        <v>7.111467</v>
      </c>
      <c r="C479" s="7">
        <v>8.563551</v>
      </c>
      <c r="D479" s="7">
        <v>9.118229</v>
      </c>
      <c r="E479" s="7">
        <v>8.457151</v>
      </c>
      <c r="F479" s="7">
        <v>28.891809</v>
      </c>
      <c r="G479" s="7">
        <v>14.125378</v>
      </c>
      <c r="H479" s="7">
        <v>21.927388</v>
      </c>
      <c r="I479" s="7">
        <v>29.360401</v>
      </c>
      <c r="J479" s="7">
        <v>10.90018</v>
      </c>
      <c r="K479" s="7">
        <v>12.336008</v>
      </c>
      <c r="L479" s="7">
        <v>24.417662</v>
      </c>
      <c r="M479" s="7">
        <v>40.805187</v>
      </c>
      <c r="N479" s="24">
        <v>8.3125995</v>
      </c>
      <c r="O479" s="24">
        <v>22.11475925</v>
      </c>
      <c r="P479" s="24">
        <v>23.576244</v>
      </c>
      <c r="Q479" s="24">
        <v>8.362564625</v>
      </c>
      <c r="R479" s="24">
        <v>-6.901079875</v>
      </c>
      <c r="S479" s="24">
        <v>1.21177624030906</v>
      </c>
      <c r="T479" s="25" t="s">
        <v>987</v>
      </c>
    </row>
    <row r="480" spans="1:20">
      <c r="A480" s="7" t="s">
        <v>1465</v>
      </c>
      <c r="B480" s="7">
        <v>5.775931</v>
      </c>
      <c r="C480" s="23">
        <v>10.796178</v>
      </c>
      <c r="D480" s="23">
        <v>7.14461199999999</v>
      </c>
      <c r="E480" s="7">
        <v>7.208012</v>
      </c>
      <c r="F480" s="7">
        <v>11.791547</v>
      </c>
      <c r="G480" s="7">
        <v>15.860392</v>
      </c>
      <c r="H480" s="7">
        <v>22.842942</v>
      </c>
      <c r="I480" s="7">
        <v>13.340989</v>
      </c>
      <c r="J480" s="23">
        <v>20.421367</v>
      </c>
      <c r="K480" s="7">
        <v>23.294288</v>
      </c>
      <c r="L480" s="7">
        <v>11.663581</v>
      </c>
      <c r="M480" s="7">
        <v>2.086456</v>
      </c>
      <c r="N480" s="24">
        <v>7.73118325</v>
      </c>
      <c r="O480" s="24">
        <v>14.366423</v>
      </c>
      <c r="P480" s="24">
        <v>15.9589675</v>
      </c>
      <c r="Q480" s="24">
        <v>4.910164375</v>
      </c>
      <c r="R480" s="24">
        <v>-3.317619875</v>
      </c>
      <c r="S480" s="24">
        <v>1.48002621156229</v>
      </c>
      <c r="T480" s="25" t="s">
        <v>987</v>
      </c>
    </row>
    <row r="481" spans="1:20">
      <c r="A481" s="7" t="s">
        <v>1466</v>
      </c>
      <c r="B481" s="7">
        <v>2.891082</v>
      </c>
      <c r="C481" s="7">
        <v>4.511374</v>
      </c>
      <c r="D481" s="7">
        <v>2.182576</v>
      </c>
      <c r="E481" s="7">
        <v>2.640542</v>
      </c>
      <c r="F481" s="7">
        <v>0.488384</v>
      </c>
      <c r="G481" s="7">
        <v>0</v>
      </c>
      <c r="H481" s="7">
        <v>0.651652</v>
      </c>
      <c r="I481" s="7">
        <v>0.468446</v>
      </c>
      <c r="J481" s="7">
        <v>0</v>
      </c>
      <c r="K481" s="7">
        <v>0</v>
      </c>
      <c r="L481" s="7">
        <v>0</v>
      </c>
      <c r="M481" s="7">
        <v>0</v>
      </c>
      <c r="N481" s="24">
        <v>3.0563935</v>
      </c>
      <c r="O481" s="24">
        <v>0</v>
      </c>
      <c r="P481" s="24">
        <v>0.4021205</v>
      </c>
      <c r="Q481" s="24">
        <v>-1.12607625</v>
      </c>
      <c r="R481" s="24">
        <v>1.52819675</v>
      </c>
      <c r="S481" s="24">
        <v>-0.736866015452526</v>
      </c>
      <c r="T481" s="25" t="s">
        <v>985</v>
      </c>
    </row>
    <row r="482" spans="1:20">
      <c r="A482" s="7" t="s">
        <v>1467</v>
      </c>
      <c r="B482" s="7">
        <v>1.64349</v>
      </c>
      <c r="C482" s="7">
        <v>9.769503</v>
      </c>
      <c r="D482" s="7">
        <v>5.45271</v>
      </c>
      <c r="E482" s="7">
        <v>7.443284</v>
      </c>
      <c r="F482" s="7">
        <v>12.068487</v>
      </c>
      <c r="G482" s="7">
        <v>46.456638</v>
      </c>
      <c r="H482" s="7">
        <v>11.164062</v>
      </c>
      <c r="I482" s="7">
        <v>38.400372</v>
      </c>
      <c r="J482" s="7">
        <v>24.881735</v>
      </c>
      <c r="K482" s="7">
        <v>7.053835</v>
      </c>
      <c r="L482" s="7">
        <v>4.122794</v>
      </c>
      <c r="M482" s="7">
        <v>14.089818</v>
      </c>
      <c r="N482" s="24">
        <v>6.07724675</v>
      </c>
      <c r="O482" s="24">
        <v>12.5370455</v>
      </c>
      <c r="P482" s="24">
        <v>27.02238975</v>
      </c>
      <c r="Q482" s="24">
        <v>17.715243625</v>
      </c>
      <c r="R482" s="24">
        <v>-3.229899375</v>
      </c>
      <c r="S482" s="24">
        <v>5.48476641783926</v>
      </c>
      <c r="T482" s="25" t="s">
        <v>987</v>
      </c>
    </row>
    <row r="483" spans="1:20">
      <c r="A483" s="7" t="s">
        <v>1468</v>
      </c>
      <c r="B483" s="7">
        <v>0.832835</v>
      </c>
      <c r="C483" s="7">
        <v>6.462338</v>
      </c>
      <c r="D483" s="7">
        <v>6.912325</v>
      </c>
      <c r="E483" s="7">
        <v>1.80812</v>
      </c>
      <c r="F483" s="23">
        <v>4.90254099999999</v>
      </c>
      <c r="G483" s="23">
        <v>14.2033899999999</v>
      </c>
      <c r="H483" s="7">
        <v>25.139513</v>
      </c>
      <c r="I483" s="7">
        <v>8.463635</v>
      </c>
      <c r="J483" s="7">
        <v>21.693235</v>
      </c>
      <c r="K483" s="7">
        <v>29.903151</v>
      </c>
      <c r="L483" s="7">
        <v>44.950996</v>
      </c>
      <c r="M483" s="23">
        <v>45.9780729999999</v>
      </c>
      <c r="N483" s="24">
        <v>4.0039045</v>
      </c>
      <c r="O483" s="24">
        <v>35.63136375</v>
      </c>
      <c r="P483" s="24">
        <v>13.17726975</v>
      </c>
      <c r="Q483" s="24">
        <v>-6.64036437500001</v>
      </c>
      <c r="R483" s="24">
        <v>-15.813729625</v>
      </c>
      <c r="S483" s="24">
        <v>-0.419911338594169</v>
      </c>
      <c r="T483" s="25" t="s">
        <v>985</v>
      </c>
    </row>
    <row r="484" spans="1:20">
      <c r="A484" s="7" t="s">
        <v>1469</v>
      </c>
      <c r="B484" s="7">
        <v>27.262287</v>
      </c>
      <c r="C484" s="7">
        <v>15.878091</v>
      </c>
      <c r="D484" s="7">
        <v>12.68024</v>
      </c>
      <c r="E484" s="7">
        <v>12.68047</v>
      </c>
      <c r="F484" s="7">
        <v>25.808218</v>
      </c>
      <c r="G484" s="7">
        <v>23.687998</v>
      </c>
      <c r="H484" s="7">
        <v>10.371677</v>
      </c>
      <c r="I484" s="7">
        <v>44.938572</v>
      </c>
      <c r="J484" s="7">
        <v>11.659821</v>
      </c>
      <c r="K484" s="7">
        <v>8.392217</v>
      </c>
      <c r="L484" s="7">
        <v>13.153493</v>
      </c>
      <c r="M484" s="7">
        <v>5.594131</v>
      </c>
      <c r="N484" s="24">
        <v>17.125272</v>
      </c>
      <c r="O484" s="24">
        <v>9.6999155</v>
      </c>
      <c r="P484" s="24">
        <v>26.20161625</v>
      </c>
      <c r="Q484" s="24">
        <v>12.7890225</v>
      </c>
      <c r="R484" s="24">
        <v>3.71267825</v>
      </c>
      <c r="S484" s="24">
        <v>3.44468915398203</v>
      </c>
      <c r="T484" s="25" t="s">
        <v>987</v>
      </c>
    </row>
    <row r="485" spans="1:20">
      <c r="A485" s="7" t="s">
        <v>1470</v>
      </c>
      <c r="B485" s="7">
        <v>24.813026</v>
      </c>
      <c r="C485" s="23">
        <v>61.239483</v>
      </c>
      <c r="D485" s="23">
        <v>74.0198389999999</v>
      </c>
      <c r="E485" s="23">
        <v>27.302523</v>
      </c>
      <c r="F485" s="23">
        <v>127.942118</v>
      </c>
      <c r="G485" s="7">
        <v>120.715997</v>
      </c>
      <c r="H485" s="23">
        <v>228.677955</v>
      </c>
      <c r="I485" s="7">
        <v>148.871443</v>
      </c>
      <c r="J485" s="7">
        <v>55.804053</v>
      </c>
      <c r="K485" s="23">
        <v>272.385974</v>
      </c>
      <c r="L485" s="23">
        <v>243.114163</v>
      </c>
      <c r="M485" s="23">
        <v>241.309920999999</v>
      </c>
      <c r="N485" s="24">
        <v>46.84371775</v>
      </c>
      <c r="O485" s="24">
        <v>203.15352775</v>
      </c>
      <c r="P485" s="24">
        <v>156.55187825</v>
      </c>
      <c r="Q485" s="24">
        <v>31.5532555000001</v>
      </c>
      <c r="R485" s="24">
        <v>-78.1549049999999</v>
      </c>
      <c r="S485" s="24">
        <v>0.403727130114229</v>
      </c>
      <c r="T485" s="25" t="s">
        <v>997</v>
      </c>
    </row>
    <row r="486" spans="1:20">
      <c r="A486" s="7" t="s">
        <v>1471</v>
      </c>
      <c r="B486" s="7">
        <v>9.06065</v>
      </c>
      <c r="C486" s="7">
        <v>6.688202</v>
      </c>
      <c r="D486" s="7">
        <v>3.531424</v>
      </c>
      <c r="E486" s="7">
        <v>6.805747</v>
      </c>
      <c r="F486" s="7">
        <v>0.036936</v>
      </c>
      <c r="G486" s="7">
        <v>0</v>
      </c>
      <c r="H486" s="7">
        <v>0.522222</v>
      </c>
      <c r="I486" s="7">
        <v>1.576108</v>
      </c>
      <c r="J486" s="7">
        <v>0</v>
      </c>
      <c r="K486" s="7">
        <v>0</v>
      </c>
      <c r="L486" s="7">
        <v>0</v>
      </c>
      <c r="M486" s="7">
        <v>0</v>
      </c>
      <c r="N486" s="24">
        <v>6.52150575</v>
      </c>
      <c r="O486" s="24">
        <v>0</v>
      </c>
      <c r="P486" s="24">
        <v>0.5338165</v>
      </c>
      <c r="Q486" s="24">
        <v>-2.726936375</v>
      </c>
      <c r="R486" s="24">
        <v>3.260752875</v>
      </c>
      <c r="S486" s="24">
        <v>-0.836290414985834</v>
      </c>
      <c r="T486" s="25" t="s">
        <v>994</v>
      </c>
    </row>
    <row r="487" spans="1:20">
      <c r="A487" s="7" t="s">
        <v>1472</v>
      </c>
      <c r="B487" s="7">
        <v>0.841405</v>
      </c>
      <c r="C487" s="7">
        <v>1.407162</v>
      </c>
      <c r="D487" s="23">
        <v>2.930064</v>
      </c>
      <c r="E487" s="7">
        <v>0.533298</v>
      </c>
      <c r="F487" s="7">
        <v>9.003105</v>
      </c>
      <c r="G487" s="7">
        <v>2.382068</v>
      </c>
      <c r="H487" s="7">
        <v>4.141283</v>
      </c>
      <c r="I487" s="23">
        <v>2.380778</v>
      </c>
      <c r="J487" s="7">
        <v>0.591754</v>
      </c>
      <c r="K487" s="7">
        <v>3.665313</v>
      </c>
      <c r="L487" s="7">
        <v>0.429114</v>
      </c>
      <c r="M487" s="7">
        <v>2.082122</v>
      </c>
      <c r="N487" s="24">
        <v>1.42798225</v>
      </c>
      <c r="O487" s="24">
        <v>1.69207575</v>
      </c>
      <c r="P487" s="24">
        <v>4.4768085</v>
      </c>
      <c r="Q487" s="24">
        <v>2.9167795</v>
      </c>
      <c r="R487" s="24">
        <v>-0.13204675</v>
      </c>
      <c r="S487" s="24">
        <v>22.0889912095527</v>
      </c>
      <c r="T487" s="25" t="s">
        <v>987</v>
      </c>
    </row>
    <row r="488" spans="1:20">
      <c r="A488" s="7" t="s">
        <v>1473</v>
      </c>
      <c r="B488" s="7">
        <v>0</v>
      </c>
      <c r="C488" s="7">
        <v>0</v>
      </c>
      <c r="D488" s="7">
        <v>0.035465</v>
      </c>
      <c r="E488" s="7">
        <v>0</v>
      </c>
      <c r="F488" s="7">
        <v>0.295481</v>
      </c>
      <c r="G488" s="7">
        <v>0.339079</v>
      </c>
      <c r="H488" s="7">
        <v>0.601582</v>
      </c>
      <c r="I488" s="7">
        <v>0.885066</v>
      </c>
      <c r="J488" s="7">
        <v>1.493377</v>
      </c>
      <c r="K488" s="7">
        <v>1.041173</v>
      </c>
      <c r="L488" s="7">
        <v>0</v>
      </c>
      <c r="M488" s="7">
        <v>0</v>
      </c>
      <c r="N488" s="24">
        <v>0.00886625</v>
      </c>
      <c r="O488" s="24">
        <v>0.6336375</v>
      </c>
      <c r="P488" s="24">
        <v>0.530302</v>
      </c>
      <c r="Q488" s="24">
        <v>0.209050125</v>
      </c>
      <c r="R488" s="24">
        <v>-0.312385625</v>
      </c>
      <c r="S488" s="24">
        <v>0.669205329150469</v>
      </c>
      <c r="T488" s="25" t="s">
        <v>997</v>
      </c>
    </row>
    <row r="489" spans="1:20">
      <c r="A489" s="7" t="s">
        <v>1474</v>
      </c>
      <c r="B489" s="7">
        <v>4.603429</v>
      </c>
      <c r="C489" s="7">
        <v>8.361426</v>
      </c>
      <c r="D489" s="7">
        <v>7.364376</v>
      </c>
      <c r="E489" s="7">
        <v>3.278032</v>
      </c>
      <c r="F489" s="7">
        <v>1.000497</v>
      </c>
      <c r="G489" s="7">
        <v>5.692712</v>
      </c>
      <c r="H489" s="7">
        <v>4.043734</v>
      </c>
      <c r="I489" s="7">
        <v>11.093088</v>
      </c>
      <c r="J489" s="7">
        <v>51.666355</v>
      </c>
      <c r="K489" s="7">
        <v>16.013683</v>
      </c>
      <c r="L489" s="7">
        <v>10.648796</v>
      </c>
      <c r="M489" s="7">
        <v>16.188068</v>
      </c>
      <c r="N489" s="24">
        <v>5.90181575</v>
      </c>
      <c r="O489" s="24">
        <v>23.6292255</v>
      </c>
      <c r="P489" s="24">
        <v>5.45750775</v>
      </c>
      <c r="Q489" s="24">
        <v>-9.308012875</v>
      </c>
      <c r="R489" s="24">
        <v>-8.863704875</v>
      </c>
      <c r="S489" s="24">
        <v>-1.05012666895681</v>
      </c>
      <c r="T489" s="25" t="s">
        <v>994</v>
      </c>
    </row>
    <row r="490" spans="1:20">
      <c r="A490" s="7" t="s">
        <v>1475</v>
      </c>
      <c r="B490" s="7">
        <v>1.027294</v>
      </c>
      <c r="C490" s="7">
        <v>0.732422</v>
      </c>
      <c r="D490" s="7">
        <v>0</v>
      </c>
      <c r="E490" s="7">
        <v>0.238416</v>
      </c>
      <c r="F490" s="7">
        <v>2.327945</v>
      </c>
      <c r="G490" s="7">
        <v>1.231655</v>
      </c>
      <c r="H490" s="7">
        <v>5.830931</v>
      </c>
      <c r="I490" s="7">
        <v>5.053282</v>
      </c>
      <c r="J490" s="7">
        <v>4.554041</v>
      </c>
      <c r="K490" s="7">
        <v>4.535079</v>
      </c>
      <c r="L490" s="7">
        <v>0.694129</v>
      </c>
      <c r="M490" s="7">
        <v>6.448995</v>
      </c>
      <c r="N490" s="24">
        <v>0.499533</v>
      </c>
      <c r="O490" s="24">
        <v>4.058061</v>
      </c>
      <c r="P490" s="24">
        <v>3.61095325</v>
      </c>
      <c r="Q490" s="24">
        <v>1.33215625</v>
      </c>
      <c r="R490" s="24">
        <v>-1.779264</v>
      </c>
      <c r="S490" s="24">
        <v>0.748711967420236</v>
      </c>
      <c r="T490" s="25" t="s">
        <v>997</v>
      </c>
    </row>
    <row r="491" spans="1:20">
      <c r="A491" s="7" t="s">
        <v>1476</v>
      </c>
      <c r="B491" s="7">
        <v>0.665459</v>
      </c>
      <c r="C491" s="7">
        <v>0</v>
      </c>
      <c r="D491" s="7">
        <v>0.136666</v>
      </c>
      <c r="E491" s="7">
        <v>0</v>
      </c>
      <c r="F491" s="7">
        <v>1.058063</v>
      </c>
      <c r="G491" s="7">
        <v>2.361503</v>
      </c>
      <c r="H491" s="7">
        <v>1.745467</v>
      </c>
      <c r="I491" s="7">
        <v>0.961022</v>
      </c>
      <c r="J491" s="7">
        <v>4.319082</v>
      </c>
      <c r="K491" s="7">
        <v>4.544162</v>
      </c>
      <c r="L491" s="7">
        <v>3.084663</v>
      </c>
      <c r="M491" s="7">
        <v>5.812913</v>
      </c>
      <c r="N491" s="24">
        <v>0.20053125</v>
      </c>
      <c r="O491" s="24">
        <v>4.440205</v>
      </c>
      <c r="P491" s="24">
        <v>1.53151375</v>
      </c>
      <c r="Q491" s="24">
        <v>-0.788854375000001</v>
      </c>
      <c r="R491" s="24">
        <v>-2.119836875</v>
      </c>
      <c r="S491" s="24">
        <v>-0.3721297540878</v>
      </c>
      <c r="T491" s="25" t="s">
        <v>985</v>
      </c>
    </row>
    <row r="492" spans="1:20">
      <c r="A492" s="7" t="s">
        <v>1477</v>
      </c>
      <c r="B492" s="7">
        <v>0.612635</v>
      </c>
      <c r="C492" s="7">
        <v>0.302308</v>
      </c>
      <c r="D492" s="7">
        <v>0.516322</v>
      </c>
      <c r="E492" s="7">
        <v>0.079657</v>
      </c>
      <c r="F492" s="7">
        <v>0.548932</v>
      </c>
      <c r="G492" s="7">
        <v>4.114702</v>
      </c>
      <c r="H492" s="7">
        <v>2.866852</v>
      </c>
      <c r="I492" s="7">
        <v>1.035963</v>
      </c>
      <c r="J492" s="7">
        <v>1.267099</v>
      </c>
      <c r="K492" s="7">
        <v>2.45018</v>
      </c>
      <c r="L492" s="7">
        <v>1.890086</v>
      </c>
      <c r="M492" s="7">
        <v>2.286174</v>
      </c>
      <c r="N492" s="24">
        <v>0.3777305</v>
      </c>
      <c r="O492" s="24">
        <v>1.97338475</v>
      </c>
      <c r="P492" s="24">
        <v>2.14161225</v>
      </c>
      <c r="Q492" s="24">
        <v>0.966054625</v>
      </c>
      <c r="R492" s="24">
        <v>-0.797827125</v>
      </c>
      <c r="S492" s="24">
        <v>1.2108570826042</v>
      </c>
      <c r="T492" s="25" t="s">
        <v>987</v>
      </c>
    </row>
    <row r="493" spans="1:20">
      <c r="A493" s="7" t="s">
        <v>1478</v>
      </c>
      <c r="B493" s="7">
        <v>7.520558</v>
      </c>
      <c r="C493" s="7">
        <v>17.670685</v>
      </c>
      <c r="D493" s="7">
        <v>28.931419</v>
      </c>
      <c r="E493" s="7">
        <v>2.954109</v>
      </c>
      <c r="F493" s="7">
        <v>16.065306</v>
      </c>
      <c r="G493" s="7">
        <v>49.469013</v>
      </c>
      <c r="H493" s="7">
        <v>133.04274</v>
      </c>
      <c r="I493" s="7">
        <v>35.640244</v>
      </c>
      <c r="J493" s="7">
        <v>9.915796</v>
      </c>
      <c r="K493" s="7">
        <v>36.564568</v>
      </c>
      <c r="L493" s="7">
        <v>20.250391</v>
      </c>
      <c r="M493" s="7">
        <v>39.820938</v>
      </c>
      <c r="N493" s="24">
        <v>14.26919275</v>
      </c>
      <c r="O493" s="24">
        <v>26.63792325</v>
      </c>
      <c r="P493" s="24">
        <v>58.55432575</v>
      </c>
      <c r="Q493" s="24">
        <v>38.10076775</v>
      </c>
      <c r="R493" s="24">
        <v>-6.18436525</v>
      </c>
      <c r="S493" s="24">
        <v>6.16082107213833</v>
      </c>
      <c r="T493" s="25" t="s">
        <v>987</v>
      </c>
    </row>
    <row r="494" spans="1:20">
      <c r="A494" s="7" t="s">
        <v>1479</v>
      </c>
      <c r="B494" s="23">
        <v>6.666434</v>
      </c>
      <c r="C494" s="7">
        <v>4.95715</v>
      </c>
      <c r="D494" s="7">
        <v>4.64339</v>
      </c>
      <c r="E494" s="23">
        <v>3.217246</v>
      </c>
      <c r="F494" s="7">
        <v>21.512804</v>
      </c>
      <c r="G494" s="7">
        <v>13.27048</v>
      </c>
      <c r="H494" s="7">
        <v>14.521602</v>
      </c>
      <c r="I494" s="7">
        <v>9.352545</v>
      </c>
      <c r="J494" s="7">
        <v>15.563477</v>
      </c>
      <c r="K494" s="7">
        <v>16.150796</v>
      </c>
      <c r="L494" s="23">
        <v>21.315668</v>
      </c>
      <c r="M494" s="23">
        <v>17.636428</v>
      </c>
      <c r="N494" s="24">
        <v>4.871055</v>
      </c>
      <c r="O494" s="24">
        <v>17.66659225</v>
      </c>
      <c r="P494" s="24">
        <v>14.66435775</v>
      </c>
      <c r="Q494" s="24">
        <v>3.395534125</v>
      </c>
      <c r="R494" s="24">
        <v>-6.397768625</v>
      </c>
      <c r="S494" s="24">
        <v>0.530737249817314</v>
      </c>
      <c r="T494" s="25" t="s">
        <v>997</v>
      </c>
    </row>
    <row r="495" spans="1:20">
      <c r="A495" s="7" t="s">
        <v>1480</v>
      </c>
      <c r="B495" s="7">
        <v>2.762575</v>
      </c>
      <c r="C495" s="7">
        <v>1.423302</v>
      </c>
      <c r="D495" s="7">
        <v>2.001175</v>
      </c>
      <c r="E495" s="7">
        <v>0</v>
      </c>
      <c r="F495" s="7">
        <v>0.85999</v>
      </c>
      <c r="G495" s="7">
        <v>2.968055</v>
      </c>
      <c r="H495" s="7">
        <v>2.02816</v>
      </c>
      <c r="I495" s="7">
        <v>1.537198</v>
      </c>
      <c r="J495" s="7">
        <v>6.903255</v>
      </c>
      <c r="K495" s="7">
        <v>6.963822</v>
      </c>
      <c r="L495" s="7">
        <v>29.70936</v>
      </c>
      <c r="M495" s="7">
        <v>24.380583</v>
      </c>
      <c r="N495" s="24">
        <v>1.546763</v>
      </c>
      <c r="O495" s="24">
        <v>16.989255</v>
      </c>
      <c r="P495" s="24">
        <v>1.84835075</v>
      </c>
      <c r="Q495" s="24">
        <v>-7.41965825</v>
      </c>
      <c r="R495" s="24">
        <v>-7.721246</v>
      </c>
      <c r="S495" s="24">
        <v>-0.960940533432039</v>
      </c>
      <c r="T495" s="25" t="s">
        <v>994</v>
      </c>
    </row>
    <row r="496" spans="1:20">
      <c r="A496" s="7" t="s">
        <v>1481</v>
      </c>
      <c r="B496" s="7">
        <v>0.092589</v>
      </c>
      <c r="C496" s="7">
        <v>2.094598</v>
      </c>
      <c r="D496" s="7">
        <v>2.126313</v>
      </c>
      <c r="E496" s="7">
        <v>0.254247</v>
      </c>
      <c r="F496" s="7">
        <v>12.385552</v>
      </c>
      <c r="G496" s="7">
        <v>1.549056</v>
      </c>
      <c r="H496" s="23">
        <v>5.452868</v>
      </c>
      <c r="I496" s="23">
        <v>1.551979</v>
      </c>
      <c r="J496" s="7">
        <v>0.427539</v>
      </c>
      <c r="K496" s="7">
        <v>3.85241</v>
      </c>
      <c r="L496" s="7">
        <v>0</v>
      </c>
      <c r="M496" s="7">
        <v>2.023318</v>
      </c>
      <c r="N496" s="24">
        <v>1.14193675</v>
      </c>
      <c r="O496" s="24">
        <v>1.57581675</v>
      </c>
      <c r="P496" s="24">
        <v>5.23486375</v>
      </c>
      <c r="Q496" s="24">
        <v>3.875987</v>
      </c>
      <c r="R496" s="24">
        <v>-0.21694</v>
      </c>
      <c r="S496" s="24">
        <v>17.8666313266341</v>
      </c>
      <c r="T496" s="25" t="s">
        <v>987</v>
      </c>
    </row>
    <row r="497" spans="1:20">
      <c r="A497" s="7" t="s">
        <v>1482</v>
      </c>
      <c r="B497" s="7">
        <v>6.679625</v>
      </c>
      <c r="C497" s="7">
        <v>9.467452</v>
      </c>
      <c r="D497" s="7">
        <v>10.099264</v>
      </c>
      <c r="E497" s="7">
        <v>5.237789</v>
      </c>
      <c r="F497" s="7">
        <v>10.953629</v>
      </c>
      <c r="G497" s="7">
        <v>35.629742</v>
      </c>
      <c r="H497" s="23">
        <v>47.1374349999999</v>
      </c>
      <c r="I497" s="7">
        <v>27.794271</v>
      </c>
      <c r="J497" s="23">
        <v>15.2892219999999</v>
      </c>
      <c r="K497" s="7">
        <v>16.695089</v>
      </c>
      <c r="L497" s="7">
        <v>14.189181</v>
      </c>
      <c r="M497" s="7">
        <v>21.277443</v>
      </c>
      <c r="N497" s="24">
        <v>7.8710325</v>
      </c>
      <c r="O497" s="24">
        <v>16.86273375</v>
      </c>
      <c r="P497" s="24">
        <v>30.37876925</v>
      </c>
      <c r="Q497" s="24">
        <v>18.011886125</v>
      </c>
      <c r="R497" s="24">
        <v>-4.49585062499999</v>
      </c>
      <c r="S497" s="24">
        <v>4.00633553633692</v>
      </c>
      <c r="T497" s="25" t="s">
        <v>987</v>
      </c>
    </row>
    <row r="498" spans="1:20">
      <c r="A498" s="7" t="s">
        <v>1483</v>
      </c>
      <c r="B498" s="23">
        <v>0.749304999999999</v>
      </c>
      <c r="C498" s="7">
        <v>0.909422</v>
      </c>
      <c r="D498" s="7">
        <v>1.654369</v>
      </c>
      <c r="E498" s="7">
        <v>0.247786</v>
      </c>
      <c r="F498" s="7">
        <v>8.067537</v>
      </c>
      <c r="G498" s="23">
        <v>2.70673499999999</v>
      </c>
      <c r="H498" s="7">
        <v>2.108416</v>
      </c>
      <c r="I498" s="7">
        <v>1.21753</v>
      </c>
      <c r="J498" s="7">
        <v>1.19568</v>
      </c>
      <c r="K498" s="23">
        <v>3.28637</v>
      </c>
      <c r="L498" s="7">
        <v>2.565788</v>
      </c>
      <c r="M498" s="7">
        <v>2.20875</v>
      </c>
      <c r="N498" s="24">
        <v>0.8902205</v>
      </c>
      <c r="O498" s="24">
        <v>2.314147</v>
      </c>
      <c r="P498" s="24">
        <v>3.5250545</v>
      </c>
      <c r="Q498" s="24">
        <v>1.92287075</v>
      </c>
      <c r="R498" s="24">
        <v>-0.71196325</v>
      </c>
      <c r="S498" s="24">
        <v>2.70080056800684</v>
      </c>
      <c r="T498" s="25" t="s">
        <v>987</v>
      </c>
    </row>
    <row r="499" spans="1:20">
      <c r="A499" s="7" t="s">
        <v>1484</v>
      </c>
      <c r="B499" s="7">
        <v>121.839116</v>
      </c>
      <c r="C499" s="7">
        <v>151.185499</v>
      </c>
      <c r="D499" s="23">
        <v>194.848078999999</v>
      </c>
      <c r="E499" s="7">
        <v>110.714055</v>
      </c>
      <c r="F499" s="7">
        <v>330.538895</v>
      </c>
      <c r="G499" s="23">
        <v>226.008837</v>
      </c>
      <c r="H499" s="7">
        <v>260.841859</v>
      </c>
      <c r="I499" s="7">
        <v>383.984798</v>
      </c>
      <c r="J499" s="23">
        <v>164.393287999999</v>
      </c>
      <c r="K499" s="7">
        <v>216.007864</v>
      </c>
      <c r="L499" s="7">
        <v>313.494142</v>
      </c>
      <c r="M499" s="23">
        <v>434.435411</v>
      </c>
      <c r="N499" s="24">
        <v>144.64668725</v>
      </c>
      <c r="O499" s="24">
        <v>282.08267625</v>
      </c>
      <c r="P499" s="24">
        <v>300.34359725</v>
      </c>
      <c r="Q499" s="24">
        <v>86.9789155000003</v>
      </c>
      <c r="R499" s="24">
        <v>-68.7179945</v>
      </c>
      <c r="S499" s="24">
        <v>1.26573710616657</v>
      </c>
      <c r="T499" s="25" t="s">
        <v>987</v>
      </c>
    </row>
    <row r="500" spans="1:20">
      <c r="A500" s="7" t="s">
        <v>1485</v>
      </c>
      <c r="B500" s="7">
        <v>4.885709</v>
      </c>
      <c r="C500" s="7">
        <v>2.816382</v>
      </c>
      <c r="D500" s="7">
        <v>2.328713</v>
      </c>
      <c r="E500" s="23">
        <v>1.21715099999999</v>
      </c>
      <c r="F500" s="23">
        <v>6.38728699999999</v>
      </c>
      <c r="G500" s="23">
        <v>4.03861099999999</v>
      </c>
      <c r="H500" s="7">
        <v>6.765938</v>
      </c>
      <c r="I500" s="7">
        <v>3.711997</v>
      </c>
      <c r="J500" s="7">
        <v>8.215643</v>
      </c>
      <c r="K500" s="7">
        <v>6.911721</v>
      </c>
      <c r="L500" s="23">
        <v>5.784877</v>
      </c>
      <c r="M500" s="7">
        <v>5.60151</v>
      </c>
      <c r="N500" s="24">
        <v>2.81198875</v>
      </c>
      <c r="O500" s="24">
        <v>6.62843775</v>
      </c>
      <c r="P500" s="24">
        <v>5.22595825</v>
      </c>
      <c r="Q500" s="24">
        <v>0.505744999999997</v>
      </c>
      <c r="R500" s="24">
        <v>-1.9082245</v>
      </c>
      <c r="S500" s="24">
        <v>0.265034329032038</v>
      </c>
      <c r="T500" s="25" t="s">
        <v>997</v>
      </c>
    </row>
    <row r="501" spans="1:20">
      <c r="A501" s="7" t="s">
        <v>1486</v>
      </c>
      <c r="B501" s="7">
        <v>7.815625</v>
      </c>
      <c r="C501" s="7">
        <v>5.789999</v>
      </c>
      <c r="D501" s="7">
        <v>5.442014</v>
      </c>
      <c r="E501" s="7">
        <v>11.962201</v>
      </c>
      <c r="F501" s="7">
        <v>5.97296</v>
      </c>
      <c r="G501" s="7">
        <v>14.666945</v>
      </c>
      <c r="H501" s="7">
        <v>50.98175</v>
      </c>
      <c r="I501" s="7">
        <v>28.155037</v>
      </c>
      <c r="J501" s="7">
        <v>4.375777</v>
      </c>
      <c r="K501" s="7">
        <v>18.892927</v>
      </c>
      <c r="L501" s="7">
        <v>26.098446</v>
      </c>
      <c r="M501" s="7">
        <v>78.292236</v>
      </c>
      <c r="N501" s="24">
        <v>7.75245975</v>
      </c>
      <c r="O501" s="24">
        <v>31.9148465</v>
      </c>
      <c r="P501" s="24">
        <v>24.944173</v>
      </c>
      <c r="Q501" s="24">
        <v>5.110519875</v>
      </c>
      <c r="R501" s="24">
        <v>-12.081193375</v>
      </c>
      <c r="S501" s="24">
        <v>0.423014491728554</v>
      </c>
      <c r="T501" s="25" t="s">
        <v>997</v>
      </c>
    </row>
    <row r="502" spans="1:20">
      <c r="A502" s="7" t="s">
        <v>1487</v>
      </c>
      <c r="B502" s="7">
        <v>1.685915</v>
      </c>
      <c r="C502" s="7">
        <v>0.802796</v>
      </c>
      <c r="D502" s="7">
        <v>0.206377</v>
      </c>
      <c r="E502" s="7">
        <v>2.626765</v>
      </c>
      <c r="F502" s="7">
        <v>0.576493</v>
      </c>
      <c r="G502" s="7">
        <v>0</v>
      </c>
      <c r="H502" s="7">
        <v>1.063974</v>
      </c>
      <c r="I502" s="7">
        <v>0.891287</v>
      </c>
      <c r="J502" s="7">
        <v>2.472508</v>
      </c>
      <c r="K502" s="7">
        <v>7.070669</v>
      </c>
      <c r="L502" s="7">
        <v>4.287109</v>
      </c>
      <c r="M502" s="7">
        <v>8.375111</v>
      </c>
      <c r="N502" s="24">
        <v>1.33046325</v>
      </c>
      <c r="O502" s="24">
        <v>5.55134925</v>
      </c>
      <c r="P502" s="24">
        <v>0.6329385</v>
      </c>
      <c r="Q502" s="24">
        <v>-2.80796775</v>
      </c>
      <c r="R502" s="24">
        <v>-2.110443</v>
      </c>
      <c r="S502" s="24">
        <v>-1.3305110585787</v>
      </c>
      <c r="T502" s="25" t="s">
        <v>989</v>
      </c>
    </row>
    <row r="503" spans="1:20">
      <c r="A503" s="7" t="s">
        <v>1488</v>
      </c>
      <c r="B503" s="7">
        <v>39.93536</v>
      </c>
      <c r="C503" s="7">
        <v>30.471445</v>
      </c>
      <c r="D503" s="7">
        <v>22.476141</v>
      </c>
      <c r="E503" s="7">
        <v>62.15279</v>
      </c>
      <c r="F503" s="7">
        <v>14.664385</v>
      </c>
      <c r="G503" s="7">
        <v>16.769308</v>
      </c>
      <c r="H503" s="7">
        <v>15.115748</v>
      </c>
      <c r="I503" s="7">
        <v>19.796814</v>
      </c>
      <c r="J503" s="7">
        <v>22.414175</v>
      </c>
      <c r="K503" s="7">
        <v>39.731747</v>
      </c>
      <c r="L503" s="7">
        <v>26.086679</v>
      </c>
      <c r="M503" s="7">
        <v>26.786573</v>
      </c>
      <c r="N503" s="24">
        <v>38.758934</v>
      </c>
      <c r="O503" s="24">
        <v>28.7547935</v>
      </c>
      <c r="P503" s="24">
        <v>16.58656375</v>
      </c>
      <c r="Q503" s="24">
        <v>-17.1703</v>
      </c>
      <c r="R503" s="24">
        <v>5.00207025</v>
      </c>
      <c r="S503" s="24">
        <v>-3.43263871593966</v>
      </c>
      <c r="T503" s="25" t="s">
        <v>989</v>
      </c>
    </row>
    <row r="504" spans="1:20">
      <c r="A504" s="7" t="s">
        <v>1489</v>
      </c>
      <c r="B504" s="7">
        <v>0</v>
      </c>
      <c r="C504" s="7">
        <v>0.309986</v>
      </c>
      <c r="D504" s="7">
        <v>0</v>
      </c>
      <c r="E504" s="7">
        <v>0</v>
      </c>
      <c r="F504" s="7">
        <v>8.271888</v>
      </c>
      <c r="G504" s="7">
        <v>2.239623</v>
      </c>
      <c r="H504" s="7">
        <v>1.332642</v>
      </c>
      <c r="I504" s="7">
        <v>2.780502</v>
      </c>
      <c r="J504" s="7">
        <v>3.610846</v>
      </c>
      <c r="K504" s="7">
        <v>2.778185</v>
      </c>
      <c r="L504" s="7">
        <v>1.282023</v>
      </c>
      <c r="M504" s="7">
        <v>5.660844</v>
      </c>
      <c r="N504" s="24">
        <v>0.0774965</v>
      </c>
      <c r="O504" s="24">
        <v>3.3329745</v>
      </c>
      <c r="P504" s="24">
        <v>3.65616375</v>
      </c>
      <c r="Q504" s="24">
        <v>1.95092825</v>
      </c>
      <c r="R504" s="24">
        <v>-1.627739</v>
      </c>
      <c r="S504" s="24">
        <v>1.19855102691525</v>
      </c>
      <c r="T504" s="25" t="s">
        <v>1004</v>
      </c>
    </row>
    <row r="505" spans="1:20">
      <c r="A505" s="7" t="s">
        <v>1490</v>
      </c>
      <c r="B505" s="7">
        <v>20.361618</v>
      </c>
      <c r="C505" s="7">
        <v>11.394624</v>
      </c>
      <c r="D505" s="7">
        <v>12.734486</v>
      </c>
      <c r="E505" s="7">
        <v>22.583105</v>
      </c>
      <c r="F505" s="7">
        <v>10.02707</v>
      </c>
      <c r="G505" s="7">
        <v>3.479658</v>
      </c>
      <c r="H505" s="7">
        <v>6.809519</v>
      </c>
      <c r="I505" s="7">
        <v>8.734199</v>
      </c>
      <c r="J505" s="7">
        <v>10.285831</v>
      </c>
      <c r="K505" s="7">
        <v>14.208596</v>
      </c>
      <c r="L505" s="7">
        <v>8.757229</v>
      </c>
      <c r="M505" s="7">
        <v>4.263556</v>
      </c>
      <c r="N505" s="24">
        <v>16.76845825</v>
      </c>
      <c r="O505" s="24">
        <v>9.378803</v>
      </c>
      <c r="P505" s="24">
        <v>7.2626115</v>
      </c>
      <c r="Q505" s="24">
        <v>-5.811019125</v>
      </c>
      <c r="R505" s="24">
        <v>3.694827625</v>
      </c>
      <c r="S505" s="24">
        <v>-1.57274431036549</v>
      </c>
      <c r="T505" s="25" t="s">
        <v>989</v>
      </c>
    </row>
    <row r="506" spans="1:20">
      <c r="A506" s="7" t="s">
        <v>1491</v>
      </c>
      <c r="B506" s="23">
        <v>17.1346329999999</v>
      </c>
      <c r="C506" s="7">
        <v>11.833905</v>
      </c>
      <c r="D506" s="7">
        <v>21.378009</v>
      </c>
      <c r="E506" s="7">
        <v>12.897464</v>
      </c>
      <c r="F506" s="23">
        <v>48.91683</v>
      </c>
      <c r="G506" s="7">
        <v>25.720183</v>
      </c>
      <c r="H506" s="7">
        <v>19.554258</v>
      </c>
      <c r="I506" s="7">
        <v>32.345448</v>
      </c>
      <c r="J506" s="7">
        <v>6.35914</v>
      </c>
      <c r="K506" s="7">
        <v>21.8137</v>
      </c>
      <c r="L506" s="7">
        <v>23.304597</v>
      </c>
      <c r="M506" s="7">
        <v>24.150084</v>
      </c>
      <c r="N506" s="24">
        <v>15.81100275</v>
      </c>
      <c r="O506" s="24">
        <v>18.90688025</v>
      </c>
      <c r="P506" s="24">
        <v>31.63417975</v>
      </c>
      <c r="Q506" s="24">
        <v>14.27523825</v>
      </c>
      <c r="R506" s="24">
        <v>-1.54793875000001</v>
      </c>
      <c r="S506" s="24">
        <v>9.22209502798473</v>
      </c>
      <c r="T506" s="25" t="s">
        <v>987</v>
      </c>
    </row>
    <row r="507" spans="1:20">
      <c r="A507" s="7" t="s">
        <v>1492</v>
      </c>
      <c r="B507" s="7">
        <v>1.821202</v>
      </c>
      <c r="C507" s="7">
        <v>2.695904</v>
      </c>
      <c r="D507" s="7">
        <v>5.07494</v>
      </c>
      <c r="E507" s="7">
        <v>4.643058</v>
      </c>
      <c r="F507" s="7">
        <v>7.052937</v>
      </c>
      <c r="G507" s="7">
        <v>10.143957</v>
      </c>
      <c r="H507" s="7">
        <v>8.978298</v>
      </c>
      <c r="I507" s="7">
        <v>10.170603</v>
      </c>
      <c r="J507" s="7">
        <v>3.46313</v>
      </c>
      <c r="K507" s="7">
        <v>4.653941</v>
      </c>
      <c r="L507" s="7">
        <v>10.853488</v>
      </c>
      <c r="M507" s="7">
        <v>12.564984</v>
      </c>
      <c r="N507" s="24">
        <v>3.558776</v>
      </c>
      <c r="O507" s="24">
        <v>7.88388575</v>
      </c>
      <c r="P507" s="24">
        <v>9.08644875</v>
      </c>
      <c r="Q507" s="24">
        <v>3.365117875</v>
      </c>
      <c r="R507" s="24">
        <v>-2.162554875</v>
      </c>
      <c r="S507" s="24">
        <v>1.55608438606673</v>
      </c>
      <c r="T507" s="25" t="s">
        <v>987</v>
      </c>
    </row>
    <row r="508" spans="1:20">
      <c r="A508" s="7" t="s">
        <v>1493</v>
      </c>
      <c r="B508" s="7">
        <v>2.262223</v>
      </c>
      <c r="C508" s="7">
        <v>0.397425</v>
      </c>
      <c r="D508" s="7">
        <v>2.833869</v>
      </c>
      <c r="E508" s="7">
        <v>1.565592</v>
      </c>
      <c r="F508" s="7">
        <v>1.396789</v>
      </c>
      <c r="G508" s="7">
        <v>1.680431</v>
      </c>
      <c r="H508" s="7">
        <v>0.911131</v>
      </c>
      <c r="I508" s="7">
        <v>1.699899</v>
      </c>
      <c r="J508" s="7">
        <v>3.544128</v>
      </c>
      <c r="K508" s="7">
        <v>2.091729</v>
      </c>
      <c r="L508" s="7">
        <v>5.266905</v>
      </c>
      <c r="M508" s="7">
        <v>6.427742</v>
      </c>
      <c r="N508" s="24">
        <v>1.76477725</v>
      </c>
      <c r="O508" s="24">
        <v>4.332626</v>
      </c>
      <c r="P508" s="24">
        <v>1.4220625</v>
      </c>
      <c r="Q508" s="24">
        <v>-1.626639125</v>
      </c>
      <c r="R508" s="24">
        <v>-1.283924375</v>
      </c>
      <c r="S508" s="24">
        <v>-1.26692752055587</v>
      </c>
      <c r="T508" s="25" t="s">
        <v>989</v>
      </c>
    </row>
    <row r="509" spans="1:20">
      <c r="A509" s="7" t="s">
        <v>1494</v>
      </c>
      <c r="B509" s="7">
        <v>17.633094</v>
      </c>
      <c r="C509" s="7">
        <v>19.922259</v>
      </c>
      <c r="D509" s="7">
        <v>23.981905</v>
      </c>
      <c r="E509" s="7">
        <v>11.642174</v>
      </c>
      <c r="F509" s="7">
        <v>38.336985</v>
      </c>
      <c r="G509" s="7">
        <v>48.184695</v>
      </c>
      <c r="H509" s="7">
        <v>50.414001</v>
      </c>
      <c r="I509" s="7">
        <v>34.336562</v>
      </c>
      <c r="J509" s="7">
        <v>36.305466</v>
      </c>
      <c r="K509" s="7">
        <v>28.227314</v>
      </c>
      <c r="L509" s="7">
        <v>26.417754</v>
      </c>
      <c r="M509" s="7">
        <v>15.940865</v>
      </c>
      <c r="N509" s="24">
        <v>18.294858</v>
      </c>
      <c r="O509" s="24">
        <v>26.72284975</v>
      </c>
      <c r="P509" s="24">
        <v>42.81806075</v>
      </c>
      <c r="Q509" s="24">
        <v>20.309206875</v>
      </c>
      <c r="R509" s="24">
        <v>-4.213995875</v>
      </c>
      <c r="S509" s="24">
        <v>4.81946529551361</v>
      </c>
      <c r="T509" s="25" t="s">
        <v>987</v>
      </c>
    </row>
    <row r="510" spans="1:20">
      <c r="A510" s="7" t="s">
        <v>1495</v>
      </c>
      <c r="B510" s="7">
        <v>10.819839</v>
      </c>
      <c r="C510" s="7">
        <v>10.584831</v>
      </c>
      <c r="D510" s="23">
        <v>6.52817099999999</v>
      </c>
      <c r="E510" s="7">
        <v>8.715918</v>
      </c>
      <c r="F510" s="7">
        <v>5.180827</v>
      </c>
      <c r="G510" s="7">
        <v>10.890652</v>
      </c>
      <c r="H510" s="7">
        <v>6.113961</v>
      </c>
      <c r="I510" s="7">
        <v>9.6405</v>
      </c>
      <c r="J510" s="7">
        <v>1.974151</v>
      </c>
      <c r="K510" s="7">
        <v>3.418841</v>
      </c>
      <c r="L510" s="7">
        <v>4.037949</v>
      </c>
      <c r="M510" s="7">
        <v>0.566183</v>
      </c>
      <c r="N510" s="24">
        <v>9.16218975</v>
      </c>
      <c r="O510" s="24">
        <v>2.499281</v>
      </c>
      <c r="P510" s="24">
        <v>7.956485</v>
      </c>
      <c r="Q510" s="24">
        <v>2.125749625</v>
      </c>
      <c r="R510" s="24">
        <v>3.331454375</v>
      </c>
      <c r="S510" s="24">
        <v>0.638084567794809</v>
      </c>
      <c r="T510" s="25" t="s">
        <v>997</v>
      </c>
    </row>
    <row r="511" spans="1:20">
      <c r="A511" s="7" t="s">
        <v>1496</v>
      </c>
      <c r="B511" s="7">
        <v>3.041017</v>
      </c>
      <c r="C511" s="7">
        <v>1.578492</v>
      </c>
      <c r="D511" s="7">
        <v>3.646628</v>
      </c>
      <c r="E511" s="7">
        <v>1.937266</v>
      </c>
      <c r="F511" s="7">
        <v>5.93956</v>
      </c>
      <c r="G511" s="7">
        <v>8.910992</v>
      </c>
      <c r="H511" s="7">
        <v>8.121129</v>
      </c>
      <c r="I511" s="7">
        <v>4.393684</v>
      </c>
      <c r="J511" s="7">
        <v>2.676201</v>
      </c>
      <c r="K511" s="7">
        <v>7.420503</v>
      </c>
      <c r="L511" s="7">
        <v>7.89634</v>
      </c>
      <c r="M511" s="7">
        <v>19.818012</v>
      </c>
      <c r="N511" s="24">
        <v>2.55085075</v>
      </c>
      <c r="O511" s="24">
        <v>9.452764</v>
      </c>
      <c r="P511" s="24">
        <v>6.84134125</v>
      </c>
      <c r="Q511" s="24">
        <v>0.839533875000001</v>
      </c>
      <c r="R511" s="24">
        <v>-3.450956625</v>
      </c>
      <c r="S511" s="24">
        <v>0.243275696054279</v>
      </c>
      <c r="T511" s="25" t="s">
        <v>997</v>
      </c>
    </row>
    <row r="512" spans="1:20">
      <c r="A512" s="7" t="s">
        <v>1497</v>
      </c>
      <c r="B512" s="7">
        <v>0</v>
      </c>
      <c r="C512" s="7">
        <v>0</v>
      </c>
      <c r="D512" s="7">
        <v>0</v>
      </c>
      <c r="E512" s="7">
        <v>0</v>
      </c>
      <c r="F512" s="7">
        <v>0.292397</v>
      </c>
      <c r="G512" s="7">
        <v>1.361704</v>
      </c>
      <c r="H512" s="7">
        <v>0.670103</v>
      </c>
      <c r="I512" s="7">
        <v>0.303988</v>
      </c>
      <c r="J512" s="7">
        <v>3.043957</v>
      </c>
      <c r="K512" s="7">
        <v>3.176435</v>
      </c>
      <c r="L512" s="7">
        <v>3.917976</v>
      </c>
      <c r="M512" s="7">
        <v>2.748504</v>
      </c>
      <c r="N512" s="24">
        <v>0</v>
      </c>
      <c r="O512" s="24">
        <v>3.221718</v>
      </c>
      <c r="P512" s="24">
        <v>0.657048</v>
      </c>
      <c r="Q512" s="24">
        <v>-0.953811</v>
      </c>
      <c r="R512" s="24">
        <v>-1.610859</v>
      </c>
      <c r="S512" s="24">
        <v>-0.592113276208532</v>
      </c>
      <c r="T512" s="25" t="s">
        <v>985</v>
      </c>
    </row>
    <row r="513" spans="1:20">
      <c r="A513" s="7" t="s">
        <v>1498</v>
      </c>
      <c r="B513" s="7">
        <v>9.380433</v>
      </c>
      <c r="C513" s="7">
        <v>9.198307</v>
      </c>
      <c r="D513" s="7">
        <v>13.392295</v>
      </c>
      <c r="E513" s="7">
        <v>13.036488</v>
      </c>
      <c r="F513" s="7">
        <v>15.513447</v>
      </c>
      <c r="G513" s="7">
        <v>37.23745</v>
      </c>
      <c r="H513" s="7">
        <v>21.056835</v>
      </c>
      <c r="I513" s="7">
        <v>38.519821</v>
      </c>
      <c r="J513" s="7">
        <v>12.124176</v>
      </c>
      <c r="K513" s="7">
        <v>41.349232</v>
      </c>
      <c r="L513" s="7">
        <v>6.03195</v>
      </c>
      <c r="M513" s="7">
        <v>6.575753</v>
      </c>
      <c r="N513" s="24">
        <v>11.25188075</v>
      </c>
      <c r="O513" s="24">
        <v>16.52027775</v>
      </c>
      <c r="P513" s="24">
        <v>28.08188825</v>
      </c>
      <c r="Q513" s="24">
        <v>14.195809</v>
      </c>
      <c r="R513" s="24">
        <v>-2.6341985</v>
      </c>
      <c r="S513" s="24">
        <v>5.38904300492161</v>
      </c>
      <c r="T513" s="25" t="s">
        <v>987</v>
      </c>
    </row>
    <row r="514" spans="1:20">
      <c r="A514" s="7" t="s">
        <v>1499</v>
      </c>
      <c r="B514" s="7">
        <v>2.840899</v>
      </c>
      <c r="C514" s="7">
        <v>5.152547</v>
      </c>
      <c r="D514" s="7">
        <v>6.434021</v>
      </c>
      <c r="E514" s="7">
        <v>1.28106</v>
      </c>
      <c r="F514" s="7">
        <v>7.803341</v>
      </c>
      <c r="G514" s="7">
        <v>19.388691</v>
      </c>
      <c r="H514" s="7">
        <v>8.199918</v>
      </c>
      <c r="I514" s="7">
        <v>13.495835</v>
      </c>
      <c r="J514" s="7">
        <v>3.65772</v>
      </c>
      <c r="K514" s="7">
        <v>5.471857</v>
      </c>
      <c r="L514" s="7">
        <v>6.740964</v>
      </c>
      <c r="M514" s="7">
        <v>11.578836</v>
      </c>
      <c r="N514" s="24">
        <v>3.92713175</v>
      </c>
      <c r="O514" s="24">
        <v>6.86234425</v>
      </c>
      <c r="P514" s="24">
        <v>12.22194625</v>
      </c>
      <c r="Q514" s="24">
        <v>6.82720825</v>
      </c>
      <c r="R514" s="24">
        <v>-1.46760625</v>
      </c>
      <c r="S514" s="24">
        <v>4.65193457032498</v>
      </c>
      <c r="T514" s="25" t="s">
        <v>987</v>
      </c>
    </row>
    <row r="515" spans="1:20">
      <c r="A515" s="7" t="s">
        <v>1500</v>
      </c>
      <c r="B515" s="7">
        <v>198.37149</v>
      </c>
      <c r="C515" s="7">
        <v>171.835602</v>
      </c>
      <c r="D515" s="7">
        <v>127.829811</v>
      </c>
      <c r="E515" s="7">
        <v>193.626205</v>
      </c>
      <c r="F515" s="7">
        <v>131.835739</v>
      </c>
      <c r="G515" s="7">
        <v>186.455276</v>
      </c>
      <c r="H515" s="7">
        <v>178.192261</v>
      </c>
      <c r="I515" s="7">
        <v>289.907532</v>
      </c>
      <c r="J515" s="7">
        <v>93.155075</v>
      </c>
      <c r="K515" s="7">
        <v>71.185562</v>
      </c>
      <c r="L515" s="7">
        <v>49.943428</v>
      </c>
      <c r="M515" s="7">
        <v>112.80542</v>
      </c>
      <c r="N515" s="24">
        <v>172.915777</v>
      </c>
      <c r="O515" s="24">
        <v>81.77237125</v>
      </c>
      <c r="P515" s="24">
        <v>196.597702</v>
      </c>
      <c r="Q515" s="24">
        <v>69.253627875</v>
      </c>
      <c r="R515" s="24">
        <v>45.571702875</v>
      </c>
      <c r="S515" s="24">
        <v>1.51966293787524</v>
      </c>
      <c r="T515" s="25" t="s">
        <v>987</v>
      </c>
    </row>
    <row r="516" spans="1:20">
      <c r="A516" s="7" t="s">
        <v>1501</v>
      </c>
      <c r="B516" s="7">
        <v>2.113495</v>
      </c>
      <c r="C516" s="7">
        <v>8.001973</v>
      </c>
      <c r="D516" s="7">
        <v>11.368238</v>
      </c>
      <c r="E516" s="7">
        <v>1.372916</v>
      </c>
      <c r="F516" s="23">
        <v>28.611088</v>
      </c>
      <c r="G516" s="7">
        <v>3.42463</v>
      </c>
      <c r="H516" s="7">
        <v>7.858085</v>
      </c>
      <c r="I516" s="7">
        <v>1.668249</v>
      </c>
      <c r="J516" s="7">
        <v>1.47979</v>
      </c>
      <c r="K516" s="7">
        <v>4.688743</v>
      </c>
      <c r="L516" s="7">
        <v>0.779536</v>
      </c>
      <c r="M516" s="7">
        <v>2.155311</v>
      </c>
      <c r="N516" s="24">
        <v>5.7141555</v>
      </c>
      <c r="O516" s="24">
        <v>2.275845</v>
      </c>
      <c r="P516" s="24">
        <v>10.390513</v>
      </c>
      <c r="Q516" s="24">
        <v>6.39551275</v>
      </c>
      <c r="R516" s="24">
        <v>1.71915525</v>
      </c>
      <c r="S516" s="24">
        <v>3.72014845663299</v>
      </c>
      <c r="T516" s="25" t="s">
        <v>987</v>
      </c>
    </row>
    <row r="517" spans="1:20">
      <c r="A517" s="7" t="s">
        <v>1502</v>
      </c>
      <c r="B517" s="23">
        <v>10.0586189999999</v>
      </c>
      <c r="C517" s="7">
        <v>10.256255</v>
      </c>
      <c r="D517" s="7">
        <v>13.173717</v>
      </c>
      <c r="E517" s="23">
        <v>14.344429</v>
      </c>
      <c r="F517" s="7">
        <v>4.986505</v>
      </c>
      <c r="G517" s="23">
        <v>2.616647</v>
      </c>
      <c r="H517" s="7">
        <v>4.612861</v>
      </c>
      <c r="I517" s="23">
        <v>5.08704299999999</v>
      </c>
      <c r="J517" s="7">
        <v>2.21165</v>
      </c>
      <c r="K517" s="7">
        <v>2.905694</v>
      </c>
      <c r="L517" s="7">
        <v>1.358984</v>
      </c>
      <c r="M517" s="7">
        <v>2.896576</v>
      </c>
      <c r="N517" s="24">
        <v>11.958255</v>
      </c>
      <c r="O517" s="24">
        <v>2.343226</v>
      </c>
      <c r="P517" s="24">
        <v>4.325764</v>
      </c>
      <c r="Q517" s="24">
        <v>-2.82497649999999</v>
      </c>
      <c r="R517" s="24">
        <v>4.80751449999999</v>
      </c>
      <c r="S517" s="24">
        <v>-0.587616844421373</v>
      </c>
      <c r="T517" s="25" t="s">
        <v>985</v>
      </c>
    </row>
    <row r="518" spans="1:20">
      <c r="A518" s="7" t="s">
        <v>1503</v>
      </c>
      <c r="B518" s="7">
        <v>4.033319</v>
      </c>
      <c r="C518" s="7">
        <v>4.515372</v>
      </c>
      <c r="D518" s="7">
        <v>9.681608</v>
      </c>
      <c r="E518" s="7">
        <v>3.014807</v>
      </c>
      <c r="F518" s="7">
        <v>2.901449</v>
      </c>
      <c r="G518" s="7">
        <v>6.559353</v>
      </c>
      <c r="H518" s="7">
        <v>4.416797</v>
      </c>
      <c r="I518" s="7">
        <v>2.939871</v>
      </c>
      <c r="J518" s="7">
        <v>0.009705</v>
      </c>
      <c r="K518" s="7">
        <v>0</v>
      </c>
      <c r="L518" s="7">
        <v>0</v>
      </c>
      <c r="M518" s="7">
        <v>0</v>
      </c>
      <c r="N518" s="24">
        <v>5.3112765</v>
      </c>
      <c r="O518" s="24">
        <v>0.00242625</v>
      </c>
      <c r="P518" s="24">
        <v>4.2043675</v>
      </c>
      <c r="Q518" s="24">
        <v>1.547516125</v>
      </c>
      <c r="R518" s="24">
        <v>2.654425125</v>
      </c>
      <c r="S518" s="24">
        <v>0.582994830189456</v>
      </c>
      <c r="T518" s="25" t="s">
        <v>997</v>
      </c>
    </row>
    <row r="519" spans="1:20">
      <c r="A519" s="7" t="s">
        <v>1504</v>
      </c>
      <c r="B519" s="7">
        <v>0</v>
      </c>
      <c r="C519" s="7">
        <v>0</v>
      </c>
      <c r="D519" s="7">
        <v>0.116639</v>
      </c>
      <c r="E519" s="7">
        <v>0</v>
      </c>
      <c r="F519" s="7">
        <v>1.596976</v>
      </c>
      <c r="G519" s="7">
        <v>2.26907</v>
      </c>
      <c r="H519" s="7">
        <v>2.690331</v>
      </c>
      <c r="I519" s="7">
        <v>0.358964</v>
      </c>
      <c r="J519" s="7">
        <v>0.460828</v>
      </c>
      <c r="K519" s="7">
        <v>1.478919</v>
      </c>
      <c r="L519" s="7">
        <v>1.420054</v>
      </c>
      <c r="M519" s="7">
        <v>1.517102</v>
      </c>
      <c r="N519" s="24">
        <v>0.02915975</v>
      </c>
      <c r="O519" s="24">
        <v>1.21922575</v>
      </c>
      <c r="P519" s="24">
        <v>1.72883525</v>
      </c>
      <c r="Q519" s="24">
        <v>1.1046425</v>
      </c>
      <c r="R519" s="24">
        <v>-0.595033</v>
      </c>
      <c r="S519" s="24">
        <v>1.85643905464067</v>
      </c>
      <c r="T519" s="25" t="s">
        <v>987</v>
      </c>
    </row>
    <row r="520" spans="1:20">
      <c r="A520" s="7" t="s">
        <v>1505</v>
      </c>
      <c r="B520" s="7">
        <v>0.697159</v>
      </c>
      <c r="C520" s="7">
        <v>1.105151</v>
      </c>
      <c r="D520" s="7">
        <v>0.109433</v>
      </c>
      <c r="E520" s="7">
        <v>0</v>
      </c>
      <c r="F520" s="7">
        <v>11.091087</v>
      </c>
      <c r="G520" s="7">
        <v>15.840797</v>
      </c>
      <c r="H520" s="7">
        <v>16.874296</v>
      </c>
      <c r="I520" s="7">
        <v>19.657881</v>
      </c>
      <c r="J520" s="7">
        <v>30.099253</v>
      </c>
      <c r="K520" s="7">
        <v>25.517595</v>
      </c>
      <c r="L520" s="7">
        <v>21.085356</v>
      </c>
      <c r="M520" s="7">
        <v>14.551454</v>
      </c>
      <c r="N520" s="24">
        <v>0.47793575</v>
      </c>
      <c r="O520" s="24">
        <v>22.8134145</v>
      </c>
      <c r="P520" s="24">
        <v>15.86601525</v>
      </c>
      <c r="Q520" s="24">
        <v>4.220340125</v>
      </c>
      <c r="R520" s="24">
        <v>-11.167739375</v>
      </c>
      <c r="S520" s="24">
        <v>0.377904603902883</v>
      </c>
      <c r="T520" s="25" t="s">
        <v>997</v>
      </c>
    </row>
    <row r="521" spans="1:20">
      <c r="A521" s="7" t="s">
        <v>1506</v>
      </c>
      <c r="B521" s="7">
        <v>0.479871</v>
      </c>
      <c r="C521" s="7">
        <v>1.039946</v>
      </c>
      <c r="D521" s="7">
        <v>2.497455</v>
      </c>
      <c r="E521" s="7">
        <v>0.051369</v>
      </c>
      <c r="F521" s="7">
        <v>16.423605</v>
      </c>
      <c r="G521" s="7">
        <v>7.333573</v>
      </c>
      <c r="H521" s="7">
        <v>7.11902</v>
      </c>
      <c r="I521" s="7">
        <v>2.861178</v>
      </c>
      <c r="J521" s="7">
        <v>8.081581</v>
      </c>
      <c r="K521" s="7">
        <v>7.182899</v>
      </c>
      <c r="L521" s="7">
        <v>4.446959</v>
      </c>
      <c r="M521" s="7">
        <v>5.246898</v>
      </c>
      <c r="N521" s="24">
        <v>1.01716025</v>
      </c>
      <c r="O521" s="24">
        <v>6.23958425</v>
      </c>
      <c r="P521" s="24">
        <v>8.434344</v>
      </c>
      <c r="Q521" s="24">
        <v>4.80597175</v>
      </c>
      <c r="R521" s="24">
        <v>-2.611212</v>
      </c>
      <c r="S521" s="24">
        <v>1.84051381121104</v>
      </c>
      <c r="T521" s="25" t="s">
        <v>987</v>
      </c>
    </row>
    <row r="522" spans="1:20">
      <c r="A522" s="7" t="s">
        <v>1507</v>
      </c>
      <c r="B522" s="7">
        <v>0.68325</v>
      </c>
      <c r="C522" s="7">
        <v>0.202741</v>
      </c>
      <c r="D522" s="7">
        <v>0.529847</v>
      </c>
      <c r="E522" s="7">
        <v>0.083917</v>
      </c>
      <c r="F522" s="7">
        <v>1.260787</v>
      </c>
      <c r="G522" s="7">
        <v>2.798514</v>
      </c>
      <c r="H522" s="7">
        <v>1.430005</v>
      </c>
      <c r="I522" s="7">
        <v>0.569411</v>
      </c>
      <c r="J522" s="7">
        <v>1.66299</v>
      </c>
      <c r="K522" s="7">
        <v>1.994861</v>
      </c>
      <c r="L522" s="7">
        <v>1.603942</v>
      </c>
      <c r="M522" s="7">
        <v>1.590706</v>
      </c>
      <c r="N522" s="24">
        <v>0.37493875</v>
      </c>
      <c r="O522" s="24">
        <v>1.71312475</v>
      </c>
      <c r="P522" s="24">
        <v>1.51467925</v>
      </c>
      <c r="Q522" s="24">
        <v>0.4706475</v>
      </c>
      <c r="R522" s="24">
        <v>-0.669093</v>
      </c>
      <c r="S522" s="24">
        <v>0.70341118499222</v>
      </c>
      <c r="T522" s="25" t="s">
        <v>997</v>
      </c>
    </row>
    <row r="523" spans="1:20">
      <c r="A523" s="7" t="s">
        <v>1508</v>
      </c>
      <c r="B523" s="7">
        <v>2.16233</v>
      </c>
      <c r="C523" s="7">
        <v>1.068422</v>
      </c>
      <c r="D523" s="7">
        <v>2.372322</v>
      </c>
      <c r="E523" s="7">
        <v>0.877722</v>
      </c>
      <c r="F523" s="7">
        <v>4.600821</v>
      </c>
      <c r="G523" s="7">
        <v>5.599692</v>
      </c>
      <c r="H523" s="23">
        <v>5.17996699999999</v>
      </c>
      <c r="I523" s="7">
        <v>6.203723</v>
      </c>
      <c r="J523" s="23">
        <v>5.364259</v>
      </c>
      <c r="K523" s="7">
        <v>4.943369</v>
      </c>
      <c r="L523" s="7">
        <v>4.831596</v>
      </c>
      <c r="M523" s="23">
        <v>5.289292</v>
      </c>
      <c r="N523" s="24">
        <v>1.620199</v>
      </c>
      <c r="O523" s="24">
        <v>5.107129</v>
      </c>
      <c r="P523" s="24">
        <v>5.39605075</v>
      </c>
      <c r="Q523" s="24">
        <v>2.03238675</v>
      </c>
      <c r="R523" s="24">
        <v>-1.743465</v>
      </c>
      <c r="S523" s="24">
        <v>1.16571697739846</v>
      </c>
      <c r="T523" s="25" t="s">
        <v>1004</v>
      </c>
    </row>
    <row r="524" spans="1:20">
      <c r="A524" s="7" t="s">
        <v>1509</v>
      </c>
      <c r="B524" s="7">
        <v>0</v>
      </c>
      <c r="C524" s="7">
        <v>0</v>
      </c>
      <c r="D524" s="7">
        <v>0.251959</v>
      </c>
      <c r="E524" s="7">
        <v>0</v>
      </c>
      <c r="F524" s="7">
        <v>2.349848</v>
      </c>
      <c r="G524" s="7">
        <v>14.551423</v>
      </c>
      <c r="H524" s="7">
        <v>6.902848</v>
      </c>
      <c r="I524" s="7">
        <v>4.354205</v>
      </c>
      <c r="J524" s="7">
        <v>9.740178</v>
      </c>
      <c r="K524" s="7">
        <v>8.031833</v>
      </c>
      <c r="L524" s="7">
        <v>2.565935</v>
      </c>
      <c r="M524" s="7">
        <v>8.626514</v>
      </c>
      <c r="N524" s="24">
        <v>0.06298975</v>
      </c>
      <c r="O524" s="24">
        <v>7.241115</v>
      </c>
      <c r="P524" s="24">
        <v>7.039581</v>
      </c>
      <c r="Q524" s="24">
        <v>3.387528625</v>
      </c>
      <c r="R524" s="24">
        <v>-3.589062625</v>
      </c>
      <c r="S524" s="24">
        <v>0.943847733779792</v>
      </c>
      <c r="T524" s="25" t="s">
        <v>1004</v>
      </c>
    </row>
    <row r="525" spans="1:20">
      <c r="A525" s="7" t="s">
        <v>1510</v>
      </c>
      <c r="B525" s="7">
        <v>6.466057</v>
      </c>
      <c r="C525" s="7">
        <v>5.137055</v>
      </c>
      <c r="D525" s="7">
        <v>5.083638</v>
      </c>
      <c r="E525" s="7">
        <v>5.731924</v>
      </c>
      <c r="F525" s="7">
        <v>1.485901</v>
      </c>
      <c r="G525" s="7">
        <v>3.324769</v>
      </c>
      <c r="H525" s="7">
        <v>2.782292</v>
      </c>
      <c r="I525" s="7">
        <v>2.033918</v>
      </c>
      <c r="J525" s="7">
        <v>2.091239</v>
      </c>
      <c r="K525" s="7">
        <v>5.705472</v>
      </c>
      <c r="L525" s="7">
        <v>1.363624</v>
      </c>
      <c r="M525" s="7">
        <v>2.347462</v>
      </c>
      <c r="N525" s="24">
        <v>5.6046685</v>
      </c>
      <c r="O525" s="24">
        <v>2.87694925</v>
      </c>
      <c r="P525" s="24">
        <v>2.40672</v>
      </c>
      <c r="Q525" s="24">
        <v>-1.834088875</v>
      </c>
      <c r="R525" s="24">
        <v>1.363859625</v>
      </c>
      <c r="S525" s="24">
        <v>-1.34477833450052</v>
      </c>
      <c r="T525" s="25" t="s">
        <v>989</v>
      </c>
    </row>
    <row r="526" spans="1:20">
      <c r="A526" s="7" t="s">
        <v>1511</v>
      </c>
      <c r="B526" s="23">
        <v>198.163561</v>
      </c>
      <c r="C526" s="7">
        <v>170.354851</v>
      </c>
      <c r="D526" s="23">
        <v>100.632414</v>
      </c>
      <c r="E526" s="23">
        <v>111.085822</v>
      </c>
      <c r="F526" s="7">
        <v>45.083765</v>
      </c>
      <c r="G526" s="7">
        <v>78.229247</v>
      </c>
      <c r="H526" s="23">
        <v>80.8040629999999</v>
      </c>
      <c r="I526" s="7">
        <v>72.594259</v>
      </c>
      <c r="J526" s="7">
        <v>67.294119</v>
      </c>
      <c r="K526" s="7">
        <v>87.448958</v>
      </c>
      <c r="L526" s="7">
        <v>81.485989</v>
      </c>
      <c r="M526" s="23">
        <v>88.533611</v>
      </c>
      <c r="N526" s="24">
        <v>145.059162</v>
      </c>
      <c r="O526" s="24">
        <v>81.19066925</v>
      </c>
      <c r="P526" s="24">
        <v>69.1778335</v>
      </c>
      <c r="Q526" s="24">
        <v>-43.947082125</v>
      </c>
      <c r="R526" s="24">
        <v>31.934246375</v>
      </c>
      <c r="S526" s="24">
        <v>-1.37617407998093</v>
      </c>
      <c r="T526" s="25" t="s">
        <v>989</v>
      </c>
    </row>
    <row r="527" spans="1:20">
      <c r="A527" s="7" t="s">
        <v>1512</v>
      </c>
      <c r="B527" s="7">
        <v>0.023924</v>
      </c>
      <c r="C527" s="7">
        <v>0.3058</v>
      </c>
      <c r="D527" s="7">
        <v>0.927584</v>
      </c>
      <c r="E527" s="7">
        <v>0</v>
      </c>
      <c r="F527" s="7">
        <v>0.788521</v>
      </c>
      <c r="G527" s="7">
        <v>0.681693</v>
      </c>
      <c r="H527" s="7">
        <v>0.652681</v>
      </c>
      <c r="I527" s="7">
        <v>1.397015</v>
      </c>
      <c r="J527" s="7">
        <v>1.908237</v>
      </c>
      <c r="K527" s="7">
        <v>3.258766</v>
      </c>
      <c r="L527" s="7">
        <v>4.333978</v>
      </c>
      <c r="M527" s="7">
        <v>2.745245</v>
      </c>
      <c r="N527" s="24">
        <v>0.314327</v>
      </c>
      <c r="O527" s="24">
        <v>3.0615565</v>
      </c>
      <c r="P527" s="24">
        <v>0.8799775</v>
      </c>
      <c r="Q527" s="24">
        <v>-0.80796425</v>
      </c>
      <c r="R527" s="24">
        <v>-1.37361475</v>
      </c>
      <c r="S527" s="24">
        <v>-0.588202951373375</v>
      </c>
      <c r="T527" s="25" t="s">
        <v>985</v>
      </c>
    </row>
    <row r="528" spans="1:20">
      <c r="A528" s="7" t="s">
        <v>1513</v>
      </c>
      <c r="B528" s="7">
        <v>145.065781</v>
      </c>
      <c r="C528" s="7">
        <v>96.222916</v>
      </c>
      <c r="D528" s="7">
        <v>61.714066</v>
      </c>
      <c r="E528" s="7">
        <v>109.839127</v>
      </c>
      <c r="F528" s="7">
        <v>28.554419</v>
      </c>
      <c r="G528" s="7">
        <v>54.957767</v>
      </c>
      <c r="H528" s="7">
        <v>42.034187</v>
      </c>
      <c r="I528" s="7">
        <v>65.565033</v>
      </c>
      <c r="J528" s="7">
        <v>45.573608</v>
      </c>
      <c r="K528" s="7">
        <v>28.802443</v>
      </c>
      <c r="L528" s="7">
        <v>42.854527</v>
      </c>
      <c r="M528" s="7">
        <v>33.705284</v>
      </c>
      <c r="N528" s="24">
        <v>103.2104725</v>
      </c>
      <c r="O528" s="24">
        <v>37.7339655</v>
      </c>
      <c r="P528" s="24">
        <v>47.7778515</v>
      </c>
      <c r="Q528" s="24">
        <v>-22.6943675</v>
      </c>
      <c r="R528" s="24">
        <v>32.7382535</v>
      </c>
      <c r="S528" s="24">
        <v>-0.69320641982322</v>
      </c>
      <c r="T528" s="25" t="s">
        <v>985</v>
      </c>
    </row>
    <row r="529" spans="1:20">
      <c r="A529" s="7" t="s">
        <v>1514</v>
      </c>
      <c r="B529" s="7">
        <v>40.21365</v>
      </c>
      <c r="C529" s="7">
        <v>19.897211</v>
      </c>
      <c r="D529" s="7">
        <v>14.442323</v>
      </c>
      <c r="E529" s="7">
        <v>47.80225</v>
      </c>
      <c r="F529" s="7">
        <v>6.630238</v>
      </c>
      <c r="G529" s="7">
        <v>5.686537</v>
      </c>
      <c r="H529" s="7">
        <v>4.21613</v>
      </c>
      <c r="I529" s="7">
        <v>18.71188</v>
      </c>
      <c r="J529" s="7">
        <v>27.353315</v>
      </c>
      <c r="K529" s="7">
        <v>3.939837</v>
      </c>
      <c r="L529" s="7">
        <v>11.306512</v>
      </c>
      <c r="M529" s="7">
        <v>22.592745</v>
      </c>
      <c r="N529" s="24">
        <v>30.5888585</v>
      </c>
      <c r="O529" s="24">
        <v>16.29810225</v>
      </c>
      <c r="P529" s="24">
        <v>8.81119625</v>
      </c>
      <c r="Q529" s="24">
        <v>-14.632284125</v>
      </c>
      <c r="R529" s="24">
        <v>7.145378125</v>
      </c>
      <c r="S529" s="24">
        <v>-2.04779703313462</v>
      </c>
      <c r="T529" s="25" t="s">
        <v>989</v>
      </c>
    </row>
    <row r="530" spans="1:20">
      <c r="A530" s="7" t="s">
        <v>1515</v>
      </c>
      <c r="B530" s="7">
        <v>6.500302</v>
      </c>
      <c r="C530" s="7">
        <v>12.124876</v>
      </c>
      <c r="D530" s="7">
        <v>8.905417</v>
      </c>
      <c r="E530" s="7">
        <v>16.051224</v>
      </c>
      <c r="F530" s="7">
        <v>25.34465</v>
      </c>
      <c r="G530" s="7">
        <v>56.981316</v>
      </c>
      <c r="H530" s="7">
        <v>39.597546</v>
      </c>
      <c r="I530" s="7">
        <v>39.038616</v>
      </c>
      <c r="J530" s="7">
        <v>37.261856</v>
      </c>
      <c r="K530" s="7">
        <v>51.429073</v>
      </c>
      <c r="L530" s="7">
        <v>19.331802</v>
      </c>
      <c r="M530" s="7">
        <v>0</v>
      </c>
      <c r="N530" s="24">
        <v>10.89545475</v>
      </c>
      <c r="O530" s="24">
        <v>27.00568275</v>
      </c>
      <c r="P530" s="24">
        <v>40.240532</v>
      </c>
      <c r="Q530" s="24">
        <v>21.28996325</v>
      </c>
      <c r="R530" s="24">
        <v>-8.055114</v>
      </c>
      <c r="S530" s="24">
        <v>2.64303686453103</v>
      </c>
      <c r="T530" s="25" t="s">
        <v>987</v>
      </c>
    </row>
    <row r="531" spans="1:20">
      <c r="A531" s="7" t="s">
        <v>1516</v>
      </c>
      <c r="B531" s="7">
        <v>107.482025</v>
      </c>
      <c r="C531" s="7">
        <v>56.683021</v>
      </c>
      <c r="D531" s="7">
        <v>100.97083</v>
      </c>
      <c r="E531" s="7">
        <v>58.153298</v>
      </c>
      <c r="F531" s="7">
        <v>68.503883</v>
      </c>
      <c r="G531" s="7">
        <v>81.719335</v>
      </c>
      <c r="H531" s="7">
        <v>57.196118</v>
      </c>
      <c r="I531" s="7">
        <v>59.30034</v>
      </c>
      <c r="J531" s="23">
        <v>17.6678839999999</v>
      </c>
      <c r="K531" s="7">
        <v>56.568693</v>
      </c>
      <c r="L531" s="7">
        <v>16.458721</v>
      </c>
      <c r="M531" s="7">
        <v>18.661072</v>
      </c>
      <c r="N531" s="24">
        <v>80.8222935</v>
      </c>
      <c r="O531" s="24">
        <v>27.3390925</v>
      </c>
      <c r="P531" s="24">
        <v>66.679919</v>
      </c>
      <c r="Q531" s="24">
        <v>12.599226</v>
      </c>
      <c r="R531" s="24">
        <v>26.7416005</v>
      </c>
      <c r="S531" s="24">
        <v>0.471147042975233</v>
      </c>
      <c r="T531" s="25" t="s">
        <v>997</v>
      </c>
    </row>
    <row r="532" spans="1:20">
      <c r="A532" s="7" t="s">
        <v>1517</v>
      </c>
      <c r="B532" s="7">
        <v>4.936232</v>
      </c>
      <c r="C532" s="7">
        <v>4.542275</v>
      </c>
      <c r="D532" s="7">
        <v>5.360238</v>
      </c>
      <c r="E532" s="7">
        <v>2.41166</v>
      </c>
      <c r="F532" s="7">
        <v>16.669609</v>
      </c>
      <c r="G532" s="7">
        <v>5.439814</v>
      </c>
      <c r="H532" s="7">
        <v>7.95867</v>
      </c>
      <c r="I532" s="7">
        <v>6.844797</v>
      </c>
      <c r="J532" s="7">
        <v>8.265332</v>
      </c>
      <c r="K532" s="7">
        <v>9.598621</v>
      </c>
      <c r="L532" s="7">
        <v>8.76524</v>
      </c>
      <c r="M532" s="7">
        <v>2.317716</v>
      </c>
      <c r="N532" s="24">
        <v>4.31260125</v>
      </c>
      <c r="O532" s="24">
        <v>7.23672725</v>
      </c>
      <c r="P532" s="24">
        <v>9.2282225</v>
      </c>
      <c r="Q532" s="24">
        <v>3.45355825</v>
      </c>
      <c r="R532" s="24">
        <v>-1.462063</v>
      </c>
      <c r="S532" s="24">
        <v>2.36211315791453</v>
      </c>
      <c r="T532" s="25" t="s">
        <v>987</v>
      </c>
    </row>
    <row r="533" spans="1:20">
      <c r="A533" s="7" t="s">
        <v>1518</v>
      </c>
      <c r="B533" s="23">
        <v>10.54285</v>
      </c>
      <c r="C533" s="7">
        <v>10.5504</v>
      </c>
      <c r="D533" s="23">
        <v>9.94586799999999</v>
      </c>
      <c r="E533" s="7">
        <v>8.810855</v>
      </c>
      <c r="F533" s="7">
        <v>11.590092</v>
      </c>
      <c r="G533" s="7">
        <v>25.895049</v>
      </c>
      <c r="H533" s="23">
        <v>35.4089819999999</v>
      </c>
      <c r="I533" s="7">
        <v>18.38402</v>
      </c>
      <c r="J533" s="7">
        <v>10.983231</v>
      </c>
      <c r="K533" s="7">
        <v>21.783002</v>
      </c>
      <c r="L533" s="7">
        <v>16.674936</v>
      </c>
      <c r="M533" s="7">
        <v>13.015995</v>
      </c>
      <c r="N533" s="24">
        <v>9.96249325</v>
      </c>
      <c r="O533" s="24">
        <v>15.614291</v>
      </c>
      <c r="P533" s="24">
        <v>22.81953575</v>
      </c>
      <c r="Q533" s="24">
        <v>10.031143625</v>
      </c>
      <c r="R533" s="24">
        <v>-2.825898875</v>
      </c>
      <c r="S533" s="24">
        <v>3.54971783093263</v>
      </c>
      <c r="T533" s="25" t="s">
        <v>987</v>
      </c>
    </row>
    <row r="534" spans="1:20">
      <c r="A534" s="7" t="s">
        <v>1519</v>
      </c>
      <c r="B534" s="7">
        <v>2.009896</v>
      </c>
      <c r="C534" s="7">
        <v>2.42493</v>
      </c>
      <c r="D534" s="7">
        <v>8.754302</v>
      </c>
      <c r="E534" s="7">
        <v>5.236451</v>
      </c>
      <c r="F534" s="7">
        <v>8.192507</v>
      </c>
      <c r="G534" s="7">
        <v>5.085051</v>
      </c>
      <c r="H534" s="7">
        <v>14.521325</v>
      </c>
      <c r="I534" s="7">
        <v>4.44453</v>
      </c>
      <c r="J534" s="7">
        <v>0.08238</v>
      </c>
      <c r="K534" s="7">
        <v>2.091272</v>
      </c>
      <c r="L534" s="7">
        <v>0.456547</v>
      </c>
      <c r="M534" s="7">
        <v>0.989373</v>
      </c>
      <c r="N534" s="24">
        <v>4.60639475</v>
      </c>
      <c r="O534" s="24">
        <v>0.904893</v>
      </c>
      <c r="P534" s="24">
        <v>8.06085325</v>
      </c>
      <c r="Q534" s="24">
        <v>5.305209375</v>
      </c>
      <c r="R534" s="24">
        <v>1.850750875</v>
      </c>
      <c r="S534" s="24">
        <v>2.86651728585567</v>
      </c>
      <c r="T534" s="25" t="s">
        <v>987</v>
      </c>
    </row>
    <row r="535" spans="1:20">
      <c r="A535" s="7" t="s">
        <v>1520</v>
      </c>
      <c r="B535" s="7">
        <v>13.389472</v>
      </c>
      <c r="C535" s="7">
        <v>12.548675</v>
      </c>
      <c r="D535" s="7">
        <v>9.728397</v>
      </c>
      <c r="E535" s="23">
        <v>9.85965199999999</v>
      </c>
      <c r="F535" s="7">
        <v>12.552536</v>
      </c>
      <c r="G535" s="7">
        <v>4.899824</v>
      </c>
      <c r="H535" s="7">
        <v>13.30304</v>
      </c>
      <c r="I535" s="7">
        <v>14.14376</v>
      </c>
      <c r="J535" s="7">
        <v>23.714561</v>
      </c>
      <c r="K535" s="7">
        <v>26.009085</v>
      </c>
      <c r="L535" s="7">
        <v>20.473115</v>
      </c>
      <c r="M535" s="7">
        <v>44.370858</v>
      </c>
      <c r="N535" s="24">
        <v>11.381549</v>
      </c>
      <c r="O535" s="24">
        <v>28.64190475</v>
      </c>
      <c r="P535" s="24">
        <v>11.22479</v>
      </c>
      <c r="Q535" s="24">
        <v>-8.786936875</v>
      </c>
      <c r="R535" s="24">
        <v>-8.630177875</v>
      </c>
      <c r="S535" s="24">
        <v>-1.01816405203583</v>
      </c>
      <c r="T535" s="25" t="s">
        <v>994</v>
      </c>
    </row>
    <row r="536" spans="1:20">
      <c r="A536" s="7" t="s">
        <v>1521</v>
      </c>
      <c r="B536" s="23">
        <v>10.647329</v>
      </c>
      <c r="C536" s="7">
        <v>15.700696</v>
      </c>
      <c r="D536" s="7">
        <v>16.342266</v>
      </c>
      <c r="E536" s="23">
        <v>9.167257</v>
      </c>
      <c r="F536" s="7">
        <v>22.796102</v>
      </c>
      <c r="G536" s="7">
        <v>14.931773</v>
      </c>
      <c r="H536" s="7">
        <v>14.619221</v>
      </c>
      <c r="I536" s="23">
        <v>10.491976</v>
      </c>
      <c r="J536" s="23">
        <v>4.672281</v>
      </c>
      <c r="K536" s="7">
        <v>9.82404</v>
      </c>
      <c r="L536" s="7">
        <v>8.975454</v>
      </c>
      <c r="M536" s="7">
        <v>7.721359</v>
      </c>
      <c r="N536" s="24">
        <v>12.964387</v>
      </c>
      <c r="O536" s="24">
        <v>7.7982835</v>
      </c>
      <c r="P536" s="24">
        <v>15.709768</v>
      </c>
      <c r="Q536" s="24">
        <v>5.32843275</v>
      </c>
      <c r="R536" s="24">
        <v>2.58305175</v>
      </c>
      <c r="S536" s="24">
        <v>2.06284397902597</v>
      </c>
      <c r="T536" s="25" t="s">
        <v>987</v>
      </c>
    </row>
    <row r="537" spans="1:20">
      <c r="A537" s="7" t="s">
        <v>1522</v>
      </c>
      <c r="B537" s="7">
        <v>54.685979</v>
      </c>
      <c r="C537" s="23">
        <v>53.416979</v>
      </c>
      <c r="D537" s="23">
        <v>31.2476409999999</v>
      </c>
      <c r="E537" s="7">
        <v>63.967268</v>
      </c>
      <c r="F537" s="7">
        <v>9.424385</v>
      </c>
      <c r="G537" s="7">
        <v>16.132051</v>
      </c>
      <c r="H537" s="7">
        <v>17.870282</v>
      </c>
      <c r="I537" s="7">
        <v>27.136597</v>
      </c>
      <c r="J537" s="7">
        <v>6.908173</v>
      </c>
      <c r="K537" s="7">
        <v>5.714014</v>
      </c>
      <c r="L537" s="7">
        <v>44.984142</v>
      </c>
      <c r="M537" s="7">
        <v>41.092911</v>
      </c>
      <c r="N537" s="24">
        <v>50.82946675</v>
      </c>
      <c r="O537" s="24">
        <v>24.67481</v>
      </c>
      <c r="P537" s="24">
        <v>17.64082875</v>
      </c>
      <c r="Q537" s="24">
        <v>-20.111309625</v>
      </c>
      <c r="R537" s="24">
        <v>13.077328375</v>
      </c>
      <c r="S537" s="24">
        <v>-1.53787601322659</v>
      </c>
      <c r="T537" s="25" t="s">
        <v>989</v>
      </c>
    </row>
    <row r="538" spans="1:20">
      <c r="A538" s="7" t="s">
        <v>1523</v>
      </c>
      <c r="B538" s="7">
        <v>0.270713</v>
      </c>
      <c r="C538" s="7">
        <v>0.373749</v>
      </c>
      <c r="D538" s="7">
        <v>1.388529</v>
      </c>
      <c r="E538" s="7">
        <v>3.050422</v>
      </c>
      <c r="F538" s="7">
        <v>1.321332</v>
      </c>
      <c r="G538" s="7">
        <v>2.119588</v>
      </c>
      <c r="H538" s="7">
        <v>2.569116</v>
      </c>
      <c r="I538" s="7">
        <v>3.091295</v>
      </c>
      <c r="J538" s="7">
        <v>7.88605</v>
      </c>
      <c r="K538" s="7">
        <v>3.875887</v>
      </c>
      <c r="L538" s="7">
        <v>6.823315</v>
      </c>
      <c r="M538" s="7">
        <v>6.190577</v>
      </c>
      <c r="N538" s="24">
        <v>1.27085325</v>
      </c>
      <c r="O538" s="24">
        <v>6.19395725</v>
      </c>
      <c r="P538" s="24">
        <v>2.27533275</v>
      </c>
      <c r="Q538" s="24">
        <v>-1.4570725</v>
      </c>
      <c r="R538" s="24">
        <v>-2.461552</v>
      </c>
      <c r="S538" s="24">
        <v>-0.591932447496539</v>
      </c>
      <c r="T538" s="25" t="s">
        <v>985</v>
      </c>
    </row>
    <row r="539" spans="1:20">
      <c r="A539" s="7" t="s">
        <v>1524</v>
      </c>
      <c r="B539" s="7">
        <v>8.808482</v>
      </c>
      <c r="C539" s="7">
        <v>3.574773</v>
      </c>
      <c r="D539" s="7">
        <v>6.006213</v>
      </c>
      <c r="E539" s="7">
        <v>6.43468</v>
      </c>
      <c r="F539" s="7">
        <v>2.397933</v>
      </c>
      <c r="G539" s="7">
        <v>2.891398</v>
      </c>
      <c r="H539" s="7">
        <v>1.769702</v>
      </c>
      <c r="I539" s="7">
        <v>1.503786</v>
      </c>
      <c r="J539" s="7">
        <v>0.395092</v>
      </c>
      <c r="K539" s="7">
        <v>0.801279</v>
      </c>
      <c r="L539" s="7">
        <v>0</v>
      </c>
      <c r="M539" s="7">
        <v>0</v>
      </c>
      <c r="N539" s="24">
        <v>6.206037</v>
      </c>
      <c r="O539" s="24">
        <v>0.29909275</v>
      </c>
      <c r="P539" s="24">
        <v>2.14070475</v>
      </c>
      <c r="Q539" s="24">
        <v>-1.111860125</v>
      </c>
      <c r="R539" s="24">
        <v>2.953472125</v>
      </c>
      <c r="S539" s="24">
        <v>-0.376458648649003</v>
      </c>
      <c r="T539" s="25" t="s">
        <v>985</v>
      </c>
    </row>
    <row r="540" spans="1:20">
      <c r="A540" s="7" t="s">
        <v>1525</v>
      </c>
      <c r="B540" s="7">
        <v>0.450622</v>
      </c>
      <c r="C540" s="7">
        <v>4.550942</v>
      </c>
      <c r="D540" s="7">
        <v>5.625219</v>
      </c>
      <c r="E540" s="7">
        <v>2.397964</v>
      </c>
      <c r="F540" s="7">
        <v>5.544899</v>
      </c>
      <c r="G540" s="7">
        <v>13.931133</v>
      </c>
      <c r="H540" s="7">
        <v>4.328124</v>
      </c>
      <c r="I540" s="7">
        <v>10.433356</v>
      </c>
      <c r="J540" s="7">
        <v>1.108554</v>
      </c>
      <c r="K540" s="7">
        <v>1.639559</v>
      </c>
      <c r="L540" s="7">
        <v>0</v>
      </c>
      <c r="M540" s="7">
        <v>0.350628</v>
      </c>
      <c r="N540" s="24">
        <v>3.25618675</v>
      </c>
      <c r="O540" s="24">
        <v>0.77468525</v>
      </c>
      <c r="P540" s="24">
        <v>8.559378</v>
      </c>
      <c r="Q540" s="24">
        <v>6.543942</v>
      </c>
      <c r="R540" s="24">
        <v>1.24075075</v>
      </c>
      <c r="S540" s="24">
        <v>5.27417936277693</v>
      </c>
      <c r="T540" s="25" t="s">
        <v>987</v>
      </c>
    </row>
    <row r="541" spans="1:20">
      <c r="A541" s="7" t="s">
        <v>1526</v>
      </c>
      <c r="B541" s="7">
        <v>1.578663</v>
      </c>
      <c r="C541" s="7">
        <v>1.988674</v>
      </c>
      <c r="D541" s="7">
        <v>2.927441</v>
      </c>
      <c r="E541" s="7">
        <v>1.224186</v>
      </c>
      <c r="F541" s="7">
        <v>1.992979</v>
      </c>
      <c r="G541" s="7">
        <v>14.05853</v>
      </c>
      <c r="H541" s="7">
        <v>7.235719</v>
      </c>
      <c r="I541" s="7">
        <v>3.763206</v>
      </c>
      <c r="J541" s="7">
        <v>6.416723</v>
      </c>
      <c r="K541" s="7">
        <v>18.476498</v>
      </c>
      <c r="L541" s="7">
        <v>2.737697</v>
      </c>
      <c r="M541" s="7">
        <v>2.563416</v>
      </c>
      <c r="N541" s="24">
        <v>1.929741</v>
      </c>
      <c r="O541" s="24">
        <v>7.5485835</v>
      </c>
      <c r="P541" s="24">
        <v>6.7626085</v>
      </c>
      <c r="Q541" s="24">
        <v>2.02344625</v>
      </c>
      <c r="R541" s="24">
        <v>-2.80942125</v>
      </c>
      <c r="S541" s="24">
        <v>0.720235973868283</v>
      </c>
      <c r="T541" s="25" t="s">
        <v>997</v>
      </c>
    </row>
    <row r="542" spans="1:20">
      <c r="A542" s="7" t="s">
        <v>1527</v>
      </c>
      <c r="B542" s="7">
        <v>0.126886</v>
      </c>
      <c r="C542" s="7">
        <v>0</v>
      </c>
      <c r="D542" s="7">
        <v>1.863118</v>
      </c>
      <c r="E542" s="7">
        <v>0.644909</v>
      </c>
      <c r="F542" s="7">
        <v>1.37344</v>
      </c>
      <c r="G542" s="7">
        <v>1.411741</v>
      </c>
      <c r="H542" s="7">
        <v>1.541343</v>
      </c>
      <c r="I542" s="7">
        <v>2.208808</v>
      </c>
      <c r="J542" s="7">
        <v>7.457281</v>
      </c>
      <c r="K542" s="7">
        <v>11.392383</v>
      </c>
      <c r="L542" s="7">
        <v>3.320026</v>
      </c>
      <c r="M542" s="7">
        <v>6.164996</v>
      </c>
      <c r="N542" s="24">
        <v>0.65872825</v>
      </c>
      <c r="O542" s="24">
        <v>7.0836715</v>
      </c>
      <c r="P542" s="24">
        <v>1.633833</v>
      </c>
      <c r="Q542" s="24">
        <v>-2.237366875</v>
      </c>
      <c r="R542" s="24">
        <v>-3.212471625</v>
      </c>
      <c r="S542" s="24">
        <v>-0.6964627664221</v>
      </c>
      <c r="T542" s="25" t="s">
        <v>985</v>
      </c>
    </row>
    <row r="543" spans="1:20">
      <c r="A543" s="7" t="s">
        <v>1528</v>
      </c>
      <c r="B543" s="7">
        <v>2.168479</v>
      </c>
      <c r="C543" s="7">
        <v>3.459643</v>
      </c>
      <c r="D543" s="7">
        <v>1.348184</v>
      </c>
      <c r="E543" s="23">
        <v>1.784356</v>
      </c>
      <c r="F543" s="7">
        <v>0.507236</v>
      </c>
      <c r="G543" s="7">
        <v>1.093866</v>
      </c>
      <c r="H543" s="7">
        <v>0.659077</v>
      </c>
      <c r="I543" s="23">
        <v>0.939852999999999</v>
      </c>
      <c r="J543" s="7">
        <v>0.049585</v>
      </c>
      <c r="K543" s="7">
        <v>0.368603</v>
      </c>
      <c r="L543" s="7">
        <v>0.58124</v>
      </c>
      <c r="M543" s="7">
        <v>0</v>
      </c>
      <c r="N543" s="24">
        <v>2.1901655</v>
      </c>
      <c r="O543" s="24">
        <v>0.249857</v>
      </c>
      <c r="P543" s="24">
        <v>0.800008</v>
      </c>
      <c r="Q543" s="24">
        <v>-0.42000325</v>
      </c>
      <c r="R543" s="24">
        <v>0.97015425</v>
      </c>
      <c r="S543" s="24">
        <v>-0.432924197363461</v>
      </c>
      <c r="T543" s="25" t="s">
        <v>985</v>
      </c>
    </row>
    <row r="544" spans="1:20">
      <c r="A544" s="7" t="s">
        <v>1529</v>
      </c>
      <c r="B544" s="7">
        <v>0.282733</v>
      </c>
      <c r="C544" s="7">
        <v>1.513763</v>
      </c>
      <c r="D544" s="7">
        <v>0.452799</v>
      </c>
      <c r="E544" s="7">
        <v>0.317928</v>
      </c>
      <c r="F544" s="7">
        <v>1.898365</v>
      </c>
      <c r="G544" s="7">
        <v>1.96087</v>
      </c>
      <c r="H544" s="7">
        <v>5.598966</v>
      </c>
      <c r="I544" s="7">
        <v>2.178839</v>
      </c>
      <c r="J544" s="7">
        <v>1.862341</v>
      </c>
      <c r="K544" s="7">
        <v>3.928643</v>
      </c>
      <c r="L544" s="7">
        <v>3.493116</v>
      </c>
      <c r="M544" s="7">
        <v>2.387002</v>
      </c>
      <c r="N544" s="24">
        <v>0.64180575</v>
      </c>
      <c r="O544" s="24">
        <v>2.9177755</v>
      </c>
      <c r="P544" s="24">
        <v>2.90926</v>
      </c>
      <c r="Q544" s="24">
        <v>1.129469375</v>
      </c>
      <c r="R544" s="24">
        <v>-1.137984875</v>
      </c>
      <c r="S544" s="24">
        <v>0.992517035870094</v>
      </c>
      <c r="T544" s="25" t="s">
        <v>1004</v>
      </c>
    </row>
    <row r="545" spans="1:20">
      <c r="A545" s="7" t="s">
        <v>1530</v>
      </c>
      <c r="B545" s="7">
        <v>9.860977</v>
      </c>
      <c r="C545" s="7">
        <v>10.802213</v>
      </c>
      <c r="D545" s="23">
        <v>12.436428</v>
      </c>
      <c r="E545" s="7">
        <v>9.446595</v>
      </c>
      <c r="F545" s="7">
        <v>18.80936</v>
      </c>
      <c r="G545" s="7">
        <v>8.302192</v>
      </c>
      <c r="H545" s="23">
        <v>10.2169529999999</v>
      </c>
      <c r="I545" s="23">
        <v>5.383105</v>
      </c>
      <c r="J545" s="7">
        <v>4.811538</v>
      </c>
      <c r="K545" s="23">
        <v>5.763436</v>
      </c>
      <c r="L545" s="7">
        <v>4.494902</v>
      </c>
      <c r="M545" s="7">
        <v>1.701857</v>
      </c>
      <c r="N545" s="24">
        <v>10.63655325</v>
      </c>
      <c r="O545" s="24">
        <v>4.19293325</v>
      </c>
      <c r="P545" s="24">
        <v>10.6779025</v>
      </c>
      <c r="Q545" s="24">
        <v>3.26315924999998</v>
      </c>
      <c r="R545" s="24">
        <v>3.22181</v>
      </c>
      <c r="S545" s="24">
        <v>1.01283416775042</v>
      </c>
      <c r="T545" s="25" t="s">
        <v>1004</v>
      </c>
    </row>
    <row r="546" spans="1:20">
      <c r="A546" s="7" t="s">
        <v>1531</v>
      </c>
      <c r="B546" s="7">
        <v>27.049112</v>
      </c>
      <c r="C546" s="7">
        <v>21.831098</v>
      </c>
      <c r="D546" s="7">
        <v>20.741429</v>
      </c>
      <c r="E546" s="23">
        <v>21.7351569999999</v>
      </c>
      <c r="F546" s="23">
        <v>11.156908</v>
      </c>
      <c r="G546" s="7">
        <v>10.43125</v>
      </c>
      <c r="H546" s="7">
        <v>9.435929</v>
      </c>
      <c r="I546" s="23">
        <v>6.810165</v>
      </c>
      <c r="J546" s="7">
        <v>10.333657</v>
      </c>
      <c r="K546" s="7">
        <v>8.299261</v>
      </c>
      <c r="L546" s="7">
        <v>8.342351</v>
      </c>
      <c r="M546" s="7">
        <v>2.260843</v>
      </c>
      <c r="N546" s="24">
        <v>22.839199</v>
      </c>
      <c r="O546" s="24">
        <v>7.309028</v>
      </c>
      <c r="P546" s="24">
        <v>9.458563</v>
      </c>
      <c r="Q546" s="24">
        <v>-5.61555049999999</v>
      </c>
      <c r="R546" s="24">
        <v>7.76508549999999</v>
      </c>
      <c r="S546" s="24">
        <v>-0.723179480766824</v>
      </c>
      <c r="T546" s="25" t="s">
        <v>985</v>
      </c>
    </row>
    <row r="547" spans="1:20">
      <c r="A547" s="7" t="s">
        <v>1532</v>
      </c>
      <c r="B547" s="7">
        <v>27.201605</v>
      </c>
      <c r="C547" s="7">
        <v>18.962622</v>
      </c>
      <c r="D547" s="7">
        <v>16.221708</v>
      </c>
      <c r="E547" s="7">
        <v>12.188321</v>
      </c>
      <c r="F547" s="7">
        <v>1.954026</v>
      </c>
      <c r="G547" s="7">
        <v>1.179076</v>
      </c>
      <c r="H547" s="7">
        <v>3.955636</v>
      </c>
      <c r="I547" s="7">
        <v>7.127699</v>
      </c>
      <c r="J547" s="7">
        <v>6.807021</v>
      </c>
      <c r="K547" s="7">
        <v>0.723996</v>
      </c>
      <c r="L547" s="7">
        <v>15.59521</v>
      </c>
      <c r="M547" s="7">
        <v>8.17416</v>
      </c>
      <c r="N547" s="24">
        <v>18.643564</v>
      </c>
      <c r="O547" s="24">
        <v>7.82509675</v>
      </c>
      <c r="P547" s="24">
        <v>3.55410925</v>
      </c>
      <c r="Q547" s="24">
        <v>-9.680221125</v>
      </c>
      <c r="R547" s="24">
        <v>5.409233625</v>
      </c>
      <c r="S547" s="24">
        <v>-1.7895734952657</v>
      </c>
      <c r="T547" s="25" t="s">
        <v>989</v>
      </c>
    </row>
    <row r="548" spans="1:20">
      <c r="A548" s="7" t="s">
        <v>1533</v>
      </c>
      <c r="B548" s="7">
        <v>4.333602</v>
      </c>
      <c r="C548" s="7">
        <v>1.289825</v>
      </c>
      <c r="D548" s="7">
        <v>0.957809</v>
      </c>
      <c r="E548" s="7">
        <v>2.021374</v>
      </c>
      <c r="F548" s="7">
        <v>2.776229</v>
      </c>
      <c r="G548" s="7">
        <v>3.38095</v>
      </c>
      <c r="H548" s="7">
        <v>2.877092</v>
      </c>
      <c r="I548" s="7">
        <v>2.607919</v>
      </c>
      <c r="J548" s="7">
        <v>6.448323</v>
      </c>
      <c r="K548" s="7">
        <v>5.45736</v>
      </c>
      <c r="L548" s="7">
        <v>10.289433</v>
      </c>
      <c r="M548" s="7">
        <v>4.496856</v>
      </c>
      <c r="N548" s="24">
        <v>2.1506525</v>
      </c>
      <c r="O548" s="24">
        <v>6.672993</v>
      </c>
      <c r="P548" s="24">
        <v>2.9105475</v>
      </c>
      <c r="Q548" s="24">
        <v>-1.50127525</v>
      </c>
      <c r="R548" s="24">
        <v>-2.26117025</v>
      </c>
      <c r="S548" s="24">
        <v>-0.663937290878473</v>
      </c>
      <c r="T548" s="25" t="s">
        <v>985</v>
      </c>
    </row>
    <row r="549" spans="1:20">
      <c r="A549" s="7" t="s">
        <v>1534</v>
      </c>
      <c r="B549" s="7">
        <v>4.768466</v>
      </c>
      <c r="C549" s="7">
        <v>4.338914</v>
      </c>
      <c r="D549" s="7">
        <v>6.722607</v>
      </c>
      <c r="E549" s="23">
        <v>5.226112</v>
      </c>
      <c r="F549" s="23">
        <v>11.599338</v>
      </c>
      <c r="G549" s="7">
        <v>20.134514</v>
      </c>
      <c r="H549" s="23">
        <v>13.664537</v>
      </c>
      <c r="I549" s="7">
        <v>3.971052</v>
      </c>
      <c r="J549" s="7">
        <v>24.531569</v>
      </c>
      <c r="K549" s="23">
        <v>24.3537419999999</v>
      </c>
      <c r="L549" s="7">
        <v>8.949785</v>
      </c>
      <c r="M549" s="7">
        <v>3.151995</v>
      </c>
      <c r="N549" s="24">
        <v>5.26402475</v>
      </c>
      <c r="O549" s="24">
        <v>15.24677275</v>
      </c>
      <c r="P549" s="24">
        <v>12.34236025</v>
      </c>
      <c r="Q549" s="24">
        <v>2.08696150000001</v>
      </c>
      <c r="R549" s="24">
        <v>-4.99137399999999</v>
      </c>
      <c r="S549" s="24">
        <v>0.418113629633848</v>
      </c>
      <c r="T549" s="25" t="s">
        <v>997</v>
      </c>
    </row>
    <row r="550" spans="1:20">
      <c r="A550" s="7" t="s">
        <v>1535</v>
      </c>
      <c r="B550" s="7">
        <v>1.820708</v>
      </c>
      <c r="C550" s="7">
        <v>9.03239</v>
      </c>
      <c r="D550" s="7">
        <v>12.614781</v>
      </c>
      <c r="E550" s="7">
        <v>6.063506</v>
      </c>
      <c r="F550" s="7">
        <v>9.6978</v>
      </c>
      <c r="G550" s="7">
        <v>34.051556</v>
      </c>
      <c r="H550" s="7">
        <v>31.125864</v>
      </c>
      <c r="I550" s="7">
        <v>39.544075</v>
      </c>
      <c r="J550" s="7">
        <v>29.353378</v>
      </c>
      <c r="K550" s="7">
        <v>13.839272</v>
      </c>
      <c r="L550" s="7">
        <v>12.199857</v>
      </c>
      <c r="M550" s="7">
        <v>41.399994</v>
      </c>
      <c r="N550" s="24">
        <v>7.38284625</v>
      </c>
      <c r="O550" s="24">
        <v>24.19812525</v>
      </c>
      <c r="P550" s="24">
        <v>28.60482375</v>
      </c>
      <c r="Q550" s="24">
        <v>12.814338</v>
      </c>
      <c r="R550" s="24">
        <v>-8.4076395</v>
      </c>
      <c r="S550" s="24">
        <v>1.52413028650907</v>
      </c>
      <c r="T550" s="25" t="s">
        <v>987</v>
      </c>
    </row>
    <row r="551" spans="1:20">
      <c r="A551" s="7" t="s">
        <v>1536</v>
      </c>
      <c r="B551" s="7">
        <v>7.57531</v>
      </c>
      <c r="C551" s="23">
        <v>16.558853</v>
      </c>
      <c r="D551" s="23">
        <v>7.108152</v>
      </c>
      <c r="E551" s="7">
        <v>8.523534</v>
      </c>
      <c r="F551" s="7">
        <v>2.100807</v>
      </c>
      <c r="G551" s="23">
        <v>4.75712599999999</v>
      </c>
      <c r="H551" s="23">
        <v>6.273985</v>
      </c>
      <c r="I551" s="7">
        <v>4.283047</v>
      </c>
      <c r="J551" s="7">
        <v>4.461688</v>
      </c>
      <c r="K551" s="7">
        <v>3.790502</v>
      </c>
      <c r="L551" s="7">
        <v>10.077326</v>
      </c>
      <c r="M551" s="7">
        <v>1.320477</v>
      </c>
      <c r="N551" s="24">
        <v>9.94146225</v>
      </c>
      <c r="O551" s="24">
        <v>4.91249825</v>
      </c>
      <c r="P551" s="24">
        <v>4.35374125</v>
      </c>
      <c r="Q551" s="24">
        <v>-3.073239</v>
      </c>
      <c r="R551" s="24">
        <v>2.514482</v>
      </c>
      <c r="S551" s="24">
        <v>-1.22221554976333</v>
      </c>
      <c r="T551" s="25" t="s">
        <v>989</v>
      </c>
    </row>
    <row r="552" spans="1:20">
      <c r="A552" s="7" t="s">
        <v>1537</v>
      </c>
      <c r="B552" s="7">
        <v>580.505615</v>
      </c>
      <c r="C552" s="7">
        <v>364.846405</v>
      </c>
      <c r="D552" s="7">
        <v>180.065048</v>
      </c>
      <c r="E552" s="7">
        <v>312.048615</v>
      </c>
      <c r="F552" s="7">
        <v>317.393982</v>
      </c>
      <c r="G552" s="7">
        <v>343.717621</v>
      </c>
      <c r="H552" s="7">
        <v>585.967896</v>
      </c>
      <c r="I552" s="7">
        <v>569.916687</v>
      </c>
      <c r="J552" s="7">
        <v>79.476898</v>
      </c>
      <c r="K552" s="7">
        <v>167.05661</v>
      </c>
      <c r="L552" s="7">
        <v>120.841614</v>
      </c>
      <c r="M552" s="7">
        <v>20.066656</v>
      </c>
      <c r="N552" s="24">
        <v>359.36642075</v>
      </c>
      <c r="O552" s="24">
        <v>96.8604445</v>
      </c>
      <c r="P552" s="24">
        <v>454.2490465</v>
      </c>
      <c r="Q552" s="24">
        <v>226.135613875</v>
      </c>
      <c r="R552" s="24">
        <v>131.252988125</v>
      </c>
      <c r="S552" s="24">
        <v>1.72289878581383</v>
      </c>
      <c r="T552" s="25" t="s">
        <v>987</v>
      </c>
    </row>
    <row r="553" spans="1:20">
      <c r="A553" s="7" t="s">
        <v>1538</v>
      </c>
      <c r="B553" s="7">
        <v>0.273027</v>
      </c>
      <c r="C553" s="7">
        <v>0.408523</v>
      </c>
      <c r="D553" s="7">
        <v>2.994032</v>
      </c>
      <c r="E553" s="7">
        <v>0.846957</v>
      </c>
      <c r="F553" s="7">
        <v>2.199632</v>
      </c>
      <c r="G553" s="7">
        <v>15.750639</v>
      </c>
      <c r="H553" s="7">
        <v>8.779559</v>
      </c>
      <c r="I553" s="7">
        <v>9.669879</v>
      </c>
      <c r="J553" s="7">
        <v>4.284168</v>
      </c>
      <c r="K553" s="7">
        <v>8.202389</v>
      </c>
      <c r="L553" s="7">
        <v>6.266628</v>
      </c>
      <c r="M553" s="7">
        <v>3.383849</v>
      </c>
      <c r="N553" s="24">
        <v>1.13063475</v>
      </c>
      <c r="O553" s="24">
        <v>5.5342585</v>
      </c>
      <c r="P553" s="24">
        <v>9.09992725</v>
      </c>
      <c r="Q553" s="24">
        <v>5.767480625</v>
      </c>
      <c r="R553" s="24">
        <v>-2.201811875</v>
      </c>
      <c r="S553" s="24">
        <v>2.61942479758858</v>
      </c>
      <c r="T553" s="25" t="s">
        <v>987</v>
      </c>
    </row>
    <row r="554" spans="1:20">
      <c r="A554" s="7" t="s">
        <v>1539</v>
      </c>
      <c r="B554" s="7">
        <v>6.197322</v>
      </c>
      <c r="C554" s="23">
        <v>4.50448899999999</v>
      </c>
      <c r="D554" s="7">
        <v>8.346499</v>
      </c>
      <c r="E554" s="7">
        <v>5.428667</v>
      </c>
      <c r="F554" s="23">
        <v>4.50034</v>
      </c>
      <c r="G554" s="23">
        <v>6.38304099999999</v>
      </c>
      <c r="H554" s="7">
        <v>4.720174</v>
      </c>
      <c r="I554" s="7">
        <v>4.338737</v>
      </c>
      <c r="J554" s="23">
        <v>3.115391</v>
      </c>
      <c r="K554" s="7">
        <v>2.110239</v>
      </c>
      <c r="L554" s="7">
        <v>1.270923</v>
      </c>
      <c r="M554" s="7">
        <v>0.875019</v>
      </c>
      <c r="N554" s="24">
        <v>6.11924425</v>
      </c>
      <c r="O554" s="24">
        <v>1.842893</v>
      </c>
      <c r="P554" s="24">
        <v>4.985573</v>
      </c>
      <c r="Q554" s="24">
        <v>1.004504375</v>
      </c>
      <c r="R554" s="24">
        <v>2.138175625</v>
      </c>
      <c r="S554" s="24">
        <v>0.469795073545467</v>
      </c>
      <c r="T554" s="25" t="s">
        <v>997</v>
      </c>
    </row>
    <row r="555" spans="1:20">
      <c r="A555" s="7" t="s">
        <v>1540</v>
      </c>
      <c r="B555" s="23">
        <v>4.50468499999999</v>
      </c>
      <c r="C555" s="23">
        <v>3.66159999999999</v>
      </c>
      <c r="D555" s="7">
        <v>5.203263</v>
      </c>
      <c r="E555" s="23">
        <v>3.61974299999999</v>
      </c>
      <c r="F555" s="7">
        <v>9.219908</v>
      </c>
      <c r="G555" s="23">
        <v>7.701346</v>
      </c>
      <c r="H555" s="23">
        <v>11.0237369999999</v>
      </c>
      <c r="I555" s="23">
        <v>7.64488899999999</v>
      </c>
      <c r="J555" s="23">
        <v>9.96046199999999</v>
      </c>
      <c r="K555" s="23">
        <v>13.6491759999999</v>
      </c>
      <c r="L555" s="23">
        <v>9.54578699999999</v>
      </c>
      <c r="M555" s="7">
        <v>4.722545</v>
      </c>
      <c r="N555" s="24">
        <v>4.24732274999999</v>
      </c>
      <c r="O555" s="24">
        <v>9.46949249999997</v>
      </c>
      <c r="P555" s="24">
        <v>8.89746999999997</v>
      </c>
      <c r="Q555" s="24">
        <v>2.03906237499999</v>
      </c>
      <c r="R555" s="24">
        <v>-2.61108487499999</v>
      </c>
      <c r="S555" s="24">
        <v>0.780925351957394</v>
      </c>
      <c r="T555" s="25" t="s">
        <v>997</v>
      </c>
    </row>
    <row r="556" spans="1:20">
      <c r="A556" s="7" t="s">
        <v>1541</v>
      </c>
      <c r="B556" s="7">
        <v>9.766771</v>
      </c>
      <c r="C556" s="7">
        <v>9.772689</v>
      </c>
      <c r="D556" s="7">
        <v>13.432985</v>
      </c>
      <c r="E556" s="7">
        <v>10.387961</v>
      </c>
      <c r="F556" s="23">
        <v>8.694479</v>
      </c>
      <c r="G556" s="7">
        <v>9.465628</v>
      </c>
      <c r="H556" s="23">
        <v>9.27354199999999</v>
      </c>
      <c r="I556" s="7">
        <v>8.783174</v>
      </c>
      <c r="J556" s="7">
        <v>19.116122</v>
      </c>
      <c r="K556" s="7">
        <v>24.514836</v>
      </c>
      <c r="L556" s="7">
        <v>22.302574</v>
      </c>
      <c r="M556" s="7">
        <v>18.160948</v>
      </c>
      <c r="N556" s="24">
        <v>10.8401015</v>
      </c>
      <c r="O556" s="24">
        <v>21.02362</v>
      </c>
      <c r="P556" s="24">
        <v>9.05420575</v>
      </c>
      <c r="Q556" s="24">
        <v>-6.877655</v>
      </c>
      <c r="R556" s="24">
        <v>-5.09175925</v>
      </c>
      <c r="S556" s="24">
        <v>-1.35074237848147</v>
      </c>
      <c r="T556" s="25" t="s">
        <v>989</v>
      </c>
    </row>
    <row r="557" spans="1:20">
      <c r="A557" s="7" t="s">
        <v>1542</v>
      </c>
      <c r="B557" s="7">
        <v>7.801826</v>
      </c>
      <c r="C557" s="7">
        <v>9.432042</v>
      </c>
      <c r="D557" s="7">
        <v>10.369407</v>
      </c>
      <c r="E557" s="7">
        <v>12.624775</v>
      </c>
      <c r="F557" s="7">
        <v>22.411325</v>
      </c>
      <c r="G557" s="7">
        <v>13.546627</v>
      </c>
      <c r="H557" s="7">
        <v>12.084539</v>
      </c>
      <c r="I557" s="7">
        <v>11.135317</v>
      </c>
      <c r="J557" s="7">
        <v>5.215867</v>
      </c>
      <c r="K557" s="7">
        <v>5.63055</v>
      </c>
      <c r="L557" s="7">
        <v>8.904982</v>
      </c>
      <c r="M557" s="7">
        <v>5.611537</v>
      </c>
      <c r="N557" s="24">
        <v>10.0570125</v>
      </c>
      <c r="O557" s="24">
        <v>6.340734</v>
      </c>
      <c r="P557" s="24">
        <v>14.794452</v>
      </c>
      <c r="Q557" s="24">
        <v>6.59557875</v>
      </c>
      <c r="R557" s="24">
        <v>1.85813925</v>
      </c>
      <c r="S557" s="24">
        <v>3.54956107299278</v>
      </c>
      <c r="T557" s="25" t="s">
        <v>987</v>
      </c>
    </row>
    <row r="558" spans="1:20">
      <c r="A558" s="7" t="s">
        <v>1543</v>
      </c>
      <c r="B558" s="7">
        <v>8.501833</v>
      </c>
      <c r="C558" s="23">
        <v>15.7119609999999</v>
      </c>
      <c r="D558" s="7">
        <v>7.102749</v>
      </c>
      <c r="E558" s="7">
        <v>6.919346</v>
      </c>
      <c r="F558" s="7">
        <v>3.100885</v>
      </c>
      <c r="G558" s="7">
        <v>1.751484</v>
      </c>
      <c r="H558" s="7">
        <v>2.378788</v>
      </c>
      <c r="I558" s="7">
        <v>2.552019</v>
      </c>
      <c r="J558" s="7">
        <v>1.898433</v>
      </c>
      <c r="K558" s="7">
        <v>1.018995</v>
      </c>
      <c r="L558" s="7">
        <v>0.19729</v>
      </c>
      <c r="M558" s="7">
        <v>0</v>
      </c>
      <c r="N558" s="24">
        <v>9.55897224999998</v>
      </c>
      <c r="O558" s="24">
        <v>0.7786795</v>
      </c>
      <c r="P558" s="24">
        <v>2.445794</v>
      </c>
      <c r="Q558" s="24">
        <v>-2.72303187499999</v>
      </c>
      <c r="R558" s="24">
        <v>4.39014637499999</v>
      </c>
      <c r="S558" s="24">
        <v>-0.620259928121416</v>
      </c>
      <c r="T558" s="25" t="s">
        <v>985</v>
      </c>
    </row>
    <row r="559" spans="1:20">
      <c r="A559" s="7" t="s">
        <v>1544</v>
      </c>
      <c r="B559" s="7">
        <v>3.851574</v>
      </c>
      <c r="C559" s="7">
        <v>7.702939</v>
      </c>
      <c r="D559" s="7">
        <v>5.001917</v>
      </c>
      <c r="E559" s="7">
        <v>5.00498</v>
      </c>
      <c r="F559" s="7">
        <v>4.842075</v>
      </c>
      <c r="G559" s="7">
        <v>9.931089</v>
      </c>
      <c r="H559" s="23">
        <v>8.75461299999999</v>
      </c>
      <c r="I559" s="7">
        <v>9.421538</v>
      </c>
      <c r="J559" s="7">
        <v>18.612793</v>
      </c>
      <c r="K559" s="7">
        <v>15.692993</v>
      </c>
      <c r="L559" s="7">
        <v>31.629941</v>
      </c>
      <c r="M559" s="7">
        <v>20.483076</v>
      </c>
      <c r="N559" s="24">
        <v>5.3903525</v>
      </c>
      <c r="O559" s="24">
        <v>21.60470075</v>
      </c>
      <c r="P559" s="24">
        <v>8.23732875</v>
      </c>
      <c r="Q559" s="24">
        <v>-5.260197875</v>
      </c>
      <c r="R559" s="24">
        <v>-8.107174125</v>
      </c>
      <c r="S559" s="24">
        <v>-0.648832477740818</v>
      </c>
      <c r="T559" s="25" t="s">
        <v>985</v>
      </c>
    </row>
    <row r="560" spans="1:20">
      <c r="A560" s="7" t="s">
        <v>1545</v>
      </c>
      <c r="B560" s="23">
        <v>63.011915</v>
      </c>
      <c r="C560" s="23">
        <v>48.9473919999999</v>
      </c>
      <c r="D560" s="7">
        <v>47.195895</v>
      </c>
      <c r="E560" s="7">
        <v>92.045778</v>
      </c>
      <c r="F560" s="7">
        <v>21.529251</v>
      </c>
      <c r="G560" s="23">
        <v>29.801606</v>
      </c>
      <c r="H560" s="7">
        <v>31.052043</v>
      </c>
      <c r="I560" s="7">
        <v>41.192479</v>
      </c>
      <c r="J560" s="23">
        <v>52.9918709999999</v>
      </c>
      <c r="K560" s="7">
        <v>28.982482</v>
      </c>
      <c r="L560" s="23">
        <v>47.757846</v>
      </c>
      <c r="M560" s="23">
        <v>15.513487</v>
      </c>
      <c r="N560" s="24">
        <v>62.800245</v>
      </c>
      <c r="O560" s="24">
        <v>36.3114215</v>
      </c>
      <c r="P560" s="24">
        <v>30.89384475</v>
      </c>
      <c r="Q560" s="24">
        <v>-18.6619885</v>
      </c>
      <c r="R560" s="24">
        <v>13.24441175</v>
      </c>
      <c r="S560" s="24">
        <v>-1.40904623415985</v>
      </c>
      <c r="T560" s="25" t="s">
        <v>989</v>
      </c>
    </row>
    <row r="561" spans="1:20">
      <c r="A561" s="7" t="s">
        <v>1546</v>
      </c>
      <c r="B561" s="7">
        <v>29.73498</v>
      </c>
      <c r="C561" s="7">
        <v>21.311752</v>
      </c>
      <c r="D561" s="7">
        <v>16.392962</v>
      </c>
      <c r="E561" s="7">
        <v>28.167721</v>
      </c>
      <c r="F561" s="7">
        <v>5.520677</v>
      </c>
      <c r="G561" s="7">
        <v>4.763402</v>
      </c>
      <c r="H561" s="7">
        <v>7.946468</v>
      </c>
      <c r="I561" s="7">
        <v>12.634627</v>
      </c>
      <c r="J561" s="7">
        <v>19.697849</v>
      </c>
      <c r="K561" s="7">
        <v>12.233369</v>
      </c>
      <c r="L561" s="7">
        <v>8.696847</v>
      </c>
      <c r="M561" s="7">
        <v>12.247879</v>
      </c>
      <c r="N561" s="24">
        <v>23.90185375</v>
      </c>
      <c r="O561" s="24">
        <v>13.218986</v>
      </c>
      <c r="P561" s="24">
        <v>7.7162935</v>
      </c>
      <c r="Q561" s="24">
        <v>-10.844126375</v>
      </c>
      <c r="R561" s="24">
        <v>5.341433875</v>
      </c>
      <c r="S561" s="24">
        <v>-2.03019013784946</v>
      </c>
      <c r="T561" s="25" t="s">
        <v>989</v>
      </c>
    </row>
    <row r="562" spans="1:20">
      <c r="A562" s="7" t="s">
        <v>1547</v>
      </c>
      <c r="B562" s="7">
        <v>10.683957</v>
      </c>
      <c r="C562" s="7">
        <v>12.626399</v>
      </c>
      <c r="D562" s="7">
        <v>8.351638</v>
      </c>
      <c r="E562" s="7">
        <v>3.321728</v>
      </c>
      <c r="F562" s="7">
        <v>2.425874</v>
      </c>
      <c r="G562" s="7">
        <v>3.09267</v>
      </c>
      <c r="H562" s="7">
        <v>4.221184</v>
      </c>
      <c r="I562" s="7">
        <v>4.313801</v>
      </c>
      <c r="J562" s="7">
        <v>1.080743</v>
      </c>
      <c r="K562" s="7">
        <v>2.953575</v>
      </c>
      <c r="L562" s="7">
        <v>2.294235</v>
      </c>
      <c r="M562" s="7">
        <v>2.639792</v>
      </c>
      <c r="N562" s="24">
        <v>8.7459305</v>
      </c>
      <c r="O562" s="24">
        <v>2.24208625</v>
      </c>
      <c r="P562" s="24">
        <v>3.51338225</v>
      </c>
      <c r="Q562" s="24">
        <v>-1.980626125</v>
      </c>
      <c r="R562" s="24">
        <v>3.251922125</v>
      </c>
      <c r="S562" s="24">
        <v>-0.609063209039792</v>
      </c>
      <c r="T562" s="25" t="s">
        <v>985</v>
      </c>
    </row>
    <row r="563" spans="1:20">
      <c r="A563" s="7" t="s">
        <v>1548</v>
      </c>
      <c r="B563" s="7">
        <v>1.087112</v>
      </c>
      <c r="C563" s="7">
        <v>0.710165</v>
      </c>
      <c r="D563" s="7">
        <v>0.654767</v>
      </c>
      <c r="E563" s="7">
        <v>0.384096</v>
      </c>
      <c r="F563" s="7">
        <v>1.66477</v>
      </c>
      <c r="G563" s="7">
        <v>3.903152</v>
      </c>
      <c r="H563" s="7">
        <v>1.841633</v>
      </c>
      <c r="I563" s="7">
        <v>2.636803</v>
      </c>
      <c r="J563" s="7">
        <v>3.063611</v>
      </c>
      <c r="K563" s="7">
        <v>3.159848</v>
      </c>
      <c r="L563" s="7">
        <v>0.452599</v>
      </c>
      <c r="M563" s="7">
        <v>1.565476</v>
      </c>
      <c r="N563" s="24">
        <v>0.709035</v>
      </c>
      <c r="O563" s="24">
        <v>2.0603835</v>
      </c>
      <c r="P563" s="24">
        <v>2.5115895</v>
      </c>
      <c r="Q563" s="24">
        <v>1.12688025</v>
      </c>
      <c r="R563" s="24">
        <v>-0.67567425</v>
      </c>
      <c r="S563" s="24">
        <v>1.66778628902907</v>
      </c>
      <c r="T563" s="25" t="s">
        <v>987</v>
      </c>
    </row>
    <row r="564" spans="1:20">
      <c r="A564" s="7" t="s">
        <v>1549</v>
      </c>
      <c r="B564" s="7">
        <v>4.09378</v>
      </c>
      <c r="C564" s="7">
        <v>9.297233</v>
      </c>
      <c r="D564" s="7">
        <v>11.192927</v>
      </c>
      <c r="E564" s="7">
        <v>4.391749</v>
      </c>
      <c r="F564" s="7">
        <v>9.808046</v>
      </c>
      <c r="G564" s="7">
        <v>6.054174</v>
      </c>
      <c r="H564" s="7">
        <v>13.128081</v>
      </c>
      <c r="I564" s="7">
        <v>12.136187</v>
      </c>
      <c r="J564" s="7">
        <v>15.877588</v>
      </c>
      <c r="K564" s="7">
        <v>29.989687</v>
      </c>
      <c r="L564" s="7">
        <v>20.860355</v>
      </c>
      <c r="M564" s="7">
        <v>24.426014</v>
      </c>
      <c r="N564" s="24">
        <v>7.24392225</v>
      </c>
      <c r="O564" s="24">
        <v>22.788411</v>
      </c>
      <c r="P564" s="24">
        <v>10.281622</v>
      </c>
      <c r="Q564" s="24">
        <v>-4.734544625</v>
      </c>
      <c r="R564" s="24">
        <v>-7.772244375</v>
      </c>
      <c r="S564" s="24">
        <v>-0.60916054572718</v>
      </c>
      <c r="T564" s="25" t="s">
        <v>985</v>
      </c>
    </row>
    <row r="565" spans="1:20">
      <c r="A565" s="7" t="s">
        <v>1550</v>
      </c>
      <c r="B565" s="7">
        <v>13.062859</v>
      </c>
      <c r="C565" s="7">
        <v>19.525724</v>
      </c>
      <c r="D565" s="7">
        <v>22.408558</v>
      </c>
      <c r="E565" s="7">
        <v>19.798649</v>
      </c>
      <c r="F565" s="7">
        <v>33.471016</v>
      </c>
      <c r="G565" s="7">
        <v>22.132576</v>
      </c>
      <c r="H565" s="7">
        <v>12.307221</v>
      </c>
      <c r="I565" s="7">
        <v>13.758065</v>
      </c>
      <c r="J565" s="7">
        <v>9.979478</v>
      </c>
      <c r="K565" s="7">
        <v>4.934861</v>
      </c>
      <c r="L565" s="7">
        <v>9.912247</v>
      </c>
      <c r="M565" s="7">
        <v>2.915498</v>
      </c>
      <c r="N565" s="24">
        <v>18.6989475</v>
      </c>
      <c r="O565" s="24">
        <v>6.935521</v>
      </c>
      <c r="P565" s="24">
        <v>20.4172195</v>
      </c>
      <c r="Q565" s="24">
        <v>7.59998525</v>
      </c>
      <c r="R565" s="24">
        <v>5.88171325</v>
      </c>
      <c r="S565" s="24">
        <v>1.29213800927816</v>
      </c>
      <c r="T565" s="25" t="s">
        <v>987</v>
      </c>
    </row>
    <row r="566" spans="1:20">
      <c r="A566" s="7" t="s">
        <v>1551</v>
      </c>
      <c r="B566" s="7">
        <v>45.507141</v>
      </c>
      <c r="C566" s="7">
        <v>106.525894</v>
      </c>
      <c r="D566" s="7">
        <v>70.436203</v>
      </c>
      <c r="E566" s="7">
        <v>62.596382</v>
      </c>
      <c r="F566" s="7">
        <v>7.225137</v>
      </c>
      <c r="G566" s="7">
        <v>40.916046</v>
      </c>
      <c r="H566" s="7">
        <v>18.679951</v>
      </c>
      <c r="I566" s="7">
        <v>30.31348</v>
      </c>
      <c r="J566" s="7">
        <v>21.077738</v>
      </c>
      <c r="K566" s="7">
        <v>11.058444</v>
      </c>
      <c r="L566" s="7">
        <v>14.507498</v>
      </c>
      <c r="M566" s="7">
        <v>35.651577</v>
      </c>
      <c r="N566" s="24">
        <v>71.266405</v>
      </c>
      <c r="O566" s="24">
        <v>20.57381425</v>
      </c>
      <c r="P566" s="24">
        <v>24.2836535</v>
      </c>
      <c r="Q566" s="24">
        <v>-21.636456125</v>
      </c>
      <c r="R566" s="24">
        <v>25.346295375</v>
      </c>
      <c r="S566" s="24">
        <v>-0.853633866602093</v>
      </c>
      <c r="T566" s="25" t="s">
        <v>994</v>
      </c>
    </row>
    <row r="567" spans="1:20">
      <c r="A567" s="7" t="s">
        <v>1552</v>
      </c>
      <c r="B567" s="23">
        <v>2.90357299999999</v>
      </c>
      <c r="C567" s="7">
        <v>5.39603</v>
      </c>
      <c r="D567" s="7">
        <v>8.844055</v>
      </c>
      <c r="E567" s="7">
        <v>3.60724</v>
      </c>
      <c r="F567" s="7">
        <v>10.759255</v>
      </c>
      <c r="G567" s="23">
        <v>8.24629699999999</v>
      </c>
      <c r="H567" s="23">
        <v>13.132168</v>
      </c>
      <c r="I567" s="7">
        <v>9.451373</v>
      </c>
      <c r="J567" s="7">
        <v>5.170409</v>
      </c>
      <c r="K567" s="7">
        <v>11.203301</v>
      </c>
      <c r="L567" s="7">
        <v>21.453541</v>
      </c>
      <c r="M567" s="23">
        <v>15.181628</v>
      </c>
      <c r="N567" s="24">
        <v>5.1877245</v>
      </c>
      <c r="O567" s="24">
        <v>13.25221975</v>
      </c>
      <c r="P567" s="24">
        <v>10.39727325</v>
      </c>
      <c r="Q567" s="24">
        <v>1.177301125</v>
      </c>
      <c r="R567" s="24">
        <v>-4.032247625</v>
      </c>
      <c r="S567" s="24">
        <v>0.291971434914044</v>
      </c>
      <c r="T567" s="25" t="s">
        <v>997</v>
      </c>
    </row>
    <row r="568" spans="1:20">
      <c r="A568" s="7" t="s">
        <v>1553</v>
      </c>
      <c r="B568" s="23">
        <v>10.0588389999999</v>
      </c>
      <c r="C568" s="7">
        <v>6.668945</v>
      </c>
      <c r="D568" s="7">
        <v>11.850029</v>
      </c>
      <c r="E568" s="7">
        <v>19.585321</v>
      </c>
      <c r="F568" s="7">
        <v>5.008751</v>
      </c>
      <c r="G568" s="23">
        <v>20.297618</v>
      </c>
      <c r="H568" s="7">
        <v>17.405983</v>
      </c>
      <c r="I568" s="7">
        <v>26.924313</v>
      </c>
      <c r="J568" s="7">
        <v>52.869633</v>
      </c>
      <c r="K568" s="23">
        <v>57.9264589999999</v>
      </c>
      <c r="L568" s="7">
        <v>58.351217</v>
      </c>
      <c r="M568" s="7">
        <v>80.996313</v>
      </c>
      <c r="N568" s="24">
        <v>12.0407835</v>
      </c>
      <c r="O568" s="24">
        <v>62.5359055</v>
      </c>
      <c r="P568" s="24">
        <v>17.40916625</v>
      </c>
      <c r="Q568" s="24">
        <v>-19.87917825</v>
      </c>
      <c r="R568" s="24">
        <v>-25.247561</v>
      </c>
      <c r="S568" s="24">
        <v>-0.787370243406877</v>
      </c>
      <c r="T568" s="25" t="s">
        <v>985</v>
      </c>
    </row>
    <row r="569" spans="1:20">
      <c r="A569" s="7" t="s">
        <v>1554</v>
      </c>
      <c r="B569" s="7">
        <v>0.523728</v>
      </c>
      <c r="C569" s="7">
        <v>0.693608</v>
      </c>
      <c r="D569" s="7">
        <v>0.597707</v>
      </c>
      <c r="E569" s="7">
        <v>0.508222</v>
      </c>
      <c r="F569" s="7">
        <v>2.276666</v>
      </c>
      <c r="G569" s="7">
        <v>5.209267</v>
      </c>
      <c r="H569" s="7">
        <v>2.121469</v>
      </c>
      <c r="I569" s="7">
        <v>2.250204</v>
      </c>
      <c r="J569" s="7">
        <v>0.53672</v>
      </c>
      <c r="K569" s="7">
        <v>0.238237</v>
      </c>
      <c r="L569" s="7">
        <v>0.384973</v>
      </c>
      <c r="M569" s="7">
        <v>4.531381</v>
      </c>
      <c r="N569" s="24">
        <v>0.58081625</v>
      </c>
      <c r="O569" s="24">
        <v>1.42282775</v>
      </c>
      <c r="P569" s="24">
        <v>2.9644015</v>
      </c>
      <c r="Q569" s="24">
        <v>1.9625795</v>
      </c>
      <c r="R569" s="24">
        <v>-0.42100575</v>
      </c>
      <c r="S569" s="24">
        <v>4.66164535757528</v>
      </c>
      <c r="T569" s="25" t="s">
        <v>987</v>
      </c>
    </row>
    <row r="570" spans="1:20">
      <c r="A570" s="7" t="s">
        <v>1555</v>
      </c>
      <c r="B570" s="7">
        <v>297.726593</v>
      </c>
      <c r="C570" s="7">
        <v>184.087143</v>
      </c>
      <c r="D570" s="7">
        <v>144.588043</v>
      </c>
      <c r="E570" s="7">
        <v>350.953827</v>
      </c>
      <c r="F570" s="7">
        <v>77.798653</v>
      </c>
      <c r="G570" s="7">
        <v>157.651703</v>
      </c>
      <c r="H570" s="7">
        <v>85.331779</v>
      </c>
      <c r="I570" s="7">
        <v>155.254425</v>
      </c>
      <c r="J570" s="7">
        <v>111.946411</v>
      </c>
      <c r="K570" s="7">
        <v>84.169235</v>
      </c>
      <c r="L570" s="7">
        <v>90.430161</v>
      </c>
      <c r="M570" s="7">
        <v>74.113441</v>
      </c>
      <c r="N570" s="24">
        <v>244.3389015</v>
      </c>
      <c r="O570" s="24">
        <v>90.164812</v>
      </c>
      <c r="P570" s="24">
        <v>119.00914</v>
      </c>
      <c r="Q570" s="24">
        <v>-48.24271675</v>
      </c>
      <c r="R570" s="24">
        <v>77.08704475</v>
      </c>
      <c r="S570" s="24">
        <v>-0.625821328427563</v>
      </c>
      <c r="T570" s="25" t="s">
        <v>985</v>
      </c>
    </row>
    <row r="571" spans="1:20">
      <c r="A571" s="7" t="s">
        <v>1556</v>
      </c>
      <c r="B571" s="7">
        <v>0.270461</v>
      </c>
      <c r="C571" s="7">
        <v>0.46486</v>
      </c>
      <c r="D571" s="7">
        <v>0.516471</v>
      </c>
      <c r="E571" s="7">
        <v>1.156159</v>
      </c>
      <c r="F571" s="7">
        <v>3.709355</v>
      </c>
      <c r="G571" s="7">
        <v>3.190214</v>
      </c>
      <c r="H571" s="7">
        <v>3.229762</v>
      </c>
      <c r="I571" s="7">
        <v>1.858866</v>
      </c>
      <c r="J571" s="7">
        <v>1.668088</v>
      </c>
      <c r="K571" s="7">
        <v>1.551407</v>
      </c>
      <c r="L571" s="7">
        <v>2.349473</v>
      </c>
      <c r="M571" s="7">
        <v>3.010031</v>
      </c>
      <c r="N571" s="24">
        <v>0.60198775</v>
      </c>
      <c r="O571" s="24">
        <v>2.14474975</v>
      </c>
      <c r="P571" s="24">
        <v>2.99704925</v>
      </c>
      <c r="Q571" s="24">
        <v>1.6236805</v>
      </c>
      <c r="R571" s="24">
        <v>-0.771381</v>
      </c>
      <c r="S571" s="24">
        <v>2.1049008207358</v>
      </c>
      <c r="T571" s="25" t="s">
        <v>987</v>
      </c>
    </row>
    <row r="572" spans="1:20">
      <c r="A572" s="7" t="s">
        <v>1557</v>
      </c>
      <c r="B572" s="7">
        <v>3.102607</v>
      </c>
      <c r="C572" s="7">
        <v>3.454533</v>
      </c>
      <c r="D572" s="7">
        <v>6.21615</v>
      </c>
      <c r="E572" s="7">
        <v>7.233313</v>
      </c>
      <c r="F572" s="7">
        <v>3.646668</v>
      </c>
      <c r="G572" s="7">
        <v>3.845866</v>
      </c>
      <c r="H572" s="7">
        <v>4.110509</v>
      </c>
      <c r="I572" s="7">
        <v>3.297302</v>
      </c>
      <c r="J572" s="7">
        <v>0.389193</v>
      </c>
      <c r="K572" s="7">
        <v>0.999862</v>
      </c>
      <c r="L572" s="7">
        <v>0</v>
      </c>
      <c r="M572" s="7">
        <v>0</v>
      </c>
      <c r="N572" s="24">
        <v>5.00165075</v>
      </c>
      <c r="O572" s="24">
        <v>0.34726375</v>
      </c>
      <c r="P572" s="24">
        <v>3.72508625</v>
      </c>
      <c r="Q572" s="24">
        <v>1.050629</v>
      </c>
      <c r="R572" s="24">
        <v>2.3271935</v>
      </c>
      <c r="S572" s="24">
        <v>0.451457517391657</v>
      </c>
      <c r="T572" s="25" t="s">
        <v>997</v>
      </c>
    </row>
    <row r="573" spans="1:20">
      <c r="A573" s="7" t="s">
        <v>1558</v>
      </c>
      <c r="B573" s="23">
        <v>13.1825539999999</v>
      </c>
      <c r="C573" s="7">
        <v>11.708254</v>
      </c>
      <c r="D573" s="7">
        <v>7.032532</v>
      </c>
      <c r="E573" s="23">
        <v>6.89717299999999</v>
      </c>
      <c r="F573" s="7">
        <v>0.908157</v>
      </c>
      <c r="G573" s="7">
        <v>4.456641</v>
      </c>
      <c r="H573" s="7">
        <v>2.249191</v>
      </c>
      <c r="I573" s="23">
        <v>2.59681999999999</v>
      </c>
      <c r="J573" s="23">
        <v>2.839648</v>
      </c>
      <c r="K573" s="7">
        <v>2.664734</v>
      </c>
      <c r="L573" s="7">
        <v>1.99836</v>
      </c>
      <c r="M573" s="7">
        <v>0.894085</v>
      </c>
      <c r="N573" s="24">
        <v>9.70512824999997</v>
      </c>
      <c r="O573" s="24">
        <v>2.09920675</v>
      </c>
      <c r="P573" s="24">
        <v>2.55270225</v>
      </c>
      <c r="Q573" s="24">
        <v>-3.34946524999999</v>
      </c>
      <c r="R573" s="24">
        <v>3.80296074999999</v>
      </c>
      <c r="S573" s="24">
        <v>-0.880751990406422</v>
      </c>
      <c r="T573" s="25" t="s">
        <v>994</v>
      </c>
    </row>
    <row r="574" spans="1:20">
      <c r="A574" s="7" t="s">
        <v>1559</v>
      </c>
      <c r="B574" s="7">
        <v>60.485011</v>
      </c>
      <c r="C574" s="7">
        <v>44.978493</v>
      </c>
      <c r="D574" s="7">
        <v>15.104889</v>
      </c>
      <c r="E574" s="23">
        <v>27.896523</v>
      </c>
      <c r="F574" s="23">
        <v>39.105726</v>
      </c>
      <c r="G574" s="23">
        <v>39.060855</v>
      </c>
      <c r="H574" s="7">
        <v>75.828774</v>
      </c>
      <c r="I574" s="23">
        <v>54.6344579999999</v>
      </c>
      <c r="J574" s="7">
        <v>14.842635</v>
      </c>
      <c r="K574" s="7">
        <v>22.459807</v>
      </c>
      <c r="L574" s="23">
        <v>31.0319009999999</v>
      </c>
      <c r="M574" s="7">
        <v>6.340672</v>
      </c>
      <c r="N574" s="24">
        <v>37.116229</v>
      </c>
      <c r="O574" s="24">
        <v>18.66875375</v>
      </c>
      <c r="P574" s="24">
        <v>52.15745325</v>
      </c>
      <c r="Q574" s="24">
        <v>24.264961875</v>
      </c>
      <c r="R574" s="24">
        <v>9.22373762500001</v>
      </c>
      <c r="S574" s="24">
        <v>2.63070816425136</v>
      </c>
      <c r="T574" s="25" t="s">
        <v>987</v>
      </c>
    </row>
    <row r="575" spans="1:20">
      <c r="A575" s="7" t="s">
        <v>1560</v>
      </c>
      <c r="B575" s="7">
        <v>0.231904</v>
      </c>
      <c r="C575" s="7">
        <v>0.599922</v>
      </c>
      <c r="D575" s="7">
        <v>2.651614</v>
      </c>
      <c r="E575" s="7">
        <v>0</v>
      </c>
      <c r="F575" s="7">
        <v>1.073524</v>
      </c>
      <c r="G575" s="7">
        <v>1.929655</v>
      </c>
      <c r="H575" s="7">
        <v>0.692912</v>
      </c>
      <c r="I575" s="7">
        <v>1.038171</v>
      </c>
      <c r="J575" s="7">
        <v>0</v>
      </c>
      <c r="K575" s="7">
        <v>0.21198</v>
      </c>
      <c r="L575" s="7">
        <v>0</v>
      </c>
      <c r="M575" s="7">
        <v>0</v>
      </c>
      <c r="N575" s="24">
        <v>0.87086</v>
      </c>
      <c r="O575" s="24">
        <v>0.052995</v>
      </c>
      <c r="P575" s="24">
        <v>1.1835655</v>
      </c>
      <c r="Q575" s="24">
        <v>0.721638</v>
      </c>
      <c r="R575" s="24">
        <v>0.4089325</v>
      </c>
      <c r="S575" s="24">
        <v>1.76468732614796</v>
      </c>
      <c r="T575" s="25" t="s">
        <v>987</v>
      </c>
    </row>
    <row r="576" spans="1:20">
      <c r="A576" s="7" t="s">
        <v>1561</v>
      </c>
      <c r="B576" s="7">
        <v>5.523552</v>
      </c>
      <c r="C576" s="7">
        <v>5.442494</v>
      </c>
      <c r="D576" s="7">
        <v>4.97401</v>
      </c>
      <c r="E576" s="7">
        <v>6.971266</v>
      </c>
      <c r="F576" s="7">
        <v>10.223001</v>
      </c>
      <c r="G576" s="7">
        <v>7.187774</v>
      </c>
      <c r="H576" s="7">
        <v>5.908226</v>
      </c>
      <c r="I576" s="7">
        <v>5.189667</v>
      </c>
      <c r="J576" s="7">
        <v>3.734942</v>
      </c>
      <c r="K576" s="7">
        <v>4.026046</v>
      </c>
      <c r="L576" s="7">
        <v>4.033297</v>
      </c>
      <c r="M576" s="7">
        <v>1.907948</v>
      </c>
      <c r="N576" s="24">
        <v>5.7278305</v>
      </c>
      <c r="O576" s="24">
        <v>3.42555825</v>
      </c>
      <c r="P576" s="24">
        <v>7.127167</v>
      </c>
      <c r="Q576" s="24">
        <v>2.550472625</v>
      </c>
      <c r="R576" s="24">
        <v>1.151136125</v>
      </c>
      <c r="S576" s="24">
        <v>2.21561340106497</v>
      </c>
      <c r="T576" s="25" t="s">
        <v>987</v>
      </c>
    </row>
    <row r="577" spans="1:20">
      <c r="A577" s="7" t="s">
        <v>1562</v>
      </c>
      <c r="B577" s="7">
        <v>5.159774</v>
      </c>
      <c r="C577" s="7">
        <v>6.597984</v>
      </c>
      <c r="D577" s="7">
        <v>7.77995</v>
      </c>
      <c r="E577" s="7">
        <v>3.583719</v>
      </c>
      <c r="F577" s="7">
        <v>11.911837</v>
      </c>
      <c r="G577" s="7">
        <v>22.352633</v>
      </c>
      <c r="H577" s="7">
        <v>26.301437</v>
      </c>
      <c r="I577" s="7">
        <v>18.109701</v>
      </c>
      <c r="J577" s="7">
        <v>2.576492</v>
      </c>
      <c r="K577" s="7">
        <v>12.586634</v>
      </c>
      <c r="L577" s="7">
        <v>17.827356</v>
      </c>
      <c r="M577" s="7">
        <v>19.49328</v>
      </c>
      <c r="N577" s="24">
        <v>5.78035675</v>
      </c>
      <c r="O577" s="24">
        <v>13.1209405</v>
      </c>
      <c r="P577" s="24">
        <v>19.668902</v>
      </c>
      <c r="Q577" s="24">
        <v>10.218253375</v>
      </c>
      <c r="R577" s="24">
        <v>-3.670291875</v>
      </c>
      <c r="S577" s="24">
        <v>2.7840438098673</v>
      </c>
      <c r="T577" s="25" t="s">
        <v>987</v>
      </c>
    </row>
    <row r="578" spans="1:20">
      <c r="A578" s="7" t="s">
        <v>1563</v>
      </c>
      <c r="B578" s="7">
        <v>0.474317</v>
      </c>
      <c r="C578" s="7">
        <v>0.370562</v>
      </c>
      <c r="D578" s="7">
        <v>0.32266</v>
      </c>
      <c r="E578" s="7">
        <v>0.041939</v>
      </c>
      <c r="F578" s="7">
        <v>0.535197</v>
      </c>
      <c r="G578" s="7">
        <v>1.934451</v>
      </c>
      <c r="H578" s="7">
        <v>1.11387</v>
      </c>
      <c r="I578" s="7">
        <v>1.303631</v>
      </c>
      <c r="J578" s="7">
        <v>2.713863</v>
      </c>
      <c r="K578" s="7">
        <v>2.051274</v>
      </c>
      <c r="L578" s="7">
        <v>2.270648</v>
      </c>
      <c r="M578" s="7">
        <v>3.799344</v>
      </c>
      <c r="N578" s="24">
        <v>0.3023695</v>
      </c>
      <c r="O578" s="24">
        <v>2.70878225</v>
      </c>
      <c r="P578" s="24">
        <v>1.22178725</v>
      </c>
      <c r="Q578" s="24">
        <v>-0.283788625</v>
      </c>
      <c r="R578" s="24">
        <v>-1.203206375</v>
      </c>
      <c r="S578" s="24">
        <v>-0.235860307006768</v>
      </c>
      <c r="T578" s="25" t="s">
        <v>985</v>
      </c>
    </row>
    <row r="579" spans="1:20">
      <c r="A579" s="7" t="s">
        <v>1564</v>
      </c>
      <c r="B579" s="7">
        <v>14.368283</v>
      </c>
      <c r="C579" s="7">
        <v>20.24641</v>
      </c>
      <c r="D579" s="7">
        <v>17.812948</v>
      </c>
      <c r="E579" s="7">
        <v>14.448071</v>
      </c>
      <c r="F579" s="7">
        <v>16.205893</v>
      </c>
      <c r="G579" s="7">
        <v>111.851608</v>
      </c>
      <c r="H579" s="7">
        <v>45.287823</v>
      </c>
      <c r="I579" s="7">
        <v>67.562241</v>
      </c>
      <c r="J579" s="7">
        <v>36.233101</v>
      </c>
      <c r="K579" s="7">
        <v>40.825794</v>
      </c>
      <c r="L579" s="7">
        <v>22.883612</v>
      </c>
      <c r="M579" s="7">
        <v>90.714157</v>
      </c>
      <c r="N579" s="24">
        <v>16.718928</v>
      </c>
      <c r="O579" s="24">
        <v>47.664166</v>
      </c>
      <c r="P579" s="24">
        <v>60.22689125</v>
      </c>
      <c r="Q579" s="24">
        <v>28.03534425</v>
      </c>
      <c r="R579" s="24">
        <v>-15.472619</v>
      </c>
      <c r="S579" s="24">
        <v>1.81193269542797</v>
      </c>
      <c r="T579" s="25" t="s">
        <v>987</v>
      </c>
    </row>
    <row r="580" spans="1:20">
      <c r="A580" s="7" t="s">
        <v>1565</v>
      </c>
      <c r="B580" s="7">
        <v>6.94503</v>
      </c>
      <c r="C580" s="7">
        <v>6.149832</v>
      </c>
      <c r="D580" s="7">
        <v>7.161794</v>
      </c>
      <c r="E580" s="7">
        <v>6.716611</v>
      </c>
      <c r="F580" s="7">
        <v>5.598768</v>
      </c>
      <c r="G580" s="7">
        <v>24.716707</v>
      </c>
      <c r="H580" s="7">
        <v>20.164267</v>
      </c>
      <c r="I580" s="7">
        <v>22.856308</v>
      </c>
      <c r="J580" s="7">
        <v>17.375738</v>
      </c>
      <c r="K580" s="7">
        <v>17.789799</v>
      </c>
      <c r="L580" s="7">
        <v>6.826681</v>
      </c>
      <c r="M580" s="7">
        <v>17.957937</v>
      </c>
      <c r="N580" s="24">
        <v>6.74331675</v>
      </c>
      <c r="O580" s="24">
        <v>14.98753875</v>
      </c>
      <c r="P580" s="24">
        <v>18.3340125</v>
      </c>
      <c r="Q580" s="24">
        <v>7.46858475</v>
      </c>
      <c r="R580" s="24">
        <v>-4.122111</v>
      </c>
      <c r="S580" s="24">
        <v>1.81183494330939</v>
      </c>
      <c r="T580" s="25" t="s">
        <v>987</v>
      </c>
    </row>
    <row r="581" spans="1:20">
      <c r="A581" s="7" t="s">
        <v>1566</v>
      </c>
      <c r="B581" s="7">
        <v>3.235739</v>
      </c>
      <c r="C581" s="7">
        <v>2.819149</v>
      </c>
      <c r="D581" s="7">
        <v>2.383272</v>
      </c>
      <c r="E581" s="7">
        <v>2.850762</v>
      </c>
      <c r="F581" s="7">
        <v>10.112565</v>
      </c>
      <c r="G581" s="7">
        <v>5.704508</v>
      </c>
      <c r="H581" s="23">
        <v>4.86291099999999</v>
      </c>
      <c r="I581" s="7">
        <v>6.825638</v>
      </c>
      <c r="J581" s="7">
        <v>9.600844</v>
      </c>
      <c r="K581" s="7">
        <v>13.403079</v>
      </c>
      <c r="L581" s="7">
        <v>4.82492</v>
      </c>
      <c r="M581" s="7">
        <v>9.170173</v>
      </c>
      <c r="N581" s="24">
        <v>2.8222305</v>
      </c>
      <c r="O581" s="24">
        <v>9.249754</v>
      </c>
      <c r="P581" s="24">
        <v>6.8764055</v>
      </c>
      <c r="Q581" s="24">
        <v>0.840413249999997</v>
      </c>
      <c r="R581" s="24">
        <v>-3.21376175</v>
      </c>
      <c r="S581" s="24">
        <v>0.261504528143693</v>
      </c>
      <c r="T581" s="25" t="s">
        <v>997</v>
      </c>
    </row>
    <row r="582" spans="1:20">
      <c r="A582" s="7" t="s">
        <v>1567</v>
      </c>
      <c r="B582" s="7">
        <v>0.82946</v>
      </c>
      <c r="C582" s="7">
        <v>2.580155</v>
      </c>
      <c r="D582" s="7">
        <v>1.298842</v>
      </c>
      <c r="E582" s="7">
        <v>0.795267</v>
      </c>
      <c r="F582" s="7">
        <v>6.308105</v>
      </c>
      <c r="G582" s="23">
        <v>3.44153299999999</v>
      </c>
      <c r="H582" s="7">
        <v>5.923354</v>
      </c>
      <c r="I582" s="7">
        <v>1.793018</v>
      </c>
      <c r="J582" s="23">
        <v>1.152207</v>
      </c>
      <c r="K582" s="7">
        <v>4.891047</v>
      </c>
      <c r="L582" s="7">
        <v>6.576095</v>
      </c>
      <c r="M582" s="7">
        <v>2.805381</v>
      </c>
      <c r="N582" s="24">
        <v>1.375931</v>
      </c>
      <c r="O582" s="24">
        <v>3.8561825</v>
      </c>
      <c r="P582" s="24">
        <v>4.3665025</v>
      </c>
      <c r="Q582" s="24">
        <v>1.75044575</v>
      </c>
      <c r="R582" s="24">
        <v>-1.24012575</v>
      </c>
      <c r="S582" s="24">
        <v>1.41150665567584</v>
      </c>
      <c r="T582" s="25" t="s">
        <v>987</v>
      </c>
    </row>
    <row r="583" spans="1:20">
      <c r="A583" s="7" t="s">
        <v>1568</v>
      </c>
      <c r="B583" s="7">
        <v>8.42274</v>
      </c>
      <c r="C583" s="7">
        <v>11.553133</v>
      </c>
      <c r="D583" s="7">
        <v>11.764631</v>
      </c>
      <c r="E583" s="7">
        <v>14.826151</v>
      </c>
      <c r="F583" s="7">
        <v>17.186479</v>
      </c>
      <c r="G583" s="23">
        <v>14.75953</v>
      </c>
      <c r="H583" s="7">
        <v>11.468085</v>
      </c>
      <c r="I583" s="7">
        <v>16.392461</v>
      </c>
      <c r="J583" s="7">
        <v>38.790146</v>
      </c>
      <c r="K583" s="7">
        <v>31.752479</v>
      </c>
      <c r="L583" s="7">
        <v>45.700828</v>
      </c>
      <c r="M583" s="23">
        <v>73.481072</v>
      </c>
      <c r="N583" s="24">
        <v>11.64166375</v>
      </c>
      <c r="O583" s="24">
        <v>47.43113125</v>
      </c>
      <c r="P583" s="24">
        <v>14.95163875</v>
      </c>
      <c r="Q583" s="24">
        <v>-14.58475875</v>
      </c>
      <c r="R583" s="24">
        <v>-17.89473375</v>
      </c>
      <c r="S583" s="24">
        <v>-0.815030776861936</v>
      </c>
      <c r="T583" s="25" t="s">
        <v>994</v>
      </c>
    </row>
    <row r="584" spans="1:20">
      <c r="A584" s="7" t="s">
        <v>1569</v>
      </c>
      <c r="B584" s="7">
        <v>3.457971</v>
      </c>
      <c r="C584" s="7">
        <v>11.761229</v>
      </c>
      <c r="D584" s="7">
        <v>10.155746</v>
      </c>
      <c r="E584" s="23">
        <v>14.76329</v>
      </c>
      <c r="F584" s="7">
        <v>46.784149</v>
      </c>
      <c r="G584" s="7">
        <v>33.552401</v>
      </c>
      <c r="H584" s="7">
        <v>81.460896</v>
      </c>
      <c r="I584" s="7">
        <v>25.470155</v>
      </c>
      <c r="J584" s="7">
        <v>30.107767</v>
      </c>
      <c r="K584" s="7">
        <v>38.058891</v>
      </c>
      <c r="L584" s="7">
        <v>70.85392</v>
      </c>
      <c r="M584" s="7">
        <v>18.030939</v>
      </c>
      <c r="N584" s="24">
        <v>10.034559</v>
      </c>
      <c r="O584" s="24">
        <v>39.26287925</v>
      </c>
      <c r="P584" s="24">
        <v>46.81690025</v>
      </c>
      <c r="Q584" s="24">
        <v>22.168181125</v>
      </c>
      <c r="R584" s="24">
        <v>-14.614160125</v>
      </c>
      <c r="S584" s="24">
        <v>1.51689737455918</v>
      </c>
      <c r="T584" s="25" t="s">
        <v>987</v>
      </c>
    </row>
    <row r="585" spans="1:20">
      <c r="A585" s="7" t="s">
        <v>1570</v>
      </c>
      <c r="B585" s="7">
        <v>28.031357</v>
      </c>
      <c r="C585" s="7">
        <v>24.944901</v>
      </c>
      <c r="D585" s="7">
        <v>38.019314</v>
      </c>
      <c r="E585" s="7">
        <v>33.736004</v>
      </c>
      <c r="F585" s="7">
        <v>6.339962</v>
      </c>
      <c r="G585" s="7">
        <v>22.969946</v>
      </c>
      <c r="H585" s="7">
        <v>12.318601</v>
      </c>
      <c r="I585" s="7">
        <v>13.463747</v>
      </c>
      <c r="J585" s="7">
        <v>6.763509</v>
      </c>
      <c r="K585" s="7">
        <v>11.443836</v>
      </c>
      <c r="L585" s="7">
        <v>2.403328</v>
      </c>
      <c r="M585" s="7">
        <v>9.687835</v>
      </c>
      <c r="N585" s="24">
        <v>31.182894</v>
      </c>
      <c r="O585" s="24">
        <v>7.574627</v>
      </c>
      <c r="P585" s="24">
        <v>13.773064</v>
      </c>
      <c r="Q585" s="24">
        <v>-5.6056965</v>
      </c>
      <c r="R585" s="24">
        <v>11.8041335</v>
      </c>
      <c r="S585" s="24">
        <v>-0.474892672130487</v>
      </c>
      <c r="T585" s="25" t="s">
        <v>985</v>
      </c>
    </row>
    <row r="586" spans="1:20">
      <c r="A586" s="7" t="s">
        <v>1571</v>
      </c>
      <c r="B586" s="7">
        <v>8.791915</v>
      </c>
      <c r="C586" s="7">
        <v>9.406075</v>
      </c>
      <c r="D586" s="7">
        <v>11.867921</v>
      </c>
      <c r="E586" s="7">
        <v>1.879225</v>
      </c>
      <c r="F586" s="23">
        <v>7.108014</v>
      </c>
      <c r="G586" s="7">
        <v>24.695202</v>
      </c>
      <c r="H586" s="7">
        <v>15.740157</v>
      </c>
      <c r="I586" s="7">
        <v>4.930922</v>
      </c>
      <c r="J586" s="7">
        <v>3.256436</v>
      </c>
      <c r="K586" s="7">
        <v>4.788899</v>
      </c>
      <c r="L586" s="7">
        <v>2.082001</v>
      </c>
      <c r="M586" s="7">
        <v>0.913833</v>
      </c>
      <c r="N586" s="24">
        <v>7.986284</v>
      </c>
      <c r="O586" s="24">
        <v>2.76029225</v>
      </c>
      <c r="P586" s="24">
        <v>13.11857375</v>
      </c>
      <c r="Q586" s="24">
        <v>7.745285625</v>
      </c>
      <c r="R586" s="24">
        <v>2.612995875</v>
      </c>
      <c r="S586" s="24">
        <v>2.96414001227614</v>
      </c>
      <c r="T586" s="25" t="s">
        <v>987</v>
      </c>
    </row>
    <row r="587" spans="1:20">
      <c r="A587" s="7" t="s">
        <v>1572</v>
      </c>
      <c r="B587" s="23">
        <v>25.766253</v>
      </c>
      <c r="C587" s="7">
        <v>31.62404</v>
      </c>
      <c r="D587" s="7">
        <v>20.073282</v>
      </c>
      <c r="E587" s="7">
        <v>24.678463</v>
      </c>
      <c r="F587" s="7">
        <v>7.222406</v>
      </c>
      <c r="G587" s="7">
        <v>10.798003</v>
      </c>
      <c r="H587" s="23">
        <v>12.6342049999999</v>
      </c>
      <c r="I587" s="23">
        <v>14.5029049999999</v>
      </c>
      <c r="J587" s="7">
        <v>18.430963</v>
      </c>
      <c r="K587" s="7">
        <v>11.412892</v>
      </c>
      <c r="L587" s="7">
        <v>8.654928</v>
      </c>
      <c r="M587" s="7">
        <v>4.946402</v>
      </c>
      <c r="N587" s="24">
        <v>25.5355095</v>
      </c>
      <c r="O587" s="24">
        <v>10.86129625</v>
      </c>
      <c r="P587" s="24">
        <v>11.28937975</v>
      </c>
      <c r="Q587" s="24">
        <v>-6.90902312500005</v>
      </c>
      <c r="R587" s="24">
        <v>7.337106625</v>
      </c>
      <c r="S587" s="24">
        <v>-0.941654998096753</v>
      </c>
      <c r="T587" s="25" t="s">
        <v>994</v>
      </c>
    </row>
    <row r="588" spans="1:20">
      <c r="A588" s="7" t="s">
        <v>1573</v>
      </c>
      <c r="B588" s="7">
        <v>0</v>
      </c>
      <c r="C588" s="7">
        <v>0</v>
      </c>
      <c r="D588" s="7">
        <v>0</v>
      </c>
      <c r="E588" s="7">
        <v>0</v>
      </c>
      <c r="F588" s="7">
        <v>11.402419</v>
      </c>
      <c r="G588" s="7">
        <v>1.120415</v>
      </c>
      <c r="H588" s="7">
        <v>2.504981</v>
      </c>
      <c r="I588" s="7">
        <v>0.740748</v>
      </c>
      <c r="J588" s="7">
        <v>2.11843</v>
      </c>
      <c r="K588" s="7">
        <v>4.819066</v>
      </c>
      <c r="L588" s="7">
        <v>3.84404</v>
      </c>
      <c r="M588" s="7">
        <v>2.69879</v>
      </c>
      <c r="N588" s="24">
        <v>0</v>
      </c>
      <c r="O588" s="24">
        <v>3.3700815</v>
      </c>
      <c r="P588" s="24">
        <v>3.94214075</v>
      </c>
      <c r="Q588" s="24">
        <v>2.2571</v>
      </c>
      <c r="R588" s="24">
        <v>-1.68504075</v>
      </c>
      <c r="S588" s="24">
        <v>1.33949282828917</v>
      </c>
      <c r="T588" s="25" t="s">
        <v>987</v>
      </c>
    </row>
    <row r="589" spans="1:20">
      <c r="A589" s="7" t="s">
        <v>1574</v>
      </c>
      <c r="B589" s="7">
        <v>0.483327</v>
      </c>
      <c r="C589" s="7">
        <v>1.844598</v>
      </c>
      <c r="D589" s="23">
        <v>0.945977999999999</v>
      </c>
      <c r="E589" s="7">
        <v>0.65367</v>
      </c>
      <c r="F589" s="7">
        <v>5.077243</v>
      </c>
      <c r="G589" s="7">
        <v>1.155427</v>
      </c>
      <c r="H589" s="23">
        <v>3.76445699999999</v>
      </c>
      <c r="I589" s="7">
        <v>1.737731</v>
      </c>
      <c r="J589" s="7">
        <v>1.061604</v>
      </c>
      <c r="K589" s="7">
        <v>4.629403</v>
      </c>
      <c r="L589" s="7">
        <v>0.250371</v>
      </c>
      <c r="M589" s="7">
        <v>1.435597</v>
      </c>
      <c r="N589" s="24">
        <v>0.98189325</v>
      </c>
      <c r="O589" s="24">
        <v>1.84424375</v>
      </c>
      <c r="P589" s="24">
        <v>2.9337145</v>
      </c>
      <c r="Q589" s="24">
        <v>1.520646</v>
      </c>
      <c r="R589" s="24">
        <v>-0.43117525</v>
      </c>
      <c r="S589" s="24">
        <v>3.52674695497944</v>
      </c>
      <c r="T589" s="25" t="s">
        <v>987</v>
      </c>
    </row>
    <row r="590" spans="1:20">
      <c r="A590" s="7" t="s">
        <v>1575</v>
      </c>
      <c r="B590" s="7">
        <v>54.086288</v>
      </c>
      <c r="C590" s="7">
        <v>52.46998</v>
      </c>
      <c r="D590" s="23">
        <v>37.167421</v>
      </c>
      <c r="E590" s="7">
        <v>50.782412</v>
      </c>
      <c r="F590" s="7">
        <v>14.435383</v>
      </c>
      <c r="G590" s="7">
        <v>20.270752</v>
      </c>
      <c r="H590" s="7">
        <v>22.03079</v>
      </c>
      <c r="I590" s="7">
        <v>22.390083</v>
      </c>
      <c r="J590" s="7">
        <v>22.412239</v>
      </c>
      <c r="K590" s="7">
        <v>19.131227</v>
      </c>
      <c r="L590" s="7">
        <v>18.901347</v>
      </c>
      <c r="M590" s="7">
        <v>15.992754</v>
      </c>
      <c r="N590" s="24">
        <v>48.62652525</v>
      </c>
      <c r="O590" s="24">
        <v>19.10939175</v>
      </c>
      <c r="P590" s="24">
        <v>19.781752</v>
      </c>
      <c r="Q590" s="24">
        <v>-14.0862065</v>
      </c>
      <c r="R590" s="24">
        <v>14.75856675</v>
      </c>
      <c r="S590" s="24">
        <v>-0.954442713754708</v>
      </c>
      <c r="T590" s="25" t="s">
        <v>994</v>
      </c>
    </row>
    <row r="591" spans="1:20">
      <c r="A591" s="7" t="s">
        <v>1576</v>
      </c>
      <c r="B591" s="7">
        <v>2.028652</v>
      </c>
      <c r="C591" s="7">
        <v>3.847934</v>
      </c>
      <c r="D591" s="7">
        <v>3.428328</v>
      </c>
      <c r="E591" s="7">
        <v>1.674534</v>
      </c>
      <c r="F591" s="7">
        <v>3.400458</v>
      </c>
      <c r="G591" s="7">
        <v>5.015034</v>
      </c>
      <c r="H591" s="7">
        <v>3.36972</v>
      </c>
      <c r="I591" s="7">
        <v>3.7532</v>
      </c>
      <c r="J591" s="7">
        <v>13.025993</v>
      </c>
      <c r="K591" s="7">
        <v>9.018024</v>
      </c>
      <c r="L591" s="7">
        <v>9.597761</v>
      </c>
      <c r="M591" s="7">
        <v>6.905443</v>
      </c>
      <c r="N591" s="24">
        <v>2.744862</v>
      </c>
      <c r="O591" s="24">
        <v>9.63680525</v>
      </c>
      <c r="P591" s="24">
        <v>3.884603</v>
      </c>
      <c r="Q591" s="24">
        <v>-2.306230625</v>
      </c>
      <c r="R591" s="24">
        <v>-3.445971625</v>
      </c>
      <c r="S591" s="24">
        <v>-0.669254096078054</v>
      </c>
      <c r="T591" s="25" t="s">
        <v>985</v>
      </c>
    </row>
    <row r="592" spans="1:20">
      <c r="A592" s="7" t="s">
        <v>1577</v>
      </c>
      <c r="B592" s="7">
        <v>66.556236</v>
      </c>
      <c r="C592" s="7">
        <v>130.431305</v>
      </c>
      <c r="D592" s="7">
        <v>169.381195</v>
      </c>
      <c r="E592" s="7">
        <v>151.162857</v>
      </c>
      <c r="F592" s="7">
        <v>16.246637</v>
      </c>
      <c r="G592" s="7">
        <v>44.108459</v>
      </c>
      <c r="H592" s="7">
        <v>68.998154</v>
      </c>
      <c r="I592" s="7">
        <v>40.231857</v>
      </c>
      <c r="J592" s="7">
        <v>101.756134</v>
      </c>
      <c r="K592" s="7">
        <v>94.584564</v>
      </c>
      <c r="L592" s="7">
        <v>43.911102</v>
      </c>
      <c r="M592" s="7">
        <v>12.96234</v>
      </c>
      <c r="N592" s="24">
        <v>129.38289825</v>
      </c>
      <c r="O592" s="24">
        <v>63.303535</v>
      </c>
      <c r="P592" s="24">
        <v>42.39627675</v>
      </c>
      <c r="Q592" s="24">
        <v>-53.946939875</v>
      </c>
      <c r="R592" s="24">
        <v>33.039681625</v>
      </c>
      <c r="S592" s="24">
        <v>-1.63279236426359</v>
      </c>
      <c r="T592" s="25" t="s">
        <v>989</v>
      </c>
    </row>
    <row r="593" spans="1:20">
      <c r="A593" s="7" t="s">
        <v>1578</v>
      </c>
      <c r="B593" s="7">
        <v>7.975499</v>
      </c>
      <c r="C593" s="7">
        <v>4.174312</v>
      </c>
      <c r="D593" s="7">
        <v>7.258334</v>
      </c>
      <c r="E593" s="7">
        <v>7.691244</v>
      </c>
      <c r="F593" s="23">
        <v>24.017944</v>
      </c>
      <c r="G593" s="7">
        <v>13.518086</v>
      </c>
      <c r="H593" s="7">
        <v>11.354734</v>
      </c>
      <c r="I593" s="7">
        <v>13.882441</v>
      </c>
      <c r="J593" s="7">
        <v>23.812602</v>
      </c>
      <c r="K593" s="23">
        <v>24.5123189999999</v>
      </c>
      <c r="L593" s="23">
        <v>20.692679</v>
      </c>
      <c r="M593" s="7">
        <v>13.188772</v>
      </c>
      <c r="N593" s="24">
        <v>6.77484725</v>
      </c>
      <c r="O593" s="24">
        <v>20.551593</v>
      </c>
      <c r="P593" s="24">
        <v>15.69330125</v>
      </c>
      <c r="Q593" s="24">
        <v>2.03008112500001</v>
      </c>
      <c r="R593" s="24">
        <v>-6.88837287499999</v>
      </c>
      <c r="S593" s="24">
        <v>0.294711270983572</v>
      </c>
      <c r="T593" s="25" t="s">
        <v>997</v>
      </c>
    </row>
    <row r="594" spans="1:20">
      <c r="A594" s="7" t="s">
        <v>1579</v>
      </c>
      <c r="B594" s="7">
        <v>2.114191</v>
      </c>
      <c r="C594" s="7">
        <v>14.13844</v>
      </c>
      <c r="D594" s="7">
        <v>7.503726</v>
      </c>
      <c r="E594" s="7">
        <v>8.559631</v>
      </c>
      <c r="F594" s="7">
        <v>5.570451</v>
      </c>
      <c r="G594" s="7">
        <v>30.938225</v>
      </c>
      <c r="H594" s="7">
        <v>5.690403</v>
      </c>
      <c r="I594" s="7">
        <v>12.203779</v>
      </c>
      <c r="J594" s="7">
        <v>3.10278</v>
      </c>
      <c r="K594" s="7">
        <v>1.124147</v>
      </c>
      <c r="L594" s="7">
        <v>0.637826</v>
      </c>
      <c r="M594" s="7">
        <v>0</v>
      </c>
      <c r="N594" s="24">
        <v>8.078997</v>
      </c>
      <c r="O594" s="24">
        <v>1.21618825</v>
      </c>
      <c r="P594" s="24">
        <v>13.6007145</v>
      </c>
      <c r="Q594" s="24">
        <v>8.953121875</v>
      </c>
      <c r="R594" s="24">
        <v>3.431404375</v>
      </c>
      <c r="S594" s="24">
        <v>2.60917131779317</v>
      </c>
      <c r="T594" s="25" t="s">
        <v>987</v>
      </c>
    </row>
    <row r="595" spans="1:20">
      <c r="A595" s="7" t="s">
        <v>1580</v>
      </c>
      <c r="B595" s="23">
        <v>14.248049</v>
      </c>
      <c r="C595" s="23">
        <v>15.7182959999999</v>
      </c>
      <c r="D595" s="23">
        <v>12.4213209999999</v>
      </c>
      <c r="E595" s="7">
        <v>10.857954</v>
      </c>
      <c r="F595" s="23">
        <v>12.013212</v>
      </c>
      <c r="G595" s="7">
        <v>11.416135</v>
      </c>
      <c r="H595" s="23">
        <v>11.4346319999999</v>
      </c>
      <c r="I595" s="23">
        <v>8.782741</v>
      </c>
      <c r="J595" s="7">
        <v>5.024467</v>
      </c>
      <c r="K595" s="7">
        <v>5.975678</v>
      </c>
      <c r="L595" s="23">
        <v>6.69400099999999</v>
      </c>
      <c r="M595" s="7">
        <v>4.916122</v>
      </c>
      <c r="N595" s="24">
        <v>13.3114049999999</v>
      </c>
      <c r="O595" s="24">
        <v>5.652567</v>
      </c>
      <c r="P595" s="24">
        <v>10.91168</v>
      </c>
      <c r="Q595" s="24">
        <v>1.429694</v>
      </c>
      <c r="R595" s="24">
        <v>3.82941899999998</v>
      </c>
      <c r="S595" s="24">
        <v>0.37334488599968</v>
      </c>
      <c r="T595" s="25" t="s">
        <v>997</v>
      </c>
    </row>
    <row r="596" spans="1:20">
      <c r="A596" s="7" t="s">
        <v>1581</v>
      </c>
      <c r="B596" s="7">
        <v>6.399722</v>
      </c>
      <c r="C596" s="7">
        <v>6.542558</v>
      </c>
      <c r="D596" s="7">
        <v>6.598953</v>
      </c>
      <c r="E596" s="7">
        <v>6.173027</v>
      </c>
      <c r="F596" s="7">
        <v>14.866526</v>
      </c>
      <c r="G596" s="7">
        <v>16.656894</v>
      </c>
      <c r="H596" s="23">
        <v>13.0124269999999</v>
      </c>
      <c r="I596" s="7">
        <v>8.494465</v>
      </c>
      <c r="J596" s="7">
        <v>8.599062</v>
      </c>
      <c r="K596" s="7">
        <v>9.444673</v>
      </c>
      <c r="L596" s="7">
        <v>10.256566</v>
      </c>
      <c r="M596" s="7">
        <v>15.147145</v>
      </c>
      <c r="N596" s="24">
        <v>6.428565</v>
      </c>
      <c r="O596" s="24">
        <v>10.8618615</v>
      </c>
      <c r="P596" s="24">
        <v>13.257578</v>
      </c>
      <c r="Q596" s="24">
        <v>4.61236474999998</v>
      </c>
      <c r="R596" s="24">
        <v>-2.21664825</v>
      </c>
      <c r="S596" s="24">
        <v>2.08078334034278</v>
      </c>
      <c r="T596" s="25" t="s">
        <v>987</v>
      </c>
    </row>
    <row r="597" spans="1:20">
      <c r="A597" s="7" t="s">
        <v>1582</v>
      </c>
      <c r="B597" s="7">
        <v>7.323982</v>
      </c>
      <c r="C597" s="7">
        <v>6.827034</v>
      </c>
      <c r="D597" s="7">
        <v>3.733209</v>
      </c>
      <c r="E597" s="7">
        <v>4.769595</v>
      </c>
      <c r="F597" s="7">
        <v>2.702763</v>
      </c>
      <c r="G597" s="7">
        <v>2.097724</v>
      </c>
      <c r="H597" s="7">
        <v>4.989428</v>
      </c>
      <c r="I597" s="7">
        <v>2.79566</v>
      </c>
      <c r="J597" s="7">
        <v>10.295412</v>
      </c>
      <c r="K597" s="7">
        <v>6.354156</v>
      </c>
      <c r="L597" s="7">
        <v>10.483142</v>
      </c>
      <c r="M597" s="7">
        <v>6.93007</v>
      </c>
      <c r="N597" s="24">
        <v>5.663455</v>
      </c>
      <c r="O597" s="24">
        <v>8.515695</v>
      </c>
      <c r="P597" s="24">
        <v>3.14639375</v>
      </c>
      <c r="Q597" s="24">
        <v>-3.94318125</v>
      </c>
      <c r="R597" s="24">
        <v>-1.42612</v>
      </c>
      <c r="S597" s="24">
        <v>-2.76497156620761</v>
      </c>
      <c r="T597" s="25" t="s">
        <v>989</v>
      </c>
    </row>
    <row r="598" spans="1:20">
      <c r="A598" s="7" t="s">
        <v>1583</v>
      </c>
      <c r="B598" s="7">
        <v>23.317962</v>
      </c>
      <c r="C598" s="7">
        <v>10.824495</v>
      </c>
      <c r="D598" s="7">
        <v>9.266857</v>
      </c>
      <c r="E598" s="23">
        <v>9.90208099999999</v>
      </c>
      <c r="F598" s="7">
        <v>14.878801</v>
      </c>
      <c r="G598" s="23">
        <v>10.5809649999999</v>
      </c>
      <c r="H598" s="23">
        <v>13.5416379999999</v>
      </c>
      <c r="I598" s="7">
        <v>9.911721</v>
      </c>
      <c r="J598" s="23">
        <v>8.42030499999999</v>
      </c>
      <c r="K598" s="7">
        <v>7.052632</v>
      </c>
      <c r="L598" s="7">
        <v>4.947558</v>
      </c>
      <c r="M598" s="7">
        <v>5.764881</v>
      </c>
      <c r="N598" s="24">
        <v>13.32784875</v>
      </c>
      <c r="O598" s="24">
        <v>6.546344</v>
      </c>
      <c r="P598" s="24">
        <v>12.2282812499999</v>
      </c>
      <c r="Q598" s="24">
        <v>2.29118487499995</v>
      </c>
      <c r="R598" s="24">
        <v>3.390752375</v>
      </c>
      <c r="S598" s="24">
        <v>0.675715776797163</v>
      </c>
      <c r="T598" s="25" t="s">
        <v>997</v>
      </c>
    </row>
    <row r="599" spans="1:20">
      <c r="A599" s="7" t="s">
        <v>1584</v>
      </c>
      <c r="B599" s="7">
        <v>4.81409</v>
      </c>
      <c r="C599" s="7">
        <v>11.828763</v>
      </c>
      <c r="D599" s="7">
        <v>11.503767</v>
      </c>
      <c r="E599" s="7">
        <v>5.050355</v>
      </c>
      <c r="F599" s="7">
        <v>26.450941</v>
      </c>
      <c r="G599" s="7">
        <v>17.78112</v>
      </c>
      <c r="H599" s="7">
        <v>23.635019</v>
      </c>
      <c r="I599" s="7">
        <v>12.829344</v>
      </c>
      <c r="J599" s="7">
        <v>4.742855</v>
      </c>
      <c r="K599" s="7">
        <v>30.517225</v>
      </c>
      <c r="L599" s="7">
        <v>13.415372</v>
      </c>
      <c r="M599" s="7">
        <v>10.018705</v>
      </c>
      <c r="N599" s="24">
        <v>8.29924375</v>
      </c>
      <c r="O599" s="24">
        <v>14.67353925</v>
      </c>
      <c r="P599" s="24">
        <v>20.174106</v>
      </c>
      <c r="Q599" s="24">
        <v>8.6877145</v>
      </c>
      <c r="R599" s="24">
        <v>-3.18714775</v>
      </c>
      <c r="S599" s="24">
        <v>2.72585872430922</v>
      </c>
      <c r="T599" s="25" t="s">
        <v>987</v>
      </c>
    </row>
    <row r="600" spans="1:20">
      <c r="A600" s="7" t="s">
        <v>1585</v>
      </c>
      <c r="B600" s="7">
        <v>0.971873</v>
      </c>
      <c r="C600" s="7">
        <v>0.807135</v>
      </c>
      <c r="D600" s="7">
        <v>0.682582</v>
      </c>
      <c r="E600" s="7">
        <v>0.450171</v>
      </c>
      <c r="F600" s="7">
        <v>2.232009</v>
      </c>
      <c r="G600" s="7">
        <v>2.528776</v>
      </c>
      <c r="H600" s="7">
        <v>6.058993</v>
      </c>
      <c r="I600" s="7">
        <v>1.31624</v>
      </c>
      <c r="J600" s="7">
        <v>2.309893</v>
      </c>
      <c r="K600" s="7">
        <v>0.740022</v>
      </c>
      <c r="L600" s="7">
        <v>2.860305</v>
      </c>
      <c r="M600" s="7">
        <v>5.129141</v>
      </c>
      <c r="N600" s="24">
        <v>0.72794025</v>
      </c>
      <c r="O600" s="24">
        <v>2.75984025</v>
      </c>
      <c r="P600" s="24">
        <v>3.0340045</v>
      </c>
      <c r="Q600" s="24">
        <v>1.29011425</v>
      </c>
      <c r="R600" s="24">
        <v>-1.01595</v>
      </c>
      <c r="S600" s="24">
        <v>1.26985998326689</v>
      </c>
      <c r="T600" s="25" t="s">
        <v>987</v>
      </c>
    </row>
    <row r="601" spans="1:20">
      <c r="A601" s="7" t="s">
        <v>1586</v>
      </c>
      <c r="B601" s="7">
        <v>1.338851</v>
      </c>
      <c r="C601" s="7">
        <v>8.865375</v>
      </c>
      <c r="D601" s="7">
        <v>3.830217</v>
      </c>
      <c r="E601" s="7">
        <v>1.437792</v>
      </c>
      <c r="F601" s="7">
        <v>30.795115</v>
      </c>
      <c r="G601" s="7">
        <v>8.685412</v>
      </c>
      <c r="H601" s="7">
        <v>16.980438</v>
      </c>
      <c r="I601" s="7">
        <v>14.546987</v>
      </c>
      <c r="J601" s="7">
        <v>5.260569</v>
      </c>
      <c r="K601" s="7">
        <v>4.468657</v>
      </c>
      <c r="L601" s="7">
        <v>2.744745</v>
      </c>
      <c r="M601" s="7">
        <v>21.468285</v>
      </c>
      <c r="N601" s="24">
        <v>3.86805875</v>
      </c>
      <c r="O601" s="24">
        <v>8.485564</v>
      </c>
      <c r="P601" s="24">
        <v>17.751988</v>
      </c>
      <c r="Q601" s="24">
        <v>11.575176625</v>
      </c>
      <c r="R601" s="24">
        <v>-2.308752625</v>
      </c>
      <c r="S601" s="24">
        <v>5.01360626498475</v>
      </c>
      <c r="T601" s="25" t="s">
        <v>987</v>
      </c>
    </row>
    <row r="602" spans="1:20">
      <c r="A602" s="7" t="s">
        <v>1587</v>
      </c>
      <c r="B602" s="7">
        <v>1.490967</v>
      </c>
      <c r="C602" s="7">
        <v>5.581168</v>
      </c>
      <c r="D602" s="7">
        <v>4.747414</v>
      </c>
      <c r="E602" s="7">
        <v>3.765927</v>
      </c>
      <c r="F602" s="7">
        <v>8.127384</v>
      </c>
      <c r="G602" s="7">
        <v>15.259656</v>
      </c>
      <c r="H602" s="7">
        <v>16.763857</v>
      </c>
      <c r="I602" s="7">
        <v>16.387066</v>
      </c>
      <c r="J602" s="7">
        <v>26.370575</v>
      </c>
      <c r="K602" s="7">
        <v>19.088541</v>
      </c>
      <c r="L602" s="7">
        <v>7.862597</v>
      </c>
      <c r="M602" s="7">
        <v>14.656936</v>
      </c>
      <c r="N602" s="24">
        <v>3.896369</v>
      </c>
      <c r="O602" s="24">
        <v>16.99466225</v>
      </c>
      <c r="P602" s="24">
        <v>14.13449075</v>
      </c>
      <c r="Q602" s="24">
        <v>3.688975125</v>
      </c>
      <c r="R602" s="24">
        <v>-6.549146625</v>
      </c>
      <c r="S602" s="24">
        <v>0.56327569624386</v>
      </c>
      <c r="T602" s="25" t="s">
        <v>997</v>
      </c>
    </row>
    <row r="603" spans="1:20">
      <c r="A603" s="7" t="s">
        <v>1588</v>
      </c>
      <c r="B603" s="7">
        <v>3.838479</v>
      </c>
      <c r="C603" s="7">
        <v>1.284203</v>
      </c>
      <c r="D603" s="7">
        <v>3.430831</v>
      </c>
      <c r="E603" s="7">
        <v>2.2016</v>
      </c>
      <c r="F603" s="7">
        <v>3.415273</v>
      </c>
      <c r="G603" s="7">
        <v>6.958523</v>
      </c>
      <c r="H603" s="7">
        <v>10.760091</v>
      </c>
      <c r="I603" s="7">
        <v>6.728092</v>
      </c>
      <c r="J603" s="7">
        <v>4.288262</v>
      </c>
      <c r="K603" s="7">
        <v>11.9259</v>
      </c>
      <c r="L603" s="7">
        <v>10.724043</v>
      </c>
      <c r="M603" s="7">
        <v>10.717036</v>
      </c>
      <c r="N603" s="24">
        <v>2.68877825</v>
      </c>
      <c r="O603" s="24">
        <v>9.41381025</v>
      </c>
      <c r="P603" s="24">
        <v>6.96549475</v>
      </c>
      <c r="Q603" s="24">
        <v>0.914200499999999</v>
      </c>
      <c r="R603" s="24">
        <v>-3.362516</v>
      </c>
      <c r="S603" s="24">
        <v>0.271879895887484</v>
      </c>
      <c r="T603" s="25" t="s">
        <v>997</v>
      </c>
    </row>
    <row r="604" spans="1:20">
      <c r="A604" s="7" t="s">
        <v>1589</v>
      </c>
      <c r="B604" s="23">
        <v>24.542627</v>
      </c>
      <c r="C604" s="7">
        <v>27.225182</v>
      </c>
      <c r="D604" s="7">
        <v>19.048212</v>
      </c>
      <c r="E604" s="7">
        <v>6.914665</v>
      </c>
      <c r="F604" s="7">
        <v>30.535445</v>
      </c>
      <c r="G604" s="7">
        <v>35.843483</v>
      </c>
      <c r="H604" s="7">
        <v>54.124614</v>
      </c>
      <c r="I604" s="23">
        <v>33.0287019999999</v>
      </c>
      <c r="J604" s="7">
        <v>28.559177</v>
      </c>
      <c r="K604" s="7">
        <v>97.64426</v>
      </c>
      <c r="L604" s="7">
        <v>43.710247</v>
      </c>
      <c r="M604" s="7">
        <v>33.291908</v>
      </c>
      <c r="N604" s="24">
        <v>19.4326715</v>
      </c>
      <c r="O604" s="24">
        <v>50.801398</v>
      </c>
      <c r="P604" s="24">
        <v>38.383061</v>
      </c>
      <c r="Q604" s="24">
        <v>3.26602624999997</v>
      </c>
      <c r="R604" s="24">
        <v>-15.68436325</v>
      </c>
      <c r="S604" s="24">
        <v>0.20823454532016</v>
      </c>
      <c r="T604" s="25" t="s">
        <v>997</v>
      </c>
    </row>
    <row r="605" spans="1:20">
      <c r="A605" s="7" t="s">
        <v>1590</v>
      </c>
      <c r="B605" s="7">
        <v>0.514348</v>
      </c>
      <c r="C605" s="7">
        <v>0.360574</v>
      </c>
      <c r="D605" s="7">
        <v>0.750525</v>
      </c>
      <c r="E605" s="7">
        <v>0.484739</v>
      </c>
      <c r="F605" s="7">
        <v>3.350593</v>
      </c>
      <c r="G605" s="7">
        <v>4.697286</v>
      </c>
      <c r="H605" s="7">
        <v>1.487314</v>
      </c>
      <c r="I605" s="7">
        <v>0.528081</v>
      </c>
      <c r="J605" s="7">
        <v>2.697439</v>
      </c>
      <c r="K605" s="7">
        <v>0.988738</v>
      </c>
      <c r="L605" s="7">
        <v>2.129298</v>
      </c>
      <c r="M605" s="7">
        <v>3.887503</v>
      </c>
      <c r="N605" s="24">
        <v>0.5275465</v>
      </c>
      <c r="O605" s="24">
        <v>2.4257445</v>
      </c>
      <c r="P605" s="24">
        <v>2.5158185</v>
      </c>
      <c r="Q605" s="24">
        <v>1.039173</v>
      </c>
      <c r="R605" s="24">
        <v>-0.949099</v>
      </c>
      <c r="S605" s="24">
        <v>1.09490474650168</v>
      </c>
      <c r="T605" s="25" t="s">
        <v>1004</v>
      </c>
    </row>
    <row r="606" spans="1:20">
      <c r="A606" s="7" t="s">
        <v>1591</v>
      </c>
      <c r="B606" s="7">
        <v>69.479904</v>
      </c>
      <c r="C606" s="7">
        <v>62.825336</v>
      </c>
      <c r="D606" s="7">
        <v>96.605023</v>
      </c>
      <c r="E606" s="7">
        <v>66.025999</v>
      </c>
      <c r="F606" s="7">
        <v>185.31639</v>
      </c>
      <c r="G606" s="7">
        <v>136.374708</v>
      </c>
      <c r="H606" s="23">
        <v>117.111521</v>
      </c>
      <c r="I606" s="7">
        <v>178.442311</v>
      </c>
      <c r="J606" s="23">
        <v>74.672985</v>
      </c>
      <c r="K606" s="7">
        <v>108.908417</v>
      </c>
      <c r="L606" s="23">
        <v>155.047375</v>
      </c>
      <c r="M606" s="7">
        <v>306.022178</v>
      </c>
      <c r="N606" s="24">
        <v>73.7340655</v>
      </c>
      <c r="O606" s="24">
        <v>161.16273875</v>
      </c>
      <c r="P606" s="24">
        <v>154.3112325</v>
      </c>
      <c r="Q606" s="24">
        <v>36.862830375</v>
      </c>
      <c r="R606" s="24">
        <v>-43.714336625</v>
      </c>
      <c r="S606" s="24">
        <v>0.843266379431189</v>
      </c>
      <c r="T606" s="25" t="s">
        <v>1004</v>
      </c>
    </row>
    <row r="607" spans="1:20">
      <c r="A607" s="7" t="s">
        <v>1592</v>
      </c>
      <c r="B607" s="7">
        <v>1.169023</v>
      </c>
      <c r="C607" s="7">
        <v>3.175835</v>
      </c>
      <c r="D607" s="7">
        <v>2.673177</v>
      </c>
      <c r="E607" s="7">
        <v>0.588775</v>
      </c>
      <c r="F607" s="7">
        <v>0.892185</v>
      </c>
      <c r="G607" s="7">
        <v>2.408523</v>
      </c>
      <c r="H607" s="7">
        <v>1.022231</v>
      </c>
      <c r="I607" s="7">
        <v>1.094887</v>
      </c>
      <c r="J607" s="7">
        <v>0.204636</v>
      </c>
      <c r="K607" s="7">
        <v>0.204672</v>
      </c>
      <c r="L607" s="7">
        <v>0</v>
      </c>
      <c r="M607" s="7">
        <v>0</v>
      </c>
      <c r="N607" s="24">
        <v>1.9017025</v>
      </c>
      <c r="O607" s="24">
        <v>0.102327</v>
      </c>
      <c r="P607" s="24">
        <v>1.3544565</v>
      </c>
      <c r="Q607" s="24">
        <v>0.35244175</v>
      </c>
      <c r="R607" s="24">
        <v>0.89968775</v>
      </c>
      <c r="S607" s="24">
        <v>0.391737855717164</v>
      </c>
      <c r="T607" s="25" t="s">
        <v>997</v>
      </c>
    </row>
    <row r="608" spans="1:20">
      <c r="A608" s="7" t="s">
        <v>1593</v>
      </c>
      <c r="B608" s="23">
        <v>5.17828899999999</v>
      </c>
      <c r="C608" s="7">
        <v>9.212245</v>
      </c>
      <c r="D608" s="7">
        <v>5.629227</v>
      </c>
      <c r="E608" s="23">
        <v>2.56798499999999</v>
      </c>
      <c r="F608" s="7">
        <v>16.136273</v>
      </c>
      <c r="G608" s="7">
        <v>11.131328</v>
      </c>
      <c r="H608" s="7">
        <v>22.18197</v>
      </c>
      <c r="I608" s="7">
        <v>6.677314</v>
      </c>
      <c r="J608" s="7">
        <v>5.134385</v>
      </c>
      <c r="K608" s="7">
        <v>8.59544</v>
      </c>
      <c r="L608" s="7">
        <v>6.788249</v>
      </c>
      <c r="M608" s="7">
        <v>7.944644</v>
      </c>
      <c r="N608" s="24">
        <v>5.64693649999999</v>
      </c>
      <c r="O608" s="24">
        <v>7.1156795</v>
      </c>
      <c r="P608" s="24">
        <v>14.03172125</v>
      </c>
      <c r="Q608" s="24">
        <v>7.65041325</v>
      </c>
      <c r="R608" s="24">
        <v>-0.734371500000003</v>
      </c>
      <c r="S608" s="24">
        <v>10.4176336499986</v>
      </c>
      <c r="T608" s="25" t="s">
        <v>987</v>
      </c>
    </row>
    <row r="609" spans="1:20">
      <c r="A609" s="7" t="s">
        <v>1594</v>
      </c>
      <c r="B609" s="7">
        <v>0</v>
      </c>
      <c r="C609" s="7">
        <v>0</v>
      </c>
      <c r="D609" s="7">
        <v>0</v>
      </c>
      <c r="E609" s="7">
        <v>0</v>
      </c>
      <c r="F609" s="7">
        <v>0.223706</v>
      </c>
      <c r="G609" s="7">
        <v>0.82101</v>
      </c>
      <c r="H609" s="7">
        <v>1.158557</v>
      </c>
      <c r="I609" s="7">
        <v>0.780883</v>
      </c>
      <c r="J609" s="7">
        <v>4.433394</v>
      </c>
      <c r="K609" s="7">
        <v>5.457698</v>
      </c>
      <c r="L609" s="7">
        <v>3.961439</v>
      </c>
      <c r="M609" s="7">
        <v>3.014984</v>
      </c>
      <c r="N609" s="24">
        <v>0</v>
      </c>
      <c r="O609" s="24">
        <v>4.21687875</v>
      </c>
      <c r="P609" s="24">
        <v>0.746039</v>
      </c>
      <c r="Q609" s="24">
        <v>-1.362400375</v>
      </c>
      <c r="R609" s="24">
        <v>-2.108439375</v>
      </c>
      <c r="S609" s="24">
        <v>-0.646165306507805</v>
      </c>
      <c r="T609" s="25" t="s">
        <v>985</v>
      </c>
    </row>
    <row r="610" spans="1:20">
      <c r="A610" s="7" t="s">
        <v>1595</v>
      </c>
      <c r="B610" s="23">
        <v>6.17101599999999</v>
      </c>
      <c r="C610" s="7">
        <v>10.051396</v>
      </c>
      <c r="D610" s="7">
        <v>11.412019</v>
      </c>
      <c r="E610" s="7">
        <v>7.128027</v>
      </c>
      <c r="F610" s="23">
        <v>9.89417699999999</v>
      </c>
      <c r="G610" s="7">
        <v>19.903197</v>
      </c>
      <c r="H610" s="7">
        <v>23.2043</v>
      </c>
      <c r="I610" s="7">
        <v>16.391015</v>
      </c>
      <c r="J610" s="7">
        <v>14.11355</v>
      </c>
      <c r="K610" s="7">
        <v>16.147666</v>
      </c>
      <c r="L610" s="7">
        <v>15.99773</v>
      </c>
      <c r="M610" s="23">
        <v>21.6891249999999</v>
      </c>
      <c r="N610" s="24">
        <v>8.6906145</v>
      </c>
      <c r="O610" s="24">
        <v>16.98701775</v>
      </c>
      <c r="P610" s="24">
        <v>17.34817225</v>
      </c>
      <c r="Q610" s="24">
        <v>4.50935612500001</v>
      </c>
      <c r="R610" s="24">
        <v>-4.14820162499999</v>
      </c>
      <c r="S610" s="24">
        <v>1.08706290885753</v>
      </c>
      <c r="T610" s="25" t="s">
        <v>1004</v>
      </c>
    </row>
    <row r="611" spans="1:20">
      <c r="A611" s="7" t="s">
        <v>1596</v>
      </c>
      <c r="B611" s="7">
        <v>3.584161</v>
      </c>
      <c r="C611" s="7">
        <v>4.179497</v>
      </c>
      <c r="D611" s="7">
        <v>2.60168</v>
      </c>
      <c r="E611" s="7">
        <v>1.615869</v>
      </c>
      <c r="F611" s="7">
        <v>4.826205</v>
      </c>
      <c r="G611" s="7">
        <v>1.925709</v>
      </c>
      <c r="H611" s="7">
        <v>2.444189</v>
      </c>
      <c r="I611" s="7">
        <v>1.740829</v>
      </c>
      <c r="J611" s="7">
        <v>0.122014</v>
      </c>
      <c r="K611" s="7">
        <v>0.134141</v>
      </c>
      <c r="L611" s="7">
        <v>0</v>
      </c>
      <c r="M611" s="7">
        <v>0</v>
      </c>
      <c r="N611" s="24">
        <v>2.99530175</v>
      </c>
      <c r="O611" s="24">
        <v>0.06403875</v>
      </c>
      <c r="P611" s="24">
        <v>2.734233</v>
      </c>
      <c r="Q611" s="24">
        <v>1.20456275</v>
      </c>
      <c r="R611" s="24">
        <v>1.4656315</v>
      </c>
      <c r="S611" s="24">
        <v>0.821872858218454</v>
      </c>
      <c r="T611" s="25" t="s">
        <v>1004</v>
      </c>
    </row>
    <row r="612" spans="1:20">
      <c r="A612" s="7" t="s">
        <v>1597</v>
      </c>
      <c r="B612" s="7">
        <v>11.706069</v>
      </c>
      <c r="C612" s="7">
        <v>7.729025</v>
      </c>
      <c r="D612" s="7">
        <v>7.457206</v>
      </c>
      <c r="E612" s="7">
        <v>6.532341</v>
      </c>
      <c r="F612" s="7">
        <v>1.730186</v>
      </c>
      <c r="G612" s="7">
        <v>2.595536</v>
      </c>
      <c r="H612" s="7">
        <v>1.407046</v>
      </c>
      <c r="I612" s="7">
        <v>1.945578</v>
      </c>
      <c r="J612" s="7">
        <v>5.081071</v>
      </c>
      <c r="K612" s="7">
        <v>1.677438</v>
      </c>
      <c r="L612" s="7">
        <v>3.573175</v>
      </c>
      <c r="M612" s="7">
        <v>10.64291</v>
      </c>
      <c r="N612" s="24">
        <v>8.35616025</v>
      </c>
      <c r="O612" s="24">
        <v>5.2436485</v>
      </c>
      <c r="P612" s="24">
        <v>1.9195865</v>
      </c>
      <c r="Q612" s="24">
        <v>-4.880317875</v>
      </c>
      <c r="R612" s="24">
        <v>1.556255875</v>
      </c>
      <c r="S612" s="24">
        <v>-3.13593539044471</v>
      </c>
      <c r="T612" s="25" t="s">
        <v>989</v>
      </c>
    </row>
    <row r="613" spans="1:20">
      <c r="A613" s="7" t="s">
        <v>1598</v>
      </c>
      <c r="B613" s="7">
        <v>1.964045</v>
      </c>
      <c r="C613" s="23">
        <v>1.53649299999999</v>
      </c>
      <c r="D613" s="7">
        <v>1.405107</v>
      </c>
      <c r="E613" s="7">
        <v>1.060025</v>
      </c>
      <c r="F613" s="7">
        <v>5.701839</v>
      </c>
      <c r="G613" s="7">
        <v>5.645323</v>
      </c>
      <c r="H613" s="7">
        <v>6.740952</v>
      </c>
      <c r="I613" s="7">
        <v>3.685019</v>
      </c>
      <c r="J613" s="7">
        <v>2.01097</v>
      </c>
      <c r="K613" s="7">
        <v>2.511257</v>
      </c>
      <c r="L613" s="7">
        <v>11.6278</v>
      </c>
      <c r="M613" s="7">
        <v>5.51581</v>
      </c>
      <c r="N613" s="24">
        <v>1.4914175</v>
      </c>
      <c r="O613" s="24">
        <v>5.41645925</v>
      </c>
      <c r="P613" s="24">
        <v>5.44328325</v>
      </c>
      <c r="Q613" s="24">
        <v>1.989344875</v>
      </c>
      <c r="R613" s="24">
        <v>-1.962520875</v>
      </c>
      <c r="S613" s="24">
        <v>1.01366813486761</v>
      </c>
      <c r="T613" s="25" t="s">
        <v>1004</v>
      </c>
    </row>
    <row r="614" spans="1:20">
      <c r="A614" s="7" t="s">
        <v>1599</v>
      </c>
      <c r="B614" s="7">
        <v>1.861372</v>
      </c>
      <c r="C614" s="7">
        <v>0.633956</v>
      </c>
      <c r="D614" s="7">
        <v>1.724668</v>
      </c>
      <c r="E614" s="7">
        <v>0.60578</v>
      </c>
      <c r="F614" s="7">
        <v>6.032888</v>
      </c>
      <c r="G614" s="7">
        <v>6.312943</v>
      </c>
      <c r="H614" s="7">
        <v>3.251982</v>
      </c>
      <c r="I614" s="7">
        <v>4.824699</v>
      </c>
      <c r="J614" s="7">
        <v>1.151089</v>
      </c>
      <c r="K614" s="7">
        <v>2.63558</v>
      </c>
      <c r="L614" s="7">
        <v>0.424368</v>
      </c>
      <c r="M614" s="7">
        <v>3.660195</v>
      </c>
      <c r="N614" s="24">
        <v>1.206444</v>
      </c>
      <c r="O614" s="24">
        <v>1.967808</v>
      </c>
      <c r="P614" s="24">
        <v>5.105628</v>
      </c>
      <c r="Q614" s="24">
        <v>3.518502</v>
      </c>
      <c r="R614" s="24">
        <v>-0.380682</v>
      </c>
      <c r="S614" s="24">
        <v>9.24262770501364</v>
      </c>
      <c r="T614" s="25" t="s">
        <v>987</v>
      </c>
    </row>
    <row r="615" spans="1:20">
      <c r="A615" s="7" t="s">
        <v>1600</v>
      </c>
      <c r="B615" s="7">
        <v>33.647088</v>
      </c>
      <c r="C615" s="23">
        <v>53.814935</v>
      </c>
      <c r="D615" s="7">
        <v>88.201687</v>
      </c>
      <c r="E615" s="7">
        <v>31.51005</v>
      </c>
      <c r="F615" s="7">
        <v>18.473125</v>
      </c>
      <c r="G615" s="7">
        <v>258.248776</v>
      </c>
      <c r="H615" s="7">
        <v>345.827652</v>
      </c>
      <c r="I615" s="23">
        <v>196.314872999999</v>
      </c>
      <c r="J615" s="7">
        <v>15.185177</v>
      </c>
      <c r="K615" s="7">
        <v>84.304217</v>
      </c>
      <c r="L615" s="7">
        <v>40.826188</v>
      </c>
      <c r="M615" s="7">
        <v>167.356109</v>
      </c>
      <c r="N615" s="24">
        <v>51.79344</v>
      </c>
      <c r="O615" s="24">
        <v>76.91792275</v>
      </c>
      <c r="P615" s="24">
        <v>204.7161065</v>
      </c>
      <c r="Q615" s="24">
        <v>140.360425125</v>
      </c>
      <c r="R615" s="24">
        <v>-12.562241375</v>
      </c>
      <c r="S615" s="24">
        <v>11.1731991875534</v>
      </c>
      <c r="T615" s="25" t="s">
        <v>987</v>
      </c>
    </row>
    <row r="616" spans="1:20">
      <c r="A616" s="7" t="s">
        <v>1601</v>
      </c>
      <c r="B616" s="7">
        <v>13.166804</v>
      </c>
      <c r="C616" s="23">
        <v>6.946756</v>
      </c>
      <c r="D616" s="7">
        <v>7.084958</v>
      </c>
      <c r="E616" s="7">
        <v>13.598533</v>
      </c>
      <c r="F616" s="7">
        <v>2.406707</v>
      </c>
      <c r="G616" s="23">
        <v>4.67183799999999</v>
      </c>
      <c r="H616" s="23">
        <v>4.88604299999999</v>
      </c>
      <c r="I616" s="7">
        <v>2.880002</v>
      </c>
      <c r="J616" s="7">
        <v>8.612422</v>
      </c>
      <c r="K616" s="23">
        <v>6.382217</v>
      </c>
      <c r="L616" s="7">
        <v>0.807958</v>
      </c>
      <c r="M616" s="23">
        <v>2.745036</v>
      </c>
      <c r="N616" s="24">
        <v>10.19926275</v>
      </c>
      <c r="O616" s="24">
        <v>4.63690825</v>
      </c>
      <c r="P616" s="24">
        <v>3.7111475</v>
      </c>
      <c r="Q616" s="24">
        <v>-3.706938</v>
      </c>
      <c r="R616" s="24">
        <v>2.78117725</v>
      </c>
      <c r="S616" s="24">
        <v>-1.33286650464295</v>
      </c>
      <c r="T616" s="25" t="s">
        <v>989</v>
      </c>
    </row>
    <row r="617" spans="1:20">
      <c r="A617" s="7" t="s">
        <v>1602</v>
      </c>
      <c r="B617" s="7">
        <v>11.200538</v>
      </c>
      <c r="C617" s="7">
        <v>21.759949</v>
      </c>
      <c r="D617" s="7">
        <v>43.481987</v>
      </c>
      <c r="E617" s="7">
        <v>8.672408</v>
      </c>
      <c r="F617" s="7">
        <v>17.792175</v>
      </c>
      <c r="G617" s="7">
        <v>84.458778</v>
      </c>
      <c r="H617" s="7">
        <v>40.168621</v>
      </c>
      <c r="I617" s="7">
        <v>38.663715</v>
      </c>
      <c r="J617" s="7">
        <v>8.151784</v>
      </c>
      <c r="K617" s="7">
        <v>6.90195</v>
      </c>
      <c r="L617" s="7">
        <v>1.690393</v>
      </c>
      <c r="M617" s="7">
        <v>12.36484</v>
      </c>
      <c r="N617" s="24">
        <v>21.2787205</v>
      </c>
      <c r="O617" s="24">
        <v>7.27724175</v>
      </c>
      <c r="P617" s="24">
        <v>45.27082225</v>
      </c>
      <c r="Q617" s="24">
        <v>30.992841125</v>
      </c>
      <c r="R617" s="24">
        <v>7.000739375</v>
      </c>
      <c r="S617" s="24">
        <v>4.42708112169938</v>
      </c>
      <c r="T617" s="25" t="s">
        <v>987</v>
      </c>
    </row>
    <row r="618" spans="1:20">
      <c r="A618" s="7" t="s">
        <v>1603</v>
      </c>
      <c r="B618" s="7">
        <v>4.194625</v>
      </c>
      <c r="C618" s="7">
        <v>11.164241</v>
      </c>
      <c r="D618" s="7">
        <v>17.977764</v>
      </c>
      <c r="E618" s="7">
        <v>8.069654</v>
      </c>
      <c r="F618" s="23">
        <v>29.5915809999999</v>
      </c>
      <c r="G618" s="7">
        <v>18.577171</v>
      </c>
      <c r="H618" s="7">
        <v>17.871292</v>
      </c>
      <c r="I618" s="7">
        <v>9.894116</v>
      </c>
      <c r="J618" s="7">
        <v>3.806272</v>
      </c>
      <c r="K618" s="7">
        <v>9.425338</v>
      </c>
      <c r="L618" s="7">
        <v>8.311192</v>
      </c>
      <c r="M618" s="7">
        <v>5.807857</v>
      </c>
      <c r="N618" s="24">
        <v>10.351571</v>
      </c>
      <c r="O618" s="24">
        <v>6.83766475</v>
      </c>
      <c r="P618" s="24">
        <v>18.98354</v>
      </c>
      <c r="Q618" s="24">
        <v>10.388922125</v>
      </c>
      <c r="R618" s="24">
        <v>1.756953125</v>
      </c>
      <c r="S618" s="24">
        <v>5.91303318066609</v>
      </c>
      <c r="T618" s="25" t="s">
        <v>987</v>
      </c>
    </row>
    <row r="619" spans="1:20">
      <c r="A619" s="7" t="s">
        <v>1604</v>
      </c>
      <c r="B619" s="7">
        <v>2.937907</v>
      </c>
      <c r="C619" s="7">
        <v>1.694633</v>
      </c>
      <c r="D619" s="7">
        <v>4.792898</v>
      </c>
      <c r="E619" s="7">
        <v>1.583483</v>
      </c>
      <c r="F619" s="7">
        <v>8.480055</v>
      </c>
      <c r="G619" s="7">
        <v>4.168165</v>
      </c>
      <c r="H619" s="7">
        <v>6.330727</v>
      </c>
      <c r="I619" s="7">
        <v>6.329558</v>
      </c>
      <c r="J619" s="7">
        <v>7.524988</v>
      </c>
      <c r="K619" s="7">
        <v>8.396623</v>
      </c>
      <c r="L619" s="7">
        <v>3.477714</v>
      </c>
      <c r="M619" s="7">
        <v>5.478536</v>
      </c>
      <c r="N619" s="24">
        <v>2.75223025</v>
      </c>
      <c r="O619" s="24">
        <v>6.21946525</v>
      </c>
      <c r="P619" s="24">
        <v>6.32712625</v>
      </c>
      <c r="Q619" s="24">
        <v>1.8412785</v>
      </c>
      <c r="R619" s="24">
        <v>-1.7336175</v>
      </c>
      <c r="S619" s="24">
        <v>1.0621019342502</v>
      </c>
      <c r="T619" s="25" t="s">
        <v>1004</v>
      </c>
    </row>
    <row r="620" spans="1:20">
      <c r="A620" s="7" t="s">
        <v>1605</v>
      </c>
      <c r="B620" s="7">
        <v>0.114018</v>
      </c>
      <c r="C620" s="7">
        <v>0.3388</v>
      </c>
      <c r="D620" s="23">
        <v>0.464643</v>
      </c>
      <c r="E620" s="7">
        <v>0.372181</v>
      </c>
      <c r="F620" s="7">
        <v>0.663011</v>
      </c>
      <c r="G620" s="7">
        <v>1.653702</v>
      </c>
      <c r="H620" s="7">
        <v>0.742604</v>
      </c>
      <c r="I620" s="7">
        <v>2.414185</v>
      </c>
      <c r="J620" s="23">
        <v>1.247005</v>
      </c>
      <c r="K620" s="7">
        <v>1.200515</v>
      </c>
      <c r="L620" s="7">
        <v>1.982605</v>
      </c>
      <c r="M620" s="7">
        <v>0.935293</v>
      </c>
      <c r="N620" s="24">
        <v>0.3224105</v>
      </c>
      <c r="O620" s="24">
        <v>1.3413545</v>
      </c>
      <c r="P620" s="24">
        <v>1.3683755</v>
      </c>
      <c r="Q620" s="24">
        <v>0.536493</v>
      </c>
      <c r="R620" s="24">
        <v>-0.509472</v>
      </c>
      <c r="S620" s="24">
        <v>1.05303726210665</v>
      </c>
      <c r="T620" s="25" t="s">
        <v>1004</v>
      </c>
    </row>
    <row r="621" spans="1:20">
      <c r="A621" s="7" t="s">
        <v>1606</v>
      </c>
      <c r="B621" s="7">
        <v>1.188982</v>
      </c>
      <c r="C621" s="7">
        <v>1.043825</v>
      </c>
      <c r="D621" s="7">
        <v>0.6086</v>
      </c>
      <c r="E621" s="7">
        <v>0.698397</v>
      </c>
      <c r="F621" s="7">
        <v>2.910592</v>
      </c>
      <c r="G621" s="7">
        <v>0.497517</v>
      </c>
      <c r="H621" s="23">
        <v>1.298682</v>
      </c>
      <c r="I621" s="7">
        <v>1.052046</v>
      </c>
      <c r="J621" s="7">
        <v>2.209102</v>
      </c>
      <c r="K621" s="7">
        <v>4.167633</v>
      </c>
      <c r="L621" s="23">
        <v>7.452922</v>
      </c>
      <c r="M621" s="7">
        <v>6.81567</v>
      </c>
      <c r="N621" s="24">
        <v>0.884951</v>
      </c>
      <c r="O621" s="24">
        <v>5.16133175</v>
      </c>
      <c r="P621" s="24">
        <v>1.43970925</v>
      </c>
      <c r="Q621" s="24">
        <v>-1.583432125</v>
      </c>
      <c r="R621" s="24">
        <v>-2.138190375</v>
      </c>
      <c r="S621" s="24">
        <v>-0.740547775125029</v>
      </c>
      <c r="T621" s="25" t="s">
        <v>985</v>
      </c>
    </row>
    <row r="622" spans="1:20">
      <c r="A622" s="7" t="s">
        <v>1607</v>
      </c>
      <c r="B622" s="7">
        <v>12.59547</v>
      </c>
      <c r="C622" s="7">
        <v>7.787908</v>
      </c>
      <c r="D622" s="23">
        <v>11.6512929999999</v>
      </c>
      <c r="E622" s="7">
        <v>20.979546</v>
      </c>
      <c r="F622" s="7">
        <v>3.837746</v>
      </c>
      <c r="G622" s="7">
        <v>6.273468</v>
      </c>
      <c r="H622" s="7">
        <v>2.46531</v>
      </c>
      <c r="I622" s="7">
        <v>5.897868</v>
      </c>
      <c r="J622" s="7">
        <v>6.340773</v>
      </c>
      <c r="K622" s="7">
        <v>1.593447</v>
      </c>
      <c r="L622" s="7">
        <v>1.784575</v>
      </c>
      <c r="M622" s="7">
        <v>1.103493</v>
      </c>
      <c r="N622" s="24">
        <v>13.25355425</v>
      </c>
      <c r="O622" s="24">
        <v>2.705572</v>
      </c>
      <c r="P622" s="24">
        <v>4.618598</v>
      </c>
      <c r="Q622" s="24">
        <v>-3.36096512499999</v>
      </c>
      <c r="R622" s="24">
        <v>5.27399112499999</v>
      </c>
      <c r="S622" s="24">
        <v>-0.637271668711804</v>
      </c>
      <c r="T622" s="25" t="s">
        <v>985</v>
      </c>
    </row>
    <row r="623" spans="1:20">
      <c r="A623" s="7" t="s">
        <v>1608</v>
      </c>
      <c r="B623" s="7">
        <v>2.033587</v>
      </c>
      <c r="C623" s="7">
        <v>5.491195</v>
      </c>
      <c r="D623" s="7">
        <v>7.590014</v>
      </c>
      <c r="E623" s="7">
        <v>5.592175</v>
      </c>
      <c r="F623" s="7">
        <v>6.016769</v>
      </c>
      <c r="G623" s="7">
        <v>5.305083</v>
      </c>
      <c r="H623" s="7">
        <v>3.122193</v>
      </c>
      <c r="I623" s="7">
        <v>2.164545</v>
      </c>
      <c r="J623" s="7">
        <v>2.161941</v>
      </c>
      <c r="K623" s="7">
        <v>0.968738</v>
      </c>
      <c r="L623" s="7">
        <v>0.514221</v>
      </c>
      <c r="M623" s="7">
        <v>1.55161</v>
      </c>
      <c r="N623" s="24">
        <v>5.17674275</v>
      </c>
      <c r="O623" s="24">
        <v>1.2991275</v>
      </c>
      <c r="P623" s="24">
        <v>4.1521475</v>
      </c>
      <c r="Q623" s="24">
        <v>0.914212375</v>
      </c>
      <c r="R623" s="24">
        <v>1.938807625</v>
      </c>
      <c r="S623" s="24">
        <v>0.471533309035753</v>
      </c>
      <c r="T623" s="25" t="s">
        <v>997</v>
      </c>
    </row>
    <row r="624" spans="1:20">
      <c r="A624" s="7" t="s">
        <v>1609</v>
      </c>
      <c r="B624" s="7">
        <v>29.820404</v>
      </c>
      <c r="C624" s="7">
        <v>20.527924</v>
      </c>
      <c r="D624" s="7">
        <v>23.539135</v>
      </c>
      <c r="E624" s="7">
        <v>15.974895</v>
      </c>
      <c r="F624" s="7">
        <v>18.727365</v>
      </c>
      <c r="G624" s="7">
        <v>79.417236</v>
      </c>
      <c r="H624" s="7">
        <v>96.89666</v>
      </c>
      <c r="I624" s="7">
        <v>73.92907</v>
      </c>
      <c r="J624" s="7">
        <v>29.043434</v>
      </c>
      <c r="K624" s="7">
        <v>54.473793</v>
      </c>
      <c r="L624" s="7">
        <v>55.003448</v>
      </c>
      <c r="M624" s="7">
        <v>58.817303</v>
      </c>
      <c r="N624" s="24">
        <v>22.4655895</v>
      </c>
      <c r="O624" s="24">
        <v>49.3344945</v>
      </c>
      <c r="P624" s="24">
        <v>67.24258275</v>
      </c>
      <c r="Q624" s="24">
        <v>31.34254075</v>
      </c>
      <c r="R624" s="24">
        <v>-13.4344525</v>
      </c>
      <c r="S624" s="24">
        <v>2.33299725091142</v>
      </c>
      <c r="T624" s="25" t="s">
        <v>987</v>
      </c>
    </row>
    <row r="625" spans="1:20">
      <c r="A625" s="7" t="s">
        <v>1610</v>
      </c>
      <c r="B625" s="23">
        <v>21.224299</v>
      </c>
      <c r="C625" s="7">
        <v>37.493184</v>
      </c>
      <c r="D625" s="7">
        <v>44.569327</v>
      </c>
      <c r="E625" s="23">
        <v>25.06826</v>
      </c>
      <c r="F625" s="23">
        <v>133.578717999999</v>
      </c>
      <c r="G625" s="7">
        <v>48.61206</v>
      </c>
      <c r="H625" s="23">
        <v>61.9659909999999</v>
      </c>
      <c r="I625" s="7">
        <v>41.089576</v>
      </c>
      <c r="J625" s="23">
        <v>45.6642559999999</v>
      </c>
      <c r="K625" s="7">
        <v>58.80386</v>
      </c>
      <c r="L625" s="7">
        <v>53.727104</v>
      </c>
      <c r="M625" s="7">
        <v>54.608479</v>
      </c>
      <c r="N625" s="24">
        <v>32.0887675</v>
      </c>
      <c r="O625" s="24">
        <v>53.20092475</v>
      </c>
      <c r="P625" s="24">
        <v>71.3115862499997</v>
      </c>
      <c r="Q625" s="24">
        <v>28.6667401249997</v>
      </c>
      <c r="R625" s="24">
        <v>-10.556078625</v>
      </c>
      <c r="S625" s="24">
        <v>2.71566186112978</v>
      </c>
      <c r="T625" s="25" t="s">
        <v>987</v>
      </c>
    </row>
    <row r="626" spans="1:20">
      <c r="A626" s="7" t="s">
        <v>1611</v>
      </c>
      <c r="B626" s="7">
        <v>8.15263</v>
      </c>
      <c r="C626" s="7">
        <v>3.901429</v>
      </c>
      <c r="D626" s="23">
        <v>5.940576</v>
      </c>
      <c r="E626" s="7">
        <v>5.694262</v>
      </c>
      <c r="F626" s="7">
        <v>6.267697</v>
      </c>
      <c r="G626" s="7">
        <v>3.370007</v>
      </c>
      <c r="H626" s="7">
        <v>4.914136</v>
      </c>
      <c r="I626" s="23">
        <v>5.83215599999999</v>
      </c>
      <c r="J626" s="7">
        <v>2.370305</v>
      </c>
      <c r="K626" s="7">
        <v>2.979917</v>
      </c>
      <c r="L626" s="7">
        <v>3.056244</v>
      </c>
      <c r="M626" s="7">
        <v>0.997342</v>
      </c>
      <c r="N626" s="24">
        <v>5.92222425</v>
      </c>
      <c r="O626" s="24">
        <v>2.350952</v>
      </c>
      <c r="P626" s="24">
        <v>5.095999</v>
      </c>
      <c r="Q626" s="24">
        <v>0.959410874999997</v>
      </c>
      <c r="R626" s="24">
        <v>1.785636125</v>
      </c>
      <c r="S626" s="24">
        <v>0.537293607341191</v>
      </c>
      <c r="T626" s="25" t="s">
        <v>997</v>
      </c>
    </row>
    <row r="627" spans="1:20">
      <c r="A627" s="7" t="s">
        <v>1612</v>
      </c>
      <c r="B627" s="7">
        <v>2.830383</v>
      </c>
      <c r="C627" s="7">
        <v>3.067549</v>
      </c>
      <c r="D627" s="7">
        <v>5.415377</v>
      </c>
      <c r="E627" s="7">
        <v>2.683994</v>
      </c>
      <c r="F627" s="7">
        <v>20.208643</v>
      </c>
      <c r="G627" s="7">
        <v>8.308347</v>
      </c>
      <c r="H627" s="7">
        <v>6.730213</v>
      </c>
      <c r="I627" s="7">
        <v>4.03928</v>
      </c>
      <c r="J627" s="7">
        <v>10.42506</v>
      </c>
      <c r="K627" s="7">
        <v>10.812393</v>
      </c>
      <c r="L627" s="7">
        <v>9.108807</v>
      </c>
      <c r="M627" s="7">
        <v>7.739673</v>
      </c>
      <c r="N627" s="24">
        <v>3.49932575</v>
      </c>
      <c r="O627" s="24">
        <v>9.52148325</v>
      </c>
      <c r="P627" s="24">
        <v>9.82162075</v>
      </c>
      <c r="Q627" s="24">
        <v>3.31121625</v>
      </c>
      <c r="R627" s="24">
        <v>-3.01107875</v>
      </c>
      <c r="S627" s="24">
        <v>1.09967773177636</v>
      </c>
      <c r="T627" s="25" t="s">
        <v>1004</v>
      </c>
    </row>
    <row r="628" spans="1:20">
      <c r="A628" s="7" t="s">
        <v>1613</v>
      </c>
      <c r="B628" s="7">
        <v>0</v>
      </c>
      <c r="C628" s="7">
        <v>0</v>
      </c>
      <c r="D628" s="7">
        <v>0.569148</v>
      </c>
      <c r="E628" s="7">
        <v>0.231061</v>
      </c>
      <c r="F628" s="7">
        <v>0.335798</v>
      </c>
      <c r="G628" s="7">
        <v>0.16441</v>
      </c>
      <c r="H628" s="7">
        <v>1.350252</v>
      </c>
      <c r="I628" s="7">
        <v>1.720064</v>
      </c>
      <c r="J628" s="7">
        <v>3.702076</v>
      </c>
      <c r="K628" s="7">
        <v>0.79916</v>
      </c>
      <c r="L628" s="7">
        <v>4.478092</v>
      </c>
      <c r="M628" s="7">
        <v>12.948354</v>
      </c>
      <c r="N628" s="24">
        <v>0.20005225</v>
      </c>
      <c r="O628" s="24">
        <v>5.4819205</v>
      </c>
      <c r="P628" s="24">
        <v>0.892631</v>
      </c>
      <c r="Q628" s="24">
        <v>-1.948355375</v>
      </c>
      <c r="R628" s="24">
        <v>-2.640934125</v>
      </c>
      <c r="S628" s="24">
        <v>-0.737752356848356</v>
      </c>
      <c r="T628" s="25" t="s">
        <v>985</v>
      </c>
    </row>
    <row r="629" spans="1:20">
      <c r="A629" s="7" t="s">
        <v>1614</v>
      </c>
      <c r="B629" s="7">
        <v>3.283907</v>
      </c>
      <c r="C629" s="7">
        <v>0.402419</v>
      </c>
      <c r="D629" s="7">
        <v>0.742763</v>
      </c>
      <c r="E629" s="7">
        <v>1.252128</v>
      </c>
      <c r="F629" s="7">
        <v>4.485403</v>
      </c>
      <c r="G629" s="7">
        <v>5.103092</v>
      </c>
      <c r="H629" s="7">
        <v>5.544662</v>
      </c>
      <c r="I629" s="7">
        <v>19.194405</v>
      </c>
      <c r="J629" s="7">
        <v>14.978287</v>
      </c>
      <c r="K629" s="7">
        <v>4.68417</v>
      </c>
      <c r="L629" s="7">
        <v>22.011602</v>
      </c>
      <c r="M629" s="7">
        <v>65.711655</v>
      </c>
      <c r="N629" s="24">
        <v>1.42030425</v>
      </c>
      <c r="O629" s="24">
        <v>26.8464285</v>
      </c>
      <c r="P629" s="24">
        <v>8.5818905</v>
      </c>
      <c r="Q629" s="24">
        <v>-5.551475875</v>
      </c>
      <c r="R629" s="24">
        <v>-12.713062125</v>
      </c>
      <c r="S629" s="24">
        <v>-0.436674958433746</v>
      </c>
      <c r="T629" s="25" t="s">
        <v>985</v>
      </c>
    </row>
    <row r="630" spans="1:20">
      <c r="A630" s="7" t="s">
        <v>1615</v>
      </c>
      <c r="B630" s="7">
        <v>0.054963</v>
      </c>
      <c r="C630" s="7">
        <v>0.511737</v>
      </c>
      <c r="D630" s="7">
        <v>0.200771</v>
      </c>
      <c r="E630" s="7">
        <v>0.432682</v>
      </c>
      <c r="F630" s="7">
        <v>2.128648</v>
      </c>
      <c r="G630" s="7">
        <v>0.683588</v>
      </c>
      <c r="H630" s="7">
        <v>1.873925</v>
      </c>
      <c r="I630" s="7">
        <v>2.455126</v>
      </c>
      <c r="J630" s="7">
        <v>4.815272</v>
      </c>
      <c r="K630" s="7">
        <v>3.882449</v>
      </c>
      <c r="L630" s="7">
        <v>2.711797</v>
      </c>
      <c r="M630" s="7">
        <v>5.268452</v>
      </c>
      <c r="N630" s="24">
        <v>0.30003825</v>
      </c>
      <c r="O630" s="24">
        <v>4.1694925</v>
      </c>
      <c r="P630" s="24">
        <v>1.78532175</v>
      </c>
      <c r="Q630" s="24">
        <v>-0.449443625</v>
      </c>
      <c r="R630" s="24">
        <v>-1.934727125</v>
      </c>
      <c r="S630" s="24">
        <v>-0.232303366811999</v>
      </c>
      <c r="T630" s="25" t="s">
        <v>985</v>
      </c>
    </row>
    <row r="631" spans="1:20">
      <c r="A631" s="7" t="s">
        <v>1616</v>
      </c>
      <c r="B631" s="23">
        <v>6.520924</v>
      </c>
      <c r="C631" s="7">
        <v>2.108572</v>
      </c>
      <c r="D631" s="7">
        <v>4.241488</v>
      </c>
      <c r="E631" s="7">
        <v>10.23364</v>
      </c>
      <c r="F631" s="7">
        <v>2.362168</v>
      </c>
      <c r="G631" s="7">
        <v>8.149025</v>
      </c>
      <c r="H631" s="7">
        <v>1.839759</v>
      </c>
      <c r="I631" s="7">
        <v>5.969645</v>
      </c>
      <c r="J631" s="23">
        <v>20.172925</v>
      </c>
      <c r="K631" s="23">
        <v>6.57153699999999</v>
      </c>
      <c r="L631" s="7">
        <v>13.080395</v>
      </c>
      <c r="M631" s="7">
        <v>15.677805</v>
      </c>
      <c r="N631" s="24">
        <v>5.776156</v>
      </c>
      <c r="O631" s="24">
        <v>13.8756655</v>
      </c>
      <c r="P631" s="24">
        <v>4.58014925</v>
      </c>
      <c r="Q631" s="24">
        <v>-5.2457615</v>
      </c>
      <c r="R631" s="24">
        <v>-4.04975475</v>
      </c>
      <c r="S631" s="24">
        <v>-1.29532819240474</v>
      </c>
      <c r="T631" s="25" t="s">
        <v>989</v>
      </c>
    </row>
    <row r="632" spans="1:20">
      <c r="A632" s="7" t="s">
        <v>1617</v>
      </c>
      <c r="B632" s="7">
        <v>16.982297</v>
      </c>
      <c r="C632" s="7">
        <v>24.052937</v>
      </c>
      <c r="D632" s="23">
        <v>14.7933119999999</v>
      </c>
      <c r="E632" s="7">
        <v>23.585805</v>
      </c>
      <c r="F632" s="7">
        <v>6.615798</v>
      </c>
      <c r="G632" s="7">
        <v>9.166894</v>
      </c>
      <c r="H632" s="23">
        <v>7.81084399999999</v>
      </c>
      <c r="I632" s="7">
        <v>9.538006</v>
      </c>
      <c r="J632" s="7">
        <v>6.972454</v>
      </c>
      <c r="K632" s="7">
        <v>6.205101</v>
      </c>
      <c r="L632" s="7">
        <v>5.108382</v>
      </c>
      <c r="M632" s="7">
        <v>4.280517</v>
      </c>
      <c r="N632" s="24">
        <v>19.85358775</v>
      </c>
      <c r="O632" s="24">
        <v>5.6416135</v>
      </c>
      <c r="P632" s="24">
        <v>8.2828855</v>
      </c>
      <c r="Q632" s="24">
        <v>-4.46471512499999</v>
      </c>
      <c r="R632" s="24">
        <v>7.10598712499999</v>
      </c>
      <c r="S632" s="24">
        <v>-0.628303295018987</v>
      </c>
      <c r="T632" s="25" t="s">
        <v>985</v>
      </c>
    </row>
    <row r="633" spans="1:20">
      <c r="A633" s="7" t="s">
        <v>1618</v>
      </c>
      <c r="B633" s="7">
        <v>24.576544</v>
      </c>
      <c r="C633" s="7">
        <v>23.734261</v>
      </c>
      <c r="D633" s="7">
        <v>22.218283</v>
      </c>
      <c r="E633" s="7">
        <v>27.31493</v>
      </c>
      <c r="F633" s="7">
        <v>19.148293</v>
      </c>
      <c r="G633" s="7">
        <v>18.832243</v>
      </c>
      <c r="H633" s="7">
        <v>20.879562</v>
      </c>
      <c r="I633" s="7">
        <v>17.381786</v>
      </c>
      <c r="J633" s="7">
        <v>8.815086</v>
      </c>
      <c r="K633" s="7">
        <v>13.840143</v>
      </c>
      <c r="L633" s="7">
        <v>5.218206</v>
      </c>
      <c r="M633" s="7">
        <v>10.924983</v>
      </c>
      <c r="N633" s="24">
        <v>24.4610045</v>
      </c>
      <c r="O633" s="24">
        <v>9.6996045</v>
      </c>
      <c r="P633" s="24">
        <v>19.060471</v>
      </c>
      <c r="Q633" s="24">
        <v>1.9801665</v>
      </c>
      <c r="R633" s="24">
        <v>7.3807</v>
      </c>
      <c r="S633" s="24">
        <v>0.268289796360779</v>
      </c>
      <c r="T633" s="25" t="s">
        <v>997</v>
      </c>
    </row>
    <row r="634" spans="1:20">
      <c r="A634" s="7" t="s">
        <v>1619</v>
      </c>
      <c r="B634" s="23">
        <v>6.683221</v>
      </c>
      <c r="C634" s="7">
        <v>4.832894</v>
      </c>
      <c r="D634" s="7">
        <v>7.194765</v>
      </c>
      <c r="E634" s="7">
        <v>3.070495</v>
      </c>
      <c r="F634" s="7">
        <v>4.634788</v>
      </c>
      <c r="G634" s="23">
        <v>4.260685</v>
      </c>
      <c r="H634" s="7">
        <v>4.551737</v>
      </c>
      <c r="I634" s="7">
        <v>4.404382</v>
      </c>
      <c r="J634" s="7">
        <v>10.901513</v>
      </c>
      <c r="K634" s="7">
        <v>12.377518</v>
      </c>
      <c r="L634" s="7">
        <v>16.510054</v>
      </c>
      <c r="M634" s="7">
        <v>7.714541</v>
      </c>
      <c r="N634" s="24">
        <v>5.44534375</v>
      </c>
      <c r="O634" s="24">
        <v>11.8759065</v>
      </c>
      <c r="P634" s="24">
        <v>4.462898</v>
      </c>
      <c r="Q634" s="24">
        <v>-4.197727125</v>
      </c>
      <c r="R634" s="24">
        <v>-3.215281375</v>
      </c>
      <c r="S634" s="24">
        <v>-1.30555513978928</v>
      </c>
      <c r="T634" s="25" t="s">
        <v>989</v>
      </c>
    </row>
    <row r="635" spans="1:20">
      <c r="A635" s="7" t="s">
        <v>1620</v>
      </c>
      <c r="B635" s="7">
        <v>167.864911</v>
      </c>
      <c r="C635" s="7">
        <v>224.182286</v>
      </c>
      <c r="D635" s="7">
        <v>130.51046</v>
      </c>
      <c r="E635" s="7">
        <v>180.033408</v>
      </c>
      <c r="F635" s="7">
        <v>66.444872</v>
      </c>
      <c r="G635" s="7">
        <v>133.314199</v>
      </c>
      <c r="H635" s="7">
        <v>88.328034</v>
      </c>
      <c r="I635" s="7">
        <v>89.152228</v>
      </c>
      <c r="J635" s="7">
        <v>75.408606</v>
      </c>
      <c r="K635" s="7">
        <v>38.51292</v>
      </c>
      <c r="L635" s="7">
        <v>33.455466</v>
      </c>
      <c r="M635" s="23">
        <v>23.497891</v>
      </c>
      <c r="N635" s="24">
        <v>175.64776625</v>
      </c>
      <c r="O635" s="24">
        <v>42.71872075</v>
      </c>
      <c r="P635" s="24">
        <v>94.30983325</v>
      </c>
      <c r="Q635" s="24">
        <v>-14.87341025</v>
      </c>
      <c r="R635" s="24">
        <v>66.46452275</v>
      </c>
      <c r="S635" s="24">
        <v>-0.223779689292962</v>
      </c>
      <c r="T635" s="25" t="s">
        <v>985</v>
      </c>
    </row>
    <row r="636" spans="1:20">
      <c r="A636" s="7" t="s">
        <v>1621</v>
      </c>
      <c r="B636" s="7">
        <v>69.404884</v>
      </c>
      <c r="C636" s="7">
        <v>34.721371</v>
      </c>
      <c r="D636" s="7">
        <v>20.37483</v>
      </c>
      <c r="E636" s="7">
        <v>19.078016</v>
      </c>
      <c r="F636" s="7">
        <v>15.121708</v>
      </c>
      <c r="G636" s="7">
        <v>20.408779</v>
      </c>
      <c r="H636" s="7">
        <v>32.233166</v>
      </c>
      <c r="I636" s="7">
        <v>35.916908</v>
      </c>
      <c r="J636" s="7">
        <v>4.917162</v>
      </c>
      <c r="K636" s="7">
        <v>6.774311</v>
      </c>
      <c r="L636" s="7">
        <v>9.835943</v>
      </c>
      <c r="M636" s="7">
        <v>1.915896</v>
      </c>
      <c r="N636" s="24">
        <v>35.89477525</v>
      </c>
      <c r="O636" s="24">
        <v>5.860828</v>
      </c>
      <c r="P636" s="24">
        <v>25.92014025</v>
      </c>
      <c r="Q636" s="24">
        <v>5.04233862500001</v>
      </c>
      <c r="R636" s="24">
        <v>15.016973625</v>
      </c>
      <c r="S636" s="24">
        <v>0.335775952659703</v>
      </c>
      <c r="T636" s="25" t="s">
        <v>997</v>
      </c>
    </row>
    <row r="637" spans="1:20">
      <c r="A637" s="7" t="s">
        <v>1622</v>
      </c>
      <c r="B637" s="7">
        <v>2.4329</v>
      </c>
      <c r="C637" s="7">
        <v>3.38557</v>
      </c>
      <c r="D637" s="7">
        <v>2.783916</v>
      </c>
      <c r="E637" s="7">
        <v>2.926099</v>
      </c>
      <c r="F637" s="23">
        <v>2.29513799999999</v>
      </c>
      <c r="G637" s="7">
        <v>0.758456</v>
      </c>
      <c r="H637" s="23">
        <v>3.25031899999999</v>
      </c>
      <c r="I637" s="7">
        <v>2.342058</v>
      </c>
      <c r="J637" s="7">
        <v>0.58405</v>
      </c>
      <c r="K637" s="7">
        <v>0.327614</v>
      </c>
      <c r="L637" s="7">
        <v>0.059286</v>
      </c>
      <c r="M637" s="7">
        <v>0.677455</v>
      </c>
      <c r="N637" s="24">
        <v>2.88212125</v>
      </c>
      <c r="O637" s="24">
        <v>0.41210125</v>
      </c>
      <c r="P637" s="24">
        <v>2.16149274999999</v>
      </c>
      <c r="Q637" s="24">
        <v>0.514381499999995</v>
      </c>
      <c r="R637" s="24">
        <v>1.23501</v>
      </c>
      <c r="S637" s="24">
        <v>0.416499866397839</v>
      </c>
      <c r="T637" s="25" t="s">
        <v>997</v>
      </c>
    </row>
    <row r="638" spans="1:20">
      <c r="A638" s="7" t="s">
        <v>1623</v>
      </c>
      <c r="B638" s="7">
        <v>0.088573</v>
      </c>
      <c r="C638" s="7">
        <v>1.09721</v>
      </c>
      <c r="D638" s="7">
        <v>1.193416</v>
      </c>
      <c r="E638" s="23">
        <v>1.58988099999999</v>
      </c>
      <c r="F638" s="7">
        <v>2.35833</v>
      </c>
      <c r="G638" s="7">
        <v>2.952334</v>
      </c>
      <c r="H638" s="7">
        <v>3.284749</v>
      </c>
      <c r="I638" s="7">
        <v>11.671524</v>
      </c>
      <c r="J638" s="7">
        <v>5.774584</v>
      </c>
      <c r="K638" s="7">
        <v>3.238291</v>
      </c>
      <c r="L638" s="7">
        <v>28.262276</v>
      </c>
      <c r="M638" s="7">
        <v>35.663536</v>
      </c>
      <c r="N638" s="24">
        <v>0.992269999999998</v>
      </c>
      <c r="O638" s="24">
        <v>18.23467175</v>
      </c>
      <c r="P638" s="24">
        <v>5.06673425</v>
      </c>
      <c r="Q638" s="24">
        <v>-4.546736625</v>
      </c>
      <c r="R638" s="24">
        <v>-8.621200875</v>
      </c>
      <c r="S638" s="24">
        <v>-0.527390173471628</v>
      </c>
      <c r="T638" s="25" t="s">
        <v>985</v>
      </c>
    </row>
    <row r="639" spans="1:20">
      <c r="A639" s="7" t="s">
        <v>1624</v>
      </c>
      <c r="B639" s="7">
        <v>1.006837</v>
      </c>
      <c r="C639" s="23">
        <v>1.69505</v>
      </c>
      <c r="D639" s="7">
        <v>1.393228</v>
      </c>
      <c r="E639" s="7">
        <v>1.491083</v>
      </c>
      <c r="F639" s="7">
        <v>5.588639</v>
      </c>
      <c r="G639" s="7">
        <v>2.922356</v>
      </c>
      <c r="H639" s="23">
        <v>2.155652</v>
      </c>
      <c r="I639" s="7">
        <v>3.840047</v>
      </c>
      <c r="J639" s="7">
        <v>1.234902</v>
      </c>
      <c r="K639" s="7">
        <v>1.402657</v>
      </c>
      <c r="L639" s="7">
        <v>2.53102</v>
      </c>
      <c r="M639" s="7">
        <v>4.801749</v>
      </c>
      <c r="N639" s="24">
        <v>1.3965495</v>
      </c>
      <c r="O639" s="24">
        <v>2.492582</v>
      </c>
      <c r="P639" s="24">
        <v>3.6266735</v>
      </c>
      <c r="Q639" s="24">
        <v>1.68210775</v>
      </c>
      <c r="R639" s="24">
        <v>-0.54801625</v>
      </c>
      <c r="S639" s="24">
        <v>3.06944867054581</v>
      </c>
      <c r="T639" s="25" t="s">
        <v>987</v>
      </c>
    </row>
    <row r="640" spans="1:20">
      <c r="A640" s="7" t="s">
        <v>1625</v>
      </c>
      <c r="B640" s="7">
        <v>1.587421</v>
      </c>
      <c r="C640" s="7">
        <v>1.329874</v>
      </c>
      <c r="D640" s="7">
        <v>1.075346</v>
      </c>
      <c r="E640" s="7">
        <v>1.423417</v>
      </c>
      <c r="F640" s="7">
        <v>0.050921</v>
      </c>
      <c r="G640" s="7">
        <v>0.239814</v>
      </c>
      <c r="H640" s="7">
        <v>0.372765</v>
      </c>
      <c r="I640" s="7">
        <v>0.094665</v>
      </c>
      <c r="J640" s="23">
        <v>0.93816</v>
      </c>
      <c r="K640" s="23">
        <v>2.84782999999999</v>
      </c>
      <c r="L640" s="7">
        <v>0</v>
      </c>
      <c r="M640" s="7">
        <v>0</v>
      </c>
      <c r="N640" s="24">
        <v>1.3540145</v>
      </c>
      <c r="O640" s="24">
        <v>0.946497499999997</v>
      </c>
      <c r="P640" s="24">
        <v>0.18954125</v>
      </c>
      <c r="Q640" s="24">
        <v>-0.960714749999999</v>
      </c>
      <c r="R640" s="24">
        <v>0.203758500000001</v>
      </c>
      <c r="S640" s="24">
        <v>-4.71496771913806</v>
      </c>
      <c r="T640" s="25" t="s">
        <v>989</v>
      </c>
    </row>
    <row r="641" spans="1:20">
      <c r="A641" s="7" t="s">
        <v>1626</v>
      </c>
      <c r="B641" s="7">
        <v>17.354036</v>
      </c>
      <c r="C641" s="7">
        <v>30.192482</v>
      </c>
      <c r="D641" s="7">
        <v>34.041993</v>
      </c>
      <c r="E641" s="23">
        <v>15.868972</v>
      </c>
      <c r="F641" s="23">
        <v>92.7881669999999</v>
      </c>
      <c r="G641" s="7">
        <v>48.280766</v>
      </c>
      <c r="H641" s="23">
        <v>36.320997</v>
      </c>
      <c r="I641" s="7">
        <v>30.217762</v>
      </c>
      <c r="J641" s="7">
        <v>33.749629</v>
      </c>
      <c r="K641" s="7">
        <v>43.59766</v>
      </c>
      <c r="L641" s="7">
        <v>69.759556</v>
      </c>
      <c r="M641" s="23">
        <v>61.201249</v>
      </c>
      <c r="N641" s="24">
        <v>24.36437075</v>
      </c>
      <c r="O641" s="24">
        <v>52.0770235</v>
      </c>
      <c r="P641" s="24">
        <v>51.901923</v>
      </c>
      <c r="Q641" s="24">
        <v>13.681225875</v>
      </c>
      <c r="R641" s="24">
        <v>-13.856326375</v>
      </c>
      <c r="S641" s="24">
        <v>0.987363136861734</v>
      </c>
      <c r="T641" s="25" t="s">
        <v>1004</v>
      </c>
    </row>
    <row r="642" spans="1:20">
      <c r="A642" s="7" t="s">
        <v>1627</v>
      </c>
      <c r="B642" s="7">
        <v>13.60158</v>
      </c>
      <c r="C642" s="7">
        <v>12.355019</v>
      </c>
      <c r="D642" s="7">
        <v>8.811011</v>
      </c>
      <c r="E642" s="7">
        <v>9.354569</v>
      </c>
      <c r="F642" s="23">
        <v>8.125267</v>
      </c>
      <c r="G642" s="7">
        <v>7.522503</v>
      </c>
      <c r="H642" s="23">
        <v>12.09089</v>
      </c>
      <c r="I642" s="7">
        <v>11.584055</v>
      </c>
      <c r="J642" s="7">
        <v>26.866855</v>
      </c>
      <c r="K642" s="23">
        <v>30.9509169999999</v>
      </c>
      <c r="L642" s="23">
        <v>20.8634</v>
      </c>
      <c r="M642" s="23">
        <v>11.6924549999999</v>
      </c>
      <c r="N642" s="24">
        <v>11.03054475</v>
      </c>
      <c r="O642" s="24">
        <v>22.59340675</v>
      </c>
      <c r="P642" s="24">
        <v>9.83067875</v>
      </c>
      <c r="Q642" s="24">
        <v>-6.98129699999997</v>
      </c>
      <c r="R642" s="24">
        <v>-5.78143099999997</v>
      </c>
      <c r="S642" s="24">
        <v>-1.20753789157044</v>
      </c>
      <c r="T642" s="25" t="s">
        <v>989</v>
      </c>
    </row>
    <row r="643" spans="1:20">
      <c r="A643" s="7" t="s">
        <v>1628</v>
      </c>
      <c r="B643" s="7">
        <v>3.254397</v>
      </c>
      <c r="C643" s="7">
        <v>4.341179</v>
      </c>
      <c r="D643" s="7">
        <v>6.671448</v>
      </c>
      <c r="E643" s="7">
        <v>0.303462</v>
      </c>
      <c r="F643" s="23">
        <v>5.49135</v>
      </c>
      <c r="G643" s="7">
        <v>12.841969</v>
      </c>
      <c r="H643" s="7">
        <v>70.206176</v>
      </c>
      <c r="I643" s="7">
        <v>10.359762</v>
      </c>
      <c r="J643" s="7">
        <v>0.497672</v>
      </c>
      <c r="K643" s="23">
        <v>32.1958459999999</v>
      </c>
      <c r="L643" s="7">
        <v>0.923194</v>
      </c>
      <c r="M643" s="7">
        <v>11.772319</v>
      </c>
      <c r="N643" s="24">
        <v>3.6426215</v>
      </c>
      <c r="O643" s="24">
        <v>11.34725775</v>
      </c>
      <c r="P643" s="24">
        <v>24.72481425</v>
      </c>
      <c r="Q643" s="24">
        <v>17.229874625</v>
      </c>
      <c r="R643" s="24">
        <v>-3.85231812499999</v>
      </c>
      <c r="S643" s="24">
        <v>4.47259911199573</v>
      </c>
      <c r="T643" s="25" t="s">
        <v>987</v>
      </c>
    </row>
    <row r="644" spans="1:20">
      <c r="A644" s="7" t="s">
        <v>1629</v>
      </c>
      <c r="B644" s="7">
        <v>0</v>
      </c>
      <c r="C644" s="7">
        <v>0.04237</v>
      </c>
      <c r="D644" s="7">
        <v>0.161305</v>
      </c>
      <c r="E644" s="7">
        <v>0</v>
      </c>
      <c r="F644" s="7">
        <v>15.074649</v>
      </c>
      <c r="G644" s="7">
        <v>10.901445</v>
      </c>
      <c r="H644" s="7">
        <v>16.934643</v>
      </c>
      <c r="I644" s="7">
        <v>15.310369</v>
      </c>
      <c r="J644" s="7">
        <v>18.476366</v>
      </c>
      <c r="K644" s="7">
        <v>24.042801</v>
      </c>
      <c r="L644" s="7">
        <v>31.491385</v>
      </c>
      <c r="M644" s="7">
        <v>20.623606</v>
      </c>
      <c r="N644" s="24">
        <v>0.05091875</v>
      </c>
      <c r="O644" s="24">
        <v>23.6585395</v>
      </c>
      <c r="P644" s="24">
        <v>14.5552765</v>
      </c>
      <c r="Q644" s="24">
        <v>2.700547375</v>
      </c>
      <c r="R644" s="24">
        <v>-11.803810375</v>
      </c>
      <c r="S644" s="24">
        <v>0.228786069006976</v>
      </c>
      <c r="T644" s="25" t="s">
        <v>997</v>
      </c>
    </row>
    <row r="645" spans="1:20">
      <c r="A645" s="7" t="s">
        <v>1630</v>
      </c>
      <c r="B645" s="7">
        <v>0.124863</v>
      </c>
      <c r="C645" s="23">
        <v>3.82164499999999</v>
      </c>
      <c r="D645" s="7">
        <v>3.108123</v>
      </c>
      <c r="E645" s="7">
        <v>1.451318</v>
      </c>
      <c r="F645" s="7">
        <v>2.591255</v>
      </c>
      <c r="G645" s="7">
        <v>2.169774</v>
      </c>
      <c r="H645" s="7">
        <v>2.53708</v>
      </c>
      <c r="I645" s="7">
        <v>3.15323</v>
      </c>
      <c r="J645" s="7">
        <v>0</v>
      </c>
      <c r="K645" s="7">
        <v>0</v>
      </c>
      <c r="L645" s="7">
        <v>0</v>
      </c>
      <c r="M645" s="7">
        <v>0</v>
      </c>
      <c r="N645" s="24">
        <v>2.12648725</v>
      </c>
      <c r="O645" s="24">
        <v>0</v>
      </c>
      <c r="P645" s="24">
        <v>2.61283475</v>
      </c>
      <c r="Q645" s="24">
        <v>1.549591125</v>
      </c>
      <c r="R645" s="24">
        <v>1.063243625</v>
      </c>
      <c r="S645" s="24">
        <v>1.45741868426439</v>
      </c>
      <c r="T645" s="25" t="s">
        <v>987</v>
      </c>
    </row>
    <row r="646" spans="1:20">
      <c r="A646" s="7" t="s">
        <v>1631</v>
      </c>
      <c r="B646" s="23">
        <v>5.009109</v>
      </c>
      <c r="C646" s="7">
        <v>3.941754</v>
      </c>
      <c r="D646" s="23">
        <v>6.038961</v>
      </c>
      <c r="E646" s="7">
        <v>2.622625</v>
      </c>
      <c r="F646" s="23">
        <v>15.0791029999999</v>
      </c>
      <c r="G646" s="7">
        <v>4.609317</v>
      </c>
      <c r="H646" s="7">
        <v>6.778112</v>
      </c>
      <c r="I646" s="7">
        <v>4.385007</v>
      </c>
      <c r="J646" s="7">
        <v>2.278428</v>
      </c>
      <c r="K646" s="23">
        <v>4.7002</v>
      </c>
      <c r="L646" s="7">
        <v>2.514288</v>
      </c>
      <c r="M646" s="7">
        <v>2.431997</v>
      </c>
      <c r="N646" s="24">
        <v>4.40311225</v>
      </c>
      <c r="O646" s="24">
        <v>2.98122825</v>
      </c>
      <c r="P646" s="24">
        <v>7.71288474999998</v>
      </c>
      <c r="Q646" s="24">
        <v>4.02071449999998</v>
      </c>
      <c r="R646" s="24">
        <v>0.710942</v>
      </c>
      <c r="S646" s="24">
        <v>5.65547470820401</v>
      </c>
      <c r="T646" s="25" t="s">
        <v>987</v>
      </c>
    </row>
    <row r="647" spans="1:20">
      <c r="A647" s="7" t="s">
        <v>1632</v>
      </c>
      <c r="B647" s="7">
        <v>5.76983</v>
      </c>
      <c r="C647" s="7">
        <v>8.976484</v>
      </c>
      <c r="D647" s="7">
        <v>10.36161</v>
      </c>
      <c r="E647" s="7">
        <v>2.161365</v>
      </c>
      <c r="F647" s="7">
        <v>6.327973</v>
      </c>
      <c r="G647" s="7">
        <v>23.92524</v>
      </c>
      <c r="H647" s="7">
        <v>43.72398</v>
      </c>
      <c r="I647" s="7">
        <v>11.795709</v>
      </c>
      <c r="J647" s="7">
        <v>9.667022</v>
      </c>
      <c r="K647" s="23">
        <v>29.312312</v>
      </c>
      <c r="L647" s="7">
        <v>9.945429</v>
      </c>
      <c r="M647" s="23">
        <v>19.901898</v>
      </c>
      <c r="N647" s="24">
        <v>6.81732225</v>
      </c>
      <c r="O647" s="24">
        <v>17.20666525</v>
      </c>
      <c r="P647" s="24">
        <v>21.4432255</v>
      </c>
      <c r="Q647" s="24">
        <v>9.43123175</v>
      </c>
      <c r="R647" s="24">
        <v>-5.1946715</v>
      </c>
      <c r="S647" s="24">
        <v>1.81555883755113</v>
      </c>
      <c r="T647" s="25" t="s">
        <v>987</v>
      </c>
    </row>
    <row r="648" spans="1:20">
      <c r="A648" s="7" t="s">
        <v>1633</v>
      </c>
      <c r="B648" s="7">
        <v>2.38889</v>
      </c>
      <c r="C648" s="7">
        <v>3.686108</v>
      </c>
      <c r="D648" s="7">
        <v>3.242699</v>
      </c>
      <c r="E648" s="7">
        <v>4.764572</v>
      </c>
      <c r="F648" s="7">
        <v>8.927343</v>
      </c>
      <c r="G648" s="7">
        <v>8.320925</v>
      </c>
      <c r="H648" s="7">
        <v>9.729828</v>
      </c>
      <c r="I648" s="7">
        <v>4.518363</v>
      </c>
      <c r="J648" s="7">
        <v>4.870994</v>
      </c>
      <c r="K648" s="7">
        <v>4.494915</v>
      </c>
      <c r="L648" s="7">
        <v>2.189438</v>
      </c>
      <c r="M648" s="7">
        <v>10.419113</v>
      </c>
      <c r="N648" s="24">
        <v>3.52056725</v>
      </c>
      <c r="O648" s="24">
        <v>5.493615</v>
      </c>
      <c r="P648" s="24">
        <v>7.87411475</v>
      </c>
      <c r="Q648" s="24">
        <v>3.367023625</v>
      </c>
      <c r="R648" s="24">
        <v>-0.986523875</v>
      </c>
      <c r="S648" s="24">
        <v>3.41301788058601</v>
      </c>
      <c r="T648" s="25" t="s">
        <v>987</v>
      </c>
    </row>
    <row r="649" spans="1:20">
      <c r="A649" s="7" t="s">
        <v>1634</v>
      </c>
      <c r="B649" s="7">
        <v>14.501267</v>
      </c>
      <c r="C649" s="7">
        <v>36.872332</v>
      </c>
      <c r="D649" s="23">
        <v>20.583477</v>
      </c>
      <c r="E649" s="7">
        <v>19.523052</v>
      </c>
      <c r="F649" s="7">
        <v>10.321498</v>
      </c>
      <c r="G649" s="7">
        <v>11.048735</v>
      </c>
      <c r="H649" s="7">
        <v>11.688576</v>
      </c>
      <c r="I649" s="7">
        <v>11.18574</v>
      </c>
      <c r="J649" s="7">
        <v>5.229119</v>
      </c>
      <c r="K649" s="7">
        <v>5.810006</v>
      </c>
      <c r="L649" s="7">
        <v>4.690481</v>
      </c>
      <c r="M649" s="7">
        <v>3.082373</v>
      </c>
      <c r="N649" s="24">
        <v>22.870032</v>
      </c>
      <c r="O649" s="24">
        <v>4.70299475</v>
      </c>
      <c r="P649" s="24">
        <v>11.06113725</v>
      </c>
      <c r="Q649" s="24">
        <v>-2.725376125</v>
      </c>
      <c r="R649" s="24">
        <v>9.083518625</v>
      </c>
      <c r="S649" s="24">
        <v>-0.300035287812271</v>
      </c>
      <c r="T649" s="25" t="s">
        <v>985</v>
      </c>
    </row>
    <row r="650" spans="1:20">
      <c r="A650" s="7" t="s">
        <v>1635</v>
      </c>
      <c r="B650" s="7">
        <v>2.908687</v>
      </c>
      <c r="C650" s="7">
        <v>2.953378</v>
      </c>
      <c r="D650" s="7">
        <v>3.246888</v>
      </c>
      <c r="E650" s="7">
        <v>1.143472</v>
      </c>
      <c r="F650" s="7">
        <v>1.494819</v>
      </c>
      <c r="G650" s="7">
        <v>1.151873</v>
      </c>
      <c r="H650" s="7">
        <v>0.935756</v>
      </c>
      <c r="I650" s="7">
        <v>1.811819</v>
      </c>
      <c r="J650" s="7">
        <v>2.182754</v>
      </c>
      <c r="K650" s="7">
        <v>2.971427</v>
      </c>
      <c r="L650" s="7">
        <v>18.439152</v>
      </c>
      <c r="M650" s="7">
        <v>12.773877</v>
      </c>
      <c r="N650" s="24">
        <v>2.56310625</v>
      </c>
      <c r="O650" s="24">
        <v>9.0918025</v>
      </c>
      <c r="P650" s="24">
        <v>1.34856675</v>
      </c>
      <c r="Q650" s="24">
        <v>-4.478887625</v>
      </c>
      <c r="R650" s="24">
        <v>-3.264348125</v>
      </c>
      <c r="S650" s="24">
        <v>-1.37206187988911</v>
      </c>
      <c r="T650" s="25" t="s">
        <v>989</v>
      </c>
    </row>
    <row r="651" spans="1:20">
      <c r="A651" s="7" t="s">
        <v>1636</v>
      </c>
      <c r="B651" s="7">
        <v>0.049185</v>
      </c>
      <c r="C651" s="7">
        <v>0.133922</v>
      </c>
      <c r="D651" s="7">
        <v>0.313346</v>
      </c>
      <c r="E651" s="7">
        <v>0.266647</v>
      </c>
      <c r="F651" s="23">
        <v>1.37984699999999</v>
      </c>
      <c r="G651" s="7">
        <v>0.529655</v>
      </c>
      <c r="H651" s="7">
        <v>0.770683</v>
      </c>
      <c r="I651" s="7">
        <v>0.611621</v>
      </c>
      <c r="J651" s="7">
        <v>0.406387</v>
      </c>
      <c r="K651" s="7">
        <v>0.755672</v>
      </c>
      <c r="L651" s="7">
        <v>0.094919</v>
      </c>
      <c r="M651" s="7">
        <v>0.873178</v>
      </c>
      <c r="N651" s="24">
        <v>0.190775</v>
      </c>
      <c r="O651" s="24">
        <v>0.532539</v>
      </c>
      <c r="P651" s="24">
        <v>0.822951499999998</v>
      </c>
      <c r="Q651" s="24">
        <v>0.461294499999997</v>
      </c>
      <c r="R651" s="24">
        <v>-0.170882</v>
      </c>
      <c r="S651" s="24">
        <v>2.69949146194449</v>
      </c>
      <c r="T651" s="25" t="s">
        <v>987</v>
      </c>
    </row>
    <row r="652" spans="1:20">
      <c r="A652" s="7" t="s">
        <v>1637</v>
      </c>
      <c r="B652" s="7">
        <v>2.574006</v>
      </c>
      <c r="C652" s="7">
        <v>2.826759</v>
      </c>
      <c r="D652" s="7">
        <v>31.983769</v>
      </c>
      <c r="E652" s="7">
        <v>9.379873</v>
      </c>
      <c r="F652" s="23">
        <v>152.483806</v>
      </c>
      <c r="G652" s="7">
        <v>2.011751</v>
      </c>
      <c r="H652" s="7">
        <v>7.75822</v>
      </c>
      <c r="I652" s="7">
        <v>0.248311</v>
      </c>
      <c r="J652" s="7">
        <v>0.414576</v>
      </c>
      <c r="K652" s="7">
        <v>0.221007</v>
      </c>
      <c r="L652" s="7">
        <v>0</v>
      </c>
      <c r="M652" s="7">
        <v>1.652967</v>
      </c>
      <c r="N652" s="24">
        <v>11.69110175</v>
      </c>
      <c r="O652" s="24">
        <v>0.5721375</v>
      </c>
      <c r="P652" s="24">
        <v>40.625522</v>
      </c>
      <c r="Q652" s="24">
        <v>34.493902375</v>
      </c>
      <c r="R652" s="24">
        <v>5.559482125</v>
      </c>
      <c r="S652" s="24">
        <v>6.20451718333387</v>
      </c>
      <c r="T652" s="25" t="s">
        <v>987</v>
      </c>
    </row>
    <row r="653" spans="1:20">
      <c r="A653" s="7" t="s">
        <v>1638</v>
      </c>
      <c r="B653" s="7">
        <v>82.226141</v>
      </c>
      <c r="C653" s="7">
        <v>109.967218</v>
      </c>
      <c r="D653" s="7">
        <v>102.630963</v>
      </c>
      <c r="E653" s="7">
        <v>69.290672</v>
      </c>
      <c r="F653" s="7">
        <v>236.064812</v>
      </c>
      <c r="G653" s="7">
        <v>131.292045</v>
      </c>
      <c r="H653" s="23">
        <v>132.703129</v>
      </c>
      <c r="I653" s="7">
        <v>92.520452</v>
      </c>
      <c r="J653" s="7">
        <v>39.419375</v>
      </c>
      <c r="K653" s="7">
        <v>87.38629</v>
      </c>
      <c r="L653" s="23">
        <v>89.975292</v>
      </c>
      <c r="M653" s="7">
        <v>46.568361</v>
      </c>
      <c r="N653" s="24">
        <v>91.0287485</v>
      </c>
      <c r="O653" s="24">
        <v>65.8373295</v>
      </c>
      <c r="P653" s="24">
        <v>148.1451095</v>
      </c>
      <c r="Q653" s="24">
        <v>69.7120705</v>
      </c>
      <c r="R653" s="24">
        <v>12.5957095</v>
      </c>
      <c r="S653" s="24">
        <v>5.53458862321332</v>
      </c>
      <c r="T653" s="25" t="s">
        <v>987</v>
      </c>
    </row>
    <row r="654" spans="1:20">
      <c r="A654" s="7" t="s">
        <v>1639</v>
      </c>
      <c r="B654" s="7">
        <v>3.092093</v>
      </c>
      <c r="C654" s="7">
        <v>5.277699</v>
      </c>
      <c r="D654" s="7">
        <v>3.974125</v>
      </c>
      <c r="E654" s="7">
        <v>3.105865</v>
      </c>
      <c r="F654" s="7">
        <v>5.097192</v>
      </c>
      <c r="G654" s="7">
        <v>7.292335</v>
      </c>
      <c r="H654" s="7">
        <v>8.375944</v>
      </c>
      <c r="I654" s="7">
        <v>10.627928</v>
      </c>
      <c r="J654" s="7">
        <v>6.932423</v>
      </c>
      <c r="K654" s="7">
        <v>11.735612</v>
      </c>
      <c r="L654" s="7">
        <v>7.982782</v>
      </c>
      <c r="M654" s="7">
        <v>3.689269</v>
      </c>
      <c r="N654" s="24">
        <v>3.8624455</v>
      </c>
      <c r="O654" s="24">
        <v>7.5850215</v>
      </c>
      <c r="P654" s="24">
        <v>7.84834975</v>
      </c>
      <c r="Q654" s="24">
        <v>2.12461625</v>
      </c>
      <c r="R654" s="24">
        <v>-1.861288</v>
      </c>
      <c r="S654" s="24">
        <v>1.14147635938125</v>
      </c>
      <c r="T654" s="25" t="s">
        <v>1004</v>
      </c>
    </row>
    <row r="655" spans="1:20">
      <c r="A655" s="7" t="s">
        <v>1640</v>
      </c>
      <c r="B655" s="7">
        <v>27.72286</v>
      </c>
      <c r="C655" s="7">
        <v>6.802714</v>
      </c>
      <c r="D655" s="7">
        <v>1.567868</v>
      </c>
      <c r="E655" s="7">
        <v>15.4763</v>
      </c>
      <c r="F655" s="7">
        <v>1.81471</v>
      </c>
      <c r="G655" s="7">
        <v>0.492235</v>
      </c>
      <c r="H655" s="7">
        <v>1.199124</v>
      </c>
      <c r="I655" s="7">
        <v>3.525373</v>
      </c>
      <c r="J655" s="7">
        <v>2.651555</v>
      </c>
      <c r="K655" s="7">
        <v>2.238114</v>
      </c>
      <c r="L655" s="7">
        <v>2.609088</v>
      </c>
      <c r="M655" s="7">
        <v>2.303138</v>
      </c>
      <c r="N655" s="24">
        <v>12.8924355</v>
      </c>
      <c r="O655" s="24">
        <v>2.45047375</v>
      </c>
      <c r="P655" s="24">
        <v>1.7578605</v>
      </c>
      <c r="Q655" s="24">
        <v>-5.913594125</v>
      </c>
      <c r="R655" s="24">
        <v>5.220980875</v>
      </c>
      <c r="S655" s="24">
        <v>-1.13265960297164</v>
      </c>
      <c r="T655" s="25" t="s">
        <v>994</v>
      </c>
    </row>
    <row r="656" spans="1:20">
      <c r="A656" s="7" t="s">
        <v>1641</v>
      </c>
      <c r="B656" s="7">
        <v>5.389763</v>
      </c>
      <c r="C656" s="7">
        <v>3.808171</v>
      </c>
      <c r="D656" s="7">
        <v>2.694919</v>
      </c>
      <c r="E656" s="7">
        <v>8.4435</v>
      </c>
      <c r="F656" s="7">
        <v>0.963817</v>
      </c>
      <c r="G656" s="7">
        <v>1.485267</v>
      </c>
      <c r="H656" s="7">
        <v>0.466416</v>
      </c>
      <c r="I656" s="7">
        <v>2.218307</v>
      </c>
      <c r="J656" s="7">
        <v>0</v>
      </c>
      <c r="K656" s="7">
        <v>0</v>
      </c>
      <c r="L656" s="7">
        <v>0</v>
      </c>
      <c r="M656" s="7">
        <v>0</v>
      </c>
      <c r="N656" s="24">
        <v>5.08408825</v>
      </c>
      <c r="O656" s="24">
        <v>0</v>
      </c>
      <c r="P656" s="24">
        <v>1.28345175</v>
      </c>
      <c r="Q656" s="24">
        <v>-1.258592375</v>
      </c>
      <c r="R656" s="24">
        <v>2.542044125</v>
      </c>
      <c r="S656" s="24">
        <v>-0.495110357299561</v>
      </c>
      <c r="T656" s="25" t="s">
        <v>985</v>
      </c>
    </row>
    <row r="657" spans="1:20">
      <c r="A657" s="7" t="s">
        <v>1642</v>
      </c>
      <c r="B657" s="7">
        <v>3.386935</v>
      </c>
      <c r="C657" s="7">
        <v>4.773129</v>
      </c>
      <c r="D657" s="7">
        <v>1.616098</v>
      </c>
      <c r="E657" s="7">
        <v>0.639067</v>
      </c>
      <c r="F657" s="7">
        <v>4.270593</v>
      </c>
      <c r="G657" s="7">
        <v>3.32375</v>
      </c>
      <c r="H657" s="7">
        <v>1.882186</v>
      </c>
      <c r="I657" s="7">
        <v>5.29615</v>
      </c>
      <c r="J657" s="7">
        <v>43.098869</v>
      </c>
      <c r="K657" s="7">
        <v>15.137213</v>
      </c>
      <c r="L657" s="7">
        <v>10.010785</v>
      </c>
      <c r="M657" s="7">
        <v>10.425195</v>
      </c>
      <c r="N657" s="24">
        <v>2.60380725</v>
      </c>
      <c r="O657" s="24">
        <v>19.6680155</v>
      </c>
      <c r="P657" s="24">
        <v>3.69316975</v>
      </c>
      <c r="Q657" s="24">
        <v>-7.442741625</v>
      </c>
      <c r="R657" s="24">
        <v>-8.532104125</v>
      </c>
      <c r="S657" s="24">
        <v>-0.872321940281056</v>
      </c>
      <c r="T657" s="25" t="s">
        <v>994</v>
      </c>
    </row>
    <row r="658" spans="1:20">
      <c r="A658" s="7" t="s">
        <v>1643</v>
      </c>
      <c r="B658" s="7">
        <v>6.737298</v>
      </c>
      <c r="C658" s="7">
        <v>2.344979</v>
      </c>
      <c r="D658" s="7">
        <v>3.782687</v>
      </c>
      <c r="E658" s="7">
        <v>4.586845</v>
      </c>
      <c r="F658" s="7">
        <v>5.794796</v>
      </c>
      <c r="G658" s="7">
        <v>17.809782</v>
      </c>
      <c r="H658" s="7">
        <v>11.792703</v>
      </c>
      <c r="I658" s="7">
        <v>11.728456</v>
      </c>
      <c r="J658" s="7">
        <v>5.333818</v>
      </c>
      <c r="K658" s="7">
        <v>6.993359</v>
      </c>
      <c r="L658" s="7">
        <v>3.136111</v>
      </c>
      <c r="M658" s="7">
        <v>11.836051</v>
      </c>
      <c r="N658" s="24">
        <v>4.36295225</v>
      </c>
      <c r="O658" s="24">
        <v>6.82483475</v>
      </c>
      <c r="P658" s="24">
        <v>11.78143425</v>
      </c>
      <c r="Q658" s="24">
        <v>6.18754075</v>
      </c>
      <c r="R658" s="24">
        <v>-1.23094125</v>
      </c>
      <c r="S658" s="24">
        <v>5.02667430309936</v>
      </c>
      <c r="T658" s="25" t="s">
        <v>987</v>
      </c>
    </row>
    <row r="659" spans="1:20">
      <c r="A659" s="7" t="s">
        <v>1644</v>
      </c>
      <c r="B659" s="7">
        <v>2.009027</v>
      </c>
      <c r="C659" s="7">
        <v>3.327569</v>
      </c>
      <c r="D659" s="7">
        <v>7.360547</v>
      </c>
      <c r="E659" s="7">
        <v>3.274304</v>
      </c>
      <c r="F659" s="7">
        <v>8.430567</v>
      </c>
      <c r="G659" s="7">
        <v>23.69821</v>
      </c>
      <c r="H659" s="7">
        <v>20.124872</v>
      </c>
      <c r="I659" s="7">
        <v>13.698172</v>
      </c>
      <c r="J659" s="7">
        <v>10.406015</v>
      </c>
      <c r="K659" s="7">
        <v>16.947187</v>
      </c>
      <c r="L659" s="7">
        <v>14.340597</v>
      </c>
      <c r="M659" s="7">
        <v>31.194824</v>
      </c>
      <c r="N659" s="24">
        <v>3.99286175</v>
      </c>
      <c r="O659" s="24">
        <v>18.22215575</v>
      </c>
      <c r="P659" s="24">
        <v>16.48795525</v>
      </c>
      <c r="Q659" s="24">
        <v>5.3804465</v>
      </c>
      <c r="R659" s="24">
        <v>-7.114647</v>
      </c>
      <c r="S659" s="24">
        <v>0.75624925593638</v>
      </c>
      <c r="T659" s="25" t="s">
        <v>997</v>
      </c>
    </row>
    <row r="660" spans="1:20">
      <c r="A660" s="7" t="s">
        <v>1645</v>
      </c>
      <c r="B660" s="23">
        <v>3.071614</v>
      </c>
      <c r="C660" s="23">
        <v>9.969273</v>
      </c>
      <c r="D660" s="7">
        <v>15.979763</v>
      </c>
      <c r="E660" s="7">
        <v>2.147357</v>
      </c>
      <c r="F660" s="23">
        <v>85.6920679999999</v>
      </c>
      <c r="G660" s="7">
        <v>10.209795</v>
      </c>
      <c r="H660" s="23">
        <v>13.759241</v>
      </c>
      <c r="I660" s="23">
        <v>5.59171899999999</v>
      </c>
      <c r="J660" s="7">
        <v>3.655761</v>
      </c>
      <c r="K660" s="7">
        <v>6.882617</v>
      </c>
      <c r="L660" s="7">
        <v>7.449606</v>
      </c>
      <c r="M660" s="23">
        <v>11.602898</v>
      </c>
      <c r="N660" s="24">
        <v>7.79200175</v>
      </c>
      <c r="O660" s="24">
        <v>7.3977205</v>
      </c>
      <c r="P660" s="24">
        <v>28.81320575</v>
      </c>
      <c r="Q660" s="24">
        <v>21.218344625</v>
      </c>
      <c r="R660" s="24">
        <v>0.197140625</v>
      </c>
      <c r="S660" s="24">
        <v>107.63050297218</v>
      </c>
      <c r="T660" s="25" t="s">
        <v>987</v>
      </c>
    </row>
    <row r="661" spans="1:20">
      <c r="A661" s="7" t="s">
        <v>1646</v>
      </c>
      <c r="B661" s="7">
        <v>0.749398</v>
      </c>
      <c r="C661" s="7">
        <v>1.959387</v>
      </c>
      <c r="D661" s="7">
        <v>0.462963</v>
      </c>
      <c r="E661" s="7">
        <v>0.740624</v>
      </c>
      <c r="F661" s="7">
        <v>0.877348</v>
      </c>
      <c r="G661" s="7">
        <v>0.802678</v>
      </c>
      <c r="H661" s="7">
        <v>0.157714</v>
      </c>
      <c r="I661" s="7">
        <v>0.392685</v>
      </c>
      <c r="J661" s="7">
        <v>9.353779</v>
      </c>
      <c r="K661" s="7">
        <v>2.446613</v>
      </c>
      <c r="L661" s="7">
        <v>2.355052</v>
      </c>
      <c r="M661" s="7">
        <v>14.458572</v>
      </c>
      <c r="N661" s="24">
        <v>0.978093</v>
      </c>
      <c r="O661" s="24">
        <v>7.153504</v>
      </c>
      <c r="P661" s="24">
        <v>0.55760625</v>
      </c>
      <c r="Q661" s="24">
        <v>-3.50819225</v>
      </c>
      <c r="R661" s="24">
        <v>-3.0877055</v>
      </c>
      <c r="S661" s="24">
        <v>-1.13618097645647</v>
      </c>
      <c r="T661" s="25" t="s">
        <v>994</v>
      </c>
    </row>
    <row r="662" spans="1:20">
      <c r="A662" s="7" t="s">
        <v>1647</v>
      </c>
      <c r="B662" s="7">
        <v>0.309253</v>
      </c>
      <c r="C662" s="7">
        <v>0.580465</v>
      </c>
      <c r="D662" s="7">
        <v>0.302963</v>
      </c>
      <c r="E662" s="7">
        <v>1.165756</v>
      </c>
      <c r="F662" s="7">
        <v>2.967357</v>
      </c>
      <c r="G662" s="7">
        <v>5.815815</v>
      </c>
      <c r="H662" s="7">
        <v>2.259897</v>
      </c>
      <c r="I662" s="7">
        <v>4.788319</v>
      </c>
      <c r="J662" s="7">
        <v>0.495486</v>
      </c>
      <c r="K662" s="7">
        <v>0.897251</v>
      </c>
      <c r="L662" s="7">
        <v>2.931123</v>
      </c>
      <c r="M662" s="7">
        <v>2.796567</v>
      </c>
      <c r="N662" s="24">
        <v>0.58960925</v>
      </c>
      <c r="O662" s="24">
        <v>1.78010675</v>
      </c>
      <c r="P662" s="24">
        <v>3.957847</v>
      </c>
      <c r="Q662" s="24">
        <v>2.772989</v>
      </c>
      <c r="R662" s="24">
        <v>-0.59524875</v>
      </c>
      <c r="S662" s="24">
        <v>4.65853813216744</v>
      </c>
      <c r="T662" s="25" t="s">
        <v>987</v>
      </c>
    </row>
    <row r="663" spans="1:20">
      <c r="A663" s="7" t="s">
        <v>1648</v>
      </c>
      <c r="B663" s="7">
        <v>75.119153</v>
      </c>
      <c r="C663" s="7">
        <v>41.457388</v>
      </c>
      <c r="D663" s="7">
        <v>39.471504</v>
      </c>
      <c r="E663" s="7">
        <v>59.749446</v>
      </c>
      <c r="F663" s="7">
        <v>27.16536</v>
      </c>
      <c r="G663" s="7">
        <v>47.129598</v>
      </c>
      <c r="H663" s="7">
        <v>43.149178</v>
      </c>
      <c r="I663" s="7">
        <v>40.420942</v>
      </c>
      <c r="J663" s="23">
        <v>20.5710069999999</v>
      </c>
      <c r="K663" s="7">
        <v>19.916455</v>
      </c>
      <c r="L663" s="7">
        <v>14.56277</v>
      </c>
      <c r="M663" s="7">
        <v>10.431752</v>
      </c>
      <c r="N663" s="24">
        <v>53.94937275</v>
      </c>
      <c r="O663" s="24">
        <v>16.370496</v>
      </c>
      <c r="P663" s="24">
        <v>39.4662695</v>
      </c>
      <c r="Q663" s="24">
        <v>4.30633512500001</v>
      </c>
      <c r="R663" s="24">
        <v>18.789438375</v>
      </c>
      <c r="S663" s="24">
        <v>0.22918913482426</v>
      </c>
      <c r="T663" s="25" t="s">
        <v>997</v>
      </c>
    </row>
    <row r="664" spans="1:20">
      <c r="A664" s="7" t="s">
        <v>1649</v>
      </c>
      <c r="B664" s="7">
        <v>13.443338</v>
      </c>
      <c r="C664" s="7">
        <v>29.886399</v>
      </c>
      <c r="D664" s="7">
        <v>56.113368</v>
      </c>
      <c r="E664" s="7">
        <v>13.444295</v>
      </c>
      <c r="F664" s="7">
        <v>66.186664</v>
      </c>
      <c r="G664" s="7">
        <v>22.7476</v>
      </c>
      <c r="H664" s="7">
        <v>33.363891</v>
      </c>
      <c r="I664" s="23">
        <v>13.562069</v>
      </c>
      <c r="J664" s="7">
        <v>7.888249</v>
      </c>
      <c r="K664" s="7">
        <v>16.483944</v>
      </c>
      <c r="L664" s="7">
        <v>6.613618</v>
      </c>
      <c r="M664" s="7">
        <v>5.174487</v>
      </c>
      <c r="N664" s="24">
        <v>28.22185</v>
      </c>
      <c r="O664" s="24">
        <v>9.0400745</v>
      </c>
      <c r="P664" s="24">
        <v>33.965056</v>
      </c>
      <c r="Q664" s="24">
        <v>15.33409375</v>
      </c>
      <c r="R664" s="24">
        <v>9.59088775</v>
      </c>
      <c r="S664" s="24">
        <v>1.59881901964706</v>
      </c>
      <c r="T664" s="25" t="s">
        <v>987</v>
      </c>
    </row>
    <row r="665" spans="1:20">
      <c r="A665" s="7" t="s">
        <v>1650</v>
      </c>
      <c r="B665" s="7">
        <v>109.931396</v>
      </c>
      <c r="C665" s="7">
        <v>47.180454</v>
      </c>
      <c r="D665" s="7">
        <v>40.494179</v>
      </c>
      <c r="E665" s="7">
        <v>30.739672</v>
      </c>
      <c r="F665" s="7">
        <v>20.355782</v>
      </c>
      <c r="G665" s="7">
        <v>66.967026</v>
      </c>
      <c r="H665" s="7">
        <v>26.810843</v>
      </c>
      <c r="I665" s="7">
        <v>62.794701</v>
      </c>
      <c r="J665" s="7">
        <v>10.70978</v>
      </c>
      <c r="K665" s="7">
        <v>5.246604</v>
      </c>
      <c r="L665" s="7">
        <v>20.164408</v>
      </c>
      <c r="M665" s="7">
        <v>16.621401</v>
      </c>
      <c r="N665" s="24">
        <v>57.08642525</v>
      </c>
      <c r="O665" s="24">
        <v>13.18554825</v>
      </c>
      <c r="P665" s="24">
        <v>44.232088</v>
      </c>
      <c r="Q665" s="24">
        <v>9.09610125</v>
      </c>
      <c r="R665" s="24">
        <v>21.9504385</v>
      </c>
      <c r="S665" s="24">
        <v>0.414392689695015</v>
      </c>
      <c r="T665" s="25" t="s">
        <v>997</v>
      </c>
    </row>
    <row r="666" spans="1:20">
      <c r="A666" s="7" t="s">
        <v>1651</v>
      </c>
      <c r="B666" s="7">
        <v>5.271904</v>
      </c>
      <c r="C666" s="7">
        <v>2.356468</v>
      </c>
      <c r="D666" s="7">
        <v>2.550481</v>
      </c>
      <c r="E666" s="7">
        <v>4.253003</v>
      </c>
      <c r="F666" s="7">
        <v>2.207969</v>
      </c>
      <c r="G666" s="7">
        <v>2.412672</v>
      </c>
      <c r="H666" s="7">
        <v>3.672683</v>
      </c>
      <c r="I666" s="7">
        <v>3.696923</v>
      </c>
      <c r="J666" s="7">
        <v>8.61939</v>
      </c>
      <c r="K666" s="7">
        <v>5.016093</v>
      </c>
      <c r="L666" s="7">
        <v>6.869166</v>
      </c>
      <c r="M666" s="7">
        <v>5.773551</v>
      </c>
      <c r="N666" s="24">
        <v>3.607964</v>
      </c>
      <c r="O666" s="24">
        <v>6.56955</v>
      </c>
      <c r="P666" s="24">
        <v>2.99756175</v>
      </c>
      <c r="Q666" s="24">
        <v>-2.09119525</v>
      </c>
      <c r="R666" s="24">
        <v>-1.480793</v>
      </c>
      <c r="S666" s="24">
        <v>-1.41221308447568</v>
      </c>
      <c r="T666" s="25" t="s">
        <v>989</v>
      </c>
    </row>
    <row r="667" spans="1:20">
      <c r="A667" s="7" t="s">
        <v>1652</v>
      </c>
      <c r="B667" s="7">
        <v>10.835572</v>
      </c>
      <c r="C667" s="7">
        <v>14.785605</v>
      </c>
      <c r="D667" s="7">
        <v>11.453481</v>
      </c>
      <c r="E667" s="7">
        <v>13.842615</v>
      </c>
      <c r="F667" s="7">
        <v>8.044457</v>
      </c>
      <c r="G667" s="7">
        <v>10.962366</v>
      </c>
      <c r="H667" s="7">
        <v>15.10185</v>
      </c>
      <c r="I667" s="7">
        <v>15.88159</v>
      </c>
      <c r="J667" s="7">
        <v>23.845543</v>
      </c>
      <c r="K667" s="7">
        <v>18.535183</v>
      </c>
      <c r="L667" s="7">
        <v>31.388809</v>
      </c>
      <c r="M667" s="7">
        <v>36.243633</v>
      </c>
      <c r="N667" s="24">
        <v>12.72931825</v>
      </c>
      <c r="O667" s="24">
        <v>27.503292</v>
      </c>
      <c r="P667" s="24">
        <v>12.49756575</v>
      </c>
      <c r="Q667" s="24">
        <v>-7.618739375</v>
      </c>
      <c r="R667" s="24">
        <v>-7.386986875</v>
      </c>
      <c r="S667" s="24">
        <v>-1.03137307591331</v>
      </c>
      <c r="T667" s="25" t="s">
        <v>994</v>
      </c>
    </row>
    <row r="668" spans="1:20">
      <c r="A668" s="7" t="s">
        <v>1653</v>
      </c>
      <c r="B668" s="7">
        <v>8.775282</v>
      </c>
      <c r="C668" s="7">
        <v>28.062727</v>
      </c>
      <c r="D668" s="7">
        <v>37.666824</v>
      </c>
      <c r="E668" s="7">
        <v>7.292227</v>
      </c>
      <c r="F668" s="7">
        <v>60.229485</v>
      </c>
      <c r="G668" s="7">
        <v>30.877405</v>
      </c>
      <c r="H668" s="7">
        <v>30.905811</v>
      </c>
      <c r="I668" s="7">
        <v>10.951425</v>
      </c>
      <c r="J668" s="7">
        <v>10.345895</v>
      </c>
      <c r="K668" s="7">
        <v>9.369138</v>
      </c>
      <c r="L668" s="7">
        <v>9.595541</v>
      </c>
      <c r="M668" s="7">
        <v>3.559723</v>
      </c>
      <c r="N668" s="24">
        <v>20.449265</v>
      </c>
      <c r="O668" s="24">
        <v>8.21757425</v>
      </c>
      <c r="P668" s="24">
        <v>33.2410315</v>
      </c>
      <c r="Q668" s="24">
        <v>18.907611875</v>
      </c>
      <c r="R668" s="24">
        <v>6.115845375</v>
      </c>
      <c r="S668" s="24">
        <v>3.09157781396656</v>
      </c>
      <c r="T668" s="25" t="s">
        <v>987</v>
      </c>
    </row>
    <row r="669" spans="1:20">
      <c r="A669" s="7" t="s">
        <v>1654</v>
      </c>
      <c r="B669" s="7">
        <v>5.421749</v>
      </c>
      <c r="C669" s="7">
        <v>4.817044</v>
      </c>
      <c r="D669" s="7">
        <v>5.746596</v>
      </c>
      <c r="E669" s="7">
        <v>2.182413</v>
      </c>
      <c r="F669" s="7">
        <v>4.449128</v>
      </c>
      <c r="G669" s="7">
        <v>18.722191</v>
      </c>
      <c r="H669" s="23">
        <v>20.779448</v>
      </c>
      <c r="I669" s="7">
        <v>7.514586</v>
      </c>
      <c r="J669" s="7">
        <v>4.135118</v>
      </c>
      <c r="K669" s="23">
        <v>10.9316849999999</v>
      </c>
      <c r="L669" s="7">
        <v>7.835615</v>
      </c>
      <c r="M669" s="7">
        <v>13.078966</v>
      </c>
      <c r="N669" s="24">
        <v>4.5419505</v>
      </c>
      <c r="O669" s="24">
        <v>8.99534599999997</v>
      </c>
      <c r="P669" s="24">
        <v>12.86633825</v>
      </c>
      <c r="Q669" s="24">
        <v>6.09769000000001</v>
      </c>
      <c r="R669" s="24">
        <v>-2.22669774999999</v>
      </c>
      <c r="S669" s="24">
        <v>2.73844530538554</v>
      </c>
      <c r="T669" s="25" t="s">
        <v>987</v>
      </c>
    </row>
    <row r="670" spans="1:20">
      <c r="A670" s="7" t="s">
        <v>1655</v>
      </c>
      <c r="B670" s="7">
        <v>2.552214</v>
      </c>
      <c r="C670" s="7">
        <v>1.082595</v>
      </c>
      <c r="D670" s="23">
        <v>1.769561</v>
      </c>
      <c r="E670" s="7">
        <v>1.532844</v>
      </c>
      <c r="F670" s="23">
        <v>3.806153</v>
      </c>
      <c r="G670" s="7">
        <v>5.153559</v>
      </c>
      <c r="H670" s="7">
        <v>5.534472</v>
      </c>
      <c r="I670" s="7">
        <v>5.473255</v>
      </c>
      <c r="J670" s="23">
        <v>5.741096</v>
      </c>
      <c r="K670" s="7">
        <v>5.076256</v>
      </c>
      <c r="L670" s="7">
        <v>5.162725</v>
      </c>
      <c r="M670" s="7">
        <v>2.424174</v>
      </c>
      <c r="N670" s="24">
        <v>1.7343035</v>
      </c>
      <c r="O670" s="24">
        <v>4.60106275</v>
      </c>
      <c r="P670" s="24">
        <v>4.99185975</v>
      </c>
      <c r="Q670" s="24">
        <v>1.824176625</v>
      </c>
      <c r="R670" s="24">
        <v>-1.433379625</v>
      </c>
      <c r="S670" s="24">
        <v>1.27264026443797</v>
      </c>
      <c r="T670" s="25" t="s">
        <v>987</v>
      </c>
    </row>
    <row r="671" spans="1:20">
      <c r="A671" s="7" t="s">
        <v>1656</v>
      </c>
      <c r="B671" s="7">
        <v>9.165748</v>
      </c>
      <c r="C671" s="7">
        <v>8.740957</v>
      </c>
      <c r="D671" s="7">
        <v>7.871986</v>
      </c>
      <c r="E671" s="7">
        <v>12.021917</v>
      </c>
      <c r="F671" s="7">
        <v>0.679407</v>
      </c>
      <c r="G671" s="7">
        <v>0.704221</v>
      </c>
      <c r="H671" s="7">
        <v>1.242374</v>
      </c>
      <c r="I671" s="7">
        <v>0.542136</v>
      </c>
      <c r="J671" s="7">
        <v>1.672203</v>
      </c>
      <c r="K671" s="7">
        <v>0.569371</v>
      </c>
      <c r="L671" s="7">
        <v>0</v>
      </c>
      <c r="M671" s="7">
        <v>0</v>
      </c>
      <c r="N671" s="24">
        <v>9.450152</v>
      </c>
      <c r="O671" s="24">
        <v>0.5603935</v>
      </c>
      <c r="P671" s="24">
        <v>0.7920345</v>
      </c>
      <c r="Q671" s="24">
        <v>-4.21323825</v>
      </c>
      <c r="R671" s="24">
        <v>4.44487925</v>
      </c>
      <c r="S671" s="24">
        <v>-0.947885873390149</v>
      </c>
      <c r="T671" s="25" t="s">
        <v>994</v>
      </c>
    </row>
    <row r="672" spans="1:20">
      <c r="A672" s="7" t="s">
        <v>1657</v>
      </c>
      <c r="B672" s="7">
        <v>0</v>
      </c>
      <c r="C672" s="7">
        <v>0</v>
      </c>
      <c r="D672" s="7">
        <v>0</v>
      </c>
      <c r="E672" s="7">
        <v>0</v>
      </c>
      <c r="F672" s="7">
        <v>2.180003</v>
      </c>
      <c r="G672" s="7">
        <v>2.303404</v>
      </c>
      <c r="H672" s="7">
        <v>2.598924</v>
      </c>
      <c r="I672" s="7">
        <v>1.070764</v>
      </c>
      <c r="J672" s="7">
        <v>4.156135</v>
      </c>
      <c r="K672" s="7">
        <v>5.062318</v>
      </c>
      <c r="L672" s="7">
        <v>0.737579</v>
      </c>
      <c r="M672" s="7">
        <v>1.147199</v>
      </c>
      <c r="N672" s="24">
        <v>0</v>
      </c>
      <c r="O672" s="24">
        <v>2.77580775</v>
      </c>
      <c r="P672" s="24">
        <v>2.03827375</v>
      </c>
      <c r="Q672" s="24">
        <v>0.650369875</v>
      </c>
      <c r="R672" s="24">
        <v>-1.387903875</v>
      </c>
      <c r="S672" s="24">
        <v>0.46859864484491</v>
      </c>
      <c r="T672" s="25" t="s">
        <v>997</v>
      </c>
    </row>
    <row r="673" spans="1:20">
      <c r="A673" s="7" t="s">
        <v>1658</v>
      </c>
      <c r="B673" s="7">
        <v>3.361385</v>
      </c>
      <c r="C673" s="7">
        <v>3.204224</v>
      </c>
      <c r="D673" s="7">
        <v>1.512498</v>
      </c>
      <c r="E673" s="7">
        <v>3.27999</v>
      </c>
      <c r="F673" s="7">
        <v>3.895771</v>
      </c>
      <c r="G673" s="7">
        <v>10.64735</v>
      </c>
      <c r="H673" s="7">
        <v>3.895342</v>
      </c>
      <c r="I673" s="7">
        <v>10.578163</v>
      </c>
      <c r="J673" s="7">
        <v>2.549882</v>
      </c>
      <c r="K673" s="7">
        <v>0.952943</v>
      </c>
      <c r="L673" s="7">
        <v>5.004324</v>
      </c>
      <c r="M673" s="7">
        <v>6.772987</v>
      </c>
      <c r="N673" s="24">
        <v>2.83952425</v>
      </c>
      <c r="O673" s="24">
        <v>3.820034</v>
      </c>
      <c r="P673" s="24">
        <v>7.2541565</v>
      </c>
      <c r="Q673" s="24">
        <v>3.924377375</v>
      </c>
      <c r="R673" s="24">
        <v>-0.490254875</v>
      </c>
      <c r="S673" s="24">
        <v>8.00476971289679</v>
      </c>
      <c r="T673" s="25" t="s">
        <v>987</v>
      </c>
    </row>
    <row r="674" spans="1:20">
      <c r="A674" s="7" t="s">
        <v>1659</v>
      </c>
      <c r="B674" s="7">
        <v>13.829999</v>
      </c>
      <c r="C674" s="7">
        <v>10.392852</v>
      </c>
      <c r="D674" s="7">
        <v>7.087581</v>
      </c>
      <c r="E674" s="7">
        <v>8.195199</v>
      </c>
      <c r="F674" s="7">
        <v>5.184003</v>
      </c>
      <c r="G674" s="7">
        <v>8.216567</v>
      </c>
      <c r="H674" s="7">
        <v>7.228863</v>
      </c>
      <c r="I674" s="7">
        <v>11.755063</v>
      </c>
      <c r="J674" s="7">
        <v>4.742891</v>
      </c>
      <c r="K674" s="7">
        <v>3.397439</v>
      </c>
      <c r="L674" s="7">
        <v>1.372416</v>
      </c>
      <c r="M674" s="7">
        <v>2.888043</v>
      </c>
      <c r="N674" s="24">
        <v>9.87640775</v>
      </c>
      <c r="O674" s="24">
        <v>3.10019725</v>
      </c>
      <c r="P674" s="24">
        <v>8.096124</v>
      </c>
      <c r="Q674" s="24">
        <v>1.6078215</v>
      </c>
      <c r="R674" s="24">
        <v>3.38810525</v>
      </c>
      <c r="S674" s="24">
        <v>0.474548864737894</v>
      </c>
      <c r="T674" s="25" t="s">
        <v>997</v>
      </c>
    </row>
    <row r="675" spans="1:20">
      <c r="A675" s="7" t="s">
        <v>1660</v>
      </c>
      <c r="B675" s="7">
        <v>0.320763</v>
      </c>
      <c r="C675" s="7">
        <v>0.527713</v>
      </c>
      <c r="D675" s="7">
        <v>1.569851</v>
      </c>
      <c r="E675" s="7">
        <v>1.362048</v>
      </c>
      <c r="F675" s="7">
        <v>3.631534</v>
      </c>
      <c r="G675" s="7">
        <v>10.176395</v>
      </c>
      <c r="H675" s="7">
        <v>9.330145</v>
      </c>
      <c r="I675" s="7">
        <v>13.353491</v>
      </c>
      <c r="J675" s="7">
        <v>14.004697</v>
      </c>
      <c r="K675" s="7">
        <v>4.846016</v>
      </c>
      <c r="L675" s="7">
        <v>17.246939</v>
      </c>
      <c r="M675" s="7">
        <v>53.808815</v>
      </c>
      <c r="N675" s="24">
        <v>0.94509375</v>
      </c>
      <c r="O675" s="24">
        <v>22.47661675</v>
      </c>
      <c r="P675" s="24">
        <v>9.12289125</v>
      </c>
      <c r="Q675" s="24">
        <v>-2.587964</v>
      </c>
      <c r="R675" s="24">
        <v>-10.7657615</v>
      </c>
      <c r="S675" s="24">
        <v>-0.240388383116234</v>
      </c>
      <c r="T675" s="25" t="s">
        <v>985</v>
      </c>
    </row>
    <row r="676" spans="1:20">
      <c r="A676" s="7" t="s">
        <v>1661</v>
      </c>
      <c r="B676" s="7">
        <v>4.78959</v>
      </c>
      <c r="C676" s="7">
        <v>6.968716</v>
      </c>
      <c r="D676" s="7">
        <v>7.856523</v>
      </c>
      <c r="E676" s="7">
        <v>3.83081</v>
      </c>
      <c r="F676" s="7">
        <v>4.987879</v>
      </c>
      <c r="G676" s="7">
        <v>16.447573</v>
      </c>
      <c r="H676" s="7">
        <v>17.574947</v>
      </c>
      <c r="I676" s="7">
        <v>20.577652</v>
      </c>
      <c r="J676" s="7">
        <v>18.28335</v>
      </c>
      <c r="K676" s="7">
        <v>14.171668</v>
      </c>
      <c r="L676" s="7">
        <v>3.671703</v>
      </c>
      <c r="M676" s="7">
        <v>15.115168</v>
      </c>
      <c r="N676" s="24">
        <v>5.86140975</v>
      </c>
      <c r="O676" s="24">
        <v>12.81047225</v>
      </c>
      <c r="P676" s="24">
        <v>14.89701275</v>
      </c>
      <c r="Q676" s="24">
        <v>5.56107175</v>
      </c>
      <c r="R676" s="24">
        <v>-3.47453125</v>
      </c>
      <c r="S676" s="24">
        <v>1.60052431533031</v>
      </c>
      <c r="T676" s="25" t="s">
        <v>987</v>
      </c>
    </row>
    <row r="677" spans="1:20">
      <c r="A677" s="7" t="s">
        <v>1662</v>
      </c>
      <c r="B677" s="7">
        <v>13.61374</v>
      </c>
      <c r="C677" s="7">
        <v>18.004473</v>
      </c>
      <c r="D677" s="7">
        <v>26.169405</v>
      </c>
      <c r="E677" s="7">
        <v>104.284615</v>
      </c>
      <c r="F677" s="7">
        <v>4.648533</v>
      </c>
      <c r="G677" s="7">
        <v>5.591892</v>
      </c>
      <c r="H677" s="7">
        <v>6.269621</v>
      </c>
      <c r="I677" s="7">
        <v>12.572729</v>
      </c>
      <c r="J677" s="7">
        <v>32.758499</v>
      </c>
      <c r="K677" s="7">
        <v>18.685347</v>
      </c>
      <c r="L677" s="7">
        <v>7.785148</v>
      </c>
      <c r="M677" s="7">
        <v>2.364706</v>
      </c>
      <c r="N677" s="24">
        <v>40.51805825</v>
      </c>
      <c r="O677" s="24">
        <v>15.398425</v>
      </c>
      <c r="P677" s="24">
        <v>7.27069375</v>
      </c>
      <c r="Q677" s="24">
        <v>-20.687547875</v>
      </c>
      <c r="R677" s="24">
        <v>12.559816625</v>
      </c>
      <c r="S677" s="24">
        <v>-1.64712180859567</v>
      </c>
      <c r="T677" s="25" t="s">
        <v>989</v>
      </c>
    </row>
    <row r="678" spans="1:20">
      <c r="A678" s="7" t="s">
        <v>1663</v>
      </c>
      <c r="B678" s="7">
        <v>4.291389</v>
      </c>
      <c r="C678" s="7">
        <v>5.019614</v>
      </c>
      <c r="D678" s="7">
        <v>6.794765</v>
      </c>
      <c r="E678" s="7">
        <v>3.07053</v>
      </c>
      <c r="F678" s="7">
        <v>8.494449</v>
      </c>
      <c r="G678" s="7">
        <v>62.93819</v>
      </c>
      <c r="H678" s="7">
        <v>41.872796</v>
      </c>
      <c r="I678" s="7">
        <v>38.372852</v>
      </c>
      <c r="J678" s="7">
        <v>10.172637</v>
      </c>
      <c r="K678" s="7">
        <v>39.43234</v>
      </c>
      <c r="L678" s="7">
        <v>22.511961</v>
      </c>
      <c r="M678" s="7">
        <v>10.328599</v>
      </c>
      <c r="N678" s="24">
        <v>4.7940745</v>
      </c>
      <c r="O678" s="24">
        <v>20.61138425</v>
      </c>
      <c r="P678" s="24">
        <v>37.91957175</v>
      </c>
      <c r="Q678" s="24">
        <v>25.216842375</v>
      </c>
      <c r="R678" s="24">
        <v>-7.908654875</v>
      </c>
      <c r="S678" s="24">
        <v>3.18851217729993</v>
      </c>
      <c r="T678" s="25" t="s">
        <v>987</v>
      </c>
    </row>
    <row r="679" spans="1:20">
      <c r="A679" s="7" t="s">
        <v>1664</v>
      </c>
      <c r="B679" s="7">
        <v>143.563995</v>
      </c>
      <c r="C679" s="7">
        <v>143.024643</v>
      </c>
      <c r="D679" s="7">
        <v>64.687042</v>
      </c>
      <c r="E679" s="7">
        <v>149.182846</v>
      </c>
      <c r="F679" s="7">
        <v>33.156025</v>
      </c>
      <c r="G679" s="7">
        <v>41.497639</v>
      </c>
      <c r="H679" s="7">
        <v>41.734886</v>
      </c>
      <c r="I679" s="7">
        <v>87.965553</v>
      </c>
      <c r="J679" s="7">
        <v>58.957047</v>
      </c>
      <c r="K679" s="7">
        <v>29.675278</v>
      </c>
      <c r="L679" s="7">
        <v>45.813164</v>
      </c>
      <c r="M679" s="7">
        <v>43.883244</v>
      </c>
      <c r="N679" s="24">
        <v>125.1146315</v>
      </c>
      <c r="O679" s="24">
        <v>44.58218325</v>
      </c>
      <c r="P679" s="24">
        <v>51.08852575</v>
      </c>
      <c r="Q679" s="24">
        <v>-33.759881625</v>
      </c>
      <c r="R679" s="24">
        <v>40.266224125</v>
      </c>
      <c r="S679" s="24">
        <v>-0.838416870680446</v>
      </c>
      <c r="T679" s="25" t="s">
        <v>994</v>
      </c>
    </row>
    <row r="680" spans="1:20">
      <c r="A680" s="7" t="s">
        <v>1665</v>
      </c>
      <c r="B680" s="7">
        <v>39.841518</v>
      </c>
      <c r="C680" s="7">
        <v>38.849552</v>
      </c>
      <c r="D680" s="7">
        <v>42.646</v>
      </c>
      <c r="E680" s="7">
        <v>51.744953</v>
      </c>
      <c r="F680" s="7">
        <v>21.830099</v>
      </c>
      <c r="G680" s="7">
        <v>19.271662</v>
      </c>
      <c r="H680" s="7">
        <v>20.851273</v>
      </c>
      <c r="I680" s="7">
        <v>22.100016</v>
      </c>
      <c r="J680" s="7">
        <v>31.942865</v>
      </c>
      <c r="K680" s="7">
        <v>26.75281</v>
      </c>
      <c r="L680" s="7">
        <v>20.571989</v>
      </c>
      <c r="M680" s="7">
        <v>12.999443</v>
      </c>
      <c r="N680" s="24">
        <v>43.27050575</v>
      </c>
      <c r="O680" s="24">
        <v>23.06677675</v>
      </c>
      <c r="P680" s="24">
        <v>21.0132625</v>
      </c>
      <c r="Q680" s="24">
        <v>-12.15537875</v>
      </c>
      <c r="R680" s="24">
        <v>10.1018645</v>
      </c>
      <c r="S680" s="24">
        <v>-1.20328071614898</v>
      </c>
      <c r="T680" s="25" t="s">
        <v>989</v>
      </c>
    </row>
    <row r="681" spans="1:20">
      <c r="A681" s="7" t="s">
        <v>1666</v>
      </c>
      <c r="B681" s="7">
        <v>41.824974</v>
      </c>
      <c r="C681" s="7">
        <v>69.527367</v>
      </c>
      <c r="D681" s="7">
        <v>59.628979</v>
      </c>
      <c r="E681" s="7">
        <v>50.911877</v>
      </c>
      <c r="F681" s="7">
        <v>105.434563</v>
      </c>
      <c r="G681" s="7">
        <v>44.79987</v>
      </c>
      <c r="H681" s="7">
        <v>40.850105</v>
      </c>
      <c r="I681" s="7">
        <v>66.340469</v>
      </c>
      <c r="J681" s="7">
        <v>12.846331</v>
      </c>
      <c r="K681" s="7">
        <v>48.066841</v>
      </c>
      <c r="L681" s="7">
        <v>33.336582</v>
      </c>
      <c r="M681" s="7">
        <v>15.11264</v>
      </c>
      <c r="N681" s="24">
        <v>55.47329925</v>
      </c>
      <c r="O681" s="24">
        <v>27.3405985</v>
      </c>
      <c r="P681" s="24">
        <v>64.35625175</v>
      </c>
      <c r="Q681" s="24">
        <v>22.949302875</v>
      </c>
      <c r="R681" s="24">
        <v>14.066350375</v>
      </c>
      <c r="S681" s="24">
        <v>1.63150371369873</v>
      </c>
      <c r="T681" s="25" t="s">
        <v>987</v>
      </c>
    </row>
    <row r="682" spans="1:20">
      <c r="A682" s="7" t="s">
        <v>1667</v>
      </c>
      <c r="B682" s="7">
        <v>7.993819</v>
      </c>
      <c r="C682" s="7">
        <v>8.15136</v>
      </c>
      <c r="D682" s="7">
        <v>10.249725</v>
      </c>
      <c r="E682" s="7">
        <v>9.824018</v>
      </c>
      <c r="F682" s="7">
        <v>14.278939</v>
      </c>
      <c r="G682" s="7">
        <v>5.506225</v>
      </c>
      <c r="H682" s="7">
        <v>6.978216</v>
      </c>
      <c r="I682" s="7">
        <v>3.618496</v>
      </c>
      <c r="J682" s="7">
        <v>0.858818</v>
      </c>
      <c r="K682" s="7">
        <v>0.775589</v>
      </c>
      <c r="L682" s="7">
        <v>0.863905</v>
      </c>
      <c r="M682" s="7">
        <v>0</v>
      </c>
      <c r="N682" s="24">
        <v>9.0547305</v>
      </c>
      <c r="O682" s="24">
        <v>0.624578</v>
      </c>
      <c r="P682" s="24">
        <v>7.595469</v>
      </c>
      <c r="Q682" s="24">
        <v>2.75581475</v>
      </c>
      <c r="R682" s="24">
        <v>4.21507625</v>
      </c>
      <c r="S682" s="24">
        <v>0.653799501254574</v>
      </c>
      <c r="T682" s="25" t="s">
        <v>997</v>
      </c>
    </row>
    <row r="683" spans="1:20">
      <c r="A683" s="7" t="s">
        <v>1668</v>
      </c>
      <c r="B683" s="7">
        <v>12.32979</v>
      </c>
      <c r="C683" s="7">
        <v>14.066386</v>
      </c>
      <c r="D683" s="7">
        <v>16.317982</v>
      </c>
      <c r="E683" s="7">
        <v>18.192888</v>
      </c>
      <c r="F683" s="7">
        <v>4.92974</v>
      </c>
      <c r="G683" s="7">
        <v>5.501937</v>
      </c>
      <c r="H683" s="7">
        <v>7.474264</v>
      </c>
      <c r="I683" s="7">
        <v>8.494995</v>
      </c>
      <c r="J683" s="7">
        <v>3.563928</v>
      </c>
      <c r="K683" s="7">
        <v>11.396626</v>
      </c>
      <c r="L683" s="7">
        <v>4.980144</v>
      </c>
      <c r="M683" s="7">
        <v>1.713079</v>
      </c>
      <c r="N683" s="24">
        <v>15.2267615</v>
      </c>
      <c r="O683" s="24">
        <v>5.41344425</v>
      </c>
      <c r="P683" s="24">
        <v>6.600234</v>
      </c>
      <c r="Q683" s="24">
        <v>-3.719868875</v>
      </c>
      <c r="R683" s="24">
        <v>4.906658625</v>
      </c>
      <c r="S683" s="24">
        <v>-0.758126692581961</v>
      </c>
      <c r="T683" s="25" t="s">
        <v>985</v>
      </c>
    </row>
    <row r="684" spans="1:20">
      <c r="A684" s="7" t="s">
        <v>1669</v>
      </c>
      <c r="B684" s="7">
        <v>1.125751</v>
      </c>
      <c r="C684" s="7">
        <v>0.256412</v>
      </c>
      <c r="D684" s="7">
        <v>2.391892</v>
      </c>
      <c r="E684" s="7">
        <v>0.235156</v>
      </c>
      <c r="F684" s="7">
        <v>0.836322</v>
      </c>
      <c r="G684" s="7">
        <v>0.831736</v>
      </c>
      <c r="H684" s="7">
        <v>2.471179</v>
      </c>
      <c r="I684" s="7">
        <v>0.693533</v>
      </c>
      <c r="J684" s="7">
        <v>0</v>
      </c>
      <c r="K684" s="7">
        <v>0</v>
      </c>
      <c r="L684" s="7">
        <v>0</v>
      </c>
      <c r="M684" s="7">
        <v>0</v>
      </c>
      <c r="N684" s="24">
        <v>1.00230275</v>
      </c>
      <c r="O684" s="24">
        <v>0</v>
      </c>
      <c r="P684" s="24">
        <v>1.2081925</v>
      </c>
      <c r="Q684" s="24">
        <v>0.707041125</v>
      </c>
      <c r="R684" s="24">
        <v>0.501151375</v>
      </c>
      <c r="S684" s="24">
        <v>1.41083345326549</v>
      </c>
      <c r="T684" s="25" t="s">
        <v>987</v>
      </c>
    </row>
    <row r="685" spans="1:20">
      <c r="A685" s="7" t="s">
        <v>1670</v>
      </c>
      <c r="B685" s="7">
        <v>4.531291</v>
      </c>
      <c r="C685" s="7">
        <v>3.840089</v>
      </c>
      <c r="D685" s="7">
        <v>4.229215</v>
      </c>
      <c r="E685" s="7">
        <v>4.385233</v>
      </c>
      <c r="F685" s="7">
        <v>9.236335</v>
      </c>
      <c r="G685" s="7">
        <v>5.281796</v>
      </c>
      <c r="H685" s="7">
        <v>5.29436</v>
      </c>
      <c r="I685" s="7">
        <v>4.307108</v>
      </c>
      <c r="J685" s="7">
        <v>1.600296</v>
      </c>
      <c r="K685" s="7">
        <v>2.570148</v>
      </c>
      <c r="L685" s="7">
        <v>2.253527</v>
      </c>
      <c r="M685" s="7">
        <v>1.748866</v>
      </c>
      <c r="N685" s="24">
        <v>4.246457</v>
      </c>
      <c r="O685" s="24">
        <v>2.04320925</v>
      </c>
      <c r="P685" s="24">
        <v>6.02989975</v>
      </c>
      <c r="Q685" s="24">
        <v>2.885066625</v>
      </c>
      <c r="R685" s="24">
        <v>1.101623875</v>
      </c>
      <c r="S685" s="24">
        <v>2.61892165781175</v>
      </c>
      <c r="T685" s="25" t="s">
        <v>987</v>
      </c>
    </row>
    <row r="686" spans="1:20">
      <c r="A686" s="7" t="s">
        <v>1671</v>
      </c>
      <c r="B686" s="7">
        <v>11.385948</v>
      </c>
      <c r="C686" s="7">
        <v>24.199558</v>
      </c>
      <c r="D686" s="7">
        <v>43.820263</v>
      </c>
      <c r="E686" s="7">
        <v>28.552801</v>
      </c>
      <c r="F686" s="7">
        <v>10.565836</v>
      </c>
      <c r="G686" s="7">
        <v>38.592541</v>
      </c>
      <c r="H686" s="7">
        <v>23.580664</v>
      </c>
      <c r="I686" s="7">
        <v>3.805471</v>
      </c>
      <c r="J686" s="7">
        <v>71.290367</v>
      </c>
      <c r="K686" s="7">
        <v>83.552986</v>
      </c>
      <c r="L686" s="7">
        <v>96.347168</v>
      </c>
      <c r="M686" s="7">
        <v>48.519039</v>
      </c>
      <c r="N686" s="24">
        <v>26.9896425</v>
      </c>
      <c r="O686" s="24">
        <v>74.92739</v>
      </c>
      <c r="P686" s="24">
        <v>19.136128</v>
      </c>
      <c r="Q686" s="24">
        <v>-31.82238825</v>
      </c>
      <c r="R686" s="24">
        <v>-23.96887375</v>
      </c>
      <c r="S686" s="24">
        <v>-1.32765471510734</v>
      </c>
      <c r="T686" s="25" t="s">
        <v>989</v>
      </c>
    </row>
    <row r="687" spans="1:20">
      <c r="A687" s="7" t="s">
        <v>1672</v>
      </c>
      <c r="B687" s="7">
        <v>0</v>
      </c>
      <c r="C687" s="7">
        <v>0</v>
      </c>
      <c r="D687" s="7">
        <v>0</v>
      </c>
      <c r="E687" s="7">
        <v>0</v>
      </c>
      <c r="F687" s="7">
        <v>1.021222</v>
      </c>
      <c r="G687" s="7">
        <v>0.974202</v>
      </c>
      <c r="H687" s="7">
        <v>0.907482</v>
      </c>
      <c r="I687" s="7">
        <v>0.978848</v>
      </c>
      <c r="J687" s="7">
        <v>1.074948</v>
      </c>
      <c r="K687" s="7">
        <v>0.917436</v>
      </c>
      <c r="L687" s="7">
        <v>1.284379</v>
      </c>
      <c r="M687" s="7">
        <v>0.880127</v>
      </c>
      <c r="N687" s="24">
        <v>0</v>
      </c>
      <c r="O687" s="24">
        <v>1.0392225</v>
      </c>
      <c r="P687" s="24">
        <v>0.9704385</v>
      </c>
      <c r="Q687" s="24">
        <v>0.45082725</v>
      </c>
      <c r="R687" s="24">
        <v>-0.51961125</v>
      </c>
      <c r="S687" s="24">
        <v>0.867624113219258</v>
      </c>
      <c r="T687" s="25" t="s">
        <v>1004</v>
      </c>
    </row>
    <row r="688" spans="1:20">
      <c r="A688" s="7" t="s">
        <v>1673</v>
      </c>
      <c r="B688" s="7">
        <v>1.922212</v>
      </c>
      <c r="C688" s="7">
        <v>5.001397</v>
      </c>
      <c r="D688" s="23">
        <v>2.64745399999999</v>
      </c>
      <c r="E688" s="7">
        <v>5.076228</v>
      </c>
      <c r="F688" s="7">
        <v>15.293987</v>
      </c>
      <c r="G688" s="7">
        <v>13.847942</v>
      </c>
      <c r="H688" s="23">
        <v>12.290968</v>
      </c>
      <c r="I688" s="23">
        <v>9.676319</v>
      </c>
      <c r="J688" s="7">
        <v>20.105875</v>
      </c>
      <c r="K688" s="7">
        <v>26.785422</v>
      </c>
      <c r="L688" s="7">
        <v>10.401987</v>
      </c>
      <c r="M688" s="7">
        <v>9.816592</v>
      </c>
      <c r="N688" s="24">
        <v>3.66182275</v>
      </c>
      <c r="O688" s="24">
        <v>16.777469</v>
      </c>
      <c r="P688" s="24">
        <v>12.777304</v>
      </c>
      <c r="Q688" s="24">
        <v>2.557658125</v>
      </c>
      <c r="R688" s="24">
        <v>-6.557823125</v>
      </c>
      <c r="S688" s="24">
        <v>0.390016332592075</v>
      </c>
      <c r="T688" s="25" t="s">
        <v>997</v>
      </c>
    </row>
    <row r="689" spans="1:20">
      <c r="A689" s="7" t="s">
        <v>1674</v>
      </c>
      <c r="B689" s="23">
        <v>23.113379</v>
      </c>
      <c r="C689" s="7">
        <v>22.536655</v>
      </c>
      <c r="D689" s="7">
        <v>22.778622</v>
      </c>
      <c r="E689" s="7">
        <v>21.73472</v>
      </c>
      <c r="F689" s="7">
        <v>24.672085</v>
      </c>
      <c r="G689" s="7">
        <v>17.523571</v>
      </c>
      <c r="H689" s="7">
        <v>17.323255</v>
      </c>
      <c r="I689" s="7">
        <v>18.337522</v>
      </c>
      <c r="J689" s="7">
        <v>12.951397</v>
      </c>
      <c r="K689" s="7">
        <v>10.965626</v>
      </c>
      <c r="L689" s="7">
        <v>4.65982</v>
      </c>
      <c r="M689" s="7">
        <v>13.150064</v>
      </c>
      <c r="N689" s="24">
        <v>22.540844</v>
      </c>
      <c r="O689" s="24">
        <v>10.43172675</v>
      </c>
      <c r="P689" s="24">
        <v>19.46410825</v>
      </c>
      <c r="Q689" s="24">
        <v>2.977822875</v>
      </c>
      <c r="R689" s="24">
        <v>6.054558625</v>
      </c>
      <c r="S689" s="24">
        <v>0.491831537100692</v>
      </c>
      <c r="T689" s="25" t="s">
        <v>997</v>
      </c>
    </row>
    <row r="690" spans="1:20">
      <c r="A690" s="7" t="s">
        <v>1675</v>
      </c>
      <c r="B690" s="7">
        <v>26.77984</v>
      </c>
      <c r="C690" s="7">
        <v>31.30587</v>
      </c>
      <c r="D690" s="7">
        <v>22.175056</v>
      </c>
      <c r="E690" s="7">
        <v>42.944691</v>
      </c>
      <c r="F690" s="7">
        <v>39.766491</v>
      </c>
      <c r="G690" s="7">
        <v>46.082176</v>
      </c>
      <c r="H690" s="7">
        <v>81.694061</v>
      </c>
      <c r="I690" s="7">
        <v>69.959908</v>
      </c>
      <c r="J690" s="7">
        <v>5.754979</v>
      </c>
      <c r="K690" s="7">
        <v>19.963257</v>
      </c>
      <c r="L690" s="7">
        <v>21.49081</v>
      </c>
      <c r="M690" s="7">
        <v>6.343371</v>
      </c>
      <c r="N690" s="24">
        <v>30.80136425</v>
      </c>
      <c r="O690" s="24">
        <v>13.38810425</v>
      </c>
      <c r="P690" s="24">
        <v>59.375659</v>
      </c>
      <c r="Q690" s="24">
        <v>37.28092475</v>
      </c>
      <c r="R690" s="24">
        <v>8.70663</v>
      </c>
      <c r="S690" s="24">
        <v>4.28190066076082</v>
      </c>
      <c r="T690" s="25" t="s">
        <v>987</v>
      </c>
    </row>
    <row r="691" spans="1:20">
      <c r="A691" s="7" t="s">
        <v>1676</v>
      </c>
      <c r="B691" s="7">
        <v>15.798655</v>
      </c>
      <c r="C691" s="7">
        <v>20.176754</v>
      </c>
      <c r="D691" s="23">
        <v>17.6791269999999</v>
      </c>
      <c r="E691" s="7">
        <v>19.504442</v>
      </c>
      <c r="F691" s="7">
        <v>10.473521</v>
      </c>
      <c r="G691" s="23">
        <v>8.906376</v>
      </c>
      <c r="H691" s="23">
        <v>9.232361</v>
      </c>
      <c r="I691" s="23">
        <v>10.0723079999999</v>
      </c>
      <c r="J691" s="7">
        <v>5.144417</v>
      </c>
      <c r="K691" s="7">
        <v>8.552393</v>
      </c>
      <c r="L691" s="7">
        <v>9.847647</v>
      </c>
      <c r="M691" s="7">
        <v>0.81158</v>
      </c>
      <c r="N691" s="24">
        <v>18.2897445</v>
      </c>
      <c r="O691" s="24">
        <v>6.08900925</v>
      </c>
      <c r="P691" s="24">
        <v>9.67114149999997</v>
      </c>
      <c r="Q691" s="24">
        <v>-2.51823537500001</v>
      </c>
      <c r="R691" s="24">
        <v>6.10036762499999</v>
      </c>
      <c r="S691" s="24">
        <v>-0.412800593308509</v>
      </c>
      <c r="T691" s="25" t="s">
        <v>985</v>
      </c>
    </row>
    <row r="692" spans="1:20">
      <c r="A692" s="7" t="s">
        <v>1677</v>
      </c>
      <c r="B692" s="7">
        <v>2.085565</v>
      </c>
      <c r="C692" s="7">
        <v>0.930468</v>
      </c>
      <c r="D692" s="7">
        <v>0.676907</v>
      </c>
      <c r="E692" s="7">
        <v>0.412129</v>
      </c>
      <c r="F692" s="7">
        <v>1.846261</v>
      </c>
      <c r="G692" s="7">
        <v>0.462374</v>
      </c>
      <c r="H692" s="7">
        <v>1.654808</v>
      </c>
      <c r="I692" s="7">
        <v>0.475313</v>
      </c>
      <c r="J692" s="7">
        <v>0</v>
      </c>
      <c r="K692" s="7">
        <v>0</v>
      </c>
      <c r="L692" s="7">
        <v>0</v>
      </c>
      <c r="M692" s="7">
        <v>0</v>
      </c>
      <c r="N692" s="24">
        <v>1.02626725</v>
      </c>
      <c r="O692" s="24">
        <v>0</v>
      </c>
      <c r="P692" s="24">
        <v>1.109689</v>
      </c>
      <c r="Q692" s="24">
        <v>0.596555375</v>
      </c>
      <c r="R692" s="24">
        <v>0.513133625</v>
      </c>
      <c r="S692" s="24">
        <v>1.16257315041477</v>
      </c>
      <c r="T692" s="25" t="s">
        <v>1004</v>
      </c>
    </row>
    <row r="693" spans="1:20">
      <c r="A693" s="7" t="s">
        <v>1678</v>
      </c>
      <c r="B693" s="7">
        <v>0.430654</v>
      </c>
      <c r="C693" s="7">
        <v>0.11402</v>
      </c>
      <c r="D693" s="7">
        <v>0.160784</v>
      </c>
      <c r="E693" s="7">
        <v>0</v>
      </c>
      <c r="F693" s="7">
        <v>0.960811</v>
      </c>
      <c r="G693" s="7">
        <v>3.616294</v>
      </c>
      <c r="H693" s="7">
        <v>2.333325</v>
      </c>
      <c r="I693" s="23">
        <v>1.89179299999999</v>
      </c>
      <c r="J693" s="7">
        <v>3.340513</v>
      </c>
      <c r="K693" s="7">
        <v>2.476077</v>
      </c>
      <c r="L693" s="7">
        <v>2.662854</v>
      </c>
      <c r="M693" s="7">
        <v>3.626495</v>
      </c>
      <c r="N693" s="24">
        <v>0.1763645</v>
      </c>
      <c r="O693" s="24">
        <v>3.02648475</v>
      </c>
      <c r="P693" s="24">
        <v>2.20055575</v>
      </c>
      <c r="Q693" s="24">
        <v>0.599131124999998</v>
      </c>
      <c r="R693" s="24">
        <v>-1.425060125</v>
      </c>
      <c r="S693" s="24">
        <v>0.42042515574562</v>
      </c>
      <c r="T693" s="25" t="s">
        <v>997</v>
      </c>
    </row>
    <row r="694" spans="1:20">
      <c r="A694" s="7" t="s">
        <v>1679</v>
      </c>
      <c r="B694" s="7">
        <v>7.858556</v>
      </c>
      <c r="C694" s="7">
        <v>15.973164</v>
      </c>
      <c r="D694" s="7">
        <v>4.939953</v>
      </c>
      <c r="E694" s="7">
        <v>1.990184</v>
      </c>
      <c r="F694" s="7">
        <v>11.729974</v>
      </c>
      <c r="G694" s="7">
        <v>4.393155</v>
      </c>
      <c r="H694" s="7">
        <v>12.658812</v>
      </c>
      <c r="I694" s="7">
        <v>5.716531</v>
      </c>
      <c r="J694" s="7">
        <v>2.822511</v>
      </c>
      <c r="K694" s="7">
        <v>2.550174</v>
      </c>
      <c r="L694" s="7">
        <v>1.108695</v>
      </c>
      <c r="M694" s="7">
        <v>2.580092</v>
      </c>
      <c r="N694" s="24">
        <v>7.69046425</v>
      </c>
      <c r="O694" s="24">
        <v>2.265368</v>
      </c>
      <c r="P694" s="24">
        <v>8.624618</v>
      </c>
      <c r="Q694" s="24">
        <v>3.646701875</v>
      </c>
      <c r="R694" s="24">
        <v>2.712548125</v>
      </c>
      <c r="S694" s="24">
        <v>1.3443823692529</v>
      </c>
      <c r="T694" s="25" t="s">
        <v>987</v>
      </c>
    </row>
    <row r="695" spans="1:20">
      <c r="A695" s="7" t="s">
        <v>1680</v>
      </c>
      <c r="B695" s="7">
        <v>0.737256</v>
      </c>
      <c r="C695" s="7">
        <v>1.930919</v>
      </c>
      <c r="D695" s="7">
        <v>2.555609</v>
      </c>
      <c r="E695" s="7">
        <v>1.518454</v>
      </c>
      <c r="F695" s="7">
        <v>4.363778</v>
      </c>
      <c r="G695" s="7">
        <v>2.836206</v>
      </c>
      <c r="H695" s="7">
        <v>5.838634</v>
      </c>
      <c r="I695" s="7">
        <v>3.964671</v>
      </c>
      <c r="J695" s="7">
        <v>1.960218</v>
      </c>
      <c r="K695" s="7">
        <v>5.971859</v>
      </c>
      <c r="L695" s="7">
        <v>2.996916</v>
      </c>
      <c r="M695" s="7">
        <v>5.61708</v>
      </c>
      <c r="N695" s="24">
        <v>1.6855595</v>
      </c>
      <c r="O695" s="24">
        <v>4.13651825</v>
      </c>
      <c r="P695" s="24">
        <v>4.25082225</v>
      </c>
      <c r="Q695" s="24">
        <v>1.339783375</v>
      </c>
      <c r="R695" s="24">
        <v>-1.225479375</v>
      </c>
      <c r="S695" s="24">
        <v>1.0932728875996</v>
      </c>
      <c r="T695" s="25" t="s">
        <v>1004</v>
      </c>
    </row>
    <row r="696" spans="1:20">
      <c r="A696" s="7" t="s">
        <v>1681</v>
      </c>
      <c r="B696" s="7">
        <v>6.408013</v>
      </c>
      <c r="C696" s="7">
        <v>6.649421</v>
      </c>
      <c r="D696" s="7">
        <v>9.121166</v>
      </c>
      <c r="E696" s="7">
        <v>2.641837</v>
      </c>
      <c r="F696" s="7">
        <v>13.200211</v>
      </c>
      <c r="G696" s="7">
        <v>3.720086</v>
      </c>
      <c r="H696" s="7">
        <v>8.370558</v>
      </c>
      <c r="I696" s="7">
        <v>6.294822</v>
      </c>
      <c r="J696" s="7">
        <v>1.525377</v>
      </c>
      <c r="K696" s="7">
        <v>3.608572</v>
      </c>
      <c r="L696" s="7">
        <v>2.062656</v>
      </c>
      <c r="M696" s="7">
        <v>3.09112</v>
      </c>
      <c r="N696" s="24">
        <v>6.20510925</v>
      </c>
      <c r="O696" s="24">
        <v>2.57193125</v>
      </c>
      <c r="P696" s="24">
        <v>7.89641925</v>
      </c>
      <c r="Q696" s="24">
        <v>3.507899</v>
      </c>
      <c r="R696" s="24">
        <v>1.816589</v>
      </c>
      <c r="S696" s="24">
        <v>1.93103613420537</v>
      </c>
      <c r="T696" s="25" t="s">
        <v>987</v>
      </c>
    </row>
    <row r="697" spans="1:20">
      <c r="A697" s="7" t="s">
        <v>1682</v>
      </c>
      <c r="B697" s="7">
        <v>0.68021</v>
      </c>
      <c r="C697" s="7">
        <v>1.508633</v>
      </c>
      <c r="D697" s="7">
        <v>2.050756</v>
      </c>
      <c r="E697" s="7">
        <v>1.150042</v>
      </c>
      <c r="F697" s="7">
        <v>5.309453</v>
      </c>
      <c r="G697" s="7">
        <v>3.50564</v>
      </c>
      <c r="H697" s="7">
        <v>4.557439</v>
      </c>
      <c r="I697" s="7">
        <v>3.616556</v>
      </c>
      <c r="J697" s="7">
        <v>3.426259</v>
      </c>
      <c r="K697" s="7">
        <v>6.349429</v>
      </c>
      <c r="L697" s="7">
        <v>8.707088</v>
      </c>
      <c r="M697" s="7">
        <v>1.502535</v>
      </c>
      <c r="N697" s="24">
        <v>1.34741025</v>
      </c>
      <c r="O697" s="24">
        <v>4.99632775</v>
      </c>
      <c r="P697" s="24">
        <v>4.247272</v>
      </c>
      <c r="Q697" s="24">
        <v>1.075403</v>
      </c>
      <c r="R697" s="24">
        <v>-1.82445875</v>
      </c>
      <c r="S697" s="24">
        <v>0.589436730208342</v>
      </c>
      <c r="T697" s="25" t="s">
        <v>997</v>
      </c>
    </row>
    <row r="698" spans="1:20">
      <c r="A698" s="7" t="s">
        <v>1683</v>
      </c>
      <c r="B698" s="7">
        <v>2.870978</v>
      </c>
      <c r="C698" s="7">
        <v>0.147428</v>
      </c>
      <c r="D698" s="7">
        <v>0.886534</v>
      </c>
      <c r="E698" s="7">
        <v>4.415576</v>
      </c>
      <c r="F698" s="7">
        <v>1.567963</v>
      </c>
      <c r="G698" s="7">
        <v>4.39563</v>
      </c>
      <c r="H698" s="7">
        <v>1.529511</v>
      </c>
      <c r="I698" s="7">
        <v>4.002564</v>
      </c>
      <c r="J698" s="7">
        <v>9.882504</v>
      </c>
      <c r="K698" s="7">
        <v>2.97311</v>
      </c>
      <c r="L698" s="7">
        <v>8.865384</v>
      </c>
      <c r="M698" s="7">
        <v>21.02099</v>
      </c>
      <c r="N698" s="24">
        <v>2.080129</v>
      </c>
      <c r="O698" s="24">
        <v>10.685497</v>
      </c>
      <c r="P698" s="24">
        <v>2.873917</v>
      </c>
      <c r="Q698" s="24">
        <v>-3.508896</v>
      </c>
      <c r="R698" s="24">
        <v>-4.302684</v>
      </c>
      <c r="S698" s="24">
        <v>-0.815513293562809</v>
      </c>
      <c r="T698" s="25" t="s">
        <v>994</v>
      </c>
    </row>
    <row r="699" spans="1:20">
      <c r="A699" s="7" t="s">
        <v>1684</v>
      </c>
      <c r="B699" s="7">
        <v>9.810932</v>
      </c>
      <c r="C699" s="7">
        <v>11.320962</v>
      </c>
      <c r="D699" s="7">
        <v>11.439013</v>
      </c>
      <c r="E699" s="23">
        <v>13.6422099999999</v>
      </c>
      <c r="F699" s="23">
        <v>20.42108</v>
      </c>
      <c r="G699" s="23">
        <v>14.8631619999999</v>
      </c>
      <c r="H699" s="7">
        <v>10.882427</v>
      </c>
      <c r="I699" s="7">
        <v>7.152884</v>
      </c>
      <c r="J699" s="7">
        <v>5.771463</v>
      </c>
      <c r="K699" s="23">
        <v>9.21232199999999</v>
      </c>
      <c r="L699" s="7">
        <v>5.976844</v>
      </c>
      <c r="M699" s="7">
        <v>5.174941</v>
      </c>
      <c r="N699" s="24">
        <v>11.55327925</v>
      </c>
      <c r="O699" s="24">
        <v>6.5338925</v>
      </c>
      <c r="P699" s="24">
        <v>13.32988825</v>
      </c>
      <c r="Q699" s="24">
        <v>4.28630237499999</v>
      </c>
      <c r="R699" s="24">
        <v>2.50969337499999</v>
      </c>
      <c r="S699" s="24">
        <v>1.70789882847741</v>
      </c>
      <c r="T699" s="25" t="s">
        <v>987</v>
      </c>
    </row>
    <row r="700" spans="1:20">
      <c r="A700" s="7" t="s">
        <v>1685</v>
      </c>
      <c r="B700" s="7">
        <v>0.318071</v>
      </c>
      <c r="C700" s="7">
        <v>6.771279</v>
      </c>
      <c r="D700" s="7">
        <v>6.801191</v>
      </c>
      <c r="E700" s="7">
        <v>0.280691</v>
      </c>
      <c r="F700" s="7">
        <v>17.027006</v>
      </c>
      <c r="G700" s="7">
        <v>6.712651</v>
      </c>
      <c r="H700" s="7">
        <v>8.46809</v>
      </c>
      <c r="I700" s="7">
        <v>2.890443</v>
      </c>
      <c r="J700" s="7">
        <v>0.266452</v>
      </c>
      <c r="K700" s="7">
        <v>0.692596</v>
      </c>
      <c r="L700" s="7">
        <v>1.583951</v>
      </c>
      <c r="M700" s="7">
        <v>2.050461</v>
      </c>
      <c r="N700" s="24">
        <v>3.542808</v>
      </c>
      <c r="O700" s="24">
        <v>1.148365</v>
      </c>
      <c r="P700" s="24">
        <v>8.7745475</v>
      </c>
      <c r="Q700" s="24">
        <v>6.428961</v>
      </c>
      <c r="R700" s="24">
        <v>1.1972215</v>
      </c>
      <c r="S700" s="24">
        <v>5.36990105840899</v>
      </c>
      <c r="T700" s="25" t="s">
        <v>987</v>
      </c>
    </row>
    <row r="701" spans="1:20">
      <c r="A701" s="7" t="s">
        <v>1686</v>
      </c>
      <c r="B701" s="7">
        <v>14.622509</v>
      </c>
      <c r="C701" s="7">
        <v>118.658218</v>
      </c>
      <c r="D701" s="7">
        <v>444.472046</v>
      </c>
      <c r="E701" s="7">
        <v>31.763689</v>
      </c>
      <c r="F701" s="7">
        <v>831.639648</v>
      </c>
      <c r="G701" s="7">
        <v>145.794846</v>
      </c>
      <c r="H701" s="7">
        <v>226.51091</v>
      </c>
      <c r="I701" s="7">
        <v>42.379333</v>
      </c>
      <c r="J701" s="7">
        <v>7.322534</v>
      </c>
      <c r="K701" s="7">
        <v>47.371075</v>
      </c>
      <c r="L701" s="7">
        <v>29.015116</v>
      </c>
      <c r="M701" s="7">
        <v>9.623172</v>
      </c>
      <c r="N701" s="24">
        <v>152.3791155</v>
      </c>
      <c r="O701" s="24">
        <v>23.33297425</v>
      </c>
      <c r="P701" s="24">
        <v>311.58118425</v>
      </c>
      <c r="Q701" s="24">
        <v>223.725139375</v>
      </c>
      <c r="R701" s="24">
        <v>64.523070625</v>
      </c>
      <c r="S701" s="24">
        <v>3.46736659008779</v>
      </c>
      <c r="T701" s="25" t="s">
        <v>987</v>
      </c>
    </row>
    <row r="702" spans="1:20">
      <c r="A702" s="7" t="s">
        <v>1687</v>
      </c>
      <c r="B702" s="7">
        <v>1.973003</v>
      </c>
      <c r="C702" s="23">
        <v>2.05239199999999</v>
      </c>
      <c r="D702" s="7">
        <v>1.46942</v>
      </c>
      <c r="E702" s="7">
        <v>1.280713</v>
      </c>
      <c r="F702" s="23">
        <v>5.050643</v>
      </c>
      <c r="G702" s="7">
        <v>5.364909</v>
      </c>
      <c r="H702" s="7">
        <v>5.115855</v>
      </c>
      <c r="I702" s="7">
        <v>4.163258</v>
      </c>
      <c r="J702" s="23">
        <v>5.11925199999999</v>
      </c>
      <c r="K702" s="7">
        <v>3.725052</v>
      </c>
      <c r="L702" s="7">
        <v>4.73466</v>
      </c>
      <c r="M702" s="7">
        <v>7.336636</v>
      </c>
      <c r="N702" s="24">
        <v>1.693882</v>
      </c>
      <c r="O702" s="24">
        <v>5.2289</v>
      </c>
      <c r="P702" s="24">
        <v>4.92366625</v>
      </c>
      <c r="Q702" s="24">
        <v>1.46227525</v>
      </c>
      <c r="R702" s="24">
        <v>-1.767509</v>
      </c>
      <c r="S702" s="24">
        <v>0.827308517240932</v>
      </c>
      <c r="T702" s="25" t="s">
        <v>1004</v>
      </c>
    </row>
    <row r="703" spans="1:20">
      <c r="A703" s="7" t="s">
        <v>1688</v>
      </c>
      <c r="B703" s="23">
        <v>1.552134</v>
      </c>
      <c r="C703" s="7">
        <v>2.049269</v>
      </c>
      <c r="D703" s="7">
        <v>1.806015</v>
      </c>
      <c r="E703" s="23">
        <v>1.53820699999999</v>
      </c>
      <c r="F703" s="7">
        <v>6.13792</v>
      </c>
      <c r="G703" s="7">
        <v>4.078034</v>
      </c>
      <c r="H703" s="23">
        <v>4.669642</v>
      </c>
      <c r="I703" s="7">
        <v>4.61858</v>
      </c>
      <c r="J703" s="23">
        <v>5.433908</v>
      </c>
      <c r="K703" s="7">
        <v>4.458062</v>
      </c>
      <c r="L703" s="7">
        <v>5.528042</v>
      </c>
      <c r="M703" s="7">
        <v>8.238218</v>
      </c>
      <c r="N703" s="24">
        <v>1.73640625</v>
      </c>
      <c r="O703" s="24">
        <v>5.9145575</v>
      </c>
      <c r="P703" s="24">
        <v>4.876044</v>
      </c>
      <c r="Q703" s="24">
        <v>1.050562125</v>
      </c>
      <c r="R703" s="24">
        <v>-2.089075625</v>
      </c>
      <c r="S703" s="24">
        <v>0.50288372159816</v>
      </c>
      <c r="T703" s="25" t="s">
        <v>997</v>
      </c>
    </row>
    <row r="704" spans="1:20">
      <c r="A704" s="7" t="s">
        <v>1689</v>
      </c>
      <c r="B704" s="7">
        <v>18.932196</v>
      </c>
      <c r="C704" s="7">
        <v>5.633286</v>
      </c>
      <c r="D704" s="7">
        <v>7.287375</v>
      </c>
      <c r="E704" s="7">
        <v>45.037258</v>
      </c>
      <c r="F704" s="7">
        <v>1.736886</v>
      </c>
      <c r="G704" s="7">
        <v>2.072036</v>
      </c>
      <c r="H704" s="7">
        <v>0.421387</v>
      </c>
      <c r="I704" s="7">
        <v>5.721213</v>
      </c>
      <c r="J704" s="7">
        <v>0.849065</v>
      </c>
      <c r="K704" s="7">
        <v>1.143746</v>
      </c>
      <c r="L704" s="7">
        <v>0</v>
      </c>
      <c r="M704" s="7">
        <v>4.813236</v>
      </c>
      <c r="N704" s="24">
        <v>19.22252875</v>
      </c>
      <c r="O704" s="24">
        <v>1.70151175</v>
      </c>
      <c r="P704" s="24">
        <v>2.4878805</v>
      </c>
      <c r="Q704" s="24">
        <v>-7.97413975</v>
      </c>
      <c r="R704" s="24">
        <v>8.7605085</v>
      </c>
      <c r="S704" s="24">
        <v>-0.910237088406455</v>
      </c>
      <c r="T704" s="25" t="s">
        <v>994</v>
      </c>
    </row>
    <row r="705" spans="1:20">
      <c r="A705" s="7" t="s">
        <v>1690</v>
      </c>
      <c r="B705" s="7">
        <v>32.190111</v>
      </c>
      <c r="C705" s="7">
        <v>31.860992</v>
      </c>
      <c r="D705" s="7">
        <v>40.440614</v>
      </c>
      <c r="E705" s="23">
        <v>26.349216</v>
      </c>
      <c r="F705" s="7">
        <v>36.026666</v>
      </c>
      <c r="G705" s="7">
        <v>29.551152</v>
      </c>
      <c r="H705" s="23">
        <v>29.5288239999999</v>
      </c>
      <c r="I705" s="7">
        <v>19.611205</v>
      </c>
      <c r="J705" s="7">
        <v>13.570105</v>
      </c>
      <c r="K705" s="7">
        <v>21.292579</v>
      </c>
      <c r="L705" s="7">
        <v>12.521847</v>
      </c>
      <c r="M705" s="7">
        <v>4.084983</v>
      </c>
      <c r="N705" s="24">
        <v>32.71023325</v>
      </c>
      <c r="O705" s="24">
        <v>12.8673785</v>
      </c>
      <c r="P705" s="24">
        <v>28.67946175</v>
      </c>
      <c r="Q705" s="24">
        <v>5.89065587499997</v>
      </c>
      <c r="R705" s="24">
        <v>9.921427375</v>
      </c>
      <c r="S705" s="24">
        <v>0.59373068534909</v>
      </c>
      <c r="T705" s="25" t="s">
        <v>997</v>
      </c>
    </row>
    <row r="706" spans="1:20">
      <c r="A706" s="7" t="s">
        <v>1691</v>
      </c>
      <c r="B706" s="7">
        <v>0.386516</v>
      </c>
      <c r="C706" s="7">
        <v>0.365507</v>
      </c>
      <c r="D706" s="7">
        <v>0.52689</v>
      </c>
      <c r="E706" s="7">
        <v>0.337852</v>
      </c>
      <c r="F706" s="7">
        <v>1.144697</v>
      </c>
      <c r="G706" s="7">
        <v>1.67239</v>
      </c>
      <c r="H706" s="7">
        <v>1.391506</v>
      </c>
      <c r="I706" s="7">
        <v>0.202353</v>
      </c>
      <c r="J706" s="7">
        <v>5.474116</v>
      </c>
      <c r="K706" s="7">
        <v>5.128092</v>
      </c>
      <c r="L706" s="7">
        <v>1.405742</v>
      </c>
      <c r="M706" s="7">
        <v>6.006533</v>
      </c>
      <c r="N706" s="24">
        <v>0.40419125</v>
      </c>
      <c r="O706" s="24">
        <v>4.50362075</v>
      </c>
      <c r="P706" s="24">
        <v>1.1027365</v>
      </c>
      <c r="Q706" s="24">
        <v>-1.3511695</v>
      </c>
      <c r="R706" s="24">
        <v>-2.04971475</v>
      </c>
      <c r="S706" s="24">
        <v>-0.659198798271808</v>
      </c>
      <c r="T706" s="25" t="s">
        <v>985</v>
      </c>
    </row>
    <row r="707" spans="1:20">
      <c r="A707" s="7" t="s">
        <v>1692</v>
      </c>
      <c r="B707" s="7">
        <v>0.26089</v>
      </c>
      <c r="C707" s="7">
        <v>0.280189</v>
      </c>
      <c r="D707" s="7">
        <v>0.183374</v>
      </c>
      <c r="E707" s="7">
        <v>0.174542</v>
      </c>
      <c r="F707" s="23">
        <v>1.781389</v>
      </c>
      <c r="G707" s="7">
        <v>0.474157</v>
      </c>
      <c r="H707" s="7">
        <v>0.707611</v>
      </c>
      <c r="I707" s="7">
        <v>0.388105</v>
      </c>
      <c r="J707" s="7">
        <v>0.491736</v>
      </c>
      <c r="K707" s="7">
        <v>1.317303</v>
      </c>
      <c r="L707" s="7">
        <v>0</v>
      </c>
      <c r="M707" s="7">
        <v>0.219229</v>
      </c>
      <c r="N707" s="24">
        <v>0.22474875</v>
      </c>
      <c r="O707" s="24">
        <v>0.507067</v>
      </c>
      <c r="P707" s="24">
        <v>0.8378155</v>
      </c>
      <c r="Q707" s="24">
        <v>0.471907625</v>
      </c>
      <c r="R707" s="24">
        <v>-0.141159125</v>
      </c>
      <c r="S707" s="24">
        <v>3.3430897577468</v>
      </c>
      <c r="T707" s="25" t="s">
        <v>987</v>
      </c>
    </row>
    <row r="708" spans="1:20">
      <c r="A708" s="7" t="s">
        <v>1693</v>
      </c>
      <c r="B708" s="7">
        <v>1.978174</v>
      </c>
      <c r="C708" s="7">
        <v>2.241571</v>
      </c>
      <c r="D708" s="7">
        <v>1.852645</v>
      </c>
      <c r="E708" s="7">
        <v>1.363026</v>
      </c>
      <c r="F708" s="7">
        <v>2.848083</v>
      </c>
      <c r="G708" s="23">
        <v>11.700031</v>
      </c>
      <c r="H708" s="7">
        <v>17.762742</v>
      </c>
      <c r="I708" s="23">
        <v>8.21521999999999</v>
      </c>
      <c r="J708" s="7">
        <v>2.296138</v>
      </c>
      <c r="K708" s="7">
        <v>9.809981</v>
      </c>
      <c r="L708" s="7">
        <v>8.903889</v>
      </c>
      <c r="M708" s="7">
        <v>8.063919</v>
      </c>
      <c r="N708" s="24">
        <v>1.858854</v>
      </c>
      <c r="O708" s="24">
        <v>7.26848175</v>
      </c>
      <c r="P708" s="24">
        <v>10.131519</v>
      </c>
      <c r="Q708" s="24">
        <v>5.567851125</v>
      </c>
      <c r="R708" s="24">
        <v>-2.704813875</v>
      </c>
      <c r="S708" s="24">
        <v>2.05849695480433</v>
      </c>
      <c r="T708" s="25" t="s">
        <v>987</v>
      </c>
    </row>
    <row r="709" spans="1:20">
      <c r="A709" s="7" t="s">
        <v>1694</v>
      </c>
      <c r="B709" s="7">
        <v>17.719181</v>
      </c>
      <c r="C709" s="7">
        <v>15.93393</v>
      </c>
      <c r="D709" s="7">
        <v>24.785528</v>
      </c>
      <c r="E709" s="7">
        <v>19.772624</v>
      </c>
      <c r="F709" s="23">
        <v>55.9495089999999</v>
      </c>
      <c r="G709" s="7">
        <v>23.715586</v>
      </c>
      <c r="H709" s="7">
        <v>17.4052</v>
      </c>
      <c r="I709" s="7">
        <v>15.889605</v>
      </c>
      <c r="J709" s="7">
        <v>14.158586</v>
      </c>
      <c r="K709" s="7">
        <v>13.473122</v>
      </c>
      <c r="L709" s="7">
        <v>7.680987</v>
      </c>
      <c r="M709" s="7">
        <v>6.141888</v>
      </c>
      <c r="N709" s="24">
        <v>19.55281575</v>
      </c>
      <c r="O709" s="24">
        <v>10.36364575</v>
      </c>
      <c r="P709" s="24">
        <v>28.239975</v>
      </c>
      <c r="Q709" s="24">
        <v>13.28174425</v>
      </c>
      <c r="R709" s="24">
        <v>4.594585</v>
      </c>
      <c r="S709" s="24">
        <v>2.89073860860121</v>
      </c>
      <c r="T709" s="25" t="s">
        <v>987</v>
      </c>
    </row>
    <row r="710" spans="1:20">
      <c r="A710" s="7" t="s">
        <v>1695</v>
      </c>
      <c r="B710" s="7">
        <v>30.6221</v>
      </c>
      <c r="C710" s="23">
        <v>44.812594</v>
      </c>
      <c r="D710" s="7">
        <v>68.577639</v>
      </c>
      <c r="E710" s="23">
        <v>49.9653669999999</v>
      </c>
      <c r="F710" s="7">
        <v>31.973506</v>
      </c>
      <c r="G710" s="7">
        <v>39.011913</v>
      </c>
      <c r="H710" s="7">
        <v>53.094206</v>
      </c>
      <c r="I710" s="7">
        <v>61.280876</v>
      </c>
      <c r="J710" s="7">
        <v>68.228142</v>
      </c>
      <c r="K710" s="7">
        <v>71.193714</v>
      </c>
      <c r="L710" s="23">
        <v>186.656162</v>
      </c>
      <c r="M710" s="7">
        <v>101.385907</v>
      </c>
      <c r="N710" s="24">
        <v>48.494425</v>
      </c>
      <c r="O710" s="24">
        <v>106.86598125</v>
      </c>
      <c r="P710" s="24">
        <v>46.34012525</v>
      </c>
      <c r="Q710" s="24">
        <v>-31.340077875</v>
      </c>
      <c r="R710" s="24">
        <v>-29.185778125</v>
      </c>
      <c r="S710" s="24">
        <v>-1.07381333952356</v>
      </c>
      <c r="T710" s="25" t="s">
        <v>994</v>
      </c>
    </row>
    <row r="711" spans="1:20">
      <c r="A711" s="7" t="s">
        <v>1696</v>
      </c>
      <c r="B711" s="7">
        <v>0.476647</v>
      </c>
      <c r="C711" s="7">
        <v>1.057279</v>
      </c>
      <c r="D711" s="7">
        <v>0.61894</v>
      </c>
      <c r="E711" s="7">
        <v>0</v>
      </c>
      <c r="F711" s="7">
        <v>1.562008</v>
      </c>
      <c r="G711" s="7">
        <v>1.996734</v>
      </c>
      <c r="H711" s="7">
        <v>2.799316</v>
      </c>
      <c r="I711" s="7">
        <v>2.707083</v>
      </c>
      <c r="J711" s="7">
        <v>6.097192</v>
      </c>
      <c r="K711" s="7">
        <v>3.447894</v>
      </c>
      <c r="L711" s="7">
        <v>6.611928</v>
      </c>
      <c r="M711" s="7">
        <v>13.818013</v>
      </c>
      <c r="N711" s="24">
        <v>0.5382165</v>
      </c>
      <c r="O711" s="24">
        <v>7.49375675</v>
      </c>
      <c r="P711" s="24">
        <v>2.26628525</v>
      </c>
      <c r="Q711" s="24">
        <v>-1.749701375</v>
      </c>
      <c r="R711" s="24">
        <v>-3.477770125</v>
      </c>
      <c r="S711" s="24">
        <v>-0.503110128648885</v>
      </c>
      <c r="T711" s="25" t="s">
        <v>985</v>
      </c>
    </row>
    <row r="712" spans="1:20">
      <c r="A712" s="7" t="s">
        <v>1697</v>
      </c>
      <c r="B712" s="7">
        <v>12.431492</v>
      </c>
      <c r="C712" s="7">
        <v>14.189435</v>
      </c>
      <c r="D712" s="7">
        <v>18.979416</v>
      </c>
      <c r="E712" s="7">
        <v>46.572361</v>
      </c>
      <c r="F712" s="7">
        <v>7.693344</v>
      </c>
      <c r="G712" s="7">
        <v>3.63153</v>
      </c>
      <c r="H712" s="7">
        <v>6.786452</v>
      </c>
      <c r="I712" s="7">
        <v>17.599241</v>
      </c>
      <c r="J712" s="7">
        <v>0.729394</v>
      </c>
      <c r="K712" s="7">
        <v>1.416908</v>
      </c>
      <c r="L712" s="7">
        <v>0</v>
      </c>
      <c r="M712" s="7">
        <v>1.107736</v>
      </c>
      <c r="N712" s="24">
        <v>23.043176</v>
      </c>
      <c r="O712" s="24">
        <v>0.8135095</v>
      </c>
      <c r="P712" s="24">
        <v>8.92764175</v>
      </c>
      <c r="Q712" s="24">
        <v>-3.000701</v>
      </c>
      <c r="R712" s="24">
        <v>11.11483325</v>
      </c>
      <c r="S712" s="24">
        <v>-0.269972651186647</v>
      </c>
      <c r="T712" s="25" t="s">
        <v>985</v>
      </c>
    </row>
    <row r="713" spans="1:20">
      <c r="A713" s="7" t="s">
        <v>1698</v>
      </c>
      <c r="B713" s="7">
        <v>2.204056</v>
      </c>
      <c r="C713" s="7">
        <v>6.690979</v>
      </c>
      <c r="D713" s="7">
        <v>8.781562</v>
      </c>
      <c r="E713" s="7">
        <v>2.688259</v>
      </c>
      <c r="F713" s="7">
        <v>29.775643</v>
      </c>
      <c r="G713" s="7">
        <v>10.329288</v>
      </c>
      <c r="H713" s="7">
        <v>25.854252</v>
      </c>
      <c r="I713" s="7">
        <v>11.907694</v>
      </c>
      <c r="J713" s="7">
        <v>16.755718</v>
      </c>
      <c r="K713" s="7">
        <v>27.775543</v>
      </c>
      <c r="L713" s="7">
        <v>29.314129</v>
      </c>
      <c r="M713" s="23">
        <v>24.6123929999999</v>
      </c>
      <c r="N713" s="24">
        <v>5.091214</v>
      </c>
      <c r="O713" s="24">
        <v>24.61444575</v>
      </c>
      <c r="P713" s="24">
        <v>19.46671925</v>
      </c>
      <c r="Q713" s="24">
        <v>4.61388937500001</v>
      </c>
      <c r="R713" s="24">
        <v>-9.76161587499999</v>
      </c>
      <c r="S713" s="24">
        <v>0.472656313676143</v>
      </c>
      <c r="T713" s="25" t="s">
        <v>997</v>
      </c>
    </row>
    <row r="714" spans="1:20">
      <c r="A714" s="7" t="s">
        <v>1699</v>
      </c>
      <c r="B714" s="23">
        <v>7.30028</v>
      </c>
      <c r="C714" s="7">
        <v>5.70256</v>
      </c>
      <c r="D714" s="7">
        <v>10.10751</v>
      </c>
      <c r="E714" s="23">
        <v>3.731967</v>
      </c>
      <c r="F714" s="7">
        <v>17.13777</v>
      </c>
      <c r="G714" s="7">
        <v>29.112369</v>
      </c>
      <c r="H714" s="23">
        <v>19.5761589999999</v>
      </c>
      <c r="I714" s="7">
        <v>22.75918</v>
      </c>
      <c r="J714" s="7">
        <v>43.318201</v>
      </c>
      <c r="K714" s="23">
        <v>27.8165939999999</v>
      </c>
      <c r="L714" s="7">
        <v>45.679567</v>
      </c>
      <c r="M714" s="7">
        <v>12.155506</v>
      </c>
      <c r="N714" s="24">
        <v>6.71057925</v>
      </c>
      <c r="O714" s="24">
        <v>32.242467</v>
      </c>
      <c r="P714" s="24">
        <v>22.1463695</v>
      </c>
      <c r="Q714" s="24">
        <v>2.66984637499999</v>
      </c>
      <c r="R714" s="24">
        <v>-12.765943875</v>
      </c>
      <c r="S714" s="24">
        <v>0.209138188381702</v>
      </c>
      <c r="T714" s="25" t="s">
        <v>997</v>
      </c>
    </row>
    <row r="715" spans="1:20">
      <c r="A715" s="7" t="s">
        <v>1700</v>
      </c>
      <c r="B715" s="7">
        <v>0.162637</v>
      </c>
      <c r="C715" s="7">
        <v>0</v>
      </c>
      <c r="D715" s="7">
        <v>0.541408</v>
      </c>
      <c r="E715" s="7">
        <v>1.387236</v>
      </c>
      <c r="F715" s="7">
        <v>3.795207</v>
      </c>
      <c r="G715" s="7">
        <v>8.049356</v>
      </c>
      <c r="H715" s="7">
        <v>5.066876</v>
      </c>
      <c r="I715" s="7">
        <v>9.451061</v>
      </c>
      <c r="J715" s="7">
        <v>12.496283</v>
      </c>
      <c r="K715" s="7">
        <v>8.468364</v>
      </c>
      <c r="L715" s="7">
        <v>3.871977</v>
      </c>
      <c r="M715" s="7">
        <v>6.783662</v>
      </c>
      <c r="N715" s="24">
        <v>0.52282025</v>
      </c>
      <c r="O715" s="24">
        <v>7.9050715</v>
      </c>
      <c r="P715" s="24">
        <v>6.590625</v>
      </c>
      <c r="Q715" s="24">
        <v>2.376679125</v>
      </c>
      <c r="R715" s="24">
        <v>-3.691125625</v>
      </c>
      <c r="S715" s="24">
        <v>0.643890066732692</v>
      </c>
      <c r="T715" s="25" t="s">
        <v>997</v>
      </c>
    </row>
    <row r="716" spans="1:20">
      <c r="A716" s="7" t="s">
        <v>1701</v>
      </c>
      <c r="B716" s="7">
        <v>18.13903</v>
      </c>
      <c r="C716" s="7">
        <v>19.409023</v>
      </c>
      <c r="D716" s="7">
        <v>24.927507</v>
      </c>
      <c r="E716" s="7">
        <v>26.890726</v>
      </c>
      <c r="F716" s="7">
        <v>32.396515</v>
      </c>
      <c r="G716" s="7">
        <v>65.313919</v>
      </c>
      <c r="H716" s="7">
        <v>54.117561</v>
      </c>
      <c r="I716" s="7">
        <v>37.200409</v>
      </c>
      <c r="J716" s="7">
        <v>24.541468</v>
      </c>
      <c r="K716" s="7">
        <v>37.467884</v>
      </c>
      <c r="L716" s="7">
        <v>44.074734</v>
      </c>
      <c r="M716" s="7">
        <v>54.231342</v>
      </c>
      <c r="N716" s="24">
        <v>22.3415715</v>
      </c>
      <c r="O716" s="24">
        <v>40.078857</v>
      </c>
      <c r="P716" s="24">
        <v>47.257101</v>
      </c>
      <c r="Q716" s="24">
        <v>16.04688675</v>
      </c>
      <c r="R716" s="24">
        <v>-8.86864275</v>
      </c>
      <c r="S716" s="24">
        <v>1.80939600368952</v>
      </c>
      <c r="T716" s="25" t="s">
        <v>987</v>
      </c>
    </row>
    <row r="717" spans="1:20">
      <c r="A717" s="7" t="s">
        <v>1702</v>
      </c>
      <c r="B717" s="23">
        <v>18.44564</v>
      </c>
      <c r="C717" s="23">
        <v>27.424238</v>
      </c>
      <c r="D717" s="7">
        <v>44.503297</v>
      </c>
      <c r="E717" s="23">
        <v>24.559406</v>
      </c>
      <c r="F717" s="7">
        <v>43.500874</v>
      </c>
      <c r="G717" s="7">
        <v>24.430889</v>
      </c>
      <c r="H717" s="7">
        <v>22.525708</v>
      </c>
      <c r="I717" s="7">
        <v>17.041912</v>
      </c>
      <c r="J717" s="7">
        <v>15.920263</v>
      </c>
      <c r="K717" s="7">
        <v>25.720781</v>
      </c>
      <c r="L717" s="7">
        <v>18.95299</v>
      </c>
      <c r="M717" s="7">
        <v>17.908357</v>
      </c>
      <c r="N717" s="24">
        <v>28.73314525</v>
      </c>
      <c r="O717" s="24">
        <v>19.62559775</v>
      </c>
      <c r="P717" s="24">
        <v>26.87484575</v>
      </c>
      <c r="Q717" s="24">
        <v>2.69547425</v>
      </c>
      <c r="R717" s="24">
        <v>4.55377375</v>
      </c>
      <c r="S717" s="24">
        <v>0.591920986412642</v>
      </c>
      <c r="T717" s="25" t="s">
        <v>997</v>
      </c>
    </row>
    <row r="718" spans="1:20">
      <c r="A718" s="7" t="s">
        <v>1703</v>
      </c>
      <c r="B718" s="7">
        <v>0.016392</v>
      </c>
      <c r="C718" s="7">
        <v>0.163535</v>
      </c>
      <c r="D718" s="7">
        <v>0.015527</v>
      </c>
      <c r="E718" s="7">
        <v>0.09196</v>
      </c>
      <c r="F718" s="7">
        <v>0.491018</v>
      </c>
      <c r="G718" s="7">
        <v>0.136919</v>
      </c>
      <c r="H718" s="7">
        <v>0.268687</v>
      </c>
      <c r="I718" s="7">
        <v>0.578377</v>
      </c>
      <c r="J718" s="7">
        <v>1.305634</v>
      </c>
      <c r="K718" s="7">
        <v>1.685399</v>
      </c>
      <c r="L718" s="7">
        <v>1.05539</v>
      </c>
      <c r="M718" s="7">
        <v>4.678805</v>
      </c>
      <c r="N718" s="24">
        <v>0.0718535</v>
      </c>
      <c r="O718" s="24">
        <v>2.181307</v>
      </c>
      <c r="P718" s="24">
        <v>0.36875025</v>
      </c>
      <c r="Q718" s="24">
        <v>-0.75783</v>
      </c>
      <c r="R718" s="24">
        <v>-1.05472675</v>
      </c>
      <c r="S718" s="24">
        <v>-0.718508371955106</v>
      </c>
      <c r="T718" s="25" t="s">
        <v>985</v>
      </c>
    </row>
    <row r="719" spans="1:20">
      <c r="A719" s="7" t="s">
        <v>1704</v>
      </c>
      <c r="B719" s="7">
        <v>1.112587</v>
      </c>
      <c r="C719" s="7">
        <v>2.56675</v>
      </c>
      <c r="D719" s="7">
        <v>2.292413</v>
      </c>
      <c r="E719" s="7">
        <v>1.759514</v>
      </c>
      <c r="F719" s="7">
        <v>2.595589</v>
      </c>
      <c r="G719" s="7">
        <v>7.809652</v>
      </c>
      <c r="H719" s="7">
        <v>5.368352</v>
      </c>
      <c r="I719" s="7">
        <v>6.276295</v>
      </c>
      <c r="J719" s="7">
        <v>3.238861</v>
      </c>
      <c r="K719" s="7">
        <v>4.298254</v>
      </c>
      <c r="L719" s="7">
        <v>4.722268</v>
      </c>
      <c r="M719" s="7">
        <v>6.062886</v>
      </c>
      <c r="N719" s="24">
        <v>1.932816</v>
      </c>
      <c r="O719" s="24">
        <v>4.58056725</v>
      </c>
      <c r="P719" s="24">
        <v>5.512472</v>
      </c>
      <c r="Q719" s="24">
        <v>2.255780375</v>
      </c>
      <c r="R719" s="24">
        <v>-1.323875625</v>
      </c>
      <c r="S719" s="24">
        <v>1.70392167693245</v>
      </c>
      <c r="T719" s="25" t="s">
        <v>987</v>
      </c>
    </row>
    <row r="720" spans="1:20">
      <c r="A720" s="7" t="s">
        <v>1705</v>
      </c>
      <c r="B720" s="7">
        <v>1.629577</v>
      </c>
      <c r="C720" s="23">
        <v>1.986754</v>
      </c>
      <c r="D720" s="23">
        <v>2.232954</v>
      </c>
      <c r="E720" s="7">
        <v>1.60856</v>
      </c>
      <c r="F720" s="7">
        <v>1.185318</v>
      </c>
      <c r="G720" s="7">
        <v>2.827747</v>
      </c>
      <c r="H720" s="7">
        <v>3.75131</v>
      </c>
      <c r="I720" s="7">
        <v>1.983354</v>
      </c>
      <c r="J720" s="7">
        <v>5.950887</v>
      </c>
      <c r="K720" s="23">
        <v>8.49000699999999</v>
      </c>
      <c r="L720" s="7">
        <v>4.289555</v>
      </c>
      <c r="M720" s="7">
        <v>7.201636</v>
      </c>
      <c r="N720" s="24">
        <v>1.86446125</v>
      </c>
      <c r="O720" s="24">
        <v>6.48302125</v>
      </c>
      <c r="P720" s="24">
        <v>2.43693225</v>
      </c>
      <c r="Q720" s="24">
        <v>-1.736809</v>
      </c>
      <c r="R720" s="24">
        <v>-2.30928</v>
      </c>
      <c r="S720" s="24">
        <v>-0.752099788678722</v>
      </c>
      <c r="T720" s="25" t="s">
        <v>985</v>
      </c>
    </row>
    <row r="721" spans="1:20">
      <c r="A721" s="7" t="s">
        <v>1706</v>
      </c>
      <c r="B721" s="7">
        <v>0.664647</v>
      </c>
      <c r="C721" s="7">
        <v>0.706186</v>
      </c>
      <c r="D721" s="7">
        <v>1.089205</v>
      </c>
      <c r="E721" s="7">
        <v>0.177276</v>
      </c>
      <c r="F721" s="7">
        <v>1.595075</v>
      </c>
      <c r="G721" s="7">
        <v>4.958115</v>
      </c>
      <c r="H721" s="7">
        <v>4.367493</v>
      </c>
      <c r="I721" s="7">
        <v>2.755985</v>
      </c>
      <c r="J721" s="7">
        <v>1.110649</v>
      </c>
      <c r="K721" s="7">
        <v>2.021432</v>
      </c>
      <c r="L721" s="7">
        <v>0</v>
      </c>
      <c r="M721" s="7">
        <v>0</v>
      </c>
      <c r="N721" s="24">
        <v>0.6593285</v>
      </c>
      <c r="O721" s="24">
        <v>0.78302025</v>
      </c>
      <c r="P721" s="24">
        <v>3.419167</v>
      </c>
      <c r="Q721" s="24">
        <v>2.697992625</v>
      </c>
      <c r="R721" s="24">
        <v>-0.061845875</v>
      </c>
      <c r="S721" s="24">
        <v>43.6244555518052</v>
      </c>
      <c r="T721" s="25" t="s">
        <v>987</v>
      </c>
    </row>
    <row r="722" spans="1:20">
      <c r="A722" s="7" t="s">
        <v>1707</v>
      </c>
      <c r="B722" s="23">
        <v>39.000713</v>
      </c>
      <c r="C722" s="23">
        <v>22.94949</v>
      </c>
      <c r="D722" s="23">
        <v>15.364199</v>
      </c>
      <c r="E722" s="23">
        <v>21.0356639999999</v>
      </c>
      <c r="F722" s="23">
        <v>23.566705</v>
      </c>
      <c r="G722" s="23">
        <v>43.9142669999999</v>
      </c>
      <c r="H722" s="23">
        <v>47.83245</v>
      </c>
      <c r="I722" s="23">
        <v>40.909593</v>
      </c>
      <c r="J722" s="7">
        <v>16.415057</v>
      </c>
      <c r="K722" s="23">
        <v>20.903454</v>
      </c>
      <c r="L722" s="7">
        <v>10.908359</v>
      </c>
      <c r="M722" s="7">
        <v>5.638479</v>
      </c>
      <c r="N722" s="24">
        <v>24.5875165</v>
      </c>
      <c r="O722" s="24">
        <v>13.46633725</v>
      </c>
      <c r="P722" s="24">
        <v>39.05575375</v>
      </c>
      <c r="Q722" s="24">
        <v>20.028826875</v>
      </c>
      <c r="R722" s="24">
        <v>5.56058962499999</v>
      </c>
      <c r="S722" s="24">
        <v>3.60192501618028</v>
      </c>
      <c r="T722" s="25" t="s">
        <v>987</v>
      </c>
    </row>
    <row r="723" spans="1:20">
      <c r="A723" s="7" t="s">
        <v>1708</v>
      </c>
      <c r="B723" s="23">
        <v>9.654872</v>
      </c>
      <c r="C723" s="7">
        <v>23.982981</v>
      </c>
      <c r="D723" s="7">
        <v>38.828404</v>
      </c>
      <c r="E723" s="23">
        <v>13.758121</v>
      </c>
      <c r="F723" s="7">
        <v>62.17591</v>
      </c>
      <c r="G723" s="7">
        <v>14.68598</v>
      </c>
      <c r="H723" s="7">
        <v>26.318255</v>
      </c>
      <c r="I723" s="7">
        <v>3.591698</v>
      </c>
      <c r="J723" s="7">
        <v>1.275234</v>
      </c>
      <c r="K723" s="7">
        <v>3.519475</v>
      </c>
      <c r="L723" s="7">
        <v>3.837007</v>
      </c>
      <c r="M723" s="7">
        <v>0</v>
      </c>
      <c r="N723" s="24">
        <v>21.5560945</v>
      </c>
      <c r="O723" s="24">
        <v>2.157929</v>
      </c>
      <c r="P723" s="24">
        <v>26.69296075</v>
      </c>
      <c r="Q723" s="24">
        <v>14.835949</v>
      </c>
      <c r="R723" s="24">
        <v>9.69908275</v>
      </c>
      <c r="S723" s="24">
        <v>1.5296239224271</v>
      </c>
      <c r="T723" s="25" t="s">
        <v>987</v>
      </c>
    </row>
    <row r="724" spans="1:20">
      <c r="A724" s="7" t="s">
        <v>1709</v>
      </c>
      <c r="B724" s="7">
        <v>2.701364</v>
      </c>
      <c r="C724" s="7">
        <v>2.172264</v>
      </c>
      <c r="D724" s="7">
        <v>18.395731</v>
      </c>
      <c r="E724" s="7">
        <v>2.129076</v>
      </c>
      <c r="F724" s="7">
        <v>8.125168</v>
      </c>
      <c r="G724" s="7">
        <v>24.999971</v>
      </c>
      <c r="H724" s="7">
        <v>12.040413</v>
      </c>
      <c r="I724" s="7">
        <v>3.940102</v>
      </c>
      <c r="J724" s="7">
        <v>18.427694</v>
      </c>
      <c r="K724" s="7">
        <v>122.502197</v>
      </c>
      <c r="L724" s="7">
        <v>53.514423</v>
      </c>
      <c r="M724" s="7">
        <v>25.316351</v>
      </c>
      <c r="N724" s="24">
        <v>6.34960875</v>
      </c>
      <c r="O724" s="24">
        <v>54.94016625</v>
      </c>
      <c r="P724" s="24">
        <v>12.2764135</v>
      </c>
      <c r="Q724" s="24">
        <v>-18.368474</v>
      </c>
      <c r="R724" s="24">
        <v>-24.29527875</v>
      </c>
      <c r="S724" s="24">
        <v>-0.756051173111154</v>
      </c>
      <c r="T724" s="25" t="s">
        <v>985</v>
      </c>
    </row>
    <row r="725" spans="1:20">
      <c r="A725" s="7" t="s">
        <v>1710</v>
      </c>
      <c r="B725" s="7">
        <v>2.186632</v>
      </c>
      <c r="C725" s="7">
        <v>0</v>
      </c>
      <c r="D725" s="7">
        <v>2.003424</v>
      </c>
      <c r="E725" s="7">
        <v>0</v>
      </c>
      <c r="F725" s="7">
        <v>0</v>
      </c>
      <c r="G725" s="7">
        <v>0</v>
      </c>
      <c r="H725" s="7">
        <v>0.365615</v>
      </c>
      <c r="I725" s="7">
        <v>0.943973</v>
      </c>
      <c r="J725" s="7">
        <v>6.514041</v>
      </c>
      <c r="K725" s="7">
        <v>3.230063</v>
      </c>
      <c r="L725" s="7">
        <v>10.500117</v>
      </c>
      <c r="M725" s="7">
        <v>5.768847</v>
      </c>
      <c r="N725" s="24">
        <v>1.047514</v>
      </c>
      <c r="O725" s="24">
        <v>6.503267</v>
      </c>
      <c r="P725" s="24">
        <v>0.327397</v>
      </c>
      <c r="Q725" s="24">
        <v>-3.4479935</v>
      </c>
      <c r="R725" s="24">
        <v>-2.7278765</v>
      </c>
      <c r="S725" s="24">
        <v>-1.26398445824069</v>
      </c>
      <c r="T725" s="25" t="s">
        <v>989</v>
      </c>
    </row>
    <row r="726" spans="1:20">
      <c r="A726" s="7" t="s">
        <v>1711</v>
      </c>
      <c r="B726" s="7">
        <v>0.679438</v>
      </c>
      <c r="C726" s="7">
        <v>1.928188</v>
      </c>
      <c r="D726" s="7">
        <v>1.589316</v>
      </c>
      <c r="E726" s="7">
        <v>0.450674</v>
      </c>
      <c r="F726" s="7">
        <v>0.611314</v>
      </c>
      <c r="G726" s="7">
        <v>1.10055</v>
      </c>
      <c r="H726" s="7">
        <v>1.688715</v>
      </c>
      <c r="I726" s="7">
        <v>2.084216</v>
      </c>
      <c r="J726" s="7">
        <v>0.177583</v>
      </c>
      <c r="K726" s="7">
        <v>9.682936</v>
      </c>
      <c r="L726" s="7">
        <v>24.806786</v>
      </c>
      <c r="M726" s="7">
        <v>15.025304</v>
      </c>
      <c r="N726" s="24">
        <v>1.161904</v>
      </c>
      <c r="O726" s="24">
        <v>12.42315225</v>
      </c>
      <c r="P726" s="24">
        <v>1.37119875</v>
      </c>
      <c r="Q726" s="24">
        <v>-5.421329375</v>
      </c>
      <c r="R726" s="24">
        <v>-5.630624125</v>
      </c>
      <c r="S726" s="24">
        <v>-0.962829209452869</v>
      </c>
      <c r="T726" s="25" t="s">
        <v>994</v>
      </c>
    </row>
    <row r="727" spans="1:20">
      <c r="A727" s="7" t="s">
        <v>1712</v>
      </c>
      <c r="B727" s="23">
        <v>68.822741</v>
      </c>
      <c r="C727" s="23">
        <v>42.017278</v>
      </c>
      <c r="D727" s="7">
        <v>30.889682</v>
      </c>
      <c r="E727" s="23">
        <v>47.3547329999999</v>
      </c>
      <c r="F727" s="7">
        <v>15.160414</v>
      </c>
      <c r="G727" s="7">
        <v>27.090321</v>
      </c>
      <c r="H727" s="7">
        <v>23.792838</v>
      </c>
      <c r="I727" s="23">
        <v>28.7889919999999</v>
      </c>
      <c r="J727" s="7">
        <v>21.159834</v>
      </c>
      <c r="K727" s="7">
        <v>10.970308</v>
      </c>
      <c r="L727" s="7">
        <v>4.612035</v>
      </c>
      <c r="M727" s="7">
        <v>7.042798</v>
      </c>
      <c r="N727" s="24">
        <v>47.2711085</v>
      </c>
      <c r="O727" s="24">
        <v>10.94624375</v>
      </c>
      <c r="P727" s="24">
        <v>23.70814125</v>
      </c>
      <c r="Q727" s="24">
        <v>-5.40053487500001</v>
      </c>
      <c r="R727" s="24">
        <v>18.162432375</v>
      </c>
      <c r="S727" s="24">
        <v>-0.297346454676064</v>
      </c>
      <c r="T727" s="25" t="s">
        <v>985</v>
      </c>
    </row>
    <row r="728" spans="1:20">
      <c r="A728" s="7" t="s">
        <v>1713</v>
      </c>
      <c r="B728" s="7">
        <v>42.846588</v>
      </c>
      <c r="C728" s="7">
        <v>26.171005</v>
      </c>
      <c r="D728" s="7">
        <v>19.865479</v>
      </c>
      <c r="E728" s="7">
        <v>17.836182</v>
      </c>
      <c r="F728" s="7">
        <v>10.625669</v>
      </c>
      <c r="G728" s="7">
        <v>7.499454</v>
      </c>
      <c r="H728" s="7">
        <v>10.068872</v>
      </c>
      <c r="I728" s="7">
        <v>7.268873</v>
      </c>
      <c r="J728" s="7">
        <v>12.749843</v>
      </c>
      <c r="K728" s="7">
        <v>6.790216</v>
      </c>
      <c r="L728" s="7">
        <v>8.043346</v>
      </c>
      <c r="M728" s="7">
        <v>2.336857</v>
      </c>
      <c r="N728" s="24">
        <v>26.6798135</v>
      </c>
      <c r="O728" s="24">
        <v>7.4800655</v>
      </c>
      <c r="P728" s="24">
        <v>8.865717</v>
      </c>
      <c r="Q728" s="24">
        <v>-8.2142225</v>
      </c>
      <c r="R728" s="24">
        <v>9.599874</v>
      </c>
      <c r="S728" s="24">
        <v>-0.855659407613058</v>
      </c>
      <c r="T728" s="25" t="s">
        <v>994</v>
      </c>
    </row>
    <row r="729" spans="1:20">
      <c r="A729" s="7" t="s">
        <v>1714</v>
      </c>
      <c r="B729" s="7">
        <v>10.108462</v>
      </c>
      <c r="C729" s="7">
        <v>12.842911</v>
      </c>
      <c r="D729" s="7">
        <v>16.845898</v>
      </c>
      <c r="E729" s="7">
        <v>11.295148</v>
      </c>
      <c r="F729" s="7">
        <v>23.043075</v>
      </c>
      <c r="G729" s="7">
        <v>12.029262</v>
      </c>
      <c r="H729" s="7">
        <v>16.353727</v>
      </c>
      <c r="I729" s="7">
        <v>9.020221</v>
      </c>
      <c r="J729" s="7">
        <v>5.511621</v>
      </c>
      <c r="K729" s="7">
        <v>8.08189</v>
      </c>
      <c r="L729" s="7">
        <v>7.632536</v>
      </c>
      <c r="M729" s="7">
        <v>5.348852</v>
      </c>
      <c r="N729" s="24">
        <v>12.77310475</v>
      </c>
      <c r="O729" s="24">
        <v>6.64372475</v>
      </c>
      <c r="P729" s="24">
        <v>15.11157125</v>
      </c>
      <c r="Q729" s="24">
        <v>5.4031565</v>
      </c>
      <c r="R729" s="24">
        <v>3.06469</v>
      </c>
      <c r="S729" s="24">
        <v>1.76303524989477</v>
      </c>
      <c r="T729" s="25" t="s">
        <v>987</v>
      </c>
    </row>
    <row r="730" spans="1:20">
      <c r="A730" s="7" t="s">
        <v>1715</v>
      </c>
      <c r="B730" s="7">
        <v>0</v>
      </c>
      <c r="C730" s="7">
        <v>0.129748</v>
      </c>
      <c r="D730" s="7">
        <v>0</v>
      </c>
      <c r="E730" s="7">
        <v>1.065271</v>
      </c>
      <c r="F730" s="7">
        <v>2.283099</v>
      </c>
      <c r="G730" s="7">
        <v>1.270789</v>
      </c>
      <c r="H730" s="7">
        <v>5.89857</v>
      </c>
      <c r="I730" s="7">
        <v>1.532602</v>
      </c>
      <c r="J730" s="7">
        <v>10.44422</v>
      </c>
      <c r="K730" s="7">
        <v>11.563883</v>
      </c>
      <c r="L730" s="7">
        <v>15.590088</v>
      </c>
      <c r="M730" s="7">
        <v>11.341028</v>
      </c>
      <c r="N730" s="24">
        <v>0.29875475</v>
      </c>
      <c r="O730" s="24">
        <v>12.23480475</v>
      </c>
      <c r="P730" s="24">
        <v>2.746265</v>
      </c>
      <c r="Q730" s="24">
        <v>-3.52051475</v>
      </c>
      <c r="R730" s="24">
        <v>-5.968025</v>
      </c>
      <c r="S730" s="24">
        <v>-0.58989611303572</v>
      </c>
      <c r="T730" s="25" t="s">
        <v>985</v>
      </c>
    </row>
    <row r="731" spans="1:20">
      <c r="A731" s="7" t="s">
        <v>1716</v>
      </c>
      <c r="B731" s="7">
        <v>0</v>
      </c>
      <c r="C731" s="7">
        <v>0</v>
      </c>
      <c r="D731" s="7">
        <v>0</v>
      </c>
      <c r="E731" s="7">
        <v>0</v>
      </c>
      <c r="F731" s="7">
        <v>0.179823</v>
      </c>
      <c r="G731" s="7">
        <v>0.309229</v>
      </c>
      <c r="H731" s="7">
        <v>0.067122</v>
      </c>
      <c r="I731" s="7">
        <v>0.078784</v>
      </c>
      <c r="J731" s="7">
        <v>1.101462</v>
      </c>
      <c r="K731" s="7">
        <v>0.830462</v>
      </c>
      <c r="L731" s="7">
        <v>2.282981</v>
      </c>
      <c r="M731" s="7">
        <v>1.226009</v>
      </c>
      <c r="N731" s="24">
        <v>0</v>
      </c>
      <c r="O731" s="24">
        <v>1.3602285</v>
      </c>
      <c r="P731" s="24">
        <v>0.1587395</v>
      </c>
      <c r="Q731" s="24">
        <v>-0.52137475</v>
      </c>
      <c r="R731" s="24">
        <v>-0.68011425</v>
      </c>
      <c r="S731" s="24">
        <v>-0.766598773661925</v>
      </c>
      <c r="T731" s="25" t="s">
        <v>985</v>
      </c>
    </row>
    <row r="732" spans="1:20">
      <c r="A732" s="7" t="s">
        <v>1717</v>
      </c>
      <c r="B732" s="7">
        <v>1.780264</v>
      </c>
      <c r="C732" s="7">
        <v>2.012737</v>
      </c>
      <c r="D732" s="7">
        <v>2.802687</v>
      </c>
      <c r="E732" s="7">
        <v>2.519344</v>
      </c>
      <c r="F732" s="7">
        <v>16.566925</v>
      </c>
      <c r="G732" s="7">
        <v>1.697816</v>
      </c>
      <c r="H732" s="7">
        <v>2.546008</v>
      </c>
      <c r="I732" s="7">
        <v>2.306749</v>
      </c>
      <c r="J732" s="7">
        <v>0</v>
      </c>
      <c r="K732" s="23">
        <v>1.74996</v>
      </c>
      <c r="L732" s="7">
        <v>0.262242</v>
      </c>
      <c r="M732" s="7">
        <v>0.450981</v>
      </c>
      <c r="N732" s="24">
        <v>2.278758</v>
      </c>
      <c r="O732" s="24">
        <v>0.61579575</v>
      </c>
      <c r="P732" s="24">
        <v>5.7793745</v>
      </c>
      <c r="Q732" s="24">
        <v>4.332097625</v>
      </c>
      <c r="R732" s="24">
        <v>0.831481125</v>
      </c>
      <c r="S732" s="24">
        <v>5.21009737292593</v>
      </c>
      <c r="T732" s="25" t="s">
        <v>987</v>
      </c>
    </row>
    <row r="733" spans="1:20">
      <c r="A733" s="7" t="s">
        <v>1718</v>
      </c>
      <c r="B733" s="7">
        <v>411.074982</v>
      </c>
      <c r="C733" s="7">
        <v>691.194763</v>
      </c>
      <c r="D733" s="7">
        <v>821.376465</v>
      </c>
      <c r="E733" s="7">
        <v>761.588318</v>
      </c>
      <c r="F733" s="7">
        <v>307.953125</v>
      </c>
      <c r="G733" s="7">
        <v>685.531494</v>
      </c>
      <c r="H733" s="7">
        <v>613.077148</v>
      </c>
      <c r="I733" s="7">
        <v>386.269897</v>
      </c>
      <c r="J733" s="7">
        <v>134.060226</v>
      </c>
      <c r="K733" s="7">
        <v>213.146469</v>
      </c>
      <c r="L733" s="7">
        <v>175.682938</v>
      </c>
      <c r="M733" s="7">
        <v>230.492676</v>
      </c>
      <c r="N733" s="24">
        <v>671.308632</v>
      </c>
      <c r="O733" s="24">
        <v>188.34557725</v>
      </c>
      <c r="P733" s="24">
        <v>498.207916</v>
      </c>
      <c r="Q733" s="24">
        <v>68.380811375</v>
      </c>
      <c r="R733" s="24">
        <v>241.481527375</v>
      </c>
      <c r="S733" s="24">
        <v>0.28317201782814</v>
      </c>
      <c r="T733" s="25" t="s">
        <v>997</v>
      </c>
    </row>
    <row r="734" spans="1:20">
      <c r="A734" s="7" t="s">
        <v>1719</v>
      </c>
      <c r="B734" s="7">
        <v>0</v>
      </c>
      <c r="C734" s="7">
        <v>0.041565</v>
      </c>
      <c r="D734" s="7">
        <v>0.02272</v>
      </c>
      <c r="E734" s="7">
        <v>0.177222</v>
      </c>
      <c r="F734" s="7">
        <v>0.569847</v>
      </c>
      <c r="G734" s="7">
        <v>1.071554</v>
      </c>
      <c r="H734" s="7">
        <v>0.441277</v>
      </c>
      <c r="I734" s="7">
        <v>1.16228</v>
      </c>
      <c r="J734" s="7">
        <v>1.083145</v>
      </c>
      <c r="K734" s="7">
        <v>0.52345</v>
      </c>
      <c r="L734" s="7">
        <v>0</v>
      </c>
      <c r="M734" s="7">
        <v>0</v>
      </c>
      <c r="N734" s="24">
        <v>0.06037675</v>
      </c>
      <c r="O734" s="24">
        <v>0.40164875</v>
      </c>
      <c r="P734" s="24">
        <v>0.8112395</v>
      </c>
      <c r="Q734" s="24">
        <v>0.58022675</v>
      </c>
      <c r="R734" s="24">
        <v>-0.170636</v>
      </c>
      <c r="S734" s="24">
        <v>3.40037711854474</v>
      </c>
      <c r="T734" s="25" t="s">
        <v>987</v>
      </c>
    </row>
    <row r="735" spans="1:20">
      <c r="A735" s="7" t="s">
        <v>1720</v>
      </c>
      <c r="B735" s="23">
        <v>61.336092</v>
      </c>
      <c r="C735" s="7">
        <v>68.741863</v>
      </c>
      <c r="D735" s="7">
        <v>78.819286</v>
      </c>
      <c r="E735" s="7">
        <v>70.481155</v>
      </c>
      <c r="F735" s="7">
        <v>96.355355</v>
      </c>
      <c r="G735" s="7">
        <v>59.522753</v>
      </c>
      <c r="H735" s="7">
        <v>69.347092</v>
      </c>
      <c r="I735" s="7">
        <v>83.676316</v>
      </c>
      <c r="J735" s="23">
        <v>7.63209999999999</v>
      </c>
      <c r="K735" s="7">
        <v>17.881535</v>
      </c>
      <c r="L735" s="7">
        <v>22.065343</v>
      </c>
      <c r="M735" s="23">
        <v>56.4968169999999</v>
      </c>
      <c r="N735" s="24">
        <v>69.844599</v>
      </c>
      <c r="O735" s="24">
        <v>26.01894875</v>
      </c>
      <c r="P735" s="24">
        <v>77.225379</v>
      </c>
      <c r="Q735" s="24">
        <v>29.293605125</v>
      </c>
      <c r="R735" s="24">
        <v>21.912825125</v>
      </c>
      <c r="S735" s="24">
        <v>1.33682466582455</v>
      </c>
      <c r="T735" s="25" t="s">
        <v>987</v>
      </c>
    </row>
    <row r="736" spans="1:20">
      <c r="A736" s="7" t="s">
        <v>1721</v>
      </c>
      <c r="B736" s="7">
        <v>34.518116</v>
      </c>
      <c r="C736" s="7">
        <v>22.538401</v>
      </c>
      <c r="D736" s="23">
        <v>27.1830519999999</v>
      </c>
      <c r="E736" s="7">
        <v>24.618502</v>
      </c>
      <c r="F736" s="7">
        <v>9.940631</v>
      </c>
      <c r="G736" s="23">
        <v>19.2003989999999</v>
      </c>
      <c r="H736" s="23">
        <v>18.1108689999999</v>
      </c>
      <c r="I736" s="7">
        <v>11.255371</v>
      </c>
      <c r="J736" s="7">
        <v>11.442653</v>
      </c>
      <c r="K736" s="23">
        <v>13.87957</v>
      </c>
      <c r="L736" s="7">
        <v>8.659287</v>
      </c>
      <c r="M736" s="7">
        <v>3.940701</v>
      </c>
      <c r="N736" s="24">
        <v>27.21451775</v>
      </c>
      <c r="O736" s="24">
        <v>9.48055275</v>
      </c>
      <c r="P736" s="24">
        <v>14.6268175</v>
      </c>
      <c r="Q736" s="24">
        <v>-3.72071775000004</v>
      </c>
      <c r="R736" s="24">
        <v>8.86698249999999</v>
      </c>
      <c r="S736" s="24">
        <v>-0.419614874620542</v>
      </c>
      <c r="T736" s="25" t="s">
        <v>985</v>
      </c>
    </row>
    <row r="737" spans="1:20">
      <c r="A737" s="7" t="s">
        <v>1722</v>
      </c>
      <c r="B737" s="7">
        <v>13.251743</v>
      </c>
      <c r="C737" s="23">
        <v>11.924275</v>
      </c>
      <c r="D737" s="23">
        <v>12.090607</v>
      </c>
      <c r="E737" s="7">
        <v>6.488003</v>
      </c>
      <c r="F737" s="7">
        <v>15.337449</v>
      </c>
      <c r="G737" s="7">
        <v>18.180387</v>
      </c>
      <c r="H737" s="23">
        <v>39.2153579999999</v>
      </c>
      <c r="I737" s="7">
        <v>18.56121</v>
      </c>
      <c r="J737" s="23">
        <v>11.5662729999999</v>
      </c>
      <c r="K737" s="7">
        <v>19.632133</v>
      </c>
      <c r="L737" s="7">
        <v>8.326523</v>
      </c>
      <c r="M737" s="7">
        <v>11.729886</v>
      </c>
      <c r="N737" s="24">
        <v>10.938657</v>
      </c>
      <c r="O737" s="24">
        <v>12.81370375</v>
      </c>
      <c r="P737" s="24">
        <v>22.823601</v>
      </c>
      <c r="Q737" s="24">
        <v>10.947420625</v>
      </c>
      <c r="R737" s="24">
        <v>-0.937523374999988</v>
      </c>
      <c r="S737" s="24">
        <v>11.6769575211926</v>
      </c>
      <c r="T737" s="25" t="s">
        <v>987</v>
      </c>
    </row>
    <row r="738" spans="1:20">
      <c r="A738" s="7" t="s">
        <v>1723</v>
      </c>
      <c r="B738" s="7">
        <v>28.480824</v>
      </c>
      <c r="C738" s="7">
        <v>25.23065</v>
      </c>
      <c r="D738" s="7">
        <v>29.337257</v>
      </c>
      <c r="E738" s="7">
        <v>15.986765</v>
      </c>
      <c r="F738" s="7">
        <v>24.127987</v>
      </c>
      <c r="G738" s="7">
        <v>18.061674</v>
      </c>
      <c r="H738" s="7">
        <v>19.170412</v>
      </c>
      <c r="I738" s="7">
        <v>9.25676</v>
      </c>
      <c r="J738" s="7">
        <v>7.201312</v>
      </c>
      <c r="K738" s="7">
        <v>7.264267</v>
      </c>
      <c r="L738" s="7">
        <v>6.139169</v>
      </c>
      <c r="M738" s="7">
        <v>4.704646</v>
      </c>
      <c r="N738" s="24">
        <v>24.758874</v>
      </c>
      <c r="O738" s="24">
        <v>6.3273485</v>
      </c>
      <c r="P738" s="24">
        <v>17.65420825</v>
      </c>
      <c r="Q738" s="24">
        <v>2.111097</v>
      </c>
      <c r="R738" s="24">
        <v>9.21576275</v>
      </c>
      <c r="S738" s="24">
        <v>0.229074582025237</v>
      </c>
      <c r="T738" s="25" t="s">
        <v>997</v>
      </c>
    </row>
    <row r="739" spans="1:20">
      <c r="A739" s="7" t="s">
        <v>1724</v>
      </c>
      <c r="B739" s="7">
        <v>18.192886</v>
      </c>
      <c r="C739" s="7">
        <v>21.361961</v>
      </c>
      <c r="D739" s="7">
        <v>20.007996</v>
      </c>
      <c r="E739" s="7">
        <v>18.996956</v>
      </c>
      <c r="F739" s="7">
        <v>45.973797</v>
      </c>
      <c r="G739" s="7">
        <v>11.920183</v>
      </c>
      <c r="H739" s="7">
        <v>23.974842</v>
      </c>
      <c r="I739" s="7">
        <v>17.491411</v>
      </c>
      <c r="J739" s="7">
        <v>9.151348</v>
      </c>
      <c r="K739" s="7">
        <v>10.692738</v>
      </c>
      <c r="L739" s="7">
        <v>8.010013</v>
      </c>
      <c r="M739" s="7">
        <v>13.148075</v>
      </c>
      <c r="N739" s="24">
        <v>19.63994975</v>
      </c>
      <c r="O739" s="24">
        <v>10.2505435</v>
      </c>
      <c r="P739" s="24">
        <v>24.84005825</v>
      </c>
      <c r="Q739" s="24">
        <v>9.894811625</v>
      </c>
      <c r="R739" s="24">
        <v>4.694703125</v>
      </c>
      <c r="S739" s="24">
        <v>2.10765438442926</v>
      </c>
      <c r="T739" s="25" t="s">
        <v>987</v>
      </c>
    </row>
    <row r="740" spans="1:20">
      <c r="A740" s="7" t="s">
        <v>1725</v>
      </c>
      <c r="B740" s="7">
        <v>0</v>
      </c>
      <c r="C740" s="7">
        <v>1.145533</v>
      </c>
      <c r="D740" s="7">
        <v>1.33697</v>
      </c>
      <c r="E740" s="7">
        <v>0</v>
      </c>
      <c r="F740" s="7">
        <v>4.718194</v>
      </c>
      <c r="G740" s="7">
        <v>1.088249</v>
      </c>
      <c r="H740" s="7">
        <v>2.129381</v>
      </c>
      <c r="I740" s="7">
        <v>1.041174</v>
      </c>
      <c r="J740" s="7">
        <v>0.224548</v>
      </c>
      <c r="K740" s="7">
        <v>0.295813</v>
      </c>
      <c r="L740" s="7">
        <v>0</v>
      </c>
      <c r="M740" s="7">
        <v>0.544779</v>
      </c>
      <c r="N740" s="24">
        <v>0.62062575</v>
      </c>
      <c r="O740" s="24">
        <v>0.266285</v>
      </c>
      <c r="P740" s="24">
        <v>2.2442495</v>
      </c>
      <c r="Q740" s="24">
        <v>1.800794125</v>
      </c>
      <c r="R740" s="24">
        <v>0.177170375</v>
      </c>
      <c r="S740" s="24">
        <v>10.16419435247</v>
      </c>
      <c r="T740" s="25" t="s">
        <v>987</v>
      </c>
    </row>
    <row r="741" spans="1:20">
      <c r="A741" s="7" t="s">
        <v>1726</v>
      </c>
      <c r="B741" s="7">
        <v>12.382274</v>
      </c>
      <c r="C741" s="7">
        <v>17.096879</v>
      </c>
      <c r="D741" s="7">
        <v>22.792862</v>
      </c>
      <c r="E741" s="7">
        <v>7.010991</v>
      </c>
      <c r="F741" s="23">
        <v>17.8859799999999</v>
      </c>
      <c r="G741" s="7">
        <v>41.640637</v>
      </c>
      <c r="H741" s="7">
        <v>77.841376</v>
      </c>
      <c r="I741" s="23">
        <v>32.580451</v>
      </c>
      <c r="J741" s="7">
        <v>14.446661</v>
      </c>
      <c r="K741" s="23">
        <v>29.214774</v>
      </c>
      <c r="L741" s="23">
        <v>15.659491</v>
      </c>
      <c r="M741" s="23">
        <v>30.06339</v>
      </c>
      <c r="N741" s="24">
        <v>14.8207515</v>
      </c>
      <c r="O741" s="24">
        <v>22.346079</v>
      </c>
      <c r="P741" s="24">
        <v>42.487111</v>
      </c>
      <c r="Q741" s="24">
        <v>23.90369575</v>
      </c>
      <c r="R741" s="24">
        <v>-3.76266375</v>
      </c>
      <c r="S741" s="24">
        <v>6.35286524074865</v>
      </c>
      <c r="T741" s="25" t="s">
        <v>987</v>
      </c>
    </row>
    <row r="742" spans="1:20">
      <c r="A742" s="7" t="s">
        <v>1727</v>
      </c>
      <c r="B742" s="7">
        <v>0</v>
      </c>
      <c r="C742" s="7">
        <v>0</v>
      </c>
      <c r="D742" s="7">
        <v>0</v>
      </c>
      <c r="E742" s="7">
        <v>0</v>
      </c>
      <c r="F742" s="7">
        <v>1.479786</v>
      </c>
      <c r="G742" s="7">
        <v>4.353843</v>
      </c>
      <c r="H742" s="7">
        <v>3.321536</v>
      </c>
      <c r="I742" s="7">
        <v>3.950638</v>
      </c>
      <c r="J742" s="7">
        <v>4.786096</v>
      </c>
      <c r="K742" s="7">
        <v>1.057279</v>
      </c>
      <c r="L742" s="7">
        <v>0.278075</v>
      </c>
      <c r="M742" s="7">
        <v>0.464533</v>
      </c>
      <c r="N742" s="24">
        <v>0</v>
      </c>
      <c r="O742" s="24">
        <v>1.64649575</v>
      </c>
      <c r="P742" s="24">
        <v>3.27645075</v>
      </c>
      <c r="Q742" s="24">
        <v>2.453202875</v>
      </c>
      <c r="R742" s="24">
        <v>-0.823247875</v>
      </c>
      <c r="S742" s="24">
        <v>2.97990793477602</v>
      </c>
      <c r="T742" s="25" t="s">
        <v>987</v>
      </c>
    </row>
    <row r="743" spans="1:20">
      <c r="A743" s="7" t="s">
        <v>1728</v>
      </c>
      <c r="B743" s="7">
        <v>4.539085</v>
      </c>
      <c r="C743" s="7">
        <v>6.268723</v>
      </c>
      <c r="D743" s="7">
        <v>4.331303</v>
      </c>
      <c r="E743" s="7">
        <v>7.706693</v>
      </c>
      <c r="F743" s="7">
        <v>1.811157</v>
      </c>
      <c r="G743" s="7">
        <v>2.07653</v>
      </c>
      <c r="H743" s="7">
        <v>1.198436</v>
      </c>
      <c r="I743" s="7">
        <v>2.473267</v>
      </c>
      <c r="J743" s="7">
        <v>3.893792</v>
      </c>
      <c r="K743" s="7">
        <v>0.827264</v>
      </c>
      <c r="L743" s="7">
        <v>1.694626</v>
      </c>
      <c r="M743" s="7">
        <v>0</v>
      </c>
      <c r="N743" s="24">
        <v>5.711451</v>
      </c>
      <c r="O743" s="24">
        <v>1.6039205</v>
      </c>
      <c r="P743" s="24">
        <v>1.8898475</v>
      </c>
      <c r="Q743" s="24">
        <v>-1.76783825</v>
      </c>
      <c r="R743" s="24">
        <v>2.05376525</v>
      </c>
      <c r="S743" s="24">
        <v>-0.860779122638286</v>
      </c>
      <c r="T743" s="25" t="s">
        <v>994</v>
      </c>
    </row>
    <row r="744" spans="1:20">
      <c r="A744" s="7" t="s">
        <v>1729</v>
      </c>
      <c r="B744" s="7">
        <v>39.952744</v>
      </c>
      <c r="C744" s="7">
        <v>30.55415</v>
      </c>
      <c r="D744" s="7">
        <v>32.779659</v>
      </c>
      <c r="E744" s="7">
        <v>38.814785</v>
      </c>
      <c r="F744" s="7">
        <v>16.647289</v>
      </c>
      <c r="G744" s="7">
        <v>64.026161</v>
      </c>
      <c r="H744" s="7">
        <v>17.197275</v>
      </c>
      <c r="I744" s="7">
        <v>69.177162</v>
      </c>
      <c r="J744" s="7">
        <v>5.633435</v>
      </c>
      <c r="K744" s="7">
        <v>5.865323</v>
      </c>
      <c r="L744" s="7">
        <v>8.85736</v>
      </c>
      <c r="M744" s="7">
        <v>10.265914</v>
      </c>
      <c r="N744" s="24">
        <v>35.5253345</v>
      </c>
      <c r="O744" s="24">
        <v>7.655508</v>
      </c>
      <c r="P744" s="24">
        <v>41.76197175</v>
      </c>
      <c r="Q744" s="24">
        <v>20.1715505</v>
      </c>
      <c r="R744" s="24">
        <v>13.93491325</v>
      </c>
      <c r="S744" s="24">
        <v>1.44755479550617</v>
      </c>
      <c r="T744" s="25" t="s">
        <v>987</v>
      </c>
    </row>
    <row r="745" spans="1:20">
      <c r="A745" s="7" t="s">
        <v>1730</v>
      </c>
      <c r="B745" s="7">
        <v>0</v>
      </c>
      <c r="C745" s="7">
        <v>0</v>
      </c>
      <c r="D745" s="7">
        <v>0</v>
      </c>
      <c r="E745" s="7">
        <v>0</v>
      </c>
      <c r="F745" s="7">
        <v>2.112154</v>
      </c>
      <c r="G745" s="7">
        <v>2.823646</v>
      </c>
      <c r="H745" s="7">
        <v>4.383706</v>
      </c>
      <c r="I745" s="7">
        <v>4.393534</v>
      </c>
      <c r="J745" s="7">
        <v>16.217825</v>
      </c>
      <c r="K745" s="7">
        <v>9.103589</v>
      </c>
      <c r="L745" s="7">
        <v>5.32099</v>
      </c>
      <c r="M745" s="7">
        <v>9.413291</v>
      </c>
      <c r="N745" s="24">
        <v>0</v>
      </c>
      <c r="O745" s="24">
        <v>10.01392375</v>
      </c>
      <c r="P745" s="24">
        <v>3.42826</v>
      </c>
      <c r="Q745" s="24">
        <v>-1.578701875</v>
      </c>
      <c r="R745" s="24">
        <v>-5.006961875</v>
      </c>
      <c r="S745" s="24">
        <v>-0.315301357272668</v>
      </c>
      <c r="T745" s="25" t="s">
        <v>985</v>
      </c>
    </row>
    <row r="746" spans="1:20">
      <c r="A746" s="7" t="s">
        <v>1731</v>
      </c>
      <c r="B746" s="7">
        <v>8.663097</v>
      </c>
      <c r="C746" s="7">
        <v>6.234676</v>
      </c>
      <c r="D746" s="7">
        <v>3.879568</v>
      </c>
      <c r="E746" s="7">
        <v>1.861026</v>
      </c>
      <c r="F746" s="7">
        <v>25.691788</v>
      </c>
      <c r="G746" s="7">
        <v>16.121838</v>
      </c>
      <c r="H746" s="7">
        <v>15.872515</v>
      </c>
      <c r="I746" s="7">
        <v>12.362686</v>
      </c>
      <c r="J746" s="7">
        <v>17.598282</v>
      </c>
      <c r="K746" s="7">
        <v>15.84046</v>
      </c>
      <c r="L746" s="7">
        <v>7.003632</v>
      </c>
      <c r="M746" s="7">
        <v>15.126983</v>
      </c>
      <c r="N746" s="24">
        <v>5.15959175</v>
      </c>
      <c r="O746" s="24">
        <v>13.89233925</v>
      </c>
      <c r="P746" s="24">
        <v>17.51220675</v>
      </c>
      <c r="Q746" s="24">
        <v>7.98624125</v>
      </c>
      <c r="R746" s="24">
        <v>-4.36637375</v>
      </c>
      <c r="S746" s="24">
        <v>1.82903290172995</v>
      </c>
      <c r="T746" s="25" t="s">
        <v>987</v>
      </c>
    </row>
    <row r="747" spans="1:20">
      <c r="A747" s="7" t="s">
        <v>1732</v>
      </c>
      <c r="B747" s="7">
        <v>3.406924</v>
      </c>
      <c r="C747" s="7">
        <v>3.660099</v>
      </c>
      <c r="D747" s="23">
        <v>3.16206199999999</v>
      </c>
      <c r="E747" s="23">
        <v>2.443329</v>
      </c>
      <c r="F747" s="23">
        <v>5.83516599999999</v>
      </c>
      <c r="G747" s="7">
        <v>9.947716</v>
      </c>
      <c r="H747" s="7">
        <v>6.216163</v>
      </c>
      <c r="I747" s="23">
        <v>7.69592199999999</v>
      </c>
      <c r="J747" s="7">
        <v>4.091131</v>
      </c>
      <c r="K747" s="7">
        <v>4.007788</v>
      </c>
      <c r="L747" s="7">
        <v>7.153977</v>
      </c>
      <c r="M747" s="7">
        <v>0.663386</v>
      </c>
      <c r="N747" s="24">
        <v>3.1681035</v>
      </c>
      <c r="O747" s="24">
        <v>3.9790705</v>
      </c>
      <c r="P747" s="24">
        <v>7.42374174999999</v>
      </c>
      <c r="Q747" s="24">
        <v>3.85015475</v>
      </c>
      <c r="R747" s="24">
        <v>-0.405483500000001</v>
      </c>
      <c r="S747" s="24">
        <v>9.4952192875912</v>
      </c>
      <c r="T747" s="25" t="s">
        <v>987</v>
      </c>
    </row>
    <row r="748" spans="1:20">
      <c r="A748" s="7" t="s">
        <v>1733</v>
      </c>
      <c r="B748" s="7">
        <v>0</v>
      </c>
      <c r="C748" s="7">
        <v>0</v>
      </c>
      <c r="D748" s="7">
        <v>0</v>
      </c>
      <c r="E748" s="7">
        <v>0</v>
      </c>
      <c r="F748" s="7">
        <v>1.490144</v>
      </c>
      <c r="G748" s="7">
        <v>1.275743</v>
      </c>
      <c r="H748" s="7">
        <v>0.997434</v>
      </c>
      <c r="I748" s="7">
        <v>1.363962</v>
      </c>
      <c r="J748" s="7">
        <v>1.859773</v>
      </c>
      <c r="K748" s="7">
        <v>1.970185</v>
      </c>
      <c r="L748" s="7">
        <v>1.846995</v>
      </c>
      <c r="M748" s="7">
        <v>1.721695</v>
      </c>
      <c r="N748" s="24">
        <v>0</v>
      </c>
      <c r="O748" s="24">
        <v>1.849662</v>
      </c>
      <c r="P748" s="24">
        <v>1.28182075</v>
      </c>
      <c r="Q748" s="24">
        <v>0.35698975</v>
      </c>
      <c r="R748" s="24">
        <v>-0.924831</v>
      </c>
      <c r="S748" s="24">
        <v>0.38600538909271</v>
      </c>
      <c r="T748" s="25" t="s">
        <v>997</v>
      </c>
    </row>
    <row r="749" spans="1:20">
      <c r="A749" s="7" t="s">
        <v>1734</v>
      </c>
      <c r="B749" s="7">
        <v>6.235504</v>
      </c>
      <c r="C749" s="23">
        <v>3.223524</v>
      </c>
      <c r="D749" s="7">
        <v>3.922905</v>
      </c>
      <c r="E749" s="7">
        <v>3.424082</v>
      </c>
      <c r="F749" s="7">
        <v>1.874136</v>
      </c>
      <c r="G749" s="7">
        <v>1.093058</v>
      </c>
      <c r="H749" s="23">
        <v>1.63633399999999</v>
      </c>
      <c r="I749" s="7">
        <v>1.943947</v>
      </c>
      <c r="J749" s="7">
        <v>0.636759</v>
      </c>
      <c r="K749" s="7">
        <v>1.370976</v>
      </c>
      <c r="L749" s="7">
        <v>2.744603</v>
      </c>
      <c r="M749" s="7">
        <v>1.998993</v>
      </c>
      <c r="N749" s="24">
        <v>4.20150375</v>
      </c>
      <c r="O749" s="24">
        <v>1.68783275</v>
      </c>
      <c r="P749" s="24">
        <v>1.63686875</v>
      </c>
      <c r="Q749" s="24">
        <v>-1.3077995</v>
      </c>
      <c r="R749" s="24">
        <v>1.2568355</v>
      </c>
      <c r="S749" s="24">
        <v>-1.04054945933657</v>
      </c>
      <c r="T749" s="25" t="s">
        <v>994</v>
      </c>
    </row>
    <row r="750" spans="1:20">
      <c r="A750" s="7" t="s">
        <v>1735</v>
      </c>
      <c r="B750" s="7">
        <v>4.574483</v>
      </c>
      <c r="C750" s="7">
        <v>3.970974</v>
      </c>
      <c r="D750" s="7">
        <v>0.820922</v>
      </c>
      <c r="E750" s="7">
        <v>3.872139</v>
      </c>
      <c r="F750" s="23">
        <v>4.22494099999999</v>
      </c>
      <c r="G750" s="7">
        <v>6.514972</v>
      </c>
      <c r="H750" s="7">
        <v>3.901037</v>
      </c>
      <c r="I750" s="7">
        <v>6.056312</v>
      </c>
      <c r="J750" s="7">
        <v>14.725721</v>
      </c>
      <c r="K750" s="7">
        <v>10.2927</v>
      </c>
      <c r="L750" s="7">
        <v>11.498681</v>
      </c>
      <c r="M750" s="7">
        <v>22.485926</v>
      </c>
      <c r="N750" s="24">
        <v>3.3096295</v>
      </c>
      <c r="O750" s="24">
        <v>14.750757</v>
      </c>
      <c r="P750" s="24">
        <v>5.1743155</v>
      </c>
      <c r="Q750" s="24">
        <v>-3.85587775</v>
      </c>
      <c r="R750" s="24">
        <v>-5.72056375</v>
      </c>
      <c r="S750" s="24">
        <v>-0.674038070111534</v>
      </c>
      <c r="T750" s="25" t="s">
        <v>985</v>
      </c>
    </row>
    <row r="751" spans="1:20">
      <c r="A751" s="7" t="s">
        <v>1736</v>
      </c>
      <c r="B751" s="7">
        <v>19.955584</v>
      </c>
      <c r="C751" s="7">
        <v>48.66518</v>
      </c>
      <c r="D751" s="7">
        <v>46.923267</v>
      </c>
      <c r="E751" s="7">
        <v>43.596848</v>
      </c>
      <c r="F751" s="7">
        <v>61.979435</v>
      </c>
      <c r="G751" s="7">
        <v>111.315323</v>
      </c>
      <c r="H751" s="7">
        <v>94.541862</v>
      </c>
      <c r="I751" s="7">
        <v>107.982231</v>
      </c>
      <c r="J751" s="7">
        <v>114.887444</v>
      </c>
      <c r="K751" s="7">
        <v>58.482647</v>
      </c>
      <c r="L751" s="7">
        <v>35.214699</v>
      </c>
      <c r="M751" s="7">
        <v>62.470921</v>
      </c>
      <c r="N751" s="24">
        <v>39.78521975</v>
      </c>
      <c r="O751" s="24">
        <v>67.76392775</v>
      </c>
      <c r="P751" s="24">
        <v>93.95471275</v>
      </c>
      <c r="Q751" s="24">
        <v>40.180139</v>
      </c>
      <c r="R751" s="24">
        <v>-13.989354</v>
      </c>
      <c r="S751" s="24">
        <v>2.87219402697223</v>
      </c>
      <c r="T751" s="25" t="s">
        <v>987</v>
      </c>
    </row>
    <row r="752" spans="1:20">
      <c r="A752" s="7" t="s">
        <v>1737</v>
      </c>
      <c r="B752" s="7">
        <v>2.476322</v>
      </c>
      <c r="C752" s="7">
        <v>4.129152</v>
      </c>
      <c r="D752" s="7">
        <v>4.931167</v>
      </c>
      <c r="E752" s="7">
        <v>1.354054</v>
      </c>
      <c r="F752" s="7">
        <v>3.813496</v>
      </c>
      <c r="G752" s="7">
        <v>13.549499</v>
      </c>
      <c r="H752" s="7">
        <v>12.782324</v>
      </c>
      <c r="I752" s="7">
        <v>6.488747</v>
      </c>
      <c r="J752" s="7">
        <v>3.776431</v>
      </c>
      <c r="K752" s="7">
        <v>32.444118</v>
      </c>
      <c r="L752" s="7">
        <v>1.684219</v>
      </c>
      <c r="M752" s="7">
        <v>4.82375</v>
      </c>
      <c r="N752" s="24">
        <v>3.22267375</v>
      </c>
      <c r="O752" s="24">
        <v>10.6821295</v>
      </c>
      <c r="P752" s="24">
        <v>9.1585165</v>
      </c>
      <c r="Q752" s="24">
        <v>2.206114875</v>
      </c>
      <c r="R752" s="24">
        <v>-3.729727875</v>
      </c>
      <c r="S752" s="24">
        <v>0.59149486207489</v>
      </c>
      <c r="T752" s="25" t="s">
        <v>997</v>
      </c>
    </row>
    <row r="753" spans="1:20">
      <c r="A753" s="7" t="s">
        <v>1738</v>
      </c>
      <c r="B753" s="7">
        <v>3.08031</v>
      </c>
      <c r="C753" s="7">
        <v>1.170404</v>
      </c>
      <c r="D753" s="7">
        <v>4.407507</v>
      </c>
      <c r="E753" s="7">
        <v>1.386707</v>
      </c>
      <c r="F753" s="7">
        <v>1.888116</v>
      </c>
      <c r="G753" s="7">
        <v>10.679528</v>
      </c>
      <c r="H753" s="7">
        <v>11.759929</v>
      </c>
      <c r="I753" s="7">
        <v>14.221225</v>
      </c>
      <c r="J753" s="7">
        <v>2.562179</v>
      </c>
      <c r="K753" s="7">
        <v>4.275863</v>
      </c>
      <c r="L753" s="7">
        <v>0.805783</v>
      </c>
      <c r="M753" s="7">
        <v>16.011194</v>
      </c>
      <c r="N753" s="24">
        <v>2.511232</v>
      </c>
      <c r="O753" s="24">
        <v>5.91375475</v>
      </c>
      <c r="P753" s="24">
        <v>9.6371995</v>
      </c>
      <c r="Q753" s="24">
        <v>5.424706125</v>
      </c>
      <c r="R753" s="24">
        <v>-1.701261375</v>
      </c>
      <c r="S753" s="24">
        <v>3.18863768067385</v>
      </c>
      <c r="T753" s="25" t="s">
        <v>987</v>
      </c>
    </row>
    <row r="754" spans="1:20">
      <c r="A754" s="7" t="s">
        <v>1739</v>
      </c>
      <c r="B754" s="7">
        <v>5.840997</v>
      </c>
      <c r="C754" s="23">
        <v>7.261677</v>
      </c>
      <c r="D754" s="7">
        <v>3.852816</v>
      </c>
      <c r="E754" s="7">
        <v>3.244188</v>
      </c>
      <c r="F754" s="7">
        <v>6.545743</v>
      </c>
      <c r="G754" s="7">
        <v>16.3866</v>
      </c>
      <c r="H754" s="23">
        <v>7.076743</v>
      </c>
      <c r="I754" s="7">
        <v>1.169684</v>
      </c>
      <c r="J754" s="7">
        <v>0.159863</v>
      </c>
      <c r="K754" s="7">
        <v>0.860207</v>
      </c>
      <c r="L754" s="7">
        <v>0</v>
      </c>
      <c r="M754" s="7">
        <v>0</v>
      </c>
      <c r="N754" s="24">
        <v>5.0499195</v>
      </c>
      <c r="O754" s="24">
        <v>0.2550175</v>
      </c>
      <c r="P754" s="24">
        <v>7.7946925</v>
      </c>
      <c r="Q754" s="24">
        <v>5.142224</v>
      </c>
      <c r="R754" s="24">
        <v>2.397451</v>
      </c>
      <c r="S754" s="24">
        <v>2.14487136546274</v>
      </c>
      <c r="T754" s="25" t="s">
        <v>987</v>
      </c>
    </row>
    <row r="755" spans="1:20">
      <c r="A755" s="7" t="s">
        <v>1740</v>
      </c>
      <c r="B755" s="7">
        <v>3.682717</v>
      </c>
      <c r="C755" s="7">
        <v>0.334708</v>
      </c>
      <c r="D755" s="7">
        <v>1.462774</v>
      </c>
      <c r="E755" s="7">
        <v>0.792171</v>
      </c>
      <c r="F755" s="7">
        <v>4.281002</v>
      </c>
      <c r="G755" s="7">
        <v>12.833152</v>
      </c>
      <c r="H755" s="23">
        <v>8.78264499999999</v>
      </c>
      <c r="I755" s="7">
        <v>3.571961</v>
      </c>
      <c r="J755" s="7">
        <v>5.037517</v>
      </c>
      <c r="K755" s="7">
        <v>70.882229</v>
      </c>
      <c r="L755" s="7">
        <v>9.496931</v>
      </c>
      <c r="M755" s="23">
        <v>17.259109</v>
      </c>
      <c r="N755" s="24">
        <v>1.5680925</v>
      </c>
      <c r="O755" s="24">
        <v>25.6689465</v>
      </c>
      <c r="P755" s="24">
        <v>7.36719</v>
      </c>
      <c r="Q755" s="24">
        <v>-6.2513295</v>
      </c>
      <c r="R755" s="24">
        <v>-12.050427</v>
      </c>
      <c r="S755" s="24">
        <v>-0.518764148357565</v>
      </c>
      <c r="T755" s="25" t="s">
        <v>985</v>
      </c>
    </row>
    <row r="756" spans="1:20">
      <c r="A756" s="7" t="s">
        <v>1741</v>
      </c>
      <c r="B756" s="7">
        <v>0.692143</v>
      </c>
      <c r="C756" s="7">
        <v>0.606325</v>
      </c>
      <c r="D756" s="7">
        <v>1.388256</v>
      </c>
      <c r="E756" s="7">
        <v>0.460477</v>
      </c>
      <c r="F756" s="7">
        <v>1.043788</v>
      </c>
      <c r="G756" s="7">
        <v>1.756686</v>
      </c>
      <c r="H756" s="7">
        <v>2.162581</v>
      </c>
      <c r="I756" s="7">
        <v>4.530006</v>
      </c>
      <c r="J756" s="7">
        <v>5.461768</v>
      </c>
      <c r="K756" s="7">
        <v>1.897047</v>
      </c>
      <c r="L756" s="7">
        <v>2.923206</v>
      </c>
      <c r="M756" s="7">
        <v>2.312897</v>
      </c>
      <c r="N756" s="24">
        <v>0.78680025</v>
      </c>
      <c r="O756" s="24">
        <v>3.1487295</v>
      </c>
      <c r="P756" s="24">
        <v>2.37326525</v>
      </c>
      <c r="Q756" s="24">
        <v>0.405500375</v>
      </c>
      <c r="R756" s="24">
        <v>-1.180964625</v>
      </c>
      <c r="S756" s="24">
        <v>0.343363693048808</v>
      </c>
      <c r="T756" s="25" t="s">
        <v>997</v>
      </c>
    </row>
    <row r="757" spans="1:20">
      <c r="A757" s="7" t="s">
        <v>1742</v>
      </c>
      <c r="B757" s="7">
        <v>0</v>
      </c>
      <c r="C757" s="7">
        <v>0.488413</v>
      </c>
      <c r="D757" s="7">
        <v>1.317529</v>
      </c>
      <c r="E757" s="7">
        <v>0</v>
      </c>
      <c r="F757" s="7">
        <v>0.929341</v>
      </c>
      <c r="G757" s="7">
        <v>0.322175</v>
      </c>
      <c r="H757" s="7">
        <v>1.410489</v>
      </c>
      <c r="I757" s="7">
        <v>0.768804</v>
      </c>
      <c r="J757" s="7">
        <v>5.120989</v>
      </c>
      <c r="K757" s="7">
        <v>6.319933</v>
      </c>
      <c r="L757" s="7">
        <v>9.36385</v>
      </c>
      <c r="M757" s="7">
        <v>3.236437</v>
      </c>
      <c r="N757" s="24">
        <v>0.4514855</v>
      </c>
      <c r="O757" s="24">
        <v>6.01030225</v>
      </c>
      <c r="P757" s="24">
        <v>0.85770225</v>
      </c>
      <c r="Q757" s="24">
        <v>-2.373191625</v>
      </c>
      <c r="R757" s="24">
        <v>-2.779408375</v>
      </c>
      <c r="S757" s="24">
        <v>-0.853847763555077</v>
      </c>
      <c r="T757" s="25" t="s">
        <v>994</v>
      </c>
    </row>
    <row r="758" spans="1:20">
      <c r="A758" s="7" t="s">
        <v>1743</v>
      </c>
      <c r="B758" s="7">
        <v>0</v>
      </c>
      <c r="C758" s="7">
        <v>0</v>
      </c>
      <c r="D758" s="7">
        <v>0</v>
      </c>
      <c r="E758" s="7">
        <v>0</v>
      </c>
      <c r="F758" s="7">
        <v>0.169488</v>
      </c>
      <c r="G758" s="7">
        <v>0</v>
      </c>
      <c r="H758" s="7">
        <v>0</v>
      </c>
      <c r="I758" s="7">
        <v>0.216069</v>
      </c>
      <c r="J758" s="7">
        <v>1.926094</v>
      </c>
      <c r="K758" s="7">
        <v>2.649505</v>
      </c>
      <c r="L758" s="7">
        <v>1.51281</v>
      </c>
      <c r="M758" s="7">
        <v>1.120759</v>
      </c>
      <c r="N758" s="24">
        <v>0</v>
      </c>
      <c r="O758" s="24">
        <v>1.802292</v>
      </c>
      <c r="P758" s="24">
        <v>0.09638925</v>
      </c>
      <c r="Q758" s="24">
        <v>-0.80475675</v>
      </c>
      <c r="R758" s="24">
        <v>-0.901146</v>
      </c>
      <c r="S758" s="24">
        <v>-0.893037032844844</v>
      </c>
      <c r="T758" s="25" t="s">
        <v>994</v>
      </c>
    </row>
    <row r="759" spans="1:20">
      <c r="A759" s="7" t="s">
        <v>1744</v>
      </c>
      <c r="B759" s="7">
        <v>11.479897</v>
      </c>
      <c r="C759" s="7">
        <v>44.705791</v>
      </c>
      <c r="D759" s="7">
        <v>84.778717</v>
      </c>
      <c r="E759" s="7">
        <v>26.471884</v>
      </c>
      <c r="F759" s="7">
        <v>21.600155</v>
      </c>
      <c r="G759" s="7">
        <v>138.933411</v>
      </c>
      <c r="H759" s="7">
        <v>106.349648</v>
      </c>
      <c r="I759" s="7">
        <v>102.572746</v>
      </c>
      <c r="J759" s="7">
        <v>34.211143</v>
      </c>
      <c r="K759" s="7">
        <v>37.811134</v>
      </c>
      <c r="L759" s="7">
        <v>8.706851</v>
      </c>
      <c r="M759" s="7">
        <v>12.56885</v>
      </c>
      <c r="N759" s="24">
        <v>41.85907225</v>
      </c>
      <c r="O759" s="24">
        <v>23.3244945</v>
      </c>
      <c r="P759" s="24">
        <v>92.36399</v>
      </c>
      <c r="Q759" s="24">
        <v>59.772206625</v>
      </c>
      <c r="R759" s="24">
        <v>9.267288875</v>
      </c>
      <c r="S759" s="24">
        <v>6.44980505423168</v>
      </c>
      <c r="T759" s="25" t="s">
        <v>987</v>
      </c>
    </row>
    <row r="760" spans="1:20">
      <c r="A760" s="7" t="s">
        <v>1745</v>
      </c>
      <c r="B760" s="7">
        <v>4.539264</v>
      </c>
      <c r="C760" s="7">
        <v>1.984885</v>
      </c>
      <c r="D760" s="7">
        <v>1.577476</v>
      </c>
      <c r="E760" s="7">
        <v>4.880133</v>
      </c>
      <c r="F760" s="7">
        <v>2.03138</v>
      </c>
      <c r="G760" s="7">
        <v>4.396832</v>
      </c>
      <c r="H760" s="7">
        <v>2.92451</v>
      </c>
      <c r="I760" s="7">
        <v>5.811535</v>
      </c>
      <c r="J760" s="7">
        <v>0</v>
      </c>
      <c r="K760" s="7">
        <v>0</v>
      </c>
      <c r="L760" s="7">
        <v>0</v>
      </c>
      <c r="M760" s="7">
        <v>0</v>
      </c>
      <c r="N760" s="24">
        <v>3.2454395</v>
      </c>
      <c r="O760" s="24">
        <v>0</v>
      </c>
      <c r="P760" s="24">
        <v>3.79106425</v>
      </c>
      <c r="Q760" s="24">
        <v>2.1683445</v>
      </c>
      <c r="R760" s="24">
        <v>1.62271975</v>
      </c>
      <c r="S760" s="24">
        <v>1.33624090050053</v>
      </c>
      <c r="T760" s="25" t="s">
        <v>987</v>
      </c>
    </row>
    <row r="761" spans="1:20">
      <c r="A761" s="7" t="s">
        <v>1746</v>
      </c>
      <c r="B761" s="7">
        <v>24.065571</v>
      </c>
      <c r="C761" s="7">
        <v>33.026305</v>
      </c>
      <c r="D761" s="7">
        <v>14.232226</v>
      </c>
      <c r="E761" s="7">
        <v>30.724522</v>
      </c>
      <c r="F761" s="7">
        <v>18.069776</v>
      </c>
      <c r="G761" s="7">
        <v>21.397826</v>
      </c>
      <c r="H761" s="7">
        <v>13.033324</v>
      </c>
      <c r="I761" s="7">
        <v>36.081994</v>
      </c>
      <c r="J761" s="7">
        <v>4.136042</v>
      </c>
      <c r="K761" s="7">
        <v>2.5036</v>
      </c>
      <c r="L761" s="7">
        <v>8.104254</v>
      </c>
      <c r="M761" s="7">
        <v>9.637251</v>
      </c>
      <c r="N761" s="24">
        <v>25.512156</v>
      </c>
      <c r="O761" s="24">
        <v>6.09528675</v>
      </c>
      <c r="P761" s="24">
        <v>22.14573</v>
      </c>
      <c r="Q761" s="24">
        <v>6.342008625</v>
      </c>
      <c r="R761" s="24">
        <v>9.708434625</v>
      </c>
      <c r="S761" s="24">
        <v>0.65324729165594</v>
      </c>
      <c r="T761" s="25" t="s">
        <v>997</v>
      </c>
    </row>
    <row r="762" spans="1:20">
      <c r="A762" s="7" t="s">
        <v>1747</v>
      </c>
      <c r="B762" s="23">
        <v>2.833789</v>
      </c>
      <c r="C762" s="23">
        <v>6.30226399999999</v>
      </c>
      <c r="D762" s="23">
        <v>4.96178199999999</v>
      </c>
      <c r="E762" s="7">
        <v>2.250796</v>
      </c>
      <c r="F762" s="7">
        <v>9.764689</v>
      </c>
      <c r="G762" s="7">
        <v>12.729386</v>
      </c>
      <c r="H762" s="7">
        <v>9.232866</v>
      </c>
      <c r="I762" s="7">
        <v>8.6446</v>
      </c>
      <c r="J762" s="23">
        <v>15.8906499999999</v>
      </c>
      <c r="K762" s="7">
        <v>10.700264</v>
      </c>
      <c r="L762" s="23">
        <v>7.384942</v>
      </c>
      <c r="M762" s="7">
        <v>4.524021</v>
      </c>
      <c r="N762" s="24">
        <v>4.08715774999999</v>
      </c>
      <c r="O762" s="24">
        <v>9.62496924999997</v>
      </c>
      <c r="P762" s="24">
        <v>10.09288525</v>
      </c>
      <c r="Q762" s="24">
        <v>3.23682175000002</v>
      </c>
      <c r="R762" s="24">
        <v>-2.76890574999999</v>
      </c>
      <c r="S762" s="24">
        <v>1.16898950063578</v>
      </c>
      <c r="T762" s="25" t="s">
        <v>1004</v>
      </c>
    </row>
    <row r="763" spans="1:20">
      <c r="A763" s="7" t="s">
        <v>1748</v>
      </c>
      <c r="B763" s="7">
        <v>1.577439</v>
      </c>
      <c r="C763" s="7">
        <v>2.782853</v>
      </c>
      <c r="D763" s="7">
        <v>1.208031</v>
      </c>
      <c r="E763" s="7">
        <v>2.590478</v>
      </c>
      <c r="F763" s="7">
        <v>0.321139</v>
      </c>
      <c r="G763" s="7">
        <v>0</v>
      </c>
      <c r="H763" s="7">
        <v>0.310187</v>
      </c>
      <c r="I763" s="7">
        <v>0.247969</v>
      </c>
      <c r="J763" s="7">
        <v>0</v>
      </c>
      <c r="K763" s="7">
        <v>1.088168</v>
      </c>
      <c r="L763" s="7">
        <v>0</v>
      </c>
      <c r="M763" s="7">
        <v>0</v>
      </c>
      <c r="N763" s="24">
        <v>2.03970025</v>
      </c>
      <c r="O763" s="24">
        <v>0.272042</v>
      </c>
      <c r="P763" s="24">
        <v>0.21982375</v>
      </c>
      <c r="Q763" s="24">
        <v>-0.936047375</v>
      </c>
      <c r="R763" s="24">
        <v>0.883829125</v>
      </c>
      <c r="S763" s="24">
        <v>-1.05908183892446</v>
      </c>
      <c r="T763" s="25" t="s">
        <v>994</v>
      </c>
    </row>
    <row r="764" spans="1:20">
      <c r="A764" s="7" t="s">
        <v>1749</v>
      </c>
      <c r="B764" s="7">
        <v>3.373045</v>
      </c>
      <c r="C764" s="7">
        <v>2.962028</v>
      </c>
      <c r="D764" s="7">
        <v>3.758944</v>
      </c>
      <c r="E764" s="23">
        <v>1.58078099999999</v>
      </c>
      <c r="F764" s="7">
        <v>2.785741</v>
      </c>
      <c r="G764" s="23">
        <v>13.1727999999999</v>
      </c>
      <c r="H764" s="7">
        <v>18.122929</v>
      </c>
      <c r="I764" s="7">
        <v>10.071582</v>
      </c>
      <c r="J764" s="23">
        <v>4.169492</v>
      </c>
      <c r="K764" s="23">
        <v>5.533488</v>
      </c>
      <c r="L764" s="7">
        <v>11.423424</v>
      </c>
      <c r="M764" s="7">
        <v>13.785014</v>
      </c>
      <c r="N764" s="24">
        <v>2.9186995</v>
      </c>
      <c r="O764" s="24">
        <v>8.7278545</v>
      </c>
      <c r="P764" s="24">
        <v>11.038263</v>
      </c>
      <c r="Q764" s="24">
        <v>5.21498599999998</v>
      </c>
      <c r="R764" s="24">
        <v>-2.9045775</v>
      </c>
      <c r="S764" s="24">
        <v>1.79543702999833</v>
      </c>
      <c r="T764" s="25" t="s">
        <v>987</v>
      </c>
    </row>
    <row r="765" spans="1:20">
      <c r="A765" s="7" t="s">
        <v>1750</v>
      </c>
      <c r="B765" s="23">
        <v>8.365518</v>
      </c>
      <c r="C765" s="7">
        <v>11.842638</v>
      </c>
      <c r="D765" s="7">
        <v>9.004503</v>
      </c>
      <c r="E765" s="7">
        <v>5.940233</v>
      </c>
      <c r="F765" s="7">
        <v>20.045068</v>
      </c>
      <c r="G765" s="23">
        <v>11.7551929999999</v>
      </c>
      <c r="H765" s="7">
        <v>13.488353</v>
      </c>
      <c r="I765" s="7">
        <v>17.246405</v>
      </c>
      <c r="J765" s="7">
        <v>10.424084</v>
      </c>
      <c r="K765" s="23">
        <v>13.0547949999999</v>
      </c>
      <c r="L765" s="7">
        <v>12.288428</v>
      </c>
      <c r="M765" s="7">
        <v>14.116303</v>
      </c>
      <c r="N765" s="24">
        <v>8.788223</v>
      </c>
      <c r="O765" s="24">
        <v>12.4709025</v>
      </c>
      <c r="P765" s="24">
        <v>15.63375475</v>
      </c>
      <c r="Q765" s="24">
        <v>5.00419199999999</v>
      </c>
      <c r="R765" s="24">
        <v>-1.84133974999999</v>
      </c>
      <c r="S765" s="24">
        <v>2.7176907466425</v>
      </c>
      <c r="T765" s="25" t="s">
        <v>987</v>
      </c>
    </row>
    <row r="766" spans="1:20">
      <c r="A766" s="7" t="s">
        <v>1751</v>
      </c>
      <c r="B766" s="7">
        <v>5.049806</v>
      </c>
      <c r="C766" s="7">
        <v>3.293727</v>
      </c>
      <c r="D766" s="7">
        <v>8.952825</v>
      </c>
      <c r="E766" s="7">
        <v>6.459888</v>
      </c>
      <c r="F766" s="7">
        <v>9.919816</v>
      </c>
      <c r="G766" s="7">
        <v>24.27043</v>
      </c>
      <c r="H766" s="7">
        <v>13.066025</v>
      </c>
      <c r="I766" s="7">
        <v>19.965126</v>
      </c>
      <c r="J766" s="7">
        <v>9.659547</v>
      </c>
      <c r="K766" s="7">
        <v>12.241893</v>
      </c>
      <c r="L766" s="7">
        <v>11.890236</v>
      </c>
      <c r="M766" s="7">
        <v>13.962373</v>
      </c>
      <c r="N766" s="24">
        <v>5.9390615</v>
      </c>
      <c r="O766" s="24">
        <v>11.93851225</v>
      </c>
      <c r="P766" s="24">
        <v>16.80534925</v>
      </c>
      <c r="Q766" s="24">
        <v>7.866562375</v>
      </c>
      <c r="R766" s="24">
        <v>-2.999725375</v>
      </c>
      <c r="S766" s="24">
        <v>2.6224275197192</v>
      </c>
      <c r="T766" s="25" t="s">
        <v>987</v>
      </c>
    </row>
    <row r="767" spans="1:20">
      <c r="A767" s="7" t="s">
        <v>1752</v>
      </c>
      <c r="B767" s="7">
        <v>4.992806</v>
      </c>
      <c r="C767" s="7">
        <v>5.880821</v>
      </c>
      <c r="D767" s="7">
        <v>7.527538</v>
      </c>
      <c r="E767" s="7">
        <v>8.223012</v>
      </c>
      <c r="F767" s="7">
        <v>1.065352</v>
      </c>
      <c r="G767" s="7">
        <v>2.725361</v>
      </c>
      <c r="H767" s="7">
        <v>1.710061</v>
      </c>
      <c r="I767" s="7">
        <v>2.532932</v>
      </c>
      <c r="J767" s="7">
        <v>0.438095</v>
      </c>
      <c r="K767" s="7">
        <v>0.406112</v>
      </c>
      <c r="L767" s="7">
        <v>0.255287</v>
      </c>
      <c r="M767" s="7">
        <v>0</v>
      </c>
      <c r="N767" s="24">
        <v>6.65604425</v>
      </c>
      <c r="O767" s="24">
        <v>0.2748735</v>
      </c>
      <c r="P767" s="24">
        <v>2.0084265</v>
      </c>
      <c r="Q767" s="24">
        <v>-1.457032375</v>
      </c>
      <c r="R767" s="24">
        <v>3.190585375</v>
      </c>
      <c r="S767" s="24">
        <v>-0.456666161142922</v>
      </c>
      <c r="T767" s="25" t="s">
        <v>985</v>
      </c>
    </row>
    <row r="768" spans="1:20">
      <c r="A768" s="7" t="s">
        <v>1753</v>
      </c>
      <c r="B768" s="7">
        <v>31.434128</v>
      </c>
      <c r="C768" s="7">
        <v>34.448181</v>
      </c>
      <c r="D768" s="7">
        <v>20.415586</v>
      </c>
      <c r="E768" s="7">
        <v>33.984043</v>
      </c>
      <c r="F768" s="7">
        <v>10.10831</v>
      </c>
      <c r="G768" s="7">
        <v>41.351116</v>
      </c>
      <c r="H768" s="7">
        <v>19.698969</v>
      </c>
      <c r="I768" s="7">
        <v>52.342628</v>
      </c>
      <c r="J768" s="7">
        <v>2.638112</v>
      </c>
      <c r="K768" s="7">
        <v>5.210185</v>
      </c>
      <c r="L768" s="7">
        <v>9.237547</v>
      </c>
      <c r="M768" s="7">
        <v>15.300696</v>
      </c>
      <c r="N768" s="24">
        <v>30.0704845</v>
      </c>
      <c r="O768" s="24">
        <v>8.096635</v>
      </c>
      <c r="P768" s="24">
        <v>30.87525575</v>
      </c>
      <c r="Q768" s="24">
        <v>11.791696</v>
      </c>
      <c r="R768" s="24">
        <v>10.98692475</v>
      </c>
      <c r="S768" s="24">
        <v>1.07324808973503</v>
      </c>
      <c r="T768" s="25" t="s">
        <v>1004</v>
      </c>
    </row>
    <row r="769" spans="1:20">
      <c r="A769" s="7" t="s">
        <v>1754</v>
      </c>
      <c r="B769" s="7">
        <v>7.449922</v>
      </c>
      <c r="C769" s="7">
        <v>6.791774</v>
      </c>
      <c r="D769" s="7">
        <v>8.082642</v>
      </c>
      <c r="E769" s="23">
        <v>5.897034</v>
      </c>
      <c r="F769" s="7">
        <v>8.050639</v>
      </c>
      <c r="G769" s="7">
        <v>10.342876</v>
      </c>
      <c r="H769" s="23">
        <v>11.672039</v>
      </c>
      <c r="I769" s="7">
        <v>7.058257</v>
      </c>
      <c r="J769" s="7">
        <v>1.109223</v>
      </c>
      <c r="K769" s="23">
        <v>6.081579</v>
      </c>
      <c r="L769" s="7">
        <v>0.902903</v>
      </c>
      <c r="M769" s="7">
        <v>1.635906</v>
      </c>
      <c r="N769" s="24">
        <v>7.055343</v>
      </c>
      <c r="O769" s="24">
        <v>2.43240275</v>
      </c>
      <c r="P769" s="24">
        <v>9.28095275</v>
      </c>
      <c r="Q769" s="24">
        <v>4.537079875</v>
      </c>
      <c r="R769" s="24">
        <v>2.311470125</v>
      </c>
      <c r="S769" s="24">
        <v>1.96285464645579</v>
      </c>
      <c r="T769" s="25" t="s">
        <v>987</v>
      </c>
    </row>
    <row r="770" spans="1:20">
      <c r="A770" s="7" t="s">
        <v>1755</v>
      </c>
      <c r="B770" s="7">
        <v>3.031131</v>
      </c>
      <c r="C770" s="7">
        <v>5.404253</v>
      </c>
      <c r="D770" s="7">
        <v>8.125954</v>
      </c>
      <c r="E770" s="7">
        <v>12.209607</v>
      </c>
      <c r="F770" s="7">
        <v>0.848734</v>
      </c>
      <c r="G770" s="7">
        <v>2.071467</v>
      </c>
      <c r="H770" s="7">
        <v>1.508065</v>
      </c>
      <c r="I770" s="7">
        <v>1.253173</v>
      </c>
      <c r="J770" s="7">
        <v>1.821983</v>
      </c>
      <c r="K770" s="7">
        <v>3.604995</v>
      </c>
      <c r="L770" s="7">
        <v>4.478265</v>
      </c>
      <c r="M770" s="7">
        <v>0</v>
      </c>
      <c r="N770" s="24">
        <v>7.19273625</v>
      </c>
      <c r="O770" s="24">
        <v>2.47631075</v>
      </c>
      <c r="P770" s="24">
        <v>1.42035975</v>
      </c>
      <c r="Q770" s="24">
        <v>-3.41416375</v>
      </c>
      <c r="R770" s="24">
        <v>2.35821275</v>
      </c>
      <c r="S770" s="24">
        <v>-1.44777596932253</v>
      </c>
      <c r="T770" s="25" t="s">
        <v>989</v>
      </c>
    </row>
    <row r="771" spans="1:20">
      <c r="A771" s="7" t="s">
        <v>1756</v>
      </c>
      <c r="B771" s="7">
        <v>16.498927</v>
      </c>
      <c r="C771" s="23">
        <v>10.8927979999999</v>
      </c>
      <c r="D771" s="7">
        <v>9.520715</v>
      </c>
      <c r="E771" s="7">
        <v>3.777408</v>
      </c>
      <c r="F771" s="23">
        <v>10.4397489999999</v>
      </c>
      <c r="G771" s="7">
        <v>70.399979</v>
      </c>
      <c r="H771" s="7">
        <v>58.162765</v>
      </c>
      <c r="I771" s="7">
        <v>38.999007</v>
      </c>
      <c r="J771" s="23">
        <v>7.184943</v>
      </c>
      <c r="K771" s="23">
        <v>39.81719</v>
      </c>
      <c r="L771" s="7">
        <v>16.659676</v>
      </c>
      <c r="M771" s="7">
        <v>28.673425</v>
      </c>
      <c r="N771" s="24">
        <v>10.172462</v>
      </c>
      <c r="O771" s="24">
        <v>23.0838085</v>
      </c>
      <c r="P771" s="24">
        <v>44.500375</v>
      </c>
      <c r="Q771" s="24">
        <v>27.87223975</v>
      </c>
      <c r="R771" s="24">
        <v>-6.45567325000001</v>
      </c>
      <c r="S771" s="24">
        <v>4.31747993905979</v>
      </c>
      <c r="T771" s="25" t="s">
        <v>987</v>
      </c>
    </row>
    <row r="772" spans="1:20">
      <c r="A772" s="7" t="s">
        <v>1757</v>
      </c>
      <c r="B772" s="7">
        <v>2.8304</v>
      </c>
      <c r="C772" s="7">
        <v>9.869171</v>
      </c>
      <c r="D772" s="7">
        <v>38.830455</v>
      </c>
      <c r="E772" s="7">
        <v>4.078844</v>
      </c>
      <c r="F772" s="7">
        <v>118.893132</v>
      </c>
      <c r="G772" s="7">
        <v>10.142897</v>
      </c>
      <c r="H772" s="23">
        <v>25.7285599999999</v>
      </c>
      <c r="I772" s="7">
        <v>9.54671</v>
      </c>
      <c r="J772" s="7">
        <v>4.224969</v>
      </c>
      <c r="K772" s="7">
        <v>11.532992</v>
      </c>
      <c r="L772" s="7">
        <v>7.624277</v>
      </c>
      <c r="M772" s="7">
        <v>9.395182</v>
      </c>
      <c r="N772" s="24">
        <v>13.9022175</v>
      </c>
      <c r="O772" s="24">
        <v>8.194355</v>
      </c>
      <c r="P772" s="24">
        <v>41.07782475</v>
      </c>
      <c r="Q772" s="24">
        <v>30.0295385</v>
      </c>
      <c r="R772" s="24">
        <v>2.85393125</v>
      </c>
      <c r="S772" s="24">
        <v>10.5221660472725</v>
      </c>
      <c r="T772" s="25" t="s">
        <v>987</v>
      </c>
    </row>
    <row r="773" spans="1:20">
      <c r="A773" s="7" t="s">
        <v>1758</v>
      </c>
      <c r="B773" s="7">
        <v>4.209941</v>
      </c>
      <c r="C773" s="7">
        <v>3.228251</v>
      </c>
      <c r="D773" s="7">
        <v>5.583546</v>
      </c>
      <c r="E773" s="7">
        <v>2.380019</v>
      </c>
      <c r="F773" s="7">
        <v>7.612808</v>
      </c>
      <c r="G773" s="7">
        <v>8.064163</v>
      </c>
      <c r="H773" s="7">
        <v>9.642951</v>
      </c>
      <c r="I773" s="7">
        <v>11.284842</v>
      </c>
      <c r="J773" s="7">
        <v>23.135075</v>
      </c>
      <c r="K773" s="7">
        <v>19.780888</v>
      </c>
      <c r="L773" s="7">
        <v>21.495275</v>
      </c>
      <c r="M773" s="7">
        <v>12.185328</v>
      </c>
      <c r="N773" s="24">
        <v>3.85043925</v>
      </c>
      <c r="O773" s="24">
        <v>19.1491415</v>
      </c>
      <c r="P773" s="24">
        <v>9.151191</v>
      </c>
      <c r="Q773" s="24">
        <v>-2.348599375</v>
      </c>
      <c r="R773" s="24">
        <v>-7.649351125</v>
      </c>
      <c r="S773" s="24">
        <v>-0.307032496825017</v>
      </c>
      <c r="T773" s="25" t="s">
        <v>985</v>
      </c>
    </row>
    <row r="774" spans="1:20">
      <c r="A774" s="7" t="s">
        <v>1759</v>
      </c>
      <c r="B774" s="7">
        <v>0.081311</v>
      </c>
      <c r="C774" s="7">
        <v>0.098514</v>
      </c>
      <c r="D774" s="7">
        <v>0.179692</v>
      </c>
      <c r="E774" s="7">
        <v>0.130005</v>
      </c>
      <c r="F774" s="7">
        <v>13.52783</v>
      </c>
      <c r="G774" s="7">
        <v>0.792326</v>
      </c>
      <c r="H774" s="7">
        <v>7.160565</v>
      </c>
      <c r="I774" s="7">
        <v>1.412277</v>
      </c>
      <c r="J774" s="23">
        <v>2.76561599999999</v>
      </c>
      <c r="K774" s="7">
        <v>4.400195</v>
      </c>
      <c r="L774" s="7">
        <v>8.195908</v>
      </c>
      <c r="M774" s="7">
        <v>15.163965</v>
      </c>
      <c r="N774" s="24">
        <v>0.1223805</v>
      </c>
      <c r="O774" s="24">
        <v>7.631421</v>
      </c>
      <c r="P774" s="24">
        <v>5.7232495</v>
      </c>
      <c r="Q774" s="24">
        <v>1.84634875</v>
      </c>
      <c r="R774" s="24">
        <v>-3.75452025</v>
      </c>
      <c r="S774" s="24">
        <v>0.491766890856429</v>
      </c>
      <c r="T774" s="25" t="s">
        <v>997</v>
      </c>
    </row>
    <row r="775" spans="1:20">
      <c r="A775" s="7" t="s">
        <v>1760</v>
      </c>
      <c r="B775" s="7">
        <v>2.53444</v>
      </c>
      <c r="C775" s="7">
        <v>3.356682</v>
      </c>
      <c r="D775" s="7">
        <v>5.813959</v>
      </c>
      <c r="E775" s="7">
        <v>3.389209</v>
      </c>
      <c r="F775" s="7">
        <v>0.269747</v>
      </c>
      <c r="G775" s="7">
        <v>1.562787</v>
      </c>
      <c r="H775" s="7">
        <v>0.097417</v>
      </c>
      <c r="I775" s="7">
        <v>0.914425</v>
      </c>
      <c r="J775" s="7">
        <v>0.450756</v>
      </c>
      <c r="K775" s="7">
        <v>1.444429</v>
      </c>
      <c r="L775" s="7">
        <v>1.105965</v>
      </c>
      <c r="M775" s="7">
        <v>0</v>
      </c>
      <c r="N775" s="24">
        <v>3.7735725</v>
      </c>
      <c r="O775" s="24">
        <v>0.7502875</v>
      </c>
      <c r="P775" s="24">
        <v>0.711094</v>
      </c>
      <c r="Q775" s="24">
        <v>-1.550836</v>
      </c>
      <c r="R775" s="24">
        <v>1.5116425</v>
      </c>
      <c r="S775" s="24">
        <v>-1.02592775738973</v>
      </c>
      <c r="T775" s="25" t="s">
        <v>994</v>
      </c>
    </row>
    <row r="776" spans="1:20">
      <c r="A776" s="7" t="s">
        <v>1761</v>
      </c>
      <c r="B776" s="7">
        <v>2.320766</v>
      </c>
      <c r="C776" s="7">
        <v>2.000862</v>
      </c>
      <c r="D776" s="7">
        <v>2.31838</v>
      </c>
      <c r="E776" s="7">
        <v>0.480191</v>
      </c>
      <c r="F776" s="7">
        <v>3.008693</v>
      </c>
      <c r="G776" s="7">
        <v>5.901784</v>
      </c>
      <c r="H776" s="7">
        <v>7.434147</v>
      </c>
      <c r="I776" s="7">
        <v>5.977191</v>
      </c>
      <c r="J776" s="7">
        <v>1.170968</v>
      </c>
      <c r="K776" s="7">
        <v>1.474881</v>
      </c>
      <c r="L776" s="7">
        <v>0.313572</v>
      </c>
      <c r="M776" s="7">
        <v>0</v>
      </c>
      <c r="N776" s="24">
        <v>1.78004975</v>
      </c>
      <c r="O776" s="24">
        <v>0.73985525</v>
      </c>
      <c r="P776" s="24">
        <v>5.58045375</v>
      </c>
      <c r="Q776" s="24">
        <v>4.32050125</v>
      </c>
      <c r="R776" s="24">
        <v>0.52009725</v>
      </c>
      <c r="S776" s="24">
        <v>8.30710266205022</v>
      </c>
      <c r="T776" s="25" t="s">
        <v>987</v>
      </c>
    </row>
    <row r="777" spans="1:20">
      <c r="A777" s="7" t="s">
        <v>1762</v>
      </c>
      <c r="B777" s="7">
        <v>0.466554</v>
      </c>
      <c r="C777" s="7">
        <v>0.093385</v>
      </c>
      <c r="D777" s="7">
        <v>0.026119</v>
      </c>
      <c r="E777" s="7">
        <v>0.265636</v>
      </c>
      <c r="F777" s="7">
        <v>0.996082</v>
      </c>
      <c r="G777" s="7">
        <v>3.318325</v>
      </c>
      <c r="H777" s="7">
        <v>1.21865</v>
      </c>
      <c r="I777" s="7">
        <v>1.115107</v>
      </c>
      <c r="J777" s="7">
        <v>0.655793</v>
      </c>
      <c r="K777" s="7">
        <v>4.662427</v>
      </c>
      <c r="L777" s="7">
        <v>0.308198</v>
      </c>
      <c r="M777" s="7">
        <v>1.607453</v>
      </c>
      <c r="N777" s="24">
        <v>0.2129235</v>
      </c>
      <c r="O777" s="24">
        <v>1.80846775</v>
      </c>
      <c r="P777" s="24">
        <v>1.662041</v>
      </c>
      <c r="Q777" s="24">
        <v>0.651345375</v>
      </c>
      <c r="R777" s="24">
        <v>-0.797772125</v>
      </c>
      <c r="S777" s="24">
        <v>0.81645541952221</v>
      </c>
      <c r="T777" s="25" t="s">
        <v>1004</v>
      </c>
    </row>
    <row r="778" spans="1:20">
      <c r="A778" s="7" t="s">
        <v>1763</v>
      </c>
      <c r="B778" s="7">
        <v>0.355482</v>
      </c>
      <c r="C778" s="7">
        <v>0.264008</v>
      </c>
      <c r="D778" s="7">
        <v>0.475691</v>
      </c>
      <c r="E778" s="7">
        <v>0</v>
      </c>
      <c r="F778" s="7">
        <v>2.816809</v>
      </c>
      <c r="G778" s="7">
        <v>2.381743</v>
      </c>
      <c r="H778" s="23">
        <v>1.392032</v>
      </c>
      <c r="I778" s="7">
        <v>1.737138</v>
      </c>
      <c r="J778" s="7">
        <v>2.797899</v>
      </c>
      <c r="K778" s="7">
        <v>2.715526</v>
      </c>
      <c r="L778" s="7">
        <v>2.43306</v>
      </c>
      <c r="M778" s="7">
        <v>2.591633</v>
      </c>
      <c r="N778" s="24">
        <v>0.27379525</v>
      </c>
      <c r="O778" s="24">
        <v>2.6345295</v>
      </c>
      <c r="P778" s="24">
        <v>2.0819305</v>
      </c>
      <c r="Q778" s="24">
        <v>0.627768125</v>
      </c>
      <c r="R778" s="24">
        <v>-1.180367125</v>
      </c>
      <c r="S778" s="24">
        <v>0.531841417558965</v>
      </c>
      <c r="T778" s="25" t="s">
        <v>997</v>
      </c>
    </row>
    <row r="779" spans="1:20">
      <c r="A779" s="7" t="s">
        <v>1764</v>
      </c>
      <c r="B779" s="7">
        <v>3.312948</v>
      </c>
      <c r="C779" s="7">
        <v>2.144873</v>
      </c>
      <c r="D779" s="7">
        <v>4.598288</v>
      </c>
      <c r="E779" s="7">
        <v>2.964744</v>
      </c>
      <c r="F779" s="7">
        <v>15.35993</v>
      </c>
      <c r="G779" s="7">
        <v>7.629054</v>
      </c>
      <c r="H779" s="7">
        <v>7.336042</v>
      </c>
      <c r="I779" s="7">
        <v>5.982079</v>
      </c>
      <c r="J779" s="7">
        <v>10.707565</v>
      </c>
      <c r="K779" s="7">
        <v>11.770827</v>
      </c>
      <c r="L779" s="7">
        <v>7.091823</v>
      </c>
      <c r="M779" s="7">
        <v>8.982216</v>
      </c>
      <c r="N779" s="24">
        <v>3.25521325</v>
      </c>
      <c r="O779" s="24">
        <v>9.63810775</v>
      </c>
      <c r="P779" s="24">
        <v>9.07677625</v>
      </c>
      <c r="Q779" s="24">
        <v>2.63011575</v>
      </c>
      <c r="R779" s="24">
        <v>-3.19144725</v>
      </c>
      <c r="S779" s="24">
        <v>0.824113809181712</v>
      </c>
      <c r="T779" s="25" t="s">
        <v>1004</v>
      </c>
    </row>
    <row r="780" spans="1:20">
      <c r="A780" s="7" t="s">
        <v>1765</v>
      </c>
      <c r="B780" s="7">
        <v>2.125862</v>
      </c>
      <c r="C780" s="23">
        <v>1.168632</v>
      </c>
      <c r="D780" s="7">
        <v>0.724629</v>
      </c>
      <c r="E780" s="23">
        <v>1.414515</v>
      </c>
      <c r="F780" s="7">
        <v>5.269333</v>
      </c>
      <c r="G780" s="23">
        <v>5.06532299999999</v>
      </c>
      <c r="H780" s="23">
        <v>6.86940899999999</v>
      </c>
      <c r="I780" s="7">
        <v>5.030263</v>
      </c>
      <c r="J780" s="7">
        <v>7.886727</v>
      </c>
      <c r="K780" s="7">
        <v>4.783009</v>
      </c>
      <c r="L780" s="7">
        <v>6.045701</v>
      </c>
      <c r="M780" s="23">
        <v>7.704599</v>
      </c>
      <c r="N780" s="24">
        <v>1.3584095</v>
      </c>
      <c r="O780" s="24">
        <v>6.605009</v>
      </c>
      <c r="P780" s="24">
        <v>5.55858199999999</v>
      </c>
      <c r="Q780" s="24">
        <v>1.57687274999999</v>
      </c>
      <c r="R780" s="24">
        <v>-2.62329975</v>
      </c>
      <c r="S780" s="24">
        <v>0.60110277142366</v>
      </c>
      <c r="T780" s="25" t="s">
        <v>997</v>
      </c>
    </row>
    <row r="781" spans="1:20">
      <c r="A781" s="7" t="s">
        <v>1766</v>
      </c>
      <c r="B781" s="7">
        <v>2.393944</v>
      </c>
      <c r="C781" s="7">
        <v>7.170723</v>
      </c>
      <c r="D781" s="7">
        <v>6.683016</v>
      </c>
      <c r="E781" s="7">
        <v>3.710872</v>
      </c>
      <c r="F781" s="7">
        <v>9.790223</v>
      </c>
      <c r="G781" s="7">
        <v>13.876122</v>
      </c>
      <c r="H781" s="7">
        <v>15.937871</v>
      </c>
      <c r="I781" s="7">
        <v>18.838268</v>
      </c>
      <c r="J781" s="7">
        <v>20.790236</v>
      </c>
      <c r="K781" s="7">
        <v>15.066429</v>
      </c>
      <c r="L781" s="7">
        <v>18.323193</v>
      </c>
      <c r="M781" s="7">
        <v>23.075315</v>
      </c>
      <c r="N781" s="24">
        <v>4.98963875</v>
      </c>
      <c r="O781" s="24">
        <v>19.31379325</v>
      </c>
      <c r="P781" s="24">
        <v>14.610621</v>
      </c>
      <c r="Q781" s="24">
        <v>2.458905</v>
      </c>
      <c r="R781" s="24">
        <v>-7.16207725</v>
      </c>
      <c r="S781" s="24">
        <v>0.343322881640239</v>
      </c>
      <c r="T781" s="25" t="s">
        <v>997</v>
      </c>
    </row>
    <row r="782" spans="1:20">
      <c r="A782" s="7" t="s">
        <v>1767</v>
      </c>
      <c r="B782" s="7">
        <v>1.135697</v>
      </c>
      <c r="C782" s="7">
        <v>0.343802</v>
      </c>
      <c r="D782" s="7">
        <v>0.655598</v>
      </c>
      <c r="E782" s="7">
        <v>0.434012</v>
      </c>
      <c r="F782" s="7">
        <v>0.173493</v>
      </c>
      <c r="G782" s="7">
        <v>1.220715</v>
      </c>
      <c r="H782" s="7">
        <v>0.318013</v>
      </c>
      <c r="I782" s="7">
        <v>0.44199</v>
      </c>
      <c r="J782" s="7">
        <v>2.638227</v>
      </c>
      <c r="K782" s="7">
        <v>1.521753</v>
      </c>
      <c r="L782" s="7">
        <v>13.733689</v>
      </c>
      <c r="M782" s="7">
        <v>1.29574</v>
      </c>
      <c r="N782" s="24">
        <v>0.64227725</v>
      </c>
      <c r="O782" s="24">
        <v>4.79735225</v>
      </c>
      <c r="P782" s="24">
        <v>0.53855275</v>
      </c>
      <c r="Q782" s="24">
        <v>-2.181262</v>
      </c>
      <c r="R782" s="24">
        <v>-2.0775375</v>
      </c>
      <c r="S782" s="24">
        <v>-1.04992665595687</v>
      </c>
      <c r="T782" s="25" t="s">
        <v>994</v>
      </c>
    </row>
    <row r="783" spans="1:20">
      <c r="A783" s="7" t="s">
        <v>1768</v>
      </c>
      <c r="B783" s="7">
        <v>2.449439</v>
      </c>
      <c r="C783" s="7">
        <v>1.805487</v>
      </c>
      <c r="D783" s="7">
        <v>0.480676</v>
      </c>
      <c r="E783" s="7">
        <v>1.024868</v>
      </c>
      <c r="F783" s="23">
        <v>1.91680299999999</v>
      </c>
      <c r="G783" s="7">
        <v>6.571852</v>
      </c>
      <c r="H783" s="7">
        <v>4.916039</v>
      </c>
      <c r="I783" s="7">
        <v>4.547734</v>
      </c>
      <c r="J783" s="7">
        <v>1.068754</v>
      </c>
      <c r="K783" s="7">
        <v>2.205931</v>
      </c>
      <c r="L783" s="23">
        <v>12.253962</v>
      </c>
      <c r="M783" s="7">
        <v>22.138797</v>
      </c>
      <c r="N783" s="24">
        <v>1.4401175</v>
      </c>
      <c r="O783" s="24">
        <v>9.416861</v>
      </c>
      <c r="P783" s="24">
        <v>4.488107</v>
      </c>
      <c r="Q783" s="24">
        <v>-0.940382250000003</v>
      </c>
      <c r="R783" s="24">
        <v>-3.98837175</v>
      </c>
      <c r="S783" s="24">
        <v>-0.235780992581748</v>
      </c>
      <c r="T783" s="25" t="s">
        <v>985</v>
      </c>
    </row>
    <row r="784" spans="1:20">
      <c r="A784" s="7" t="s">
        <v>1769</v>
      </c>
      <c r="B784" s="7">
        <v>20.140408</v>
      </c>
      <c r="C784" s="7">
        <v>13.214264</v>
      </c>
      <c r="D784" s="7">
        <v>16.979439</v>
      </c>
      <c r="E784" s="7">
        <v>10.706106</v>
      </c>
      <c r="F784" s="7">
        <v>6.302616</v>
      </c>
      <c r="G784" s="7">
        <v>5.277099</v>
      </c>
      <c r="H784" s="7">
        <v>5.770975</v>
      </c>
      <c r="I784" s="7">
        <v>2.874833</v>
      </c>
      <c r="J784" s="7">
        <v>1.675343</v>
      </c>
      <c r="K784" s="7">
        <v>2.661788</v>
      </c>
      <c r="L784" s="7">
        <v>1.048267</v>
      </c>
      <c r="M784" s="7">
        <v>0</v>
      </c>
      <c r="N784" s="24">
        <v>15.26005425</v>
      </c>
      <c r="O784" s="24">
        <v>1.3463495</v>
      </c>
      <c r="P784" s="24">
        <v>5.05638075</v>
      </c>
      <c r="Q784" s="24">
        <v>-3.246821125</v>
      </c>
      <c r="R784" s="24">
        <v>6.956852375</v>
      </c>
      <c r="S784" s="24">
        <v>-0.466708354581119</v>
      </c>
      <c r="T784" s="25" t="s">
        <v>985</v>
      </c>
    </row>
    <row r="785" spans="1:20">
      <c r="A785" s="7" t="s">
        <v>1770</v>
      </c>
      <c r="B785" s="7">
        <v>13.986635</v>
      </c>
      <c r="C785" s="7">
        <v>9.629321</v>
      </c>
      <c r="D785" s="7">
        <v>27.544106</v>
      </c>
      <c r="E785" s="7">
        <v>17.338041</v>
      </c>
      <c r="F785" s="7">
        <v>25.133694</v>
      </c>
      <c r="G785" s="7">
        <v>127.55378</v>
      </c>
      <c r="H785" s="7">
        <v>41.620274</v>
      </c>
      <c r="I785" s="7">
        <v>69.608086</v>
      </c>
      <c r="J785" s="7">
        <v>23.204309</v>
      </c>
      <c r="K785" s="7">
        <v>15.297428</v>
      </c>
      <c r="L785" s="7">
        <v>41.78772</v>
      </c>
      <c r="M785" s="7">
        <v>94.927902</v>
      </c>
      <c r="N785" s="24">
        <v>17.12452575</v>
      </c>
      <c r="O785" s="24">
        <v>43.80433975</v>
      </c>
      <c r="P785" s="24">
        <v>65.9789585</v>
      </c>
      <c r="Q785" s="24">
        <v>35.51452575</v>
      </c>
      <c r="R785" s="24">
        <v>-13.339907</v>
      </c>
      <c r="S785" s="24">
        <v>2.66227686220001</v>
      </c>
      <c r="T785" s="25" t="s">
        <v>987</v>
      </c>
    </row>
    <row r="786" spans="1:20">
      <c r="A786" s="7" t="s">
        <v>1771</v>
      </c>
      <c r="B786" s="7">
        <v>49.614731</v>
      </c>
      <c r="C786" s="7">
        <v>36.136059</v>
      </c>
      <c r="D786" s="7">
        <v>24.222765</v>
      </c>
      <c r="E786" s="7">
        <v>48.541824</v>
      </c>
      <c r="F786" s="7">
        <v>7.511147</v>
      </c>
      <c r="G786" s="7">
        <v>20.036552</v>
      </c>
      <c r="H786" s="7">
        <v>9.288063</v>
      </c>
      <c r="I786" s="7">
        <v>16.951326</v>
      </c>
      <c r="J786" s="7">
        <v>27.191107</v>
      </c>
      <c r="K786" s="7">
        <v>9.782827</v>
      </c>
      <c r="L786" s="7">
        <v>6.426469</v>
      </c>
      <c r="M786" s="7">
        <v>23.54273</v>
      </c>
      <c r="N786" s="24">
        <v>39.62884475</v>
      </c>
      <c r="O786" s="24">
        <v>16.73578325</v>
      </c>
      <c r="P786" s="24">
        <v>13.446772</v>
      </c>
      <c r="Q786" s="24">
        <v>-14.735542</v>
      </c>
      <c r="R786" s="24">
        <v>11.44653075</v>
      </c>
      <c r="S786" s="24">
        <v>-1.28733695141648</v>
      </c>
      <c r="T786" s="25" t="s">
        <v>989</v>
      </c>
    </row>
    <row r="787" spans="1:20">
      <c r="A787" s="7" t="s">
        <v>1772</v>
      </c>
      <c r="B787" s="7">
        <v>12.97307</v>
      </c>
      <c r="C787" s="7">
        <v>8.808985</v>
      </c>
      <c r="D787" s="7">
        <v>5.746233</v>
      </c>
      <c r="E787" s="7">
        <v>8.430784</v>
      </c>
      <c r="F787" s="7">
        <v>11.225486</v>
      </c>
      <c r="G787" s="7">
        <v>8.041728</v>
      </c>
      <c r="H787" s="7">
        <v>7.003768</v>
      </c>
      <c r="I787" s="7">
        <v>4.856019</v>
      </c>
      <c r="J787" s="7">
        <v>2.441766</v>
      </c>
      <c r="K787" s="7">
        <v>2.38871</v>
      </c>
      <c r="L787" s="7">
        <v>1.221907</v>
      </c>
      <c r="M787" s="7">
        <v>3.35157</v>
      </c>
      <c r="N787" s="24">
        <v>8.989768</v>
      </c>
      <c r="O787" s="24">
        <v>2.35098825</v>
      </c>
      <c r="P787" s="24">
        <v>7.78175025</v>
      </c>
      <c r="Q787" s="24">
        <v>2.111372125</v>
      </c>
      <c r="R787" s="24">
        <v>3.319389875</v>
      </c>
      <c r="S787" s="24">
        <v>0.636072352001134</v>
      </c>
      <c r="T787" s="25" t="s">
        <v>997</v>
      </c>
    </row>
    <row r="788" spans="1:20">
      <c r="A788" s="7" t="s">
        <v>1773</v>
      </c>
      <c r="B788" s="23">
        <v>25.199809</v>
      </c>
      <c r="C788" s="23">
        <v>27.838157</v>
      </c>
      <c r="D788" s="7">
        <v>30.480606</v>
      </c>
      <c r="E788" s="23">
        <v>22.908218</v>
      </c>
      <c r="F788" s="7">
        <v>39.871178</v>
      </c>
      <c r="G788" s="23">
        <v>26.616401</v>
      </c>
      <c r="H788" s="7">
        <v>28.636021</v>
      </c>
      <c r="I788" s="7">
        <v>19.589727</v>
      </c>
      <c r="J788" s="7">
        <v>20.584717</v>
      </c>
      <c r="K788" s="7">
        <v>15.897088</v>
      </c>
      <c r="L788" s="7">
        <v>13.44397</v>
      </c>
      <c r="M788" s="7">
        <v>13.893039</v>
      </c>
      <c r="N788" s="24">
        <v>26.6066975</v>
      </c>
      <c r="O788" s="24">
        <v>15.9547035</v>
      </c>
      <c r="P788" s="24">
        <v>28.67833175</v>
      </c>
      <c r="Q788" s="24">
        <v>7.39763125</v>
      </c>
      <c r="R788" s="24">
        <v>5.325997</v>
      </c>
      <c r="S788" s="24">
        <v>1.38896646956429</v>
      </c>
      <c r="T788" s="25" t="s">
        <v>987</v>
      </c>
    </row>
    <row r="789" spans="1:20">
      <c r="A789" s="7" t="s">
        <v>1774</v>
      </c>
      <c r="B789" s="7">
        <v>58.80941</v>
      </c>
      <c r="C789" s="7">
        <v>276.910675</v>
      </c>
      <c r="D789" s="7">
        <v>456.522919</v>
      </c>
      <c r="E789" s="7">
        <v>301.301941</v>
      </c>
      <c r="F789" s="7">
        <v>121.266083</v>
      </c>
      <c r="G789" s="7">
        <v>535.894226</v>
      </c>
      <c r="H789" s="7">
        <v>393.434631</v>
      </c>
      <c r="I789" s="7">
        <v>379.309143</v>
      </c>
      <c r="J789" s="7">
        <v>105.025948</v>
      </c>
      <c r="K789" s="7">
        <v>135.871902</v>
      </c>
      <c r="L789" s="7">
        <v>88.454193</v>
      </c>
      <c r="M789" s="7">
        <v>197.528183</v>
      </c>
      <c r="N789" s="24">
        <v>273.38623625</v>
      </c>
      <c r="O789" s="24">
        <v>131.7200565</v>
      </c>
      <c r="P789" s="24">
        <v>357.47602075</v>
      </c>
      <c r="Q789" s="24">
        <v>154.922874375</v>
      </c>
      <c r="R789" s="24">
        <v>70.833089875</v>
      </c>
      <c r="S789" s="24">
        <v>2.18715397914159</v>
      </c>
      <c r="T789" s="25" t="s">
        <v>987</v>
      </c>
    </row>
    <row r="790" spans="1:20">
      <c r="A790" s="7" t="s">
        <v>1775</v>
      </c>
      <c r="B790" s="23">
        <v>12.63206</v>
      </c>
      <c r="C790" s="7">
        <v>8.716208</v>
      </c>
      <c r="D790" s="7">
        <v>12.215833</v>
      </c>
      <c r="E790" s="7">
        <v>4.170241</v>
      </c>
      <c r="F790" s="7">
        <v>11.726494</v>
      </c>
      <c r="G790" s="7">
        <v>31.496271</v>
      </c>
      <c r="H790" s="7">
        <v>21.55274</v>
      </c>
      <c r="I790" s="7">
        <v>19.916657</v>
      </c>
      <c r="J790" s="23">
        <v>15.7982219999999</v>
      </c>
      <c r="K790" s="7">
        <v>31.3944</v>
      </c>
      <c r="L790" s="7">
        <v>18.188509</v>
      </c>
      <c r="M790" s="7">
        <v>29.343746</v>
      </c>
      <c r="N790" s="24">
        <v>9.4335855</v>
      </c>
      <c r="O790" s="24">
        <v>23.68121925</v>
      </c>
      <c r="P790" s="24">
        <v>21.1730405</v>
      </c>
      <c r="Q790" s="24">
        <v>4.61563812500002</v>
      </c>
      <c r="R790" s="24">
        <v>-7.12381687499999</v>
      </c>
      <c r="S790" s="24">
        <v>0.64791644788034</v>
      </c>
      <c r="T790" s="25" t="s">
        <v>997</v>
      </c>
    </row>
    <row r="791" spans="1:20">
      <c r="A791" s="7" t="s">
        <v>1776</v>
      </c>
      <c r="B791" s="7">
        <v>7.514029</v>
      </c>
      <c r="C791" s="7">
        <v>6.63128</v>
      </c>
      <c r="D791" s="7">
        <v>8.212651</v>
      </c>
      <c r="E791" s="7">
        <v>11.960314</v>
      </c>
      <c r="F791" s="7">
        <v>16.434694</v>
      </c>
      <c r="G791" s="7">
        <v>28.952692</v>
      </c>
      <c r="H791" s="7">
        <v>46.523136</v>
      </c>
      <c r="I791" s="7">
        <v>46.390152</v>
      </c>
      <c r="J791" s="7">
        <v>37.272942</v>
      </c>
      <c r="K791" s="7">
        <v>40.221241</v>
      </c>
      <c r="L791" s="7">
        <v>61.033035</v>
      </c>
      <c r="M791" s="7">
        <v>31.069313</v>
      </c>
      <c r="N791" s="24">
        <v>8.5795685</v>
      </c>
      <c r="O791" s="24">
        <v>42.39913275</v>
      </c>
      <c r="P791" s="24">
        <v>34.5751685</v>
      </c>
      <c r="Q791" s="24">
        <v>9.085817875</v>
      </c>
      <c r="R791" s="24">
        <v>-16.909782125</v>
      </c>
      <c r="S791" s="24">
        <v>0.537311350781227</v>
      </c>
      <c r="T791" s="25" t="s">
        <v>997</v>
      </c>
    </row>
    <row r="792" spans="1:20">
      <c r="A792" s="7" t="s">
        <v>1777</v>
      </c>
      <c r="B792" s="7">
        <v>0</v>
      </c>
      <c r="C792" s="7">
        <v>0</v>
      </c>
      <c r="D792" s="7">
        <v>0</v>
      </c>
      <c r="E792" s="7">
        <v>0</v>
      </c>
      <c r="F792" s="23">
        <v>1.83280399999999</v>
      </c>
      <c r="G792" s="7">
        <v>2.735946</v>
      </c>
      <c r="H792" s="23">
        <v>2.803988</v>
      </c>
      <c r="I792" s="7">
        <v>1.571484</v>
      </c>
      <c r="J792" s="7">
        <v>3.76713</v>
      </c>
      <c r="K792" s="7">
        <v>5.097746</v>
      </c>
      <c r="L792" s="7">
        <v>2.161837</v>
      </c>
      <c r="M792" s="23">
        <v>1.92777999999999</v>
      </c>
      <c r="N792" s="24">
        <v>0</v>
      </c>
      <c r="O792" s="24">
        <v>3.23862325</v>
      </c>
      <c r="P792" s="24">
        <v>2.2360555</v>
      </c>
      <c r="Q792" s="24">
        <v>0.616743874999999</v>
      </c>
      <c r="R792" s="24">
        <v>-1.619311625</v>
      </c>
      <c r="S792" s="24">
        <v>0.380867935163499</v>
      </c>
      <c r="T792" s="25" t="s">
        <v>997</v>
      </c>
    </row>
    <row r="793" spans="1:20">
      <c r="A793" s="7" t="s">
        <v>1778</v>
      </c>
      <c r="B793" s="7">
        <v>3.707486</v>
      </c>
      <c r="C793" s="7">
        <v>1.040522</v>
      </c>
      <c r="D793" s="7">
        <v>2.427102</v>
      </c>
      <c r="E793" s="7">
        <v>1.757175</v>
      </c>
      <c r="F793" s="7">
        <v>9.267938</v>
      </c>
      <c r="G793" s="7">
        <v>3.906456</v>
      </c>
      <c r="H793" s="7">
        <v>4.901462</v>
      </c>
      <c r="I793" s="7">
        <v>10.206173</v>
      </c>
      <c r="J793" s="7">
        <v>6.726396</v>
      </c>
      <c r="K793" s="7">
        <v>10.534383</v>
      </c>
      <c r="L793" s="7">
        <v>13.133207</v>
      </c>
      <c r="M793" s="7">
        <v>5.124636</v>
      </c>
      <c r="N793" s="24">
        <v>2.23307125</v>
      </c>
      <c r="O793" s="24">
        <v>8.8796555</v>
      </c>
      <c r="P793" s="24">
        <v>7.07050725</v>
      </c>
      <c r="Q793" s="24">
        <v>1.514143875</v>
      </c>
      <c r="R793" s="24">
        <v>-3.323292125</v>
      </c>
      <c r="S793" s="24">
        <v>0.455615641974297</v>
      </c>
      <c r="T793" s="25" t="s">
        <v>997</v>
      </c>
    </row>
    <row r="794" spans="1:20">
      <c r="A794" s="7" t="s">
        <v>1779</v>
      </c>
      <c r="B794" s="7">
        <v>3.634754</v>
      </c>
      <c r="C794" s="23">
        <v>1.248187</v>
      </c>
      <c r="D794" s="23">
        <v>1.23356999999999</v>
      </c>
      <c r="E794" s="23">
        <v>1.31960599999999</v>
      </c>
      <c r="F794" s="7">
        <v>1.728432</v>
      </c>
      <c r="G794" s="7">
        <v>1.877216</v>
      </c>
      <c r="H794" s="7">
        <v>4.194719</v>
      </c>
      <c r="I794" s="7">
        <v>3.498161</v>
      </c>
      <c r="J794" s="23">
        <v>11.778863</v>
      </c>
      <c r="K794" s="23">
        <v>6.386601</v>
      </c>
      <c r="L794" s="23">
        <v>9.83554</v>
      </c>
      <c r="M794" s="23">
        <v>16.9031329999999</v>
      </c>
      <c r="N794" s="24">
        <v>1.85902924999999</v>
      </c>
      <c r="O794" s="24">
        <v>11.22603425</v>
      </c>
      <c r="P794" s="24">
        <v>2.824632</v>
      </c>
      <c r="Q794" s="24">
        <v>-3.71789974999999</v>
      </c>
      <c r="R794" s="24">
        <v>-4.68350249999999</v>
      </c>
      <c r="S794" s="24">
        <v>-0.79382892397303</v>
      </c>
      <c r="T794" s="25" t="s">
        <v>985</v>
      </c>
    </row>
    <row r="795" spans="1:20">
      <c r="A795" s="7" t="s">
        <v>1780</v>
      </c>
      <c r="B795" s="23">
        <v>63.5869189999999</v>
      </c>
      <c r="C795" s="7">
        <v>45.333134</v>
      </c>
      <c r="D795" s="7">
        <v>33.924413</v>
      </c>
      <c r="E795" s="7">
        <v>36.556122</v>
      </c>
      <c r="F795" s="7">
        <v>95.443752</v>
      </c>
      <c r="G795" s="7">
        <v>93.281437</v>
      </c>
      <c r="H795" s="7">
        <v>102.903176</v>
      </c>
      <c r="I795" s="23">
        <v>120.790309</v>
      </c>
      <c r="J795" s="23">
        <v>59.5942779999999</v>
      </c>
      <c r="K795" s="7">
        <v>83.038365</v>
      </c>
      <c r="L795" s="7">
        <v>73.031283</v>
      </c>
      <c r="M795" s="23">
        <v>44.054505</v>
      </c>
      <c r="N795" s="24">
        <v>44.850147</v>
      </c>
      <c r="O795" s="24">
        <v>64.92960775</v>
      </c>
      <c r="P795" s="24">
        <v>103.1046685</v>
      </c>
      <c r="Q795" s="24">
        <v>48.214791125</v>
      </c>
      <c r="R795" s="24">
        <v>-10.039730375</v>
      </c>
      <c r="S795" s="24">
        <v>4.80239900117836</v>
      </c>
      <c r="T795" s="25" t="s">
        <v>987</v>
      </c>
    </row>
    <row r="796" spans="1:20">
      <c r="A796" s="7" t="s">
        <v>1781</v>
      </c>
      <c r="B796" s="7">
        <v>6.271387</v>
      </c>
      <c r="C796" s="7">
        <v>10.651783</v>
      </c>
      <c r="D796" s="7">
        <v>17.21657</v>
      </c>
      <c r="E796" s="7">
        <v>4.549391</v>
      </c>
      <c r="F796" s="7">
        <v>4.864198</v>
      </c>
      <c r="G796" s="7">
        <v>38.559105</v>
      </c>
      <c r="H796" s="7">
        <v>63.53949</v>
      </c>
      <c r="I796" s="7">
        <v>18.044621</v>
      </c>
      <c r="J796" s="7">
        <v>2.811736</v>
      </c>
      <c r="K796" s="7">
        <v>13.524215</v>
      </c>
      <c r="L796" s="7">
        <v>9.85374</v>
      </c>
      <c r="M796" s="7">
        <v>8.861634</v>
      </c>
      <c r="N796" s="24">
        <v>9.67228275</v>
      </c>
      <c r="O796" s="24">
        <v>8.76283125</v>
      </c>
      <c r="P796" s="24">
        <v>31.2518535</v>
      </c>
      <c r="Q796" s="24">
        <v>22.0342965</v>
      </c>
      <c r="R796" s="24">
        <v>0.45472575</v>
      </c>
      <c r="S796" s="24">
        <v>48.4562321355235</v>
      </c>
      <c r="T796" s="25" t="s">
        <v>987</v>
      </c>
    </row>
    <row r="797" spans="1:20">
      <c r="A797" s="7" t="s">
        <v>1782</v>
      </c>
      <c r="B797" s="7">
        <v>3.921231</v>
      </c>
      <c r="C797" s="7">
        <v>2.562448</v>
      </c>
      <c r="D797" s="7">
        <v>1.815212</v>
      </c>
      <c r="E797" s="7">
        <v>4.241866</v>
      </c>
      <c r="F797" s="7">
        <v>0.977836</v>
      </c>
      <c r="G797" s="7">
        <v>0.723104</v>
      </c>
      <c r="H797" s="7">
        <v>1.246134</v>
      </c>
      <c r="I797" s="7">
        <v>1.240041</v>
      </c>
      <c r="J797" s="7">
        <v>0.869208</v>
      </c>
      <c r="K797" s="7">
        <v>0.595937</v>
      </c>
      <c r="L797" s="7">
        <v>2.169171</v>
      </c>
      <c r="M797" s="7">
        <v>0</v>
      </c>
      <c r="N797" s="24">
        <v>3.13518925</v>
      </c>
      <c r="O797" s="24">
        <v>0.908579</v>
      </c>
      <c r="P797" s="24">
        <v>1.04677875</v>
      </c>
      <c r="Q797" s="24">
        <v>-0.975105375</v>
      </c>
      <c r="R797" s="24">
        <v>1.113305125</v>
      </c>
      <c r="S797" s="24">
        <v>-0.8758653428457</v>
      </c>
      <c r="T797" s="25" t="s">
        <v>994</v>
      </c>
    </row>
    <row r="798" spans="1:20">
      <c r="A798" s="7" t="s">
        <v>1783</v>
      </c>
      <c r="B798" s="7">
        <v>0.42099</v>
      </c>
      <c r="C798" s="7">
        <v>2.104744</v>
      </c>
      <c r="D798" s="7">
        <v>2.350753</v>
      </c>
      <c r="E798" s="7">
        <v>1.902856</v>
      </c>
      <c r="F798" s="7">
        <v>5.767218</v>
      </c>
      <c r="G798" s="7">
        <v>4.861103</v>
      </c>
      <c r="H798" s="7">
        <v>3.753858</v>
      </c>
      <c r="I798" s="7">
        <v>2.4458</v>
      </c>
      <c r="J798" s="7">
        <v>16.02986</v>
      </c>
      <c r="K798" s="7">
        <v>5.173495</v>
      </c>
      <c r="L798" s="7">
        <v>7.74896</v>
      </c>
      <c r="M798" s="7">
        <v>18.522758</v>
      </c>
      <c r="N798" s="24">
        <v>1.69483575</v>
      </c>
      <c r="O798" s="24">
        <v>11.86876825</v>
      </c>
      <c r="P798" s="24">
        <v>4.20699475</v>
      </c>
      <c r="Q798" s="24">
        <v>-2.57480725</v>
      </c>
      <c r="R798" s="24">
        <v>-5.08696625</v>
      </c>
      <c r="S798" s="24">
        <v>-0.506157722198373</v>
      </c>
      <c r="T798" s="25" t="s">
        <v>985</v>
      </c>
    </row>
    <row r="799" spans="1:20">
      <c r="A799" s="7" t="s">
        <v>1784</v>
      </c>
      <c r="B799" s="7">
        <v>139.846085</v>
      </c>
      <c r="C799" s="7">
        <v>68.202232</v>
      </c>
      <c r="D799" s="7">
        <v>51.16441</v>
      </c>
      <c r="E799" s="7">
        <v>126.867981</v>
      </c>
      <c r="F799" s="7">
        <v>27.420176</v>
      </c>
      <c r="G799" s="7">
        <v>30.940241</v>
      </c>
      <c r="H799" s="7">
        <v>35.131779</v>
      </c>
      <c r="I799" s="7">
        <v>60.869396</v>
      </c>
      <c r="J799" s="7">
        <v>57.547146</v>
      </c>
      <c r="K799" s="7">
        <v>47.012249</v>
      </c>
      <c r="L799" s="7">
        <v>24.449751</v>
      </c>
      <c r="M799" s="7">
        <v>31.129841</v>
      </c>
      <c r="N799" s="24">
        <v>96.520177</v>
      </c>
      <c r="O799" s="24">
        <v>40.03474675</v>
      </c>
      <c r="P799" s="24">
        <v>38.590398</v>
      </c>
      <c r="Q799" s="24">
        <v>-29.687063875</v>
      </c>
      <c r="R799" s="24">
        <v>28.242715125</v>
      </c>
      <c r="S799" s="24">
        <v>-1.05114057708713</v>
      </c>
      <c r="T799" s="25" t="s">
        <v>994</v>
      </c>
    </row>
    <row r="800" spans="1:20">
      <c r="A800" s="7" t="s">
        <v>1785</v>
      </c>
      <c r="B800" s="7">
        <v>0</v>
      </c>
      <c r="C800" s="7">
        <v>0.361196</v>
      </c>
      <c r="D800" s="7">
        <v>0.697091</v>
      </c>
      <c r="E800" s="7">
        <v>0.542401</v>
      </c>
      <c r="F800" s="7">
        <v>2.634684</v>
      </c>
      <c r="G800" s="7">
        <v>5.87325</v>
      </c>
      <c r="H800" s="7">
        <v>2.760481</v>
      </c>
      <c r="I800" s="7">
        <v>2.873198</v>
      </c>
      <c r="J800" s="23">
        <v>1.401619</v>
      </c>
      <c r="K800" s="7">
        <v>2.182198</v>
      </c>
      <c r="L800" s="7">
        <v>1.673674</v>
      </c>
      <c r="M800" s="7">
        <v>0.756655</v>
      </c>
      <c r="N800" s="24">
        <v>0.400172</v>
      </c>
      <c r="O800" s="24">
        <v>1.5035365</v>
      </c>
      <c r="P800" s="24">
        <v>3.53540325</v>
      </c>
      <c r="Q800" s="24">
        <v>2.583549</v>
      </c>
      <c r="R800" s="24">
        <v>-0.55168225</v>
      </c>
      <c r="S800" s="24">
        <v>4.68303810753382</v>
      </c>
      <c r="T800" s="25" t="s">
        <v>987</v>
      </c>
    </row>
    <row r="801" spans="1:20">
      <c r="A801" s="7" t="s">
        <v>1786</v>
      </c>
      <c r="B801" s="7">
        <v>8.135262</v>
      </c>
      <c r="C801" s="7">
        <v>7.292439</v>
      </c>
      <c r="D801" s="7">
        <v>6.054636</v>
      </c>
      <c r="E801" s="7">
        <v>4.321061</v>
      </c>
      <c r="F801" s="7">
        <v>20.179935</v>
      </c>
      <c r="G801" s="7">
        <v>12.370817</v>
      </c>
      <c r="H801" s="7">
        <v>17.641466</v>
      </c>
      <c r="I801" s="7">
        <v>10.426439</v>
      </c>
      <c r="J801" s="7">
        <v>12.077928</v>
      </c>
      <c r="K801" s="7">
        <v>31.653236</v>
      </c>
      <c r="L801" s="7">
        <v>14.913032</v>
      </c>
      <c r="M801" s="7">
        <v>10.436803</v>
      </c>
      <c r="N801" s="24">
        <v>6.4508495</v>
      </c>
      <c r="O801" s="24">
        <v>17.27024975</v>
      </c>
      <c r="P801" s="24">
        <v>15.15466425</v>
      </c>
      <c r="Q801" s="24">
        <v>3.294114625</v>
      </c>
      <c r="R801" s="24">
        <v>-5.409700125</v>
      </c>
      <c r="S801" s="24">
        <v>0.608927398725267</v>
      </c>
      <c r="T801" s="25" t="s">
        <v>997</v>
      </c>
    </row>
    <row r="802" spans="1:20">
      <c r="A802" s="7" t="s">
        <v>1787</v>
      </c>
      <c r="B802" s="23">
        <v>33.704767</v>
      </c>
      <c r="C802" s="7">
        <v>58.335096</v>
      </c>
      <c r="D802" s="7">
        <v>52.945903</v>
      </c>
      <c r="E802" s="7">
        <v>27.249988</v>
      </c>
      <c r="F802" s="7">
        <v>205.389977</v>
      </c>
      <c r="G802" s="7">
        <v>163.525816</v>
      </c>
      <c r="H802" s="23">
        <v>324.335379</v>
      </c>
      <c r="I802" s="23">
        <v>269.671885</v>
      </c>
      <c r="J802" s="7">
        <v>58.598506</v>
      </c>
      <c r="K802" s="23">
        <v>219.274767</v>
      </c>
      <c r="L802" s="23">
        <v>347.177132999999</v>
      </c>
      <c r="M802" s="7">
        <v>190.899136</v>
      </c>
      <c r="N802" s="24">
        <v>43.0589385</v>
      </c>
      <c r="O802" s="24">
        <v>203.9873855</v>
      </c>
      <c r="P802" s="24">
        <v>240.73076425</v>
      </c>
      <c r="Q802" s="24">
        <v>117.20760225</v>
      </c>
      <c r="R802" s="24">
        <v>-80.4642234999999</v>
      </c>
      <c r="S802" s="24">
        <v>1.45664243252158</v>
      </c>
      <c r="T802" s="25" t="s">
        <v>987</v>
      </c>
    </row>
    <row r="803" spans="1:20">
      <c r="A803" s="7" t="s">
        <v>1788</v>
      </c>
      <c r="B803" s="7">
        <v>0.329977</v>
      </c>
      <c r="C803" s="7">
        <v>4.050353</v>
      </c>
      <c r="D803" s="23">
        <v>2.94689</v>
      </c>
      <c r="E803" s="7">
        <v>0.591686</v>
      </c>
      <c r="F803" s="7">
        <v>13.485001</v>
      </c>
      <c r="G803" s="7">
        <v>3.609675</v>
      </c>
      <c r="H803" s="23">
        <v>2.49841299999999</v>
      </c>
      <c r="I803" s="7">
        <v>0.917138</v>
      </c>
      <c r="J803" s="7">
        <v>0.276748</v>
      </c>
      <c r="K803" s="7">
        <v>0.592651</v>
      </c>
      <c r="L803" s="7">
        <v>0.215083</v>
      </c>
      <c r="M803" s="7">
        <v>0</v>
      </c>
      <c r="N803" s="24">
        <v>1.9797265</v>
      </c>
      <c r="O803" s="24">
        <v>0.2711205</v>
      </c>
      <c r="P803" s="24">
        <v>5.12755675</v>
      </c>
      <c r="Q803" s="24">
        <v>4.00213325</v>
      </c>
      <c r="R803" s="24">
        <v>0.854303</v>
      </c>
      <c r="S803" s="24">
        <v>4.68467657259778</v>
      </c>
      <c r="T803" s="25" t="s">
        <v>987</v>
      </c>
    </row>
    <row r="804" spans="1:20">
      <c r="A804" s="7" t="s">
        <v>1789</v>
      </c>
      <c r="B804" s="7">
        <v>101.498878</v>
      </c>
      <c r="C804" s="7">
        <v>78.733238</v>
      </c>
      <c r="D804" s="7">
        <v>124.608627</v>
      </c>
      <c r="E804" s="7">
        <v>225.691605</v>
      </c>
      <c r="F804" s="7">
        <v>90.35231</v>
      </c>
      <c r="G804" s="7">
        <v>209.960312</v>
      </c>
      <c r="H804" s="7">
        <v>148.807968</v>
      </c>
      <c r="I804" s="7">
        <v>150.259018</v>
      </c>
      <c r="J804" s="7">
        <v>82.060539</v>
      </c>
      <c r="K804" s="7">
        <v>53.570805</v>
      </c>
      <c r="L804" s="7">
        <v>56.219105</v>
      </c>
      <c r="M804" s="7">
        <v>61.445351</v>
      </c>
      <c r="N804" s="24">
        <v>132.633087</v>
      </c>
      <c r="O804" s="24">
        <v>63.32395</v>
      </c>
      <c r="P804" s="24">
        <v>149.844902</v>
      </c>
      <c r="Q804" s="24">
        <v>51.8663835</v>
      </c>
      <c r="R804" s="24">
        <v>34.6545685</v>
      </c>
      <c r="S804" s="24">
        <v>1.49666799342776</v>
      </c>
      <c r="T804" s="25" t="s">
        <v>987</v>
      </c>
    </row>
    <row r="805" spans="1:20">
      <c r="A805" s="7" t="s">
        <v>1790</v>
      </c>
      <c r="B805" s="7">
        <v>8.679578</v>
      </c>
      <c r="C805" s="7">
        <v>33.060955</v>
      </c>
      <c r="D805" s="7">
        <v>33.740273</v>
      </c>
      <c r="E805" s="7">
        <v>30.013391</v>
      </c>
      <c r="F805" s="7">
        <v>29.292601</v>
      </c>
      <c r="G805" s="7">
        <v>71.554939</v>
      </c>
      <c r="H805" s="7">
        <v>54.432823</v>
      </c>
      <c r="I805" s="7">
        <v>75.626907</v>
      </c>
      <c r="J805" s="7">
        <v>17.720018</v>
      </c>
      <c r="K805" s="7">
        <v>28.087959</v>
      </c>
      <c r="L805" s="7">
        <v>7.85082</v>
      </c>
      <c r="M805" s="7">
        <v>9.228982</v>
      </c>
      <c r="N805" s="24">
        <v>26.37354925</v>
      </c>
      <c r="O805" s="24">
        <v>15.72194475</v>
      </c>
      <c r="P805" s="24">
        <v>57.7268175</v>
      </c>
      <c r="Q805" s="24">
        <v>36.6790705</v>
      </c>
      <c r="R805" s="24">
        <v>5.32580225</v>
      </c>
      <c r="S805" s="24">
        <v>6.8870507724916</v>
      </c>
      <c r="T805" s="25" t="s">
        <v>987</v>
      </c>
    </row>
    <row r="806" spans="1:20">
      <c r="A806" s="7" t="s">
        <v>1791</v>
      </c>
      <c r="B806" s="7">
        <v>16.425879</v>
      </c>
      <c r="C806" s="7">
        <v>39.889133</v>
      </c>
      <c r="D806" s="7">
        <v>48.639904</v>
      </c>
      <c r="E806" s="7">
        <v>39.360771</v>
      </c>
      <c r="F806" s="7">
        <v>47.201553</v>
      </c>
      <c r="G806" s="7">
        <v>30.710667</v>
      </c>
      <c r="H806" s="7">
        <v>26.139505</v>
      </c>
      <c r="I806" s="7">
        <v>24.585278</v>
      </c>
      <c r="J806" s="7">
        <v>16.032082</v>
      </c>
      <c r="K806" s="7">
        <v>17.603613</v>
      </c>
      <c r="L806" s="7">
        <v>20.97917</v>
      </c>
      <c r="M806" s="7">
        <v>10.868318</v>
      </c>
      <c r="N806" s="24">
        <v>36.07892175</v>
      </c>
      <c r="O806" s="24">
        <v>16.37079575</v>
      </c>
      <c r="P806" s="24">
        <v>32.15925075</v>
      </c>
      <c r="Q806" s="24">
        <v>5.934392</v>
      </c>
      <c r="R806" s="24">
        <v>9.854063</v>
      </c>
      <c r="S806" s="24">
        <v>0.60222793379746</v>
      </c>
      <c r="T806" s="25" t="s">
        <v>997</v>
      </c>
    </row>
    <row r="807" spans="1:20">
      <c r="A807" s="7" t="s">
        <v>1792</v>
      </c>
      <c r="B807" s="7">
        <v>8.694545</v>
      </c>
      <c r="C807" s="7">
        <v>7.842969</v>
      </c>
      <c r="D807" s="23">
        <v>6.892364</v>
      </c>
      <c r="E807" s="7">
        <v>4.880148</v>
      </c>
      <c r="F807" s="7">
        <v>13.036272</v>
      </c>
      <c r="G807" s="7">
        <v>19.11783</v>
      </c>
      <c r="H807" s="7">
        <v>16.859359</v>
      </c>
      <c r="I807" s="23">
        <v>14.6105729999999</v>
      </c>
      <c r="J807" s="7">
        <v>20.79033</v>
      </c>
      <c r="K807" s="23">
        <v>21.4748689999999</v>
      </c>
      <c r="L807" s="7">
        <v>28.942013</v>
      </c>
      <c r="M807" s="7">
        <v>13.637953</v>
      </c>
      <c r="N807" s="24">
        <v>7.0775065</v>
      </c>
      <c r="O807" s="24">
        <v>21.21129125</v>
      </c>
      <c r="P807" s="24">
        <v>15.9060085</v>
      </c>
      <c r="Q807" s="24">
        <v>1.76160962499999</v>
      </c>
      <c r="R807" s="24">
        <v>-7.06689237499999</v>
      </c>
      <c r="S807" s="24">
        <v>0.249276419042676</v>
      </c>
      <c r="T807" s="25" t="s">
        <v>997</v>
      </c>
    </row>
    <row r="808" spans="1:20">
      <c r="A808" s="7" t="s">
        <v>1793</v>
      </c>
      <c r="B808" s="7">
        <v>24.904682</v>
      </c>
      <c r="C808" s="7">
        <v>43.706553</v>
      </c>
      <c r="D808" s="7">
        <v>49.418752</v>
      </c>
      <c r="E808" s="7">
        <v>23.757488</v>
      </c>
      <c r="F808" s="23">
        <v>59.43467</v>
      </c>
      <c r="G808" s="7">
        <v>39.957829</v>
      </c>
      <c r="H808" s="7">
        <v>34.710425</v>
      </c>
      <c r="I808" s="7">
        <v>26.795115</v>
      </c>
      <c r="J808" s="7">
        <v>19.906368</v>
      </c>
      <c r="K808" s="7">
        <v>21.866539</v>
      </c>
      <c r="L808" s="7">
        <v>19.054398</v>
      </c>
      <c r="M808" s="7">
        <v>20.822382</v>
      </c>
      <c r="N808" s="24">
        <v>35.44686875</v>
      </c>
      <c r="O808" s="24">
        <v>20.41242175</v>
      </c>
      <c r="P808" s="24">
        <v>40.22450975</v>
      </c>
      <c r="Q808" s="24">
        <v>12.2948645</v>
      </c>
      <c r="R808" s="24">
        <v>7.5172235</v>
      </c>
      <c r="S808" s="24">
        <v>1.63555925934622</v>
      </c>
      <c r="T808" s="25" t="s">
        <v>987</v>
      </c>
    </row>
    <row r="809" spans="1:20">
      <c r="A809" s="7" t="s">
        <v>1794</v>
      </c>
      <c r="B809" s="7">
        <v>1.194363</v>
      </c>
      <c r="C809" s="7">
        <v>0.722274</v>
      </c>
      <c r="D809" s="7">
        <v>3.05692</v>
      </c>
      <c r="E809" s="7">
        <v>2.70457</v>
      </c>
      <c r="F809" s="7">
        <v>6.14445</v>
      </c>
      <c r="G809" s="7">
        <v>4.539046</v>
      </c>
      <c r="H809" s="7">
        <v>10.885029</v>
      </c>
      <c r="I809" s="7">
        <v>5.623415</v>
      </c>
      <c r="J809" s="7">
        <v>8.219963</v>
      </c>
      <c r="K809" s="7">
        <v>10.882363</v>
      </c>
      <c r="L809" s="23">
        <v>6.06512599999999</v>
      </c>
      <c r="M809" s="7">
        <v>14.364441</v>
      </c>
      <c r="N809" s="24">
        <v>1.91953175</v>
      </c>
      <c r="O809" s="24">
        <v>9.88297325</v>
      </c>
      <c r="P809" s="24">
        <v>6.797985</v>
      </c>
      <c r="Q809" s="24">
        <v>0.896732500000002</v>
      </c>
      <c r="R809" s="24">
        <v>-3.98172075</v>
      </c>
      <c r="S809" s="24">
        <v>0.225212302997392</v>
      </c>
      <c r="T809" s="25" t="s">
        <v>997</v>
      </c>
    </row>
    <row r="810" spans="1:20">
      <c r="A810" s="7" t="s">
        <v>1795</v>
      </c>
      <c r="B810" s="7">
        <v>9.305099</v>
      </c>
      <c r="C810" s="7">
        <v>7.851319</v>
      </c>
      <c r="D810" s="7">
        <v>3.118918</v>
      </c>
      <c r="E810" s="7">
        <v>16.63896</v>
      </c>
      <c r="F810" s="7">
        <v>1.145926</v>
      </c>
      <c r="G810" s="7">
        <v>0.917743</v>
      </c>
      <c r="H810" s="7">
        <v>1.522312</v>
      </c>
      <c r="I810" s="7">
        <v>2.264962</v>
      </c>
      <c r="J810" s="7">
        <v>0</v>
      </c>
      <c r="K810" s="7">
        <v>0</v>
      </c>
      <c r="L810" s="7">
        <v>0</v>
      </c>
      <c r="M810" s="7">
        <v>0</v>
      </c>
      <c r="N810" s="24">
        <v>9.228574</v>
      </c>
      <c r="O810" s="24">
        <v>0</v>
      </c>
      <c r="P810" s="24">
        <v>1.46273575</v>
      </c>
      <c r="Q810" s="24">
        <v>-3.15155125</v>
      </c>
      <c r="R810" s="24">
        <v>4.614287</v>
      </c>
      <c r="S810" s="24">
        <v>-0.682998532601028</v>
      </c>
      <c r="T810" s="25" t="s">
        <v>985</v>
      </c>
    </row>
    <row r="811" spans="1:20">
      <c r="A811" s="7" t="s">
        <v>1796</v>
      </c>
      <c r="B811" s="7">
        <v>198.529541</v>
      </c>
      <c r="C811" s="7">
        <v>815.542542</v>
      </c>
      <c r="D811" s="7">
        <v>279.912994</v>
      </c>
      <c r="E811" s="7">
        <v>170.045639</v>
      </c>
      <c r="F811" s="7">
        <v>225.004822</v>
      </c>
      <c r="G811" s="7">
        <v>296.650024</v>
      </c>
      <c r="H811" s="7">
        <v>508.64325</v>
      </c>
      <c r="I811" s="7">
        <v>93.924309</v>
      </c>
      <c r="J811" s="7">
        <v>6.32286</v>
      </c>
      <c r="K811" s="7">
        <v>26.317286</v>
      </c>
      <c r="L811" s="7">
        <v>52.431072</v>
      </c>
      <c r="M811" s="7">
        <v>11.655605</v>
      </c>
      <c r="N811" s="24">
        <v>366.007679</v>
      </c>
      <c r="O811" s="24">
        <v>24.18170575</v>
      </c>
      <c r="P811" s="24">
        <v>281.05560125</v>
      </c>
      <c r="Q811" s="24">
        <v>85.960908875</v>
      </c>
      <c r="R811" s="24">
        <v>170.912986625</v>
      </c>
      <c r="S811" s="24">
        <v>0.502951300380741</v>
      </c>
      <c r="T811" s="25" t="s">
        <v>997</v>
      </c>
    </row>
    <row r="812" spans="1:20">
      <c r="A812" s="7" t="s">
        <v>1797</v>
      </c>
      <c r="B812" s="23">
        <v>28.5090939999999</v>
      </c>
      <c r="C812" s="7">
        <v>42.848041</v>
      </c>
      <c r="D812" s="7">
        <v>30.257839</v>
      </c>
      <c r="E812" s="23">
        <v>21.6041599999999</v>
      </c>
      <c r="F812" s="7">
        <v>30.072306</v>
      </c>
      <c r="G812" s="7">
        <v>28.345677</v>
      </c>
      <c r="H812" s="7">
        <v>25.880163</v>
      </c>
      <c r="I812" s="23">
        <v>18.4054409999999</v>
      </c>
      <c r="J812" s="23">
        <v>12.7749499999999</v>
      </c>
      <c r="K812" s="7">
        <v>18.271584</v>
      </c>
      <c r="L812" s="23">
        <v>9.093091</v>
      </c>
      <c r="M812" s="7">
        <v>10.630991</v>
      </c>
      <c r="N812" s="24">
        <v>30.8047834999999</v>
      </c>
      <c r="O812" s="24">
        <v>12.692654</v>
      </c>
      <c r="P812" s="24">
        <v>25.67589675</v>
      </c>
      <c r="Q812" s="24">
        <v>3.92717800000001</v>
      </c>
      <c r="R812" s="24">
        <v>9.05606474999999</v>
      </c>
      <c r="S812" s="24">
        <v>0.433651713897034</v>
      </c>
      <c r="T812" s="25" t="s">
        <v>997</v>
      </c>
    </row>
    <row r="813" spans="1:20">
      <c r="A813" s="7" t="s">
        <v>1798</v>
      </c>
      <c r="B813" s="7">
        <v>54.083687</v>
      </c>
      <c r="C813" s="7">
        <v>57.939861</v>
      </c>
      <c r="D813" s="7">
        <v>74.644264</v>
      </c>
      <c r="E813" s="7">
        <v>52.909679</v>
      </c>
      <c r="F813" s="7">
        <v>21.072084</v>
      </c>
      <c r="G813" s="7">
        <v>34.259178</v>
      </c>
      <c r="H813" s="7">
        <v>34.140594</v>
      </c>
      <c r="I813" s="7">
        <v>26.446936</v>
      </c>
      <c r="J813" s="7">
        <v>36.945137</v>
      </c>
      <c r="K813" s="7">
        <v>17.433544</v>
      </c>
      <c r="L813" s="7">
        <v>22.493082</v>
      </c>
      <c r="M813" s="7">
        <v>28.549084</v>
      </c>
      <c r="N813" s="24">
        <v>59.89437275</v>
      </c>
      <c r="O813" s="24">
        <v>26.35521175</v>
      </c>
      <c r="P813" s="24">
        <v>28.979698</v>
      </c>
      <c r="Q813" s="24">
        <v>-14.14509425</v>
      </c>
      <c r="R813" s="24">
        <v>16.7695805</v>
      </c>
      <c r="S813" s="24">
        <v>-0.843497203164981</v>
      </c>
      <c r="T813" s="25" t="s">
        <v>994</v>
      </c>
    </row>
    <row r="814" spans="1:20">
      <c r="A814" s="7" t="s">
        <v>1799</v>
      </c>
      <c r="B814" s="7">
        <v>115.312172</v>
      </c>
      <c r="C814" s="23">
        <v>39.3950309999999</v>
      </c>
      <c r="D814" s="7">
        <v>35.352237</v>
      </c>
      <c r="E814" s="7">
        <v>196.52383</v>
      </c>
      <c r="F814" s="7">
        <v>67.016387</v>
      </c>
      <c r="G814" s="7">
        <v>41.892776</v>
      </c>
      <c r="H814" s="7">
        <v>30.554227</v>
      </c>
      <c r="I814" s="23">
        <v>189.952736999999</v>
      </c>
      <c r="J814" s="7">
        <v>2.293882</v>
      </c>
      <c r="K814" s="7">
        <v>1.480274</v>
      </c>
      <c r="L814" s="7">
        <v>2.829574</v>
      </c>
      <c r="M814" s="7">
        <v>8.808763</v>
      </c>
      <c r="N814" s="24">
        <v>96.6458175</v>
      </c>
      <c r="O814" s="24">
        <v>3.85312325</v>
      </c>
      <c r="P814" s="24">
        <v>82.3540317499997</v>
      </c>
      <c r="Q814" s="24">
        <v>32.1045613749998</v>
      </c>
      <c r="R814" s="24">
        <v>46.396347125</v>
      </c>
      <c r="S814" s="24">
        <v>0.691963125642292</v>
      </c>
      <c r="T814" s="25" t="s">
        <v>997</v>
      </c>
    </row>
    <row r="815" spans="1:20">
      <c r="A815" s="7" t="s">
        <v>1800</v>
      </c>
      <c r="B815" s="7">
        <v>58.76786</v>
      </c>
      <c r="C815" s="7">
        <v>27.965307</v>
      </c>
      <c r="D815" s="7">
        <v>45.670033</v>
      </c>
      <c r="E815" s="7">
        <v>73.148018</v>
      </c>
      <c r="F815" s="7">
        <v>14.727948</v>
      </c>
      <c r="G815" s="7">
        <v>33.442493</v>
      </c>
      <c r="H815" s="7">
        <v>30.89127</v>
      </c>
      <c r="I815" s="7">
        <v>19.366081</v>
      </c>
      <c r="J815" s="7">
        <v>51.910023</v>
      </c>
      <c r="K815" s="7">
        <v>43.421524</v>
      </c>
      <c r="L815" s="7">
        <v>13.449571</v>
      </c>
      <c r="M815" s="7">
        <v>10.18559</v>
      </c>
      <c r="N815" s="24">
        <v>51.3878045</v>
      </c>
      <c r="O815" s="24">
        <v>29.741677</v>
      </c>
      <c r="P815" s="24">
        <v>24.606948</v>
      </c>
      <c r="Q815" s="24">
        <v>-15.95779275</v>
      </c>
      <c r="R815" s="24">
        <v>10.82306375</v>
      </c>
      <c r="S815" s="24">
        <v>-1.47442472100379</v>
      </c>
      <c r="T815" s="25" t="s">
        <v>989</v>
      </c>
    </row>
    <row r="816" spans="1:20">
      <c r="A816" s="7" t="s">
        <v>1801</v>
      </c>
      <c r="B816" s="7">
        <v>17.311743</v>
      </c>
      <c r="C816" s="7">
        <v>15.722686</v>
      </c>
      <c r="D816" s="7">
        <v>3.595236</v>
      </c>
      <c r="E816" s="7">
        <v>10.144274</v>
      </c>
      <c r="F816" s="7">
        <v>8.422212</v>
      </c>
      <c r="G816" s="7">
        <v>11.000572</v>
      </c>
      <c r="H816" s="7">
        <v>12.501673</v>
      </c>
      <c r="I816" s="7">
        <v>14.975115</v>
      </c>
      <c r="J816" s="7">
        <v>2.786166</v>
      </c>
      <c r="K816" s="7">
        <v>2.957696</v>
      </c>
      <c r="L816" s="7">
        <v>7.656507</v>
      </c>
      <c r="M816" s="7">
        <v>4.972031</v>
      </c>
      <c r="N816" s="24">
        <v>11.69348475</v>
      </c>
      <c r="O816" s="24">
        <v>4.5931</v>
      </c>
      <c r="P816" s="24">
        <v>11.724893</v>
      </c>
      <c r="Q816" s="24">
        <v>3.581600625</v>
      </c>
      <c r="R816" s="24">
        <v>3.550192375</v>
      </c>
      <c r="S816" s="24">
        <v>1.00884691495063</v>
      </c>
      <c r="T816" s="25" t="s">
        <v>1004</v>
      </c>
    </row>
    <row r="817" spans="1:20">
      <c r="A817" s="7" t="s">
        <v>1802</v>
      </c>
      <c r="B817" s="7">
        <v>2.314956</v>
      </c>
      <c r="C817" s="7">
        <v>1.136476</v>
      </c>
      <c r="D817" s="7">
        <v>1.466499</v>
      </c>
      <c r="E817" s="7">
        <v>0.553575</v>
      </c>
      <c r="F817" s="7">
        <v>3.471886</v>
      </c>
      <c r="G817" s="7">
        <v>5.242384</v>
      </c>
      <c r="H817" s="7">
        <v>3.257994</v>
      </c>
      <c r="I817" s="7">
        <v>2.946383</v>
      </c>
      <c r="J817" s="7">
        <v>1.695779</v>
      </c>
      <c r="K817" s="7">
        <v>2.572958</v>
      </c>
      <c r="L817" s="7">
        <v>3.11445</v>
      </c>
      <c r="M817" s="7">
        <v>3.022306</v>
      </c>
      <c r="N817" s="24">
        <v>1.3678765</v>
      </c>
      <c r="O817" s="24">
        <v>2.60137325</v>
      </c>
      <c r="P817" s="24">
        <v>3.72966175</v>
      </c>
      <c r="Q817" s="24">
        <v>1.745036875</v>
      </c>
      <c r="R817" s="24">
        <v>-0.616748375</v>
      </c>
      <c r="S817" s="24">
        <v>2.82941462958861</v>
      </c>
      <c r="T817" s="25" t="s">
        <v>987</v>
      </c>
    </row>
    <row r="818" spans="1:20">
      <c r="A818" s="7" t="s">
        <v>1803</v>
      </c>
      <c r="B818" s="7">
        <v>11.147894</v>
      </c>
      <c r="C818" s="7">
        <v>10.168458</v>
      </c>
      <c r="D818" s="7">
        <v>14.685391</v>
      </c>
      <c r="E818" s="7">
        <v>8.290122</v>
      </c>
      <c r="F818" s="23">
        <v>17.281495</v>
      </c>
      <c r="G818" s="7">
        <v>7.907411</v>
      </c>
      <c r="H818" s="23">
        <v>8.118749</v>
      </c>
      <c r="I818" s="23">
        <v>2.809239</v>
      </c>
      <c r="J818" s="7">
        <v>1.034562</v>
      </c>
      <c r="K818" s="7">
        <v>2.496553</v>
      </c>
      <c r="L818" s="7">
        <v>0.74561</v>
      </c>
      <c r="M818" s="7">
        <v>0.159965</v>
      </c>
      <c r="N818" s="24">
        <v>11.07296625</v>
      </c>
      <c r="O818" s="24">
        <v>1.1091725</v>
      </c>
      <c r="P818" s="24">
        <v>9.0292235</v>
      </c>
      <c r="Q818" s="24">
        <v>2.938154125</v>
      </c>
      <c r="R818" s="24">
        <v>4.981896875</v>
      </c>
      <c r="S818" s="24">
        <v>0.589766147056185</v>
      </c>
      <c r="T818" s="25" t="s">
        <v>997</v>
      </c>
    </row>
    <row r="819" spans="1:20">
      <c r="A819" s="7" t="s">
        <v>1804</v>
      </c>
      <c r="B819" s="7">
        <v>0.658608</v>
      </c>
      <c r="C819" s="7">
        <v>0.992974</v>
      </c>
      <c r="D819" s="7">
        <v>1.429291</v>
      </c>
      <c r="E819" s="7">
        <v>0.659133</v>
      </c>
      <c r="F819" s="23">
        <v>3.113896</v>
      </c>
      <c r="G819" s="7">
        <v>3.791951</v>
      </c>
      <c r="H819" s="7">
        <v>2.033714</v>
      </c>
      <c r="I819" s="7">
        <v>3.334058</v>
      </c>
      <c r="J819" s="7">
        <v>3.03186</v>
      </c>
      <c r="K819" s="7">
        <v>3.56431</v>
      </c>
      <c r="L819" s="7">
        <v>5.682257</v>
      </c>
      <c r="M819" s="7">
        <v>4.910511</v>
      </c>
      <c r="N819" s="24">
        <v>0.9350015</v>
      </c>
      <c r="O819" s="24">
        <v>4.2972345</v>
      </c>
      <c r="P819" s="24">
        <v>3.06840475</v>
      </c>
      <c r="Q819" s="24">
        <v>0.45228675</v>
      </c>
      <c r="R819" s="24">
        <v>-1.6811165</v>
      </c>
      <c r="S819" s="24">
        <v>0.269039504400795</v>
      </c>
      <c r="T819" s="25" t="s">
        <v>997</v>
      </c>
    </row>
    <row r="820" spans="1:20">
      <c r="A820" s="7" t="s">
        <v>1805</v>
      </c>
      <c r="B820" s="7">
        <v>3.314654</v>
      </c>
      <c r="C820" s="7">
        <v>2.767797</v>
      </c>
      <c r="D820" s="7">
        <v>2.634551</v>
      </c>
      <c r="E820" s="7">
        <v>1.430588</v>
      </c>
      <c r="F820" s="23">
        <v>0.623796999999999</v>
      </c>
      <c r="G820" s="23">
        <v>3.10204699999999</v>
      </c>
      <c r="H820" s="7">
        <v>3.65144</v>
      </c>
      <c r="I820" s="7">
        <v>0.852044</v>
      </c>
      <c r="J820" s="7">
        <v>0</v>
      </c>
      <c r="K820" s="7">
        <v>0</v>
      </c>
      <c r="L820" s="7">
        <v>0</v>
      </c>
      <c r="M820" s="7">
        <v>0</v>
      </c>
      <c r="N820" s="24">
        <v>2.5368975</v>
      </c>
      <c r="O820" s="24">
        <v>0</v>
      </c>
      <c r="P820" s="24">
        <v>2.057332</v>
      </c>
      <c r="Q820" s="24">
        <v>0.788883249999997</v>
      </c>
      <c r="R820" s="24">
        <v>1.26844875</v>
      </c>
      <c r="S820" s="24">
        <v>0.621927570979905</v>
      </c>
      <c r="T820" s="25" t="s">
        <v>997</v>
      </c>
    </row>
    <row r="821" spans="1:20">
      <c r="A821" s="7" t="s">
        <v>1806</v>
      </c>
      <c r="B821" s="7">
        <v>0.875866</v>
      </c>
      <c r="C821" s="7">
        <v>0.48409</v>
      </c>
      <c r="D821" s="7">
        <v>1.290445</v>
      </c>
      <c r="E821" s="7">
        <v>0.522131</v>
      </c>
      <c r="F821" s="23">
        <v>8.426528</v>
      </c>
      <c r="G821" s="7">
        <v>3.932698</v>
      </c>
      <c r="H821" s="23">
        <v>3.215238</v>
      </c>
      <c r="I821" s="7">
        <v>1.252737</v>
      </c>
      <c r="J821" s="7">
        <v>0.702246</v>
      </c>
      <c r="K821" s="7">
        <v>5.247713</v>
      </c>
      <c r="L821" s="7">
        <v>3.548768</v>
      </c>
      <c r="M821" s="7">
        <v>0.905556</v>
      </c>
      <c r="N821" s="24">
        <v>0.793133</v>
      </c>
      <c r="O821" s="24">
        <v>2.60107075</v>
      </c>
      <c r="P821" s="24">
        <v>4.20680025</v>
      </c>
      <c r="Q821" s="24">
        <v>2.509698375</v>
      </c>
      <c r="R821" s="24">
        <v>-0.903968875</v>
      </c>
      <c r="S821" s="24">
        <v>2.776310605827</v>
      </c>
      <c r="T821" s="25" t="s">
        <v>987</v>
      </c>
    </row>
    <row r="822" spans="1:20">
      <c r="A822" s="7" t="s">
        <v>1807</v>
      </c>
      <c r="B822" s="7">
        <v>11.956839</v>
      </c>
      <c r="C822" s="23">
        <v>11.4330469999999</v>
      </c>
      <c r="D822" s="7">
        <v>10.631103</v>
      </c>
      <c r="E822" s="23">
        <v>8.41639599999999</v>
      </c>
      <c r="F822" s="23">
        <v>8.54786899999999</v>
      </c>
      <c r="G822" s="7">
        <v>11.966089</v>
      </c>
      <c r="H822" s="23">
        <v>13.526157</v>
      </c>
      <c r="I822" s="7">
        <v>12.822663</v>
      </c>
      <c r="J822" s="7">
        <v>30.684717</v>
      </c>
      <c r="K822" s="7">
        <v>27.97663</v>
      </c>
      <c r="L822" s="23">
        <v>25.9524869999999</v>
      </c>
      <c r="M822" s="23">
        <v>20.225896</v>
      </c>
      <c r="N822" s="24">
        <v>10.60934625</v>
      </c>
      <c r="O822" s="24">
        <v>26.2099325</v>
      </c>
      <c r="P822" s="24">
        <v>11.7156945</v>
      </c>
      <c r="Q822" s="24">
        <v>-6.69394487499998</v>
      </c>
      <c r="R822" s="24">
        <v>-7.800293125</v>
      </c>
      <c r="S822" s="24">
        <v>-0.858165810916237</v>
      </c>
      <c r="T822" s="25" t="s">
        <v>994</v>
      </c>
    </row>
    <row r="823" spans="1:20">
      <c r="A823" s="7" t="s">
        <v>1808</v>
      </c>
      <c r="B823" s="23">
        <v>47.8872359999999</v>
      </c>
      <c r="C823" s="7">
        <v>32.132322</v>
      </c>
      <c r="D823" s="7">
        <v>21.151558</v>
      </c>
      <c r="E823" s="7">
        <v>32.151327</v>
      </c>
      <c r="F823" s="23">
        <v>15.3586779999999</v>
      </c>
      <c r="G823" s="7">
        <v>14.354976</v>
      </c>
      <c r="H823" s="7">
        <v>14.473764</v>
      </c>
      <c r="I823" s="7">
        <v>13.220488</v>
      </c>
      <c r="J823" s="7">
        <v>18.991165</v>
      </c>
      <c r="K823" s="23">
        <v>10.9628009999999</v>
      </c>
      <c r="L823" s="23">
        <v>8.77568</v>
      </c>
      <c r="M823" s="7">
        <v>8.444478</v>
      </c>
      <c r="N823" s="24">
        <v>33.33061075</v>
      </c>
      <c r="O823" s="24">
        <v>11.793531</v>
      </c>
      <c r="P823" s="24">
        <v>14.3519765</v>
      </c>
      <c r="Q823" s="24">
        <v>-8.210094375</v>
      </c>
      <c r="R823" s="24">
        <v>10.768539875</v>
      </c>
      <c r="S823" s="24">
        <v>-0.762414818564248</v>
      </c>
      <c r="T823" s="25" t="s">
        <v>985</v>
      </c>
    </row>
    <row r="824" spans="1:20">
      <c r="A824" s="7" t="s">
        <v>1809</v>
      </c>
      <c r="B824" s="7">
        <v>45.005774</v>
      </c>
      <c r="C824" s="23">
        <v>31.716744</v>
      </c>
      <c r="D824" s="7">
        <v>22.933105</v>
      </c>
      <c r="E824" s="7">
        <v>39.265168</v>
      </c>
      <c r="F824" s="23">
        <v>15.978435</v>
      </c>
      <c r="G824" s="23">
        <v>15.318218</v>
      </c>
      <c r="H824" s="23">
        <v>17.323458</v>
      </c>
      <c r="I824" s="7">
        <v>18.049057</v>
      </c>
      <c r="J824" s="7">
        <v>24.203364</v>
      </c>
      <c r="K824" s="23">
        <v>12.269298</v>
      </c>
      <c r="L824" s="23">
        <v>9.43605</v>
      </c>
      <c r="M824" s="7">
        <v>12.293867</v>
      </c>
      <c r="N824" s="24">
        <v>34.73019775</v>
      </c>
      <c r="O824" s="24">
        <v>14.55064475</v>
      </c>
      <c r="P824" s="24">
        <v>16.667292</v>
      </c>
      <c r="Q824" s="24">
        <v>-7.97312925</v>
      </c>
      <c r="R824" s="24">
        <v>10.0897765</v>
      </c>
      <c r="S824" s="24">
        <v>-0.79021861881678</v>
      </c>
      <c r="T824" s="25" t="s">
        <v>985</v>
      </c>
    </row>
    <row r="825" spans="1:20">
      <c r="A825" s="7" t="s">
        <v>1810</v>
      </c>
      <c r="B825" s="7">
        <v>1.500563</v>
      </c>
      <c r="C825" s="7">
        <v>3.244733</v>
      </c>
      <c r="D825" s="7">
        <v>2.624584</v>
      </c>
      <c r="E825" s="7">
        <v>6.380377</v>
      </c>
      <c r="F825" s="7">
        <v>1.177207</v>
      </c>
      <c r="G825" s="7">
        <v>5.056004</v>
      </c>
      <c r="H825" s="7">
        <v>3.208582</v>
      </c>
      <c r="I825" s="7">
        <v>5.39627</v>
      </c>
      <c r="J825" s="7">
        <v>0.595481</v>
      </c>
      <c r="K825" s="7">
        <v>0.792508</v>
      </c>
      <c r="L825" s="7">
        <v>1.133997</v>
      </c>
      <c r="M825" s="7">
        <v>0.04184</v>
      </c>
      <c r="N825" s="24">
        <v>3.43756425</v>
      </c>
      <c r="O825" s="24">
        <v>0.6409565</v>
      </c>
      <c r="P825" s="24">
        <v>3.70951575</v>
      </c>
      <c r="Q825" s="24">
        <v>1.670255375</v>
      </c>
      <c r="R825" s="24">
        <v>1.398303875</v>
      </c>
      <c r="S825" s="24">
        <v>1.19448669553319</v>
      </c>
      <c r="T825" s="25" t="s">
        <v>1004</v>
      </c>
    </row>
    <row r="826" spans="1:20">
      <c r="A826" s="7" t="s">
        <v>1811</v>
      </c>
      <c r="B826" s="7">
        <v>0</v>
      </c>
      <c r="C826" s="7">
        <v>0</v>
      </c>
      <c r="D826" s="7">
        <v>0</v>
      </c>
      <c r="E826" s="7">
        <v>0</v>
      </c>
      <c r="F826" s="7">
        <v>0.901122</v>
      </c>
      <c r="G826" s="7">
        <v>0.806406</v>
      </c>
      <c r="H826" s="7">
        <v>1.924681</v>
      </c>
      <c r="I826" s="7">
        <v>1.060185</v>
      </c>
      <c r="J826" s="7">
        <v>2.32562</v>
      </c>
      <c r="K826" s="7">
        <v>0.365876</v>
      </c>
      <c r="L826" s="7">
        <v>7.552833</v>
      </c>
      <c r="M826" s="7">
        <v>2.338429</v>
      </c>
      <c r="N826" s="24">
        <v>0</v>
      </c>
      <c r="O826" s="24">
        <v>3.1456895</v>
      </c>
      <c r="P826" s="24">
        <v>1.1730985</v>
      </c>
      <c r="Q826" s="24">
        <v>-0.39974625</v>
      </c>
      <c r="R826" s="24">
        <v>-1.57284475</v>
      </c>
      <c r="S826" s="24">
        <v>-0.254154931693036</v>
      </c>
      <c r="T826" s="25" t="s">
        <v>985</v>
      </c>
    </row>
    <row r="827" spans="1:20">
      <c r="A827" s="7" t="s">
        <v>1812</v>
      </c>
      <c r="B827" s="7">
        <v>0.680941</v>
      </c>
      <c r="C827" s="7">
        <v>1.053272</v>
      </c>
      <c r="D827" s="7">
        <v>0.883894</v>
      </c>
      <c r="E827" s="7">
        <v>2.03474</v>
      </c>
      <c r="F827" s="7">
        <v>1.696571</v>
      </c>
      <c r="G827" s="7">
        <v>4.678982</v>
      </c>
      <c r="H827" s="7">
        <v>6.213816</v>
      </c>
      <c r="I827" s="7">
        <v>10.952256</v>
      </c>
      <c r="J827" s="7">
        <v>20.508316</v>
      </c>
      <c r="K827" s="7">
        <v>6.109076</v>
      </c>
      <c r="L827" s="7">
        <v>12.48456</v>
      </c>
      <c r="M827" s="7">
        <v>19.993008</v>
      </c>
      <c r="N827" s="24">
        <v>1.16321175</v>
      </c>
      <c r="O827" s="24">
        <v>14.77374</v>
      </c>
      <c r="P827" s="24">
        <v>5.88540625</v>
      </c>
      <c r="Q827" s="24">
        <v>-2.083069625</v>
      </c>
      <c r="R827" s="24">
        <v>-6.805264125</v>
      </c>
      <c r="S827" s="24">
        <v>-0.306096807814936</v>
      </c>
      <c r="T827" s="25" t="s">
        <v>985</v>
      </c>
    </row>
    <row r="828" spans="1:20">
      <c r="A828" s="7" t="s">
        <v>1813</v>
      </c>
      <c r="B828" s="7">
        <v>0.188887</v>
      </c>
      <c r="C828" s="7">
        <v>0.983596</v>
      </c>
      <c r="D828" s="7">
        <v>0.086374</v>
      </c>
      <c r="E828" s="7">
        <v>0.718563</v>
      </c>
      <c r="F828" s="7">
        <v>1.296059</v>
      </c>
      <c r="G828" s="7">
        <v>3.334411</v>
      </c>
      <c r="H828" s="7">
        <v>3.294776</v>
      </c>
      <c r="I828" s="7">
        <v>2.562575</v>
      </c>
      <c r="J828" s="7">
        <v>3.036581</v>
      </c>
      <c r="K828" s="7">
        <v>4.095963</v>
      </c>
      <c r="L828" s="7">
        <v>4.119926</v>
      </c>
      <c r="M828" s="7">
        <v>3.47617</v>
      </c>
      <c r="N828" s="24">
        <v>0.494355</v>
      </c>
      <c r="O828" s="24">
        <v>3.68216</v>
      </c>
      <c r="P828" s="24">
        <v>2.62195525</v>
      </c>
      <c r="Q828" s="24">
        <v>0.53369775</v>
      </c>
      <c r="R828" s="24">
        <v>-1.5939025</v>
      </c>
      <c r="S828" s="24">
        <v>0.334837137152367</v>
      </c>
      <c r="T828" s="25" t="s">
        <v>997</v>
      </c>
    </row>
    <row r="829" spans="1:20">
      <c r="A829" s="7" t="s">
        <v>1814</v>
      </c>
      <c r="B829" s="7">
        <v>2.618261</v>
      </c>
      <c r="C829" s="7">
        <v>3.16123</v>
      </c>
      <c r="D829" s="7">
        <v>0.962394</v>
      </c>
      <c r="E829" s="7">
        <v>3.331831</v>
      </c>
      <c r="F829" s="7">
        <v>2.114048</v>
      </c>
      <c r="G829" s="7">
        <v>10.6246</v>
      </c>
      <c r="H829" s="7">
        <v>4.604107</v>
      </c>
      <c r="I829" s="7">
        <v>25.990236</v>
      </c>
      <c r="J829" s="7">
        <v>9.620698</v>
      </c>
      <c r="K829" s="7">
        <v>2.54527</v>
      </c>
      <c r="L829" s="7">
        <v>11.373302</v>
      </c>
      <c r="M829" s="7">
        <v>9.135072</v>
      </c>
      <c r="N829" s="24">
        <v>2.518429</v>
      </c>
      <c r="O829" s="24">
        <v>8.1685855</v>
      </c>
      <c r="P829" s="24">
        <v>10.83324775</v>
      </c>
      <c r="Q829" s="24">
        <v>5.4897405</v>
      </c>
      <c r="R829" s="24">
        <v>-2.82507825</v>
      </c>
      <c r="S829" s="24">
        <v>1.94321714805599</v>
      </c>
      <c r="T829" s="25" t="s">
        <v>987</v>
      </c>
    </row>
    <row r="830" spans="1:20">
      <c r="A830" s="7" t="s">
        <v>1815</v>
      </c>
      <c r="B830" s="7">
        <v>23.20002</v>
      </c>
      <c r="C830" s="7">
        <v>34.856533</v>
      </c>
      <c r="D830" s="7">
        <v>33.609756</v>
      </c>
      <c r="E830" s="7">
        <v>46.822052</v>
      </c>
      <c r="F830" s="7">
        <v>5.842885</v>
      </c>
      <c r="G830" s="7">
        <v>16.627262</v>
      </c>
      <c r="H830" s="7">
        <v>14.269577</v>
      </c>
      <c r="I830" s="7">
        <v>15.029909</v>
      </c>
      <c r="J830" s="7">
        <v>31.224997</v>
      </c>
      <c r="K830" s="7">
        <v>23.551167</v>
      </c>
      <c r="L830" s="7">
        <v>17.594648</v>
      </c>
      <c r="M830" s="7">
        <v>13.382274</v>
      </c>
      <c r="N830" s="24">
        <v>34.62209025</v>
      </c>
      <c r="O830" s="24">
        <v>21.4382715</v>
      </c>
      <c r="P830" s="24">
        <v>12.94240825</v>
      </c>
      <c r="Q830" s="24">
        <v>-15.087772625</v>
      </c>
      <c r="R830" s="24">
        <v>6.591909375</v>
      </c>
      <c r="S830" s="24">
        <v>-2.28883192512033</v>
      </c>
      <c r="T830" s="25" t="s">
        <v>989</v>
      </c>
    </row>
    <row r="831" spans="1:20">
      <c r="A831" s="7" t="s">
        <v>1816</v>
      </c>
      <c r="B831" s="7">
        <v>3.384976</v>
      </c>
      <c r="C831" s="7">
        <v>1.669702</v>
      </c>
      <c r="D831" s="7">
        <v>1.712767</v>
      </c>
      <c r="E831" s="7">
        <v>8.590082</v>
      </c>
      <c r="F831" s="7">
        <v>0.685986</v>
      </c>
      <c r="G831" s="7">
        <v>1.174034</v>
      </c>
      <c r="H831" s="7">
        <v>0.807522</v>
      </c>
      <c r="I831" s="7">
        <v>0.989054</v>
      </c>
      <c r="J831" s="7">
        <v>0.251865</v>
      </c>
      <c r="K831" s="7">
        <v>0.610051</v>
      </c>
      <c r="L831" s="7">
        <v>0</v>
      </c>
      <c r="M831" s="7">
        <v>0.437005</v>
      </c>
      <c r="N831" s="24">
        <v>3.83938175</v>
      </c>
      <c r="O831" s="24">
        <v>0.32473025</v>
      </c>
      <c r="P831" s="24">
        <v>0.914149</v>
      </c>
      <c r="Q831" s="24">
        <v>-1.167907</v>
      </c>
      <c r="R831" s="24">
        <v>1.75732575</v>
      </c>
      <c r="S831" s="24">
        <v>-0.664593345883653</v>
      </c>
      <c r="T831" s="25" t="s">
        <v>985</v>
      </c>
    </row>
    <row r="832" spans="1:20">
      <c r="A832" s="7" t="s">
        <v>1817</v>
      </c>
      <c r="B832" s="7">
        <v>18.615801</v>
      </c>
      <c r="C832" s="7">
        <v>25.855499</v>
      </c>
      <c r="D832" s="7">
        <v>20.903694</v>
      </c>
      <c r="E832" s="7">
        <v>20.278337</v>
      </c>
      <c r="F832" s="7">
        <v>1.592077</v>
      </c>
      <c r="G832" s="7">
        <v>9.789177</v>
      </c>
      <c r="H832" s="7">
        <v>10.371677</v>
      </c>
      <c r="I832" s="7">
        <v>7.627204</v>
      </c>
      <c r="J832" s="7">
        <v>4.703586</v>
      </c>
      <c r="K832" s="7">
        <v>5.4231</v>
      </c>
      <c r="L832" s="7">
        <v>12.187346</v>
      </c>
      <c r="M832" s="7">
        <v>10.980628</v>
      </c>
      <c r="N832" s="24">
        <v>21.41333275</v>
      </c>
      <c r="O832" s="24">
        <v>8.323665</v>
      </c>
      <c r="P832" s="24">
        <v>7.34503375</v>
      </c>
      <c r="Q832" s="24">
        <v>-7.523465125</v>
      </c>
      <c r="R832" s="24">
        <v>6.544833875</v>
      </c>
      <c r="S832" s="24">
        <v>-1.14952728651191</v>
      </c>
      <c r="T832" s="25" t="s">
        <v>994</v>
      </c>
    </row>
    <row r="833" spans="1:20">
      <c r="A833" s="7" t="s">
        <v>1818</v>
      </c>
      <c r="B833" s="7">
        <v>0</v>
      </c>
      <c r="C833" s="7">
        <v>0</v>
      </c>
      <c r="D833" s="7">
        <v>0.07476</v>
      </c>
      <c r="E833" s="7">
        <v>0</v>
      </c>
      <c r="F833" s="7">
        <v>0.492332</v>
      </c>
      <c r="G833" s="7">
        <v>0.465497</v>
      </c>
      <c r="H833" s="7">
        <v>0.865478</v>
      </c>
      <c r="I833" s="7">
        <v>0.986981</v>
      </c>
      <c r="J833" s="7">
        <v>3.552486</v>
      </c>
      <c r="K833" s="7">
        <v>2.383338</v>
      </c>
      <c r="L833" s="7">
        <v>3.435495</v>
      </c>
      <c r="M833" s="7">
        <v>0</v>
      </c>
      <c r="N833" s="24">
        <v>0.01869</v>
      </c>
      <c r="O833" s="24">
        <v>2.34282975</v>
      </c>
      <c r="P833" s="24">
        <v>0.702572</v>
      </c>
      <c r="Q833" s="24">
        <v>-0.478187875</v>
      </c>
      <c r="R833" s="24">
        <v>-1.162069875</v>
      </c>
      <c r="S833" s="24">
        <v>-0.411496662367226</v>
      </c>
      <c r="T833" s="25" t="s">
        <v>985</v>
      </c>
    </row>
    <row r="834" spans="1:20">
      <c r="A834" s="7" t="s">
        <v>1819</v>
      </c>
      <c r="B834" s="7">
        <v>605.490784</v>
      </c>
      <c r="C834" s="7">
        <v>1459.907715</v>
      </c>
      <c r="D834" s="7">
        <v>941.884338</v>
      </c>
      <c r="E834" s="7">
        <v>674.888855</v>
      </c>
      <c r="F834" s="7">
        <v>569.629395</v>
      </c>
      <c r="G834" s="7">
        <v>1293.209839</v>
      </c>
      <c r="H834" s="7">
        <v>1996.338989</v>
      </c>
      <c r="I834" s="7">
        <v>1328.832031</v>
      </c>
      <c r="J834" s="7">
        <v>203.050797</v>
      </c>
      <c r="K834" s="7">
        <v>501.588165</v>
      </c>
      <c r="L834" s="7">
        <v>820.428467</v>
      </c>
      <c r="M834" s="7">
        <v>499.737305</v>
      </c>
      <c r="N834" s="24">
        <v>920.542923</v>
      </c>
      <c r="O834" s="24">
        <v>506.2011835</v>
      </c>
      <c r="P834" s="24">
        <v>1297.0025635</v>
      </c>
      <c r="Q834" s="24">
        <v>583.63051025</v>
      </c>
      <c r="R834" s="24">
        <v>207.17086975</v>
      </c>
      <c r="S834" s="24">
        <v>2.81714562937486</v>
      </c>
      <c r="T834" s="25" t="s">
        <v>987</v>
      </c>
    </row>
    <row r="835" spans="1:20">
      <c r="A835" s="7" t="s">
        <v>1820</v>
      </c>
      <c r="B835" s="7">
        <v>1.092105</v>
      </c>
      <c r="C835" s="7">
        <v>1.501592</v>
      </c>
      <c r="D835" s="23">
        <v>1.442308</v>
      </c>
      <c r="E835" s="7">
        <v>0.178997</v>
      </c>
      <c r="F835" s="7">
        <v>3.878896</v>
      </c>
      <c r="G835" s="7">
        <v>5.231127</v>
      </c>
      <c r="H835" s="7">
        <v>3.502269</v>
      </c>
      <c r="I835" s="7">
        <v>2.921745</v>
      </c>
      <c r="J835" s="7">
        <v>3.588947</v>
      </c>
      <c r="K835" s="23">
        <v>4.47478899999999</v>
      </c>
      <c r="L835" s="7">
        <v>4.972091</v>
      </c>
      <c r="M835" s="7">
        <v>5.129619</v>
      </c>
      <c r="N835" s="24">
        <v>1.0537505</v>
      </c>
      <c r="O835" s="24">
        <v>4.5413615</v>
      </c>
      <c r="P835" s="24">
        <v>3.88350925</v>
      </c>
      <c r="Q835" s="24">
        <v>1.08595325</v>
      </c>
      <c r="R835" s="24">
        <v>-1.7438055</v>
      </c>
      <c r="S835" s="24">
        <v>0.622749068058337</v>
      </c>
      <c r="T835" s="25" t="s">
        <v>997</v>
      </c>
    </row>
    <row r="836" spans="1:20">
      <c r="A836" s="7" t="s">
        <v>1821</v>
      </c>
      <c r="B836" s="7">
        <v>35.467548</v>
      </c>
      <c r="C836" s="7">
        <v>29.056532</v>
      </c>
      <c r="D836" s="7">
        <v>18.542217</v>
      </c>
      <c r="E836" s="7">
        <v>17.594454</v>
      </c>
      <c r="F836" s="7">
        <v>4.563391</v>
      </c>
      <c r="G836" s="7">
        <v>13.788825</v>
      </c>
      <c r="H836" s="7">
        <v>10.865738</v>
      </c>
      <c r="I836" s="7">
        <v>15.049551</v>
      </c>
      <c r="J836" s="7">
        <v>19.738865</v>
      </c>
      <c r="K836" s="7">
        <v>13.838153</v>
      </c>
      <c r="L836" s="7">
        <v>11.755732</v>
      </c>
      <c r="M836" s="7">
        <v>7.794321</v>
      </c>
      <c r="N836" s="24">
        <v>25.16518775</v>
      </c>
      <c r="O836" s="24">
        <v>13.28176775</v>
      </c>
      <c r="P836" s="24">
        <v>11.06687625</v>
      </c>
      <c r="Q836" s="24">
        <v>-8.1566015</v>
      </c>
      <c r="R836" s="24">
        <v>5.94171</v>
      </c>
      <c r="S836" s="24">
        <v>-1.37277004431384</v>
      </c>
      <c r="T836" s="25" t="s">
        <v>989</v>
      </c>
    </row>
    <row r="837" spans="1:20">
      <c r="A837" s="7" t="s">
        <v>1822</v>
      </c>
      <c r="B837" s="23">
        <v>217.338106999999</v>
      </c>
      <c r="C837" s="23">
        <v>168.380939999999</v>
      </c>
      <c r="D837" s="7">
        <v>220.507027</v>
      </c>
      <c r="E837" s="7">
        <v>486.280909</v>
      </c>
      <c r="F837" s="7">
        <v>140.51093</v>
      </c>
      <c r="G837" s="7">
        <v>67.211146</v>
      </c>
      <c r="H837" s="7">
        <v>103.31321</v>
      </c>
      <c r="I837" s="7">
        <v>177.13365</v>
      </c>
      <c r="J837" s="7">
        <v>130.528543</v>
      </c>
      <c r="K837" s="23">
        <v>77.771605</v>
      </c>
      <c r="L837" s="7">
        <v>66.097719</v>
      </c>
      <c r="M837" s="23">
        <v>73.0872699999999</v>
      </c>
      <c r="N837" s="24">
        <v>273.126745749999</v>
      </c>
      <c r="O837" s="24">
        <v>86.87128425</v>
      </c>
      <c r="P837" s="24">
        <v>122.042234</v>
      </c>
      <c r="Q837" s="24">
        <v>-57.9567809999997</v>
      </c>
      <c r="R837" s="24">
        <v>93.1277307499998</v>
      </c>
      <c r="S837" s="24">
        <v>-0.622336446225496</v>
      </c>
      <c r="T837" s="25" t="s">
        <v>985</v>
      </c>
    </row>
    <row r="838" spans="1:20">
      <c r="A838" s="7" t="s">
        <v>1823</v>
      </c>
      <c r="B838" s="23">
        <v>18.715721</v>
      </c>
      <c r="C838" s="7">
        <v>10.938412</v>
      </c>
      <c r="D838" s="7">
        <v>13.069752</v>
      </c>
      <c r="E838" s="7">
        <v>10.926757</v>
      </c>
      <c r="F838" s="23">
        <v>13.858461</v>
      </c>
      <c r="G838" s="7">
        <v>17.189629</v>
      </c>
      <c r="H838" s="23">
        <v>7.067372</v>
      </c>
      <c r="I838" s="23">
        <v>26.0447199999999</v>
      </c>
      <c r="J838" s="7">
        <v>48.488002</v>
      </c>
      <c r="K838" s="7">
        <v>218.952161</v>
      </c>
      <c r="L838" s="23">
        <v>30.5390719999999</v>
      </c>
      <c r="M838" s="7">
        <v>10.905119</v>
      </c>
      <c r="N838" s="24">
        <v>13.4126605</v>
      </c>
      <c r="O838" s="24">
        <v>77.2210885</v>
      </c>
      <c r="P838" s="24">
        <v>16.0400455</v>
      </c>
      <c r="Q838" s="24">
        <v>-29.276829</v>
      </c>
      <c r="R838" s="24">
        <v>-31.904214</v>
      </c>
      <c r="S838" s="24">
        <v>-0.917647712618779</v>
      </c>
      <c r="T838" s="25" t="s">
        <v>994</v>
      </c>
    </row>
    <row r="839" spans="1:20">
      <c r="A839" s="7" t="s">
        <v>1824</v>
      </c>
      <c r="B839" s="7">
        <v>43.887199</v>
      </c>
      <c r="C839" s="7">
        <v>80.812027</v>
      </c>
      <c r="D839" s="7">
        <v>142.120926</v>
      </c>
      <c r="E839" s="7">
        <v>50.947536</v>
      </c>
      <c r="F839" s="7">
        <v>124.057991</v>
      </c>
      <c r="G839" s="7">
        <v>226.897385</v>
      </c>
      <c r="H839" s="7">
        <v>202.507599</v>
      </c>
      <c r="I839" s="7">
        <v>138.740128</v>
      </c>
      <c r="J839" s="7">
        <v>173.486053</v>
      </c>
      <c r="K839" s="7">
        <v>169.32515</v>
      </c>
      <c r="L839" s="7">
        <v>136.589859</v>
      </c>
      <c r="M839" s="7">
        <v>170.467606</v>
      </c>
      <c r="N839" s="24">
        <v>79.441922</v>
      </c>
      <c r="O839" s="24">
        <v>162.467167</v>
      </c>
      <c r="P839" s="24">
        <v>173.05077575</v>
      </c>
      <c r="Q839" s="24">
        <v>52.09623125</v>
      </c>
      <c r="R839" s="24">
        <v>-41.5126225</v>
      </c>
      <c r="S839" s="24">
        <v>1.25494917238727</v>
      </c>
      <c r="T839" s="25" t="s">
        <v>987</v>
      </c>
    </row>
    <row r="840" spans="1:20">
      <c r="A840" s="7" t="s">
        <v>1825</v>
      </c>
      <c r="B840" s="7">
        <v>0</v>
      </c>
      <c r="C840" s="7">
        <v>0</v>
      </c>
      <c r="D840" s="7">
        <v>0</v>
      </c>
      <c r="E840" s="7">
        <v>0</v>
      </c>
      <c r="F840" s="7">
        <v>3.711195</v>
      </c>
      <c r="G840" s="7">
        <v>1.886198</v>
      </c>
      <c r="H840" s="7">
        <v>4.833409</v>
      </c>
      <c r="I840" s="7">
        <v>3.511627</v>
      </c>
      <c r="J840" s="7">
        <v>18.690351</v>
      </c>
      <c r="K840" s="7">
        <v>4.031161</v>
      </c>
      <c r="L840" s="7">
        <v>0</v>
      </c>
      <c r="M840" s="7">
        <v>0</v>
      </c>
      <c r="N840" s="24">
        <v>0</v>
      </c>
      <c r="O840" s="24">
        <v>5.680378</v>
      </c>
      <c r="P840" s="24">
        <v>3.48560725</v>
      </c>
      <c r="Q840" s="24">
        <v>0.64541825</v>
      </c>
      <c r="R840" s="24">
        <v>-2.840189</v>
      </c>
      <c r="S840" s="24">
        <v>0.22724482420008</v>
      </c>
      <c r="T840" s="25" t="s">
        <v>997</v>
      </c>
    </row>
    <row r="841" spans="1:20">
      <c r="A841" s="7" t="s">
        <v>1826</v>
      </c>
      <c r="B841" s="7">
        <v>6.776452</v>
      </c>
      <c r="C841" s="7">
        <v>7.124883</v>
      </c>
      <c r="D841" s="23">
        <v>7.47948399999999</v>
      </c>
      <c r="E841" s="7">
        <v>7.264301</v>
      </c>
      <c r="F841" s="7">
        <v>11.939001</v>
      </c>
      <c r="G841" s="7">
        <v>16.77326</v>
      </c>
      <c r="H841" s="7">
        <v>16.459722</v>
      </c>
      <c r="I841" s="7">
        <v>16.390248</v>
      </c>
      <c r="J841" s="7">
        <v>6.506596</v>
      </c>
      <c r="K841" s="7">
        <v>10.591165</v>
      </c>
      <c r="L841" s="7">
        <v>28.492825</v>
      </c>
      <c r="M841" s="23">
        <v>23.1126759999999</v>
      </c>
      <c r="N841" s="24">
        <v>7.16128</v>
      </c>
      <c r="O841" s="24">
        <v>17.1758155</v>
      </c>
      <c r="P841" s="24">
        <v>15.39055775</v>
      </c>
      <c r="Q841" s="24">
        <v>3.22201000000001</v>
      </c>
      <c r="R841" s="24">
        <v>-5.00726774999999</v>
      </c>
      <c r="S841" s="24">
        <v>0.643466688994216</v>
      </c>
      <c r="T841" s="25" t="s">
        <v>997</v>
      </c>
    </row>
    <row r="842" spans="1:20">
      <c r="A842" s="7" t="s">
        <v>1827</v>
      </c>
      <c r="B842" s="23">
        <v>17.3565079999999</v>
      </c>
      <c r="C842" s="7">
        <v>19.834232</v>
      </c>
      <c r="D842" s="7">
        <v>11.858856</v>
      </c>
      <c r="E842" s="7">
        <v>13.117267</v>
      </c>
      <c r="F842" s="7">
        <v>10.284634</v>
      </c>
      <c r="G842" s="7">
        <v>15.685967</v>
      </c>
      <c r="H842" s="7">
        <v>12.495755</v>
      </c>
      <c r="I842" s="7">
        <v>16.172161</v>
      </c>
      <c r="J842" s="7">
        <v>48.476254</v>
      </c>
      <c r="K842" s="7">
        <v>29.375094</v>
      </c>
      <c r="L842" s="7">
        <v>40.583912</v>
      </c>
      <c r="M842" s="7">
        <v>29.284658</v>
      </c>
      <c r="N842" s="24">
        <v>15.54171575</v>
      </c>
      <c r="O842" s="24">
        <v>36.9299795</v>
      </c>
      <c r="P842" s="24">
        <v>13.65962925</v>
      </c>
      <c r="Q842" s="24">
        <v>-12.576218375</v>
      </c>
      <c r="R842" s="24">
        <v>-10.694131875</v>
      </c>
      <c r="S842" s="24">
        <v>-1.17599245287032</v>
      </c>
      <c r="T842" s="25" t="s">
        <v>994</v>
      </c>
    </row>
    <row r="843" spans="1:20">
      <c r="A843" s="7" t="s">
        <v>1828</v>
      </c>
      <c r="B843" s="7">
        <v>0</v>
      </c>
      <c r="C843" s="7">
        <v>0.038773</v>
      </c>
      <c r="D843" s="7">
        <v>0</v>
      </c>
      <c r="E843" s="7">
        <v>0</v>
      </c>
      <c r="F843" s="7">
        <v>0.092108</v>
      </c>
      <c r="G843" s="7">
        <v>0.660897</v>
      </c>
      <c r="H843" s="7">
        <v>0.672641</v>
      </c>
      <c r="I843" s="7">
        <v>0.082868</v>
      </c>
      <c r="J843" s="7">
        <v>1.875134</v>
      </c>
      <c r="K843" s="7">
        <v>10.414665</v>
      </c>
      <c r="L843" s="7">
        <v>2.606816</v>
      </c>
      <c r="M843" s="7">
        <v>2.73174</v>
      </c>
      <c r="N843" s="24">
        <v>0.00969325</v>
      </c>
      <c r="O843" s="24">
        <v>4.40708875</v>
      </c>
      <c r="P843" s="24">
        <v>0.3771285</v>
      </c>
      <c r="Q843" s="24">
        <v>-1.8312625</v>
      </c>
      <c r="R843" s="24">
        <v>-2.19869775</v>
      </c>
      <c r="S843" s="24">
        <v>-0.832885056620447</v>
      </c>
      <c r="T843" s="25" t="s">
        <v>994</v>
      </c>
    </row>
    <row r="844" spans="1:20">
      <c r="A844" s="7" t="s">
        <v>1829</v>
      </c>
      <c r="B844" s="7">
        <v>3.269155</v>
      </c>
      <c r="C844" s="7">
        <v>4.826394</v>
      </c>
      <c r="D844" s="7">
        <v>4.048827</v>
      </c>
      <c r="E844" s="7">
        <v>6.700098</v>
      </c>
      <c r="F844" s="7">
        <v>1.01809</v>
      </c>
      <c r="G844" s="7">
        <v>1.83682</v>
      </c>
      <c r="H844" s="7">
        <v>1.772868</v>
      </c>
      <c r="I844" s="7">
        <v>2.374911</v>
      </c>
      <c r="J844" s="7">
        <v>3.883077</v>
      </c>
      <c r="K844" s="7">
        <v>3.635634</v>
      </c>
      <c r="L844" s="7">
        <v>2.991071</v>
      </c>
      <c r="M844" s="7">
        <v>2.248217</v>
      </c>
      <c r="N844" s="24">
        <v>4.7111185</v>
      </c>
      <c r="O844" s="24">
        <v>3.18949975</v>
      </c>
      <c r="P844" s="24">
        <v>1.75067225</v>
      </c>
      <c r="Q844" s="24">
        <v>-2.199636875</v>
      </c>
      <c r="R844" s="24">
        <v>0.760809375</v>
      </c>
      <c r="S844" s="24">
        <v>-2.89118003442058</v>
      </c>
      <c r="T844" s="25" t="s">
        <v>989</v>
      </c>
    </row>
    <row r="845" spans="1:20">
      <c r="A845" s="7" t="s">
        <v>1830</v>
      </c>
      <c r="B845" s="7">
        <v>0.847099</v>
      </c>
      <c r="C845" s="7">
        <v>2.37303</v>
      </c>
      <c r="D845" s="7">
        <v>3.167794</v>
      </c>
      <c r="E845" s="7">
        <v>0.298514</v>
      </c>
      <c r="F845" s="7">
        <v>3.980811</v>
      </c>
      <c r="G845" s="7">
        <v>12.071443</v>
      </c>
      <c r="H845" s="7">
        <v>21.676319</v>
      </c>
      <c r="I845" s="7">
        <v>11.10457</v>
      </c>
      <c r="J845" s="7">
        <v>3.655494</v>
      </c>
      <c r="K845" s="7">
        <v>10.695718</v>
      </c>
      <c r="L845" s="7">
        <v>7.66116</v>
      </c>
      <c r="M845" s="7">
        <v>9.865355</v>
      </c>
      <c r="N845" s="24">
        <v>1.67160925</v>
      </c>
      <c r="O845" s="24">
        <v>7.96943175</v>
      </c>
      <c r="P845" s="24">
        <v>12.20828575</v>
      </c>
      <c r="Q845" s="24">
        <v>7.38776525</v>
      </c>
      <c r="R845" s="24">
        <v>-3.14891125</v>
      </c>
      <c r="S845" s="24">
        <v>2.34613320715215</v>
      </c>
      <c r="T845" s="25" t="s">
        <v>987</v>
      </c>
    </row>
    <row r="846" spans="1:20">
      <c r="A846" s="7" t="s">
        <v>1831</v>
      </c>
      <c r="B846" s="7">
        <v>4.885208</v>
      </c>
      <c r="C846" s="7">
        <v>5.06134</v>
      </c>
      <c r="D846" s="7">
        <v>3.430189</v>
      </c>
      <c r="E846" s="7">
        <v>1.892213</v>
      </c>
      <c r="F846" s="7">
        <v>1.10368</v>
      </c>
      <c r="G846" s="7">
        <v>0.574293</v>
      </c>
      <c r="H846" s="7">
        <v>0.578977</v>
      </c>
      <c r="I846" s="7">
        <v>0.895606</v>
      </c>
      <c r="J846" s="7">
        <v>1.624593</v>
      </c>
      <c r="K846" s="7">
        <v>0.307995</v>
      </c>
      <c r="L846" s="7">
        <v>2.631897</v>
      </c>
      <c r="M846" s="7">
        <v>2.471711</v>
      </c>
      <c r="N846" s="24">
        <v>3.8172375</v>
      </c>
      <c r="O846" s="24">
        <v>1.759049</v>
      </c>
      <c r="P846" s="24">
        <v>0.788139</v>
      </c>
      <c r="Q846" s="24">
        <v>-2.00000425</v>
      </c>
      <c r="R846" s="24">
        <v>1.02909425</v>
      </c>
      <c r="S846" s="24">
        <v>-1.94346071800518</v>
      </c>
      <c r="T846" s="25" t="s">
        <v>989</v>
      </c>
    </row>
    <row r="847" spans="1:20">
      <c r="A847" s="7" t="s">
        <v>1832</v>
      </c>
      <c r="B847" s="7">
        <v>81.225623</v>
      </c>
      <c r="C847" s="7">
        <v>60.783011</v>
      </c>
      <c r="D847" s="7">
        <v>74.900778</v>
      </c>
      <c r="E847" s="7">
        <v>84.452894</v>
      </c>
      <c r="F847" s="7">
        <v>18.314051</v>
      </c>
      <c r="G847" s="7">
        <v>24.445274</v>
      </c>
      <c r="H847" s="7">
        <v>28.86318</v>
      </c>
      <c r="I847" s="7">
        <v>44.358356</v>
      </c>
      <c r="J847" s="23">
        <v>76.4476139999999</v>
      </c>
      <c r="K847" s="7">
        <v>26.018969</v>
      </c>
      <c r="L847" s="7">
        <v>65.605542</v>
      </c>
      <c r="M847" s="23">
        <v>61.0941799999999</v>
      </c>
      <c r="N847" s="24">
        <v>75.3405765</v>
      </c>
      <c r="O847" s="24">
        <v>57.29157625</v>
      </c>
      <c r="P847" s="24">
        <v>28.99521525</v>
      </c>
      <c r="Q847" s="24">
        <v>-37.320861125</v>
      </c>
      <c r="R847" s="24">
        <v>9.02450012500002</v>
      </c>
      <c r="S847" s="24">
        <v>-4.1355045274599</v>
      </c>
      <c r="T847" s="25" t="s">
        <v>989</v>
      </c>
    </row>
    <row r="848" spans="1:20">
      <c r="A848" s="7" t="s">
        <v>1833</v>
      </c>
      <c r="B848" s="7">
        <v>5.880574</v>
      </c>
      <c r="C848" s="7">
        <v>6.829268</v>
      </c>
      <c r="D848" s="7">
        <v>5.420305</v>
      </c>
      <c r="E848" s="23">
        <v>4.42727799999999</v>
      </c>
      <c r="F848" s="7">
        <v>12.195692</v>
      </c>
      <c r="G848" s="7">
        <v>5.067303</v>
      </c>
      <c r="H848" s="7">
        <v>10.33678</v>
      </c>
      <c r="I848" s="7">
        <v>7.915725</v>
      </c>
      <c r="J848" s="23">
        <v>23.3372569999999</v>
      </c>
      <c r="K848" s="7">
        <v>17.270085</v>
      </c>
      <c r="L848" s="23">
        <v>25.591535</v>
      </c>
      <c r="M848" s="7">
        <v>16.268216</v>
      </c>
      <c r="N848" s="24">
        <v>5.63935625</v>
      </c>
      <c r="O848" s="24">
        <v>20.61677325</v>
      </c>
      <c r="P848" s="24">
        <v>8.878875</v>
      </c>
      <c r="Q848" s="24">
        <v>-4.24918974999999</v>
      </c>
      <c r="R848" s="24">
        <v>-7.48870849999999</v>
      </c>
      <c r="S848" s="24">
        <v>-0.567412892356538</v>
      </c>
      <c r="T848" s="25" t="s">
        <v>985</v>
      </c>
    </row>
    <row r="849" spans="1:20">
      <c r="A849" s="7" t="s">
        <v>1834</v>
      </c>
      <c r="B849" s="7">
        <v>11.203082</v>
      </c>
      <c r="C849" s="7">
        <v>10.538025</v>
      </c>
      <c r="D849" s="7">
        <v>10.171044</v>
      </c>
      <c r="E849" s="7">
        <v>7.658001</v>
      </c>
      <c r="F849" s="7">
        <v>11.287028</v>
      </c>
      <c r="G849" s="23">
        <v>8.472955</v>
      </c>
      <c r="H849" s="23">
        <v>9.66358099999999</v>
      </c>
      <c r="I849" s="23">
        <v>7.35607</v>
      </c>
      <c r="J849" s="7">
        <v>3.235428</v>
      </c>
      <c r="K849" s="7">
        <v>5.93415</v>
      </c>
      <c r="L849" s="23">
        <v>5.661644</v>
      </c>
      <c r="M849" s="7">
        <v>1.779845</v>
      </c>
      <c r="N849" s="24">
        <v>9.892538</v>
      </c>
      <c r="O849" s="24">
        <v>4.15276675</v>
      </c>
      <c r="P849" s="24">
        <v>9.1949085</v>
      </c>
      <c r="Q849" s="24">
        <v>2.172256125</v>
      </c>
      <c r="R849" s="24">
        <v>2.869885625</v>
      </c>
      <c r="S849" s="24">
        <v>0.756913831714111</v>
      </c>
      <c r="T849" s="25" t="s">
        <v>997</v>
      </c>
    </row>
    <row r="850" spans="1:20">
      <c r="A850" s="7" t="s">
        <v>1835</v>
      </c>
      <c r="B850" s="7">
        <v>0.682439</v>
      </c>
      <c r="C850" s="7">
        <v>0.294186</v>
      </c>
      <c r="D850" s="7">
        <v>0.617275</v>
      </c>
      <c r="E850" s="7">
        <v>0.652428</v>
      </c>
      <c r="F850" s="7">
        <v>5.430321</v>
      </c>
      <c r="G850" s="7">
        <v>0.890243</v>
      </c>
      <c r="H850" s="7">
        <v>1.858753</v>
      </c>
      <c r="I850" s="7">
        <v>1.563018</v>
      </c>
      <c r="J850" s="7">
        <v>1.408699</v>
      </c>
      <c r="K850" s="7">
        <v>1.105803</v>
      </c>
      <c r="L850" s="7">
        <v>0.032819</v>
      </c>
      <c r="M850" s="7">
        <v>2.126645</v>
      </c>
      <c r="N850" s="24">
        <v>0.561582</v>
      </c>
      <c r="O850" s="24">
        <v>1.1684915</v>
      </c>
      <c r="P850" s="24">
        <v>2.43558375</v>
      </c>
      <c r="Q850" s="24">
        <v>1.570547</v>
      </c>
      <c r="R850" s="24">
        <v>-0.30345475</v>
      </c>
      <c r="S850" s="24">
        <v>5.17555582834014</v>
      </c>
      <c r="T850" s="25" t="s">
        <v>987</v>
      </c>
    </row>
    <row r="851" spans="1:20">
      <c r="A851" s="7" t="s">
        <v>1836</v>
      </c>
      <c r="B851" s="23">
        <v>2.683712</v>
      </c>
      <c r="C851" s="7">
        <v>2.314644</v>
      </c>
      <c r="D851" s="7">
        <v>1.080898</v>
      </c>
      <c r="E851" s="7">
        <v>1.528738</v>
      </c>
      <c r="F851" s="7">
        <v>0.398379</v>
      </c>
      <c r="G851" s="7">
        <v>0.684551</v>
      </c>
      <c r="H851" s="7">
        <v>1.119357</v>
      </c>
      <c r="I851" s="7">
        <v>0.71003</v>
      </c>
      <c r="J851" s="7">
        <v>0.9932</v>
      </c>
      <c r="K851" s="7">
        <v>0.840595</v>
      </c>
      <c r="L851" s="7">
        <v>0.133313</v>
      </c>
      <c r="M851" s="7">
        <v>0.155695</v>
      </c>
      <c r="N851" s="24">
        <v>1.901998</v>
      </c>
      <c r="O851" s="24">
        <v>0.53070075</v>
      </c>
      <c r="P851" s="24">
        <v>0.72807925</v>
      </c>
      <c r="Q851" s="24">
        <v>-0.488270125</v>
      </c>
      <c r="R851" s="24">
        <v>0.685648625</v>
      </c>
      <c r="S851" s="24">
        <v>-0.712128788998884</v>
      </c>
      <c r="T851" s="25" t="s">
        <v>985</v>
      </c>
    </row>
    <row r="852" spans="1:20">
      <c r="A852" s="7" t="s">
        <v>1837</v>
      </c>
      <c r="B852" s="7">
        <v>13.953435</v>
      </c>
      <c r="C852" s="7">
        <v>10.053025</v>
      </c>
      <c r="D852" s="7">
        <v>9.630881</v>
      </c>
      <c r="E852" s="7">
        <v>1.09646</v>
      </c>
      <c r="F852" s="7">
        <v>3.745925</v>
      </c>
      <c r="G852" s="7">
        <v>8.443613</v>
      </c>
      <c r="H852" s="7">
        <v>14.113468</v>
      </c>
      <c r="I852" s="7">
        <v>10.516785</v>
      </c>
      <c r="J852" s="7">
        <v>44.347878</v>
      </c>
      <c r="K852" s="7">
        <v>35.69746</v>
      </c>
      <c r="L852" s="7">
        <v>101.503235</v>
      </c>
      <c r="M852" s="7">
        <v>80.6922</v>
      </c>
      <c r="N852" s="24">
        <v>8.68345025</v>
      </c>
      <c r="O852" s="24">
        <v>65.56019325</v>
      </c>
      <c r="P852" s="24">
        <v>9.20494775</v>
      </c>
      <c r="Q852" s="24">
        <v>-27.916874</v>
      </c>
      <c r="R852" s="24">
        <v>-28.4383715</v>
      </c>
      <c r="S852" s="24">
        <v>-0.981662188357023</v>
      </c>
      <c r="T852" s="25" t="s">
        <v>994</v>
      </c>
    </row>
    <row r="853" spans="1:20">
      <c r="A853" s="7" t="s">
        <v>1838</v>
      </c>
      <c r="B853" s="7">
        <v>0</v>
      </c>
      <c r="C853" s="7">
        <v>0</v>
      </c>
      <c r="D853" s="23">
        <v>4.40011499999999</v>
      </c>
      <c r="E853" s="7">
        <v>0</v>
      </c>
      <c r="F853" s="7">
        <v>1.569554</v>
      </c>
      <c r="G853" s="7">
        <v>0.417517</v>
      </c>
      <c r="H853" s="7">
        <v>0.523825</v>
      </c>
      <c r="I853" s="7">
        <v>0.608766</v>
      </c>
      <c r="J853" s="7">
        <v>0</v>
      </c>
      <c r="K853" s="7">
        <v>0</v>
      </c>
      <c r="L853" s="7">
        <v>0</v>
      </c>
      <c r="M853" s="7">
        <v>0</v>
      </c>
      <c r="N853" s="24">
        <v>1.10002875</v>
      </c>
      <c r="O853" s="24">
        <v>0</v>
      </c>
      <c r="P853" s="24">
        <v>0.7799155</v>
      </c>
      <c r="Q853" s="24">
        <v>0.229901125000001</v>
      </c>
      <c r="R853" s="24">
        <v>0.550014374999999</v>
      </c>
      <c r="S853" s="24">
        <v>0.417991120686622</v>
      </c>
      <c r="T853" s="25" t="s">
        <v>997</v>
      </c>
    </row>
    <row r="854" spans="1:20">
      <c r="A854" s="7" t="s">
        <v>1839</v>
      </c>
      <c r="B854" s="7">
        <v>206.464859</v>
      </c>
      <c r="C854" s="7">
        <v>172.903152</v>
      </c>
      <c r="D854" s="7">
        <v>168.375</v>
      </c>
      <c r="E854" s="7">
        <v>109.830696</v>
      </c>
      <c r="F854" s="7">
        <v>348.029846</v>
      </c>
      <c r="G854" s="7">
        <v>303.775177</v>
      </c>
      <c r="H854" s="7">
        <v>319.117737</v>
      </c>
      <c r="I854" s="7">
        <v>355.275665</v>
      </c>
      <c r="J854" s="7">
        <v>319.738373</v>
      </c>
      <c r="K854" s="7">
        <v>308.74353</v>
      </c>
      <c r="L854" s="7">
        <v>436.914124</v>
      </c>
      <c r="M854" s="7">
        <v>625.416626</v>
      </c>
      <c r="N854" s="24">
        <v>164.39342675</v>
      </c>
      <c r="O854" s="24">
        <v>422.70316325</v>
      </c>
      <c r="P854" s="24">
        <v>331.54960625</v>
      </c>
      <c r="Q854" s="24">
        <v>38.00131125</v>
      </c>
      <c r="R854" s="24">
        <v>-129.15486825</v>
      </c>
      <c r="S854" s="24">
        <v>0.294230575780096</v>
      </c>
      <c r="T854" s="25" t="s">
        <v>997</v>
      </c>
    </row>
    <row r="855" spans="1:20">
      <c r="A855" s="7" t="s">
        <v>1840</v>
      </c>
      <c r="B855" s="7">
        <v>4.774465</v>
      </c>
      <c r="C855" s="7">
        <v>8.605659</v>
      </c>
      <c r="D855" s="7">
        <v>10.411781</v>
      </c>
      <c r="E855" s="7">
        <v>3.727179</v>
      </c>
      <c r="F855" s="7">
        <v>0.617116</v>
      </c>
      <c r="G855" s="7">
        <v>5.159476</v>
      </c>
      <c r="H855" s="7">
        <v>12.382583</v>
      </c>
      <c r="I855" s="7">
        <v>8.61638</v>
      </c>
      <c r="J855" s="7">
        <v>18.075346</v>
      </c>
      <c r="K855" s="7">
        <v>44.286884</v>
      </c>
      <c r="L855" s="7">
        <v>32.767784</v>
      </c>
      <c r="M855" s="7">
        <v>89.046967</v>
      </c>
      <c r="N855" s="24">
        <v>6.879771</v>
      </c>
      <c r="O855" s="24">
        <v>46.04424525</v>
      </c>
      <c r="P855" s="24">
        <v>6.69388875</v>
      </c>
      <c r="Q855" s="24">
        <v>-19.768119375</v>
      </c>
      <c r="R855" s="24">
        <v>-19.582237125</v>
      </c>
      <c r="S855" s="24">
        <v>-1.0094923909262</v>
      </c>
      <c r="T855" s="25" t="s">
        <v>994</v>
      </c>
    </row>
    <row r="856" spans="1:20">
      <c r="A856" s="7" t="s">
        <v>1841</v>
      </c>
      <c r="B856" s="7">
        <v>14.540357</v>
      </c>
      <c r="C856" s="7">
        <v>16.025005</v>
      </c>
      <c r="D856" s="7">
        <v>9.859087</v>
      </c>
      <c r="E856" s="7">
        <v>9.745346</v>
      </c>
      <c r="F856" s="7">
        <v>1.507676</v>
      </c>
      <c r="G856" s="7">
        <v>6.123585</v>
      </c>
      <c r="H856" s="7">
        <v>5.236518</v>
      </c>
      <c r="I856" s="7">
        <v>6.993478</v>
      </c>
      <c r="J856" s="7">
        <v>5.351552</v>
      </c>
      <c r="K856" s="7">
        <v>4.664155</v>
      </c>
      <c r="L856" s="7">
        <v>9.686369</v>
      </c>
      <c r="M856" s="7">
        <v>2.441494</v>
      </c>
      <c r="N856" s="24">
        <v>12.54244875</v>
      </c>
      <c r="O856" s="24">
        <v>5.5358925</v>
      </c>
      <c r="P856" s="24">
        <v>4.96531425</v>
      </c>
      <c r="Q856" s="24">
        <v>-4.073856375</v>
      </c>
      <c r="R856" s="24">
        <v>3.503278125</v>
      </c>
      <c r="S856" s="24">
        <v>-1.16286981211348</v>
      </c>
      <c r="T856" s="25" t="s">
        <v>994</v>
      </c>
    </row>
    <row r="857" spans="1:20">
      <c r="A857" s="7" t="s">
        <v>1842</v>
      </c>
      <c r="B857" s="7">
        <v>0</v>
      </c>
      <c r="C857" s="7">
        <v>0.845211</v>
      </c>
      <c r="D857" s="7">
        <v>1.148096</v>
      </c>
      <c r="E857" s="7">
        <v>0.350979</v>
      </c>
      <c r="F857" s="7">
        <v>2.661199</v>
      </c>
      <c r="G857" s="7">
        <v>3.111195</v>
      </c>
      <c r="H857" s="23">
        <v>1.619012</v>
      </c>
      <c r="I857" s="7">
        <v>0.484336</v>
      </c>
      <c r="J857" s="7">
        <v>5.977002</v>
      </c>
      <c r="K857" s="7">
        <v>47.763036</v>
      </c>
      <c r="L857" s="7">
        <v>7.0551</v>
      </c>
      <c r="M857" s="23">
        <v>4.45583</v>
      </c>
      <c r="N857" s="24">
        <v>0.5860715</v>
      </c>
      <c r="O857" s="24">
        <v>16.312742</v>
      </c>
      <c r="P857" s="24">
        <v>1.9689355</v>
      </c>
      <c r="Q857" s="24">
        <v>-6.48047125</v>
      </c>
      <c r="R857" s="24">
        <v>-7.86333525</v>
      </c>
      <c r="S857" s="24">
        <v>-0.824137728325903</v>
      </c>
      <c r="T857" s="25" t="s">
        <v>994</v>
      </c>
    </row>
    <row r="858" spans="1:20">
      <c r="A858" s="7" t="s">
        <v>1843</v>
      </c>
      <c r="B858" s="7">
        <v>3.114104</v>
      </c>
      <c r="C858" s="7">
        <v>4.088522</v>
      </c>
      <c r="D858" s="7">
        <v>3.791293</v>
      </c>
      <c r="E858" s="7">
        <v>4.826389</v>
      </c>
      <c r="F858" s="7">
        <v>5.072033</v>
      </c>
      <c r="G858" s="7">
        <v>9.497332</v>
      </c>
      <c r="H858" s="7">
        <v>10.843999</v>
      </c>
      <c r="I858" s="7">
        <v>14.895943</v>
      </c>
      <c r="J858" s="7">
        <v>5.97564</v>
      </c>
      <c r="K858" s="7">
        <v>5.388784</v>
      </c>
      <c r="L858" s="7">
        <v>12.775223</v>
      </c>
      <c r="M858" s="7">
        <v>23.377279</v>
      </c>
      <c r="N858" s="24">
        <v>3.955077</v>
      </c>
      <c r="O858" s="24">
        <v>11.8792315</v>
      </c>
      <c r="P858" s="24">
        <v>10.07732675</v>
      </c>
      <c r="Q858" s="24">
        <v>2.1601725</v>
      </c>
      <c r="R858" s="24">
        <v>-3.96207725</v>
      </c>
      <c r="S858" s="24">
        <v>0.545212110642215</v>
      </c>
      <c r="T858" s="25" t="s">
        <v>997</v>
      </c>
    </row>
    <row r="859" spans="1:20">
      <c r="A859" s="7" t="s">
        <v>1844</v>
      </c>
      <c r="B859" s="7">
        <v>8.977283</v>
      </c>
      <c r="C859" s="7">
        <v>4.72457</v>
      </c>
      <c r="D859" s="7">
        <v>6.539677</v>
      </c>
      <c r="E859" s="7">
        <v>5.286476</v>
      </c>
      <c r="F859" s="7">
        <v>1.659509</v>
      </c>
      <c r="G859" s="7">
        <v>3.656309</v>
      </c>
      <c r="H859" s="7">
        <v>2.993354</v>
      </c>
      <c r="I859" s="7">
        <v>3.630442</v>
      </c>
      <c r="J859" s="7">
        <v>2.36722</v>
      </c>
      <c r="K859" s="7">
        <v>11.809913</v>
      </c>
      <c r="L859" s="7">
        <v>3.509995</v>
      </c>
      <c r="M859" s="7">
        <v>1.881285</v>
      </c>
      <c r="N859" s="24">
        <v>6.3820015</v>
      </c>
      <c r="O859" s="24">
        <v>4.89210325</v>
      </c>
      <c r="P859" s="24">
        <v>2.9849035</v>
      </c>
      <c r="Q859" s="24">
        <v>-2.652148875</v>
      </c>
      <c r="R859" s="24">
        <v>0.744949125</v>
      </c>
      <c r="S859" s="24">
        <v>-3.5601744951375</v>
      </c>
      <c r="T859" s="25" t="s">
        <v>989</v>
      </c>
    </row>
    <row r="860" spans="1:20">
      <c r="A860" s="7" t="s">
        <v>1845</v>
      </c>
      <c r="B860" s="7">
        <v>13.878485</v>
      </c>
      <c r="C860" s="7">
        <v>7.478754</v>
      </c>
      <c r="D860" s="7">
        <v>1.229342</v>
      </c>
      <c r="E860" s="7">
        <v>4.967813</v>
      </c>
      <c r="F860" s="7">
        <v>1.151595</v>
      </c>
      <c r="G860" s="7">
        <v>0.185094</v>
      </c>
      <c r="H860" s="7">
        <v>2.463719</v>
      </c>
      <c r="I860" s="7">
        <v>0.959472</v>
      </c>
      <c r="J860" s="7">
        <v>1.188917</v>
      </c>
      <c r="K860" s="7">
        <v>0.490333</v>
      </c>
      <c r="L860" s="7">
        <v>2.950187</v>
      </c>
      <c r="M860" s="7">
        <v>0</v>
      </c>
      <c r="N860" s="24">
        <v>6.8885985</v>
      </c>
      <c r="O860" s="24">
        <v>1.15735925</v>
      </c>
      <c r="P860" s="24">
        <v>1.18997</v>
      </c>
      <c r="Q860" s="24">
        <v>-2.833008875</v>
      </c>
      <c r="R860" s="24">
        <v>2.865619625</v>
      </c>
      <c r="S860" s="24">
        <v>-0.988620000464995</v>
      </c>
      <c r="T860" s="25" t="s">
        <v>994</v>
      </c>
    </row>
    <row r="861" spans="1:20">
      <c r="A861" s="7" t="s">
        <v>1846</v>
      </c>
      <c r="B861" s="7">
        <v>10.187262</v>
      </c>
      <c r="C861" s="7">
        <v>18.425369</v>
      </c>
      <c r="D861" s="7">
        <v>12.815479</v>
      </c>
      <c r="E861" s="7">
        <v>10.644821</v>
      </c>
      <c r="F861" s="7">
        <v>24.153275</v>
      </c>
      <c r="G861" s="7">
        <v>15.24824</v>
      </c>
      <c r="H861" s="7">
        <v>14.646535</v>
      </c>
      <c r="I861" s="7">
        <v>14.395809</v>
      </c>
      <c r="J861" s="7">
        <v>9.190717</v>
      </c>
      <c r="K861" s="7">
        <v>5.069149</v>
      </c>
      <c r="L861" s="7">
        <v>2.422467</v>
      </c>
      <c r="M861" s="7">
        <v>7.011672</v>
      </c>
      <c r="N861" s="24">
        <v>13.01823275</v>
      </c>
      <c r="O861" s="24">
        <v>5.92350125</v>
      </c>
      <c r="P861" s="24">
        <v>17.11096475</v>
      </c>
      <c r="Q861" s="24">
        <v>7.64009775</v>
      </c>
      <c r="R861" s="24">
        <v>3.54736575</v>
      </c>
      <c r="S861" s="24">
        <v>2.15373837614574</v>
      </c>
      <c r="T861" s="25" t="s">
        <v>987</v>
      </c>
    </row>
    <row r="862" spans="1:20">
      <c r="A862" s="7" t="s">
        <v>1847</v>
      </c>
      <c r="B862" s="7">
        <v>9.283548</v>
      </c>
      <c r="C862" s="7">
        <v>22.010759</v>
      </c>
      <c r="D862" s="7">
        <v>37.10305</v>
      </c>
      <c r="E862" s="7">
        <v>25.749502</v>
      </c>
      <c r="F862" s="7">
        <v>14.612406</v>
      </c>
      <c r="G862" s="7">
        <v>4.093133</v>
      </c>
      <c r="H862" s="7">
        <v>11.55933</v>
      </c>
      <c r="I862" s="7">
        <v>8.660152</v>
      </c>
      <c r="J862" s="7">
        <v>1.24665</v>
      </c>
      <c r="K862" s="7">
        <v>0.819735</v>
      </c>
      <c r="L862" s="7">
        <v>0.179659</v>
      </c>
      <c r="M862" s="7">
        <v>0</v>
      </c>
      <c r="N862" s="24">
        <v>23.53671475</v>
      </c>
      <c r="O862" s="24">
        <v>0.561511</v>
      </c>
      <c r="P862" s="24">
        <v>9.73125525</v>
      </c>
      <c r="Q862" s="24">
        <v>-2.317857625</v>
      </c>
      <c r="R862" s="24">
        <v>11.487601875</v>
      </c>
      <c r="S862" s="24">
        <v>-0.201770365148557</v>
      </c>
      <c r="T862" s="25" t="s">
        <v>985</v>
      </c>
    </row>
    <row r="863" spans="1:20">
      <c r="A863" s="7" t="s">
        <v>1848</v>
      </c>
      <c r="B863" s="7">
        <v>7.98319</v>
      </c>
      <c r="C863" s="7">
        <v>11.189542</v>
      </c>
      <c r="D863" s="7">
        <v>10.396479</v>
      </c>
      <c r="E863" s="7">
        <v>3.400054</v>
      </c>
      <c r="F863" s="7">
        <v>8.485163</v>
      </c>
      <c r="G863" s="7">
        <v>8.196222</v>
      </c>
      <c r="H863" s="7">
        <v>5.996854</v>
      </c>
      <c r="I863" s="7">
        <v>6.438513</v>
      </c>
      <c r="J863" s="7">
        <v>1.38465</v>
      </c>
      <c r="K863" s="7">
        <v>3.154021</v>
      </c>
      <c r="L863" s="7">
        <v>2.095719</v>
      </c>
      <c r="M863" s="7">
        <v>0.963669</v>
      </c>
      <c r="N863" s="24">
        <v>8.24231625</v>
      </c>
      <c r="O863" s="24">
        <v>1.89951475</v>
      </c>
      <c r="P863" s="24">
        <v>7.279188</v>
      </c>
      <c r="Q863" s="24">
        <v>2.2082725</v>
      </c>
      <c r="R863" s="24">
        <v>3.17140075</v>
      </c>
      <c r="S863" s="24">
        <v>0.696308248019428</v>
      </c>
      <c r="T863" s="25" t="s">
        <v>997</v>
      </c>
    </row>
    <row r="864" spans="1:20">
      <c r="A864" s="7" t="s">
        <v>1849</v>
      </c>
      <c r="B864" s="7">
        <v>24.49654</v>
      </c>
      <c r="C864" s="7">
        <v>35.185501</v>
      </c>
      <c r="D864" s="7">
        <v>21.874961</v>
      </c>
      <c r="E864" s="7">
        <v>36.685833</v>
      </c>
      <c r="F864" s="7">
        <v>5.920545</v>
      </c>
      <c r="G864" s="7">
        <v>5.831586</v>
      </c>
      <c r="H864" s="7">
        <v>11.046464</v>
      </c>
      <c r="I864" s="7">
        <v>17.705945</v>
      </c>
      <c r="J864" s="7">
        <v>25.952893</v>
      </c>
      <c r="K864" s="23">
        <v>27.8142769999999</v>
      </c>
      <c r="L864" s="7">
        <v>14.760628</v>
      </c>
      <c r="M864" s="7">
        <v>14.053452</v>
      </c>
      <c r="N864" s="24">
        <v>29.56070875</v>
      </c>
      <c r="O864" s="24">
        <v>20.6453125</v>
      </c>
      <c r="P864" s="24">
        <v>10.126135</v>
      </c>
      <c r="Q864" s="24">
        <v>-14.976875625</v>
      </c>
      <c r="R864" s="24">
        <v>4.45769812500001</v>
      </c>
      <c r="S864" s="24">
        <v>-3.35977789545808</v>
      </c>
      <c r="T864" s="25" t="s">
        <v>989</v>
      </c>
    </row>
    <row r="865" spans="1:20">
      <c r="A865" s="7" t="s">
        <v>1850</v>
      </c>
      <c r="B865" s="7">
        <v>0</v>
      </c>
      <c r="C865" s="7">
        <v>0</v>
      </c>
      <c r="D865" s="7">
        <v>0</v>
      </c>
      <c r="E865" s="7">
        <v>0</v>
      </c>
      <c r="F865" s="7">
        <v>0.789022</v>
      </c>
      <c r="G865" s="7">
        <v>0.854235</v>
      </c>
      <c r="H865" s="7">
        <v>1.593281</v>
      </c>
      <c r="I865" s="7">
        <v>0.679968</v>
      </c>
      <c r="J865" s="7">
        <v>3.039685</v>
      </c>
      <c r="K865" s="7">
        <v>4.070213</v>
      </c>
      <c r="L865" s="7">
        <v>5.191493</v>
      </c>
      <c r="M865" s="7">
        <v>6.660545</v>
      </c>
      <c r="N865" s="24">
        <v>0</v>
      </c>
      <c r="O865" s="24">
        <v>4.740484</v>
      </c>
      <c r="P865" s="24">
        <v>0.9791265</v>
      </c>
      <c r="Q865" s="24">
        <v>-1.3911155</v>
      </c>
      <c r="R865" s="24">
        <v>-2.370242</v>
      </c>
      <c r="S865" s="24">
        <v>-0.586908636333336</v>
      </c>
      <c r="T865" s="25" t="s">
        <v>985</v>
      </c>
    </row>
    <row r="866" spans="1:20">
      <c r="A866" s="7" t="s">
        <v>1851</v>
      </c>
      <c r="B866" s="7">
        <v>4.065929</v>
      </c>
      <c r="C866" s="7">
        <v>6.073239</v>
      </c>
      <c r="D866" s="7">
        <v>14.424535</v>
      </c>
      <c r="E866" s="7">
        <v>6.264961</v>
      </c>
      <c r="F866" s="7">
        <v>1.613442</v>
      </c>
      <c r="G866" s="7">
        <v>1.911104</v>
      </c>
      <c r="H866" s="7">
        <v>3.073262</v>
      </c>
      <c r="I866" s="7">
        <v>2.203845</v>
      </c>
      <c r="J866" s="7">
        <v>1.137734</v>
      </c>
      <c r="K866" s="7">
        <v>2.210182</v>
      </c>
      <c r="L866" s="7">
        <v>0.42588</v>
      </c>
      <c r="M866" s="7">
        <v>0.492537</v>
      </c>
      <c r="N866" s="24">
        <v>7.707166</v>
      </c>
      <c r="O866" s="24">
        <v>1.06658325</v>
      </c>
      <c r="P866" s="24">
        <v>2.20041325</v>
      </c>
      <c r="Q866" s="24">
        <v>-2.186461375</v>
      </c>
      <c r="R866" s="24">
        <v>3.320291375</v>
      </c>
      <c r="S866" s="24">
        <v>-0.658514909704273</v>
      </c>
      <c r="T866" s="25" t="s">
        <v>985</v>
      </c>
    </row>
    <row r="867" spans="1:20">
      <c r="A867" s="7" t="s">
        <v>1852</v>
      </c>
      <c r="B867" s="7">
        <v>10.834211</v>
      </c>
      <c r="C867" s="7">
        <v>12.410814</v>
      </c>
      <c r="D867" s="7">
        <v>9.016758</v>
      </c>
      <c r="E867" s="23">
        <v>11.965499</v>
      </c>
      <c r="F867" s="7">
        <v>5.14253</v>
      </c>
      <c r="G867" s="7">
        <v>3.655444</v>
      </c>
      <c r="H867" s="7">
        <v>4.309937</v>
      </c>
      <c r="I867" s="7">
        <v>8.439404</v>
      </c>
      <c r="J867" s="7">
        <v>5.161192</v>
      </c>
      <c r="K867" s="7">
        <v>3.313222</v>
      </c>
      <c r="L867" s="7">
        <v>7.872055</v>
      </c>
      <c r="M867" s="7">
        <v>11.144813</v>
      </c>
      <c r="N867" s="24">
        <v>11.0568205</v>
      </c>
      <c r="O867" s="24">
        <v>6.8728205</v>
      </c>
      <c r="P867" s="24">
        <v>5.38682875</v>
      </c>
      <c r="Q867" s="24">
        <v>-3.57799175</v>
      </c>
      <c r="R867" s="24">
        <v>2.092</v>
      </c>
      <c r="S867" s="24">
        <v>-1.7103211042065</v>
      </c>
      <c r="T867" s="25" t="s">
        <v>989</v>
      </c>
    </row>
    <row r="868" spans="1:20">
      <c r="A868" s="7" t="s">
        <v>1853</v>
      </c>
      <c r="B868" s="7">
        <v>0.625708</v>
      </c>
      <c r="C868" s="7">
        <v>0.06027</v>
      </c>
      <c r="D868" s="7">
        <v>0.169504</v>
      </c>
      <c r="E868" s="7">
        <v>0</v>
      </c>
      <c r="F868" s="7">
        <v>0.950368</v>
      </c>
      <c r="G868" s="7">
        <v>2.783834</v>
      </c>
      <c r="H868" s="7">
        <v>1.864491</v>
      </c>
      <c r="I868" s="7">
        <v>2.401201</v>
      </c>
      <c r="J868" s="7">
        <v>1.248609</v>
      </c>
      <c r="K868" s="7">
        <v>1.713592</v>
      </c>
      <c r="L868" s="7">
        <v>2.287673</v>
      </c>
      <c r="M868" s="7">
        <v>2.53006</v>
      </c>
      <c r="N868" s="24">
        <v>0.2138705</v>
      </c>
      <c r="O868" s="24">
        <v>1.9449835</v>
      </c>
      <c r="P868" s="24">
        <v>1.9999735</v>
      </c>
      <c r="Q868" s="24">
        <v>0.9205465</v>
      </c>
      <c r="R868" s="24">
        <v>-0.8655565</v>
      </c>
      <c r="S868" s="24">
        <v>1.06353138125587</v>
      </c>
      <c r="T868" s="25" t="s">
        <v>1004</v>
      </c>
    </row>
    <row r="869" spans="1:20">
      <c r="A869" s="7" t="s">
        <v>1854</v>
      </c>
      <c r="B869" s="7">
        <v>10.180661</v>
      </c>
      <c r="C869" s="23">
        <v>9.26821099999999</v>
      </c>
      <c r="D869" s="7">
        <v>4.722741</v>
      </c>
      <c r="E869" s="7">
        <v>11.600216</v>
      </c>
      <c r="F869" s="7">
        <v>4.755894</v>
      </c>
      <c r="G869" s="23">
        <v>4.667851</v>
      </c>
      <c r="H869" s="7">
        <v>6.689071</v>
      </c>
      <c r="I869" s="7">
        <v>13.428261</v>
      </c>
      <c r="J869" s="7">
        <v>2.962535</v>
      </c>
      <c r="K869" s="7">
        <v>2.638856</v>
      </c>
      <c r="L869" s="7">
        <v>1.382081</v>
      </c>
      <c r="M869" s="7">
        <v>2.198113</v>
      </c>
      <c r="N869" s="24">
        <v>8.94295725</v>
      </c>
      <c r="O869" s="24">
        <v>2.29539625</v>
      </c>
      <c r="P869" s="24">
        <v>7.38526925</v>
      </c>
      <c r="Q869" s="24">
        <v>1.7660925</v>
      </c>
      <c r="R869" s="24">
        <v>3.3237805</v>
      </c>
      <c r="S869" s="24">
        <v>0.531350520890294</v>
      </c>
      <c r="T869" s="25" t="s">
        <v>997</v>
      </c>
    </row>
    <row r="870" spans="1:20">
      <c r="A870" s="7" t="s">
        <v>1855</v>
      </c>
      <c r="B870" s="7">
        <v>6.614863</v>
      </c>
      <c r="C870" s="7">
        <v>4.01406</v>
      </c>
      <c r="D870" s="7">
        <v>15.176446</v>
      </c>
      <c r="E870" s="7">
        <v>11.307196</v>
      </c>
      <c r="F870" s="7">
        <v>5.278325</v>
      </c>
      <c r="G870" s="7">
        <v>43.10783</v>
      </c>
      <c r="H870" s="23">
        <v>31.6430969999999</v>
      </c>
      <c r="I870" s="7">
        <v>35.219592</v>
      </c>
      <c r="J870" s="7">
        <v>10.528244</v>
      </c>
      <c r="K870" s="7">
        <v>5.522041</v>
      </c>
      <c r="L870" s="7">
        <v>15.754392</v>
      </c>
      <c r="M870" s="7">
        <v>68.822477</v>
      </c>
      <c r="N870" s="24">
        <v>9.27814125</v>
      </c>
      <c r="O870" s="24">
        <v>25.1567885</v>
      </c>
      <c r="P870" s="24">
        <v>28.812211</v>
      </c>
      <c r="Q870" s="24">
        <v>11.594746125</v>
      </c>
      <c r="R870" s="24">
        <v>-7.939323625</v>
      </c>
      <c r="S870" s="24">
        <v>1.46041988872824</v>
      </c>
      <c r="T870" s="25" t="s">
        <v>987</v>
      </c>
    </row>
    <row r="871" spans="1:20">
      <c r="A871" s="7" t="s">
        <v>1856</v>
      </c>
      <c r="B871" s="7">
        <v>10.024964</v>
      </c>
      <c r="C871" s="23">
        <v>9.765875</v>
      </c>
      <c r="D871" s="7">
        <v>10.929727</v>
      </c>
      <c r="E871" s="7">
        <v>14.064263</v>
      </c>
      <c r="F871" s="7">
        <v>13.646431</v>
      </c>
      <c r="G871" s="7">
        <v>6.69924</v>
      </c>
      <c r="H871" s="7">
        <v>8.251011</v>
      </c>
      <c r="I871" s="7">
        <v>9.366921</v>
      </c>
      <c r="J871" s="7">
        <v>4.962273</v>
      </c>
      <c r="K871" s="23">
        <v>7.28400199999999</v>
      </c>
      <c r="L871" s="7">
        <v>3.448533</v>
      </c>
      <c r="M871" s="7">
        <v>3.158201</v>
      </c>
      <c r="N871" s="24">
        <v>11.19620725</v>
      </c>
      <c r="O871" s="24">
        <v>4.71325225</v>
      </c>
      <c r="P871" s="24">
        <v>9.49090075</v>
      </c>
      <c r="Q871" s="24">
        <v>1.536171</v>
      </c>
      <c r="R871" s="24">
        <v>3.2414775</v>
      </c>
      <c r="S871" s="24">
        <v>0.473910739778388</v>
      </c>
      <c r="T871" s="25" t="s">
        <v>997</v>
      </c>
    </row>
    <row r="872" spans="1:20">
      <c r="A872" s="7" t="s">
        <v>1857</v>
      </c>
      <c r="B872" s="7">
        <v>1.142737</v>
      </c>
      <c r="C872" s="7">
        <v>1.307716</v>
      </c>
      <c r="D872" s="7">
        <v>0.950588</v>
      </c>
      <c r="E872" s="7">
        <v>0.88187</v>
      </c>
      <c r="F872" s="7">
        <v>3.373947</v>
      </c>
      <c r="G872" s="7">
        <v>3.693938</v>
      </c>
      <c r="H872" s="7">
        <v>2.549319</v>
      </c>
      <c r="I872" s="7">
        <v>5.512491</v>
      </c>
      <c r="J872" s="7">
        <v>3.849645</v>
      </c>
      <c r="K872" s="7">
        <v>3.665782</v>
      </c>
      <c r="L872" s="7">
        <v>4.0252</v>
      </c>
      <c r="M872" s="7">
        <v>7.406597</v>
      </c>
      <c r="N872" s="24">
        <v>1.07072775</v>
      </c>
      <c r="O872" s="24">
        <v>4.736806</v>
      </c>
      <c r="P872" s="24">
        <v>3.78242375</v>
      </c>
      <c r="Q872" s="24">
        <v>0.878656875000001</v>
      </c>
      <c r="R872" s="24">
        <v>-1.833039125</v>
      </c>
      <c r="S872" s="24">
        <v>0.47934431023124</v>
      </c>
      <c r="T872" s="25" t="s">
        <v>997</v>
      </c>
    </row>
    <row r="873" spans="1:20">
      <c r="A873" s="7" t="s">
        <v>1858</v>
      </c>
      <c r="B873" s="7">
        <v>17.744894</v>
      </c>
      <c r="C873" s="7">
        <v>13.092659</v>
      </c>
      <c r="D873" s="7">
        <v>12.928437</v>
      </c>
      <c r="E873" s="7">
        <v>6.302681</v>
      </c>
      <c r="F873" s="7">
        <v>8.658768</v>
      </c>
      <c r="G873" s="7">
        <v>5.396204</v>
      </c>
      <c r="H873" s="7">
        <v>10.856806</v>
      </c>
      <c r="I873" s="7">
        <v>9.151906</v>
      </c>
      <c r="J873" s="7">
        <v>27.403046</v>
      </c>
      <c r="K873" s="7">
        <v>21.450867</v>
      </c>
      <c r="L873" s="7">
        <v>20.559464</v>
      </c>
      <c r="M873" s="7">
        <v>11.36863</v>
      </c>
      <c r="N873" s="24">
        <v>12.51716775</v>
      </c>
      <c r="O873" s="24">
        <v>20.19550175</v>
      </c>
      <c r="P873" s="24">
        <v>8.515921</v>
      </c>
      <c r="Q873" s="24">
        <v>-7.84041375</v>
      </c>
      <c r="R873" s="24">
        <v>-3.839167</v>
      </c>
      <c r="S873" s="24">
        <v>-2.04221742633233</v>
      </c>
      <c r="T873" s="25" t="s">
        <v>989</v>
      </c>
    </row>
    <row r="874" spans="1:20">
      <c r="A874" s="7" t="s">
        <v>1859</v>
      </c>
      <c r="B874" s="7">
        <v>11.963574</v>
      </c>
      <c r="C874" s="7">
        <v>9.218324</v>
      </c>
      <c r="D874" s="7">
        <v>6.944111</v>
      </c>
      <c r="E874" s="7">
        <v>4.492991</v>
      </c>
      <c r="F874" s="7">
        <v>9.56372</v>
      </c>
      <c r="G874" s="23">
        <v>9.94659199999999</v>
      </c>
      <c r="H874" s="7">
        <v>10.352667</v>
      </c>
      <c r="I874" s="7">
        <v>14.253973</v>
      </c>
      <c r="J874" s="23">
        <v>23.774779</v>
      </c>
      <c r="K874" s="23">
        <v>17.013966</v>
      </c>
      <c r="L874" s="23">
        <v>27.8652719999999</v>
      </c>
      <c r="M874" s="7">
        <v>25.033551</v>
      </c>
      <c r="N874" s="24">
        <v>8.15475</v>
      </c>
      <c r="O874" s="24">
        <v>23.421892</v>
      </c>
      <c r="P874" s="24">
        <v>11.029238</v>
      </c>
      <c r="Q874" s="24">
        <v>-4.75908299999999</v>
      </c>
      <c r="R874" s="24">
        <v>-7.63357099999999</v>
      </c>
      <c r="S874" s="24">
        <v>-0.623441243947295</v>
      </c>
      <c r="T874" s="25" t="s">
        <v>985</v>
      </c>
    </row>
    <row r="875" spans="1:20">
      <c r="A875" s="7" t="s">
        <v>1860</v>
      </c>
      <c r="B875" s="7">
        <v>8.593207</v>
      </c>
      <c r="C875" s="7">
        <v>5.261607</v>
      </c>
      <c r="D875" s="7">
        <v>4.911071</v>
      </c>
      <c r="E875" s="23">
        <v>4.15694899999999</v>
      </c>
      <c r="F875" s="23">
        <v>7.13240199999999</v>
      </c>
      <c r="G875" s="7">
        <v>9.181235</v>
      </c>
      <c r="H875" s="7">
        <v>8.934407</v>
      </c>
      <c r="I875" s="7">
        <v>12.850718</v>
      </c>
      <c r="J875" s="7">
        <v>20.357744</v>
      </c>
      <c r="K875" s="23">
        <v>11.286207</v>
      </c>
      <c r="L875" s="7">
        <v>24.00439</v>
      </c>
      <c r="M875" s="23">
        <v>23.1899479999999</v>
      </c>
      <c r="N875" s="24">
        <v>5.7307085</v>
      </c>
      <c r="O875" s="24">
        <v>19.70957225</v>
      </c>
      <c r="P875" s="24">
        <v>9.5246905</v>
      </c>
      <c r="Q875" s="24">
        <v>-3.19544987499999</v>
      </c>
      <c r="R875" s="24">
        <v>-6.98943187499999</v>
      </c>
      <c r="S875" s="24">
        <v>-0.457183063251474</v>
      </c>
      <c r="T875" s="25" t="s">
        <v>985</v>
      </c>
    </row>
    <row r="876" spans="1:20">
      <c r="A876" s="7" t="s">
        <v>1861</v>
      </c>
      <c r="B876" s="7">
        <v>17.458078</v>
      </c>
      <c r="C876" s="7">
        <v>27.626705</v>
      </c>
      <c r="D876" s="7">
        <v>38.009453</v>
      </c>
      <c r="E876" s="7">
        <v>28.87569</v>
      </c>
      <c r="F876" s="7">
        <v>36.253933</v>
      </c>
      <c r="G876" s="7">
        <v>22.28788</v>
      </c>
      <c r="H876" s="7">
        <v>26.04163</v>
      </c>
      <c r="I876" s="7">
        <v>19.443939</v>
      </c>
      <c r="J876" s="7">
        <v>10.623648</v>
      </c>
      <c r="K876" s="7">
        <v>12.288571</v>
      </c>
      <c r="L876" s="7">
        <v>15.451597</v>
      </c>
      <c r="M876" s="7">
        <v>7.6732</v>
      </c>
      <c r="N876" s="24">
        <v>27.9924815</v>
      </c>
      <c r="O876" s="24">
        <v>11.509254</v>
      </c>
      <c r="P876" s="24">
        <v>26.0068455</v>
      </c>
      <c r="Q876" s="24">
        <v>6.25597775</v>
      </c>
      <c r="R876" s="24">
        <v>8.24161375</v>
      </c>
      <c r="S876" s="24">
        <v>0.759071941462921</v>
      </c>
      <c r="T876" s="25" t="s">
        <v>997</v>
      </c>
    </row>
    <row r="877" spans="1:20">
      <c r="A877" s="7" t="s">
        <v>1862</v>
      </c>
      <c r="B877" s="7">
        <v>2.85007</v>
      </c>
      <c r="C877" s="7">
        <v>1.861082</v>
      </c>
      <c r="D877" s="7">
        <v>1.902062</v>
      </c>
      <c r="E877" s="7">
        <v>2.163404</v>
      </c>
      <c r="F877" s="7">
        <v>6.928503</v>
      </c>
      <c r="G877" s="7">
        <v>4.554796</v>
      </c>
      <c r="H877" s="7">
        <v>7.724826</v>
      </c>
      <c r="I877" s="7">
        <v>6.368914</v>
      </c>
      <c r="J877" s="7">
        <v>8.112251</v>
      </c>
      <c r="K877" s="7">
        <v>5.204342</v>
      </c>
      <c r="L877" s="7">
        <v>5.910253</v>
      </c>
      <c r="M877" s="7">
        <v>4.941642</v>
      </c>
      <c r="N877" s="24">
        <v>2.1941545</v>
      </c>
      <c r="O877" s="24">
        <v>6.042122</v>
      </c>
      <c r="P877" s="24">
        <v>6.39425975</v>
      </c>
      <c r="Q877" s="24">
        <v>2.2761215</v>
      </c>
      <c r="R877" s="24">
        <v>-1.92398375</v>
      </c>
      <c r="S877" s="24">
        <v>1.18302532440827</v>
      </c>
      <c r="T877" s="25" t="s">
        <v>1004</v>
      </c>
    </row>
    <row r="878" spans="1:20">
      <c r="A878" s="7" t="s">
        <v>1863</v>
      </c>
      <c r="B878" s="7">
        <v>0.579211</v>
      </c>
      <c r="C878" s="7">
        <v>0.863851</v>
      </c>
      <c r="D878" s="7">
        <v>1.627268</v>
      </c>
      <c r="E878" s="7">
        <v>1.244621</v>
      </c>
      <c r="F878" s="7">
        <v>3.925482</v>
      </c>
      <c r="G878" s="7">
        <v>4.34547</v>
      </c>
      <c r="H878" s="7">
        <v>3.827389</v>
      </c>
      <c r="I878" s="7">
        <v>1.734664</v>
      </c>
      <c r="J878" s="7">
        <v>0.309157</v>
      </c>
      <c r="K878" s="7">
        <v>3.063711</v>
      </c>
      <c r="L878" s="7">
        <v>0.621116</v>
      </c>
      <c r="M878" s="7">
        <v>0.291155</v>
      </c>
      <c r="N878" s="24">
        <v>1.07873775</v>
      </c>
      <c r="O878" s="24">
        <v>1.07128475</v>
      </c>
      <c r="P878" s="24">
        <v>3.45825125</v>
      </c>
      <c r="Q878" s="24">
        <v>2.38324</v>
      </c>
      <c r="R878" s="24">
        <v>0.00372650000000008</v>
      </c>
      <c r="S878" s="24">
        <v>639.53844089627</v>
      </c>
      <c r="T878" s="25" t="s">
        <v>987</v>
      </c>
    </row>
    <row r="879" spans="1:20">
      <c r="A879" s="7" t="s">
        <v>1864</v>
      </c>
      <c r="B879" s="7">
        <v>7.259734</v>
      </c>
      <c r="C879" s="7">
        <v>5.757171</v>
      </c>
      <c r="D879" s="7">
        <v>8.433106</v>
      </c>
      <c r="E879" s="7">
        <v>6.360249</v>
      </c>
      <c r="F879" s="7">
        <v>12.853875</v>
      </c>
      <c r="G879" s="7">
        <v>11.186146</v>
      </c>
      <c r="H879" s="7">
        <v>11.499726</v>
      </c>
      <c r="I879" s="7">
        <v>20.261982</v>
      </c>
      <c r="J879" s="7">
        <v>7.79468</v>
      </c>
      <c r="K879" s="7">
        <v>11.424334</v>
      </c>
      <c r="L879" s="7">
        <v>14.084</v>
      </c>
      <c r="M879" s="7">
        <v>19.456083</v>
      </c>
      <c r="N879" s="24">
        <v>6.952565</v>
      </c>
      <c r="O879" s="24">
        <v>13.18977425</v>
      </c>
      <c r="P879" s="24">
        <v>13.95043225</v>
      </c>
      <c r="Q879" s="24">
        <v>3.879262625</v>
      </c>
      <c r="R879" s="24">
        <v>-3.118604625</v>
      </c>
      <c r="S879" s="24">
        <v>1.24390972613273</v>
      </c>
      <c r="T879" s="25" t="s">
        <v>987</v>
      </c>
    </row>
    <row r="880" spans="1:20">
      <c r="A880" s="7" t="s">
        <v>1865</v>
      </c>
      <c r="B880" s="7">
        <v>17.063675</v>
      </c>
      <c r="C880" s="7">
        <v>14.158185</v>
      </c>
      <c r="D880" s="7">
        <v>21.12105</v>
      </c>
      <c r="E880" s="7">
        <v>8.831826</v>
      </c>
      <c r="F880" s="7">
        <v>4.742393</v>
      </c>
      <c r="G880" s="7">
        <v>16.903646</v>
      </c>
      <c r="H880" s="7">
        <v>10.051082</v>
      </c>
      <c r="I880" s="7">
        <v>5.721042</v>
      </c>
      <c r="J880" s="7">
        <v>0.153496</v>
      </c>
      <c r="K880" s="7">
        <v>0.332273</v>
      </c>
      <c r="L880" s="7">
        <v>0</v>
      </c>
      <c r="M880" s="7">
        <v>0</v>
      </c>
      <c r="N880" s="24">
        <v>15.293684</v>
      </c>
      <c r="O880" s="24">
        <v>0.12144225</v>
      </c>
      <c r="P880" s="24">
        <v>9.35454075</v>
      </c>
      <c r="Q880" s="24">
        <v>1.646977625</v>
      </c>
      <c r="R880" s="24">
        <v>7.586120875</v>
      </c>
      <c r="S880" s="24">
        <v>0.217104057810046</v>
      </c>
      <c r="T880" s="25" t="s">
        <v>997</v>
      </c>
    </row>
    <row r="881" spans="1:20">
      <c r="A881" s="7" t="s">
        <v>1866</v>
      </c>
      <c r="B881" s="7">
        <v>4.965657</v>
      </c>
      <c r="C881" s="7">
        <v>6.581019</v>
      </c>
      <c r="D881" s="7">
        <v>5.55932</v>
      </c>
      <c r="E881" s="7">
        <v>8.346498</v>
      </c>
      <c r="F881" s="7">
        <v>4.307307</v>
      </c>
      <c r="G881" s="7">
        <v>6.267341</v>
      </c>
      <c r="H881" s="7">
        <v>6.960666</v>
      </c>
      <c r="I881" s="7">
        <v>9.638904</v>
      </c>
      <c r="J881" s="7">
        <v>23.084007</v>
      </c>
      <c r="K881" s="7">
        <v>18.662981</v>
      </c>
      <c r="L881" s="7">
        <v>33.82605</v>
      </c>
      <c r="M881" s="7">
        <v>12.532565</v>
      </c>
      <c r="N881" s="24">
        <v>6.3631235</v>
      </c>
      <c r="O881" s="24">
        <v>22.02640075</v>
      </c>
      <c r="P881" s="24">
        <v>6.7935545</v>
      </c>
      <c r="Q881" s="24">
        <v>-7.401207625</v>
      </c>
      <c r="R881" s="24">
        <v>-7.831638625</v>
      </c>
      <c r="S881" s="24">
        <v>-0.945039471225602</v>
      </c>
      <c r="T881" s="25" t="s">
        <v>994</v>
      </c>
    </row>
    <row r="882" spans="1:20">
      <c r="A882" s="7" t="s">
        <v>1867</v>
      </c>
      <c r="B882" s="7">
        <v>0.700274</v>
      </c>
      <c r="C882" s="7">
        <v>1.183128</v>
      </c>
      <c r="D882" s="7">
        <v>1.182711</v>
      </c>
      <c r="E882" s="7">
        <v>0</v>
      </c>
      <c r="F882" s="7">
        <v>1.726746</v>
      </c>
      <c r="G882" s="7">
        <v>3.761467</v>
      </c>
      <c r="H882" s="7">
        <v>8.566567</v>
      </c>
      <c r="I882" s="7">
        <v>5.0627</v>
      </c>
      <c r="J882" s="7">
        <v>20.922974</v>
      </c>
      <c r="K882" s="7">
        <v>17.917513</v>
      </c>
      <c r="L882" s="7">
        <v>6.645562</v>
      </c>
      <c r="M882" s="7">
        <v>1.166137</v>
      </c>
      <c r="N882" s="24">
        <v>0.76652825</v>
      </c>
      <c r="O882" s="24">
        <v>11.6630465</v>
      </c>
      <c r="P882" s="24">
        <v>4.77937</v>
      </c>
      <c r="Q882" s="24">
        <v>-1.435417375</v>
      </c>
      <c r="R882" s="24">
        <v>-5.448259125</v>
      </c>
      <c r="S882" s="24">
        <v>-0.263463492111345</v>
      </c>
      <c r="T882" s="25" t="s">
        <v>985</v>
      </c>
    </row>
    <row r="883" spans="1:20">
      <c r="A883" s="7" t="s">
        <v>1868</v>
      </c>
      <c r="B883" s="23">
        <v>56.8406899999999</v>
      </c>
      <c r="C883" s="7">
        <v>34.080079</v>
      </c>
      <c r="D883" s="7">
        <v>14.761629</v>
      </c>
      <c r="E883" s="7">
        <v>53.709799</v>
      </c>
      <c r="F883" s="7">
        <v>12.218223</v>
      </c>
      <c r="G883" s="7">
        <v>5.593112</v>
      </c>
      <c r="H883" s="23">
        <v>4.95431499999999</v>
      </c>
      <c r="I883" s="7">
        <v>19.838749</v>
      </c>
      <c r="J883" s="7">
        <v>9.686691</v>
      </c>
      <c r="K883" s="23">
        <v>4.55669999999999</v>
      </c>
      <c r="L883" s="7">
        <v>1.642681</v>
      </c>
      <c r="M883" s="7">
        <v>5.971516</v>
      </c>
      <c r="N883" s="24">
        <v>39.84804925</v>
      </c>
      <c r="O883" s="24">
        <v>5.464397</v>
      </c>
      <c r="P883" s="24">
        <v>10.65109975</v>
      </c>
      <c r="Q883" s="24">
        <v>-12.005123375</v>
      </c>
      <c r="R883" s="24">
        <v>17.191826125</v>
      </c>
      <c r="S883" s="24">
        <v>-0.698304141032604</v>
      </c>
      <c r="T883" s="25" t="s">
        <v>985</v>
      </c>
    </row>
    <row r="884" spans="1:20">
      <c r="A884" s="7" t="s">
        <v>1869</v>
      </c>
      <c r="B884" s="7">
        <v>18.404636</v>
      </c>
      <c r="C884" s="7">
        <v>6.491629</v>
      </c>
      <c r="D884" s="7">
        <v>16.565851</v>
      </c>
      <c r="E884" s="7">
        <v>39.632061</v>
      </c>
      <c r="F884" s="7">
        <v>5.781259</v>
      </c>
      <c r="G884" s="7">
        <v>3.045212</v>
      </c>
      <c r="H884" s="7">
        <v>5.545968</v>
      </c>
      <c r="I884" s="7">
        <v>6.584794</v>
      </c>
      <c r="J884" s="7">
        <v>4.745192</v>
      </c>
      <c r="K884" s="7">
        <v>5.220842</v>
      </c>
      <c r="L884" s="7">
        <v>14.031557</v>
      </c>
      <c r="M884" s="7">
        <v>1.946988</v>
      </c>
      <c r="N884" s="24">
        <v>20.27354425</v>
      </c>
      <c r="O884" s="24">
        <v>6.48614475</v>
      </c>
      <c r="P884" s="24">
        <v>5.23930825</v>
      </c>
      <c r="Q884" s="24">
        <v>-8.14053625</v>
      </c>
      <c r="R884" s="24">
        <v>6.89369975</v>
      </c>
      <c r="S884" s="24">
        <v>-1.18086608718345</v>
      </c>
      <c r="T884" s="25" t="s">
        <v>994</v>
      </c>
    </row>
    <row r="885" spans="1:20">
      <c r="A885" s="7" t="s">
        <v>1870</v>
      </c>
      <c r="B885" s="7">
        <v>5.954888</v>
      </c>
      <c r="C885" s="7">
        <v>2.831578</v>
      </c>
      <c r="D885" s="7">
        <v>7.043323</v>
      </c>
      <c r="E885" s="7">
        <v>2.341086</v>
      </c>
      <c r="F885" s="7">
        <v>1.032592</v>
      </c>
      <c r="G885" s="7">
        <v>5.939654</v>
      </c>
      <c r="H885" s="7">
        <v>5.585073</v>
      </c>
      <c r="I885" s="7">
        <v>7.720323</v>
      </c>
      <c r="J885" s="7">
        <v>1.880824</v>
      </c>
      <c r="K885" s="7">
        <v>0.838929</v>
      </c>
      <c r="L885" s="7">
        <v>0.05714</v>
      </c>
      <c r="M885" s="7">
        <v>0.225383</v>
      </c>
      <c r="N885" s="24">
        <v>4.54271875</v>
      </c>
      <c r="O885" s="24">
        <v>0.750569</v>
      </c>
      <c r="P885" s="24">
        <v>5.0694105</v>
      </c>
      <c r="Q885" s="24">
        <v>2.422766625</v>
      </c>
      <c r="R885" s="24">
        <v>1.896074875</v>
      </c>
      <c r="S885" s="24">
        <v>1.27778003756313</v>
      </c>
      <c r="T885" s="25" t="s">
        <v>987</v>
      </c>
    </row>
    <row r="886" spans="1:20">
      <c r="A886" s="7" t="s">
        <v>1871</v>
      </c>
      <c r="B886" s="23">
        <v>14.855493</v>
      </c>
      <c r="C886" s="7">
        <v>17.948388</v>
      </c>
      <c r="D886" s="7">
        <v>11.300624</v>
      </c>
      <c r="E886" s="7">
        <v>13.696448</v>
      </c>
      <c r="F886" s="7">
        <v>21.076355</v>
      </c>
      <c r="G886" s="7">
        <v>20.934869</v>
      </c>
      <c r="H886" s="7">
        <v>20.008818</v>
      </c>
      <c r="I886" s="7">
        <v>32.635614</v>
      </c>
      <c r="J886" s="23">
        <v>4.296491</v>
      </c>
      <c r="K886" s="7">
        <v>5.279871</v>
      </c>
      <c r="L886" s="7">
        <v>5.246615</v>
      </c>
      <c r="M886" s="23">
        <v>6.868364</v>
      </c>
      <c r="N886" s="24">
        <v>14.45023825</v>
      </c>
      <c r="O886" s="24">
        <v>5.42283525</v>
      </c>
      <c r="P886" s="24">
        <v>23.663914</v>
      </c>
      <c r="Q886" s="24">
        <v>13.72737725</v>
      </c>
      <c r="R886" s="24">
        <v>4.5137015</v>
      </c>
      <c r="S886" s="24">
        <v>3.04126829166705</v>
      </c>
      <c r="T886" s="25" t="s">
        <v>987</v>
      </c>
    </row>
    <row r="887" spans="1:20">
      <c r="A887" s="7" t="s">
        <v>1872</v>
      </c>
      <c r="B887" s="7">
        <v>1.280902</v>
      </c>
      <c r="C887" s="23">
        <v>1.52719199999999</v>
      </c>
      <c r="D887" s="23">
        <v>2.033714</v>
      </c>
      <c r="E887" s="7">
        <v>0.859012</v>
      </c>
      <c r="F887" s="7">
        <v>6.311845</v>
      </c>
      <c r="G887" s="7">
        <v>1.809352</v>
      </c>
      <c r="H887" s="7">
        <v>2.385954</v>
      </c>
      <c r="I887" s="7">
        <v>2.611937</v>
      </c>
      <c r="J887" s="7">
        <v>2.874354</v>
      </c>
      <c r="K887" s="7">
        <v>3.682721</v>
      </c>
      <c r="L887" s="7">
        <v>2.423189</v>
      </c>
      <c r="M887" s="7">
        <v>0.839287</v>
      </c>
      <c r="N887" s="24">
        <v>1.425205</v>
      </c>
      <c r="O887" s="24">
        <v>2.45488775</v>
      </c>
      <c r="P887" s="24">
        <v>3.279772</v>
      </c>
      <c r="Q887" s="24">
        <v>1.339725625</v>
      </c>
      <c r="R887" s="24">
        <v>-0.514841375000001</v>
      </c>
      <c r="S887" s="24">
        <v>2.6022104866766</v>
      </c>
      <c r="T887" s="25" t="s">
        <v>987</v>
      </c>
    </row>
    <row r="888" spans="1:20">
      <c r="A888" s="7" t="s">
        <v>1873</v>
      </c>
      <c r="B888" s="23">
        <v>4.044769</v>
      </c>
      <c r="C888" s="7">
        <v>4.549099</v>
      </c>
      <c r="D888" s="7">
        <v>3.906361</v>
      </c>
      <c r="E888" s="23">
        <v>1.91695</v>
      </c>
      <c r="F888" s="23">
        <v>8.559021</v>
      </c>
      <c r="G888" s="7">
        <v>8.985907</v>
      </c>
      <c r="H888" s="23">
        <v>11.5021539999999</v>
      </c>
      <c r="I888" s="7">
        <v>13.699434</v>
      </c>
      <c r="J888" s="7">
        <v>17.863823</v>
      </c>
      <c r="K888" s="7">
        <v>12.319424</v>
      </c>
      <c r="L888" s="7">
        <v>11.773863</v>
      </c>
      <c r="M888" s="7">
        <v>12.831635</v>
      </c>
      <c r="N888" s="24">
        <v>3.60429475</v>
      </c>
      <c r="O888" s="24">
        <v>13.69718625</v>
      </c>
      <c r="P888" s="24">
        <v>10.686629</v>
      </c>
      <c r="Q888" s="24">
        <v>2.03588849999998</v>
      </c>
      <c r="R888" s="24">
        <v>-5.04644575</v>
      </c>
      <c r="S888" s="24">
        <v>0.403430176575261</v>
      </c>
      <c r="T888" s="25" t="s">
        <v>997</v>
      </c>
    </row>
    <row r="889" spans="1:20">
      <c r="A889" s="7" t="s">
        <v>1874</v>
      </c>
      <c r="B889" s="7">
        <v>0.47081</v>
      </c>
      <c r="C889" s="7">
        <v>0.573439</v>
      </c>
      <c r="D889" s="23">
        <v>0.913371999999999</v>
      </c>
      <c r="E889" s="7">
        <v>0.505995</v>
      </c>
      <c r="F889" s="7">
        <v>0.196415</v>
      </c>
      <c r="G889" s="7">
        <v>0.605762</v>
      </c>
      <c r="H889" s="23">
        <v>0.554797</v>
      </c>
      <c r="I889" s="7">
        <v>0.191661</v>
      </c>
      <c r="J889" s="7">
        <v>0</v>
      </c>
      <c r="K889" s="7">
        <v>0</v>
      </c>
      <c r="L889" s="7">
        <v>0</v>
      </c>
      <c r="M889" s="7">
        <v>0</v>
      </c>
      <c r="N889" s="24">
        <v>0.615904</v>
      </c>
      <c r="O889" s="24">
        <v>0</v>
      </c>
      <c r="P889" s="24">
        <v>0.38715875</v>
      </c>
      <c r="Q889" s="24">
        <v>0.0792067500000002</v>
      </c>
      <c r="R889" s="24">
        <v>0.307952</v>
      </c>
      <c r="S889" s="24">
        <v>0.257204856601029</v>
      </c>
      <c r="T889" s="25" t="s">
        <v>997</v>
      </c>
    </row>
    <row r="890" spans="1:20">
      <c r="A890" s="7" t="s">
        <v>1875</v>
      </c>
      <c r="B890" s="7">
        <v>20.669651</v>
      </c>
      <c r="C890" s="7">
        <v>42.273563</v>
      </c>
      <c r="D890" s="7">
        <v>37.680064</v>
      </c>
      <c r="E890" s="7">
        <v>35.311598</v>
      </c>
      <c r="F890" s="23">
        <v>38.5700269999999</v>
      </c>
      <c r="G890" s="7">
        <v>42.223045</v>
      </c>
      <c r="H890" s="7">
        <v>35.798945</v>
      </c>
      <c r="I890" s="23">
        <v>33.732803</v>
      </c>
      <c r="J890" s="7">
        <v>19.387646</v>
      </c>
      <c r="K890" s="23">
        <v>16.357037</v>
      </c>
      <c r="L890" s="7">
        <v>20.193309</v>
      </c>
      <c r="M890" s="23">
        <v>22.510491</v>
      </c>
      <c r="N890" s="24">
        <v>33.983719</v>
      </c>
      <c r="O890" s="24">
        <v>19.61212075</v>
      </c>
      <c r="P890" s="24">
        <v>37.581205</v>
      </c>
      <c r="Q890" s="24">
        <v>10.783285125</v>
      </c>
      <c r="R890" s="24">
        <v>7.185799125</v>
      </c>
      <c r="S890" s="24">
        <v>1.50063826408451</v>
      </c>
      <c r="T890" s="25" t="s">
        <v>987</v>
      </c>
    </row>
    <row r="891" spans="1:20">
      <c r="A891" s="7" t="s">
        <v>1876</v>
      </c>
      <c r="B891" s="7">
        <v>32.975077</v>
      </c>
      <c r="C891" s="7">
        <v>31.042682</v>
      </c>
      <c r="D891" s="7">
        <v>21.143373</v>
      </c>
      <c r="E891" s="7">
        <v>37.044347</v>
      </c>
      <c r="F891" s="23">
        <v>33.987033</v>
      </c>
      <c r="G891" s="7">
        <v>48.997047</v>
      </c>
      <c r="H891" s="7">
        <v>87.276512</v>
      </c>
      <c r="I891" s="7">
        <v>69.281764</v>
      </c>
      <c r="J891" s="7">
        <v>17.9835</v>
      </c>
      <c r="K891" s="7">
        <v>29.631357</v>
      </c>
      <c r="L891" s="7">
        <v>35.888191</v>
      </c>
      <c r="M891" s="7">
        <v>21.966719</v>
      </c>
      <c r="N891" s="24">
        <v>30.55136975</v>
      </c>
      <c r="O891" s="24">
        <v>26.36744175</v>
      </c>
      <c r="P891" s="24">
        <v>59.885589</v>
      </c>
      <c r="Q891" s="24">
        <v>31.42618325</v>
      </c>
      <c r="R891" s="24">
        <v>2.091964</v>
      </c>
      <c r="S891" s="24">
        <v>15.0223346338656</v>
      </c>
      <c r="T891" s="25" t="s">
        <v>987</v>
      </c>
    </row>
    <row r="892" spans="1:20">
      <c r="A892" s="7" t="s">
        <v>1877</v>
      </c>
      <c r="B892" s="7">
        <v>2.385448</v>
      </c>
      <c r="C892" s="7">
        <v>3.187505</v>
      </c>
      <c r="D892" s="23">
        <v>2.88538299999999</v>
      </c>
      <c r="E892" s="23">
        <v>2.622756</v>
      </c>
      <c r="F892" s="7">
        <v>1.806501</v>
      </c>
      <c r="G892" s="7">
        <v>3.874084</v>
      </c>
      <c r="H892" s="7">
        <v>3.693201</v>
      </c>
      <c r="I892" s="7">
        <v>3.086065</v>
      </c>
      <c r="J892" s="7">
        <v>0.733938</v>
      </c>
      <c r="K892" s="23">
        <v>2.061835</v>
      </c>
      <c r="L892" s="7">
        <v>0.446822</v>
      </c>
      <c r="M892" s="23">
        <v>0.707426</v>
      </c>
      <c r="N892" s="24">
        <v>2.770273</v>
      </c>
      <c r="O892" s="24">
        <v>0.98750525</v>
      </c>
      <c r="P892" s="24">
        <v>3.11496275</v>
      </c>
      <c r="Q892" s="24">
        <v>1.236073625</v>
      </c>
      <c r="R892" s="24">
        <v>0.891383874999999</v>
      </c>
      <c r="S892" s="24">
        <v>1.38669058266283</v>
      </c>
      <c r="T892" s="25" t="s">
        <v>987</v>
      </c>
    </row>
    <row r="893" spans="1:20">
      <c r="A893" s="7" t="s">
        <v>1878</v>
      </c>
      <c r="B893" s="7">
        <v>4.036923</v>
      </c>
      <c r="C893" s="7">
        <v>1.275816</v>
      </c>
      <c r="D893" s="7">
        <v>1.158137</v>
      </c>
      <c r="E893" s="7">
        <v>3.748821</v>
      </c>
      <c r="F893" s="7">
        <v>7.276412</v>
      </c>
      <c r="G893" s="7">
        <v>5.448023</v>
      </c>
      <c r="H893" s="7">
        <v>8.993468</v>
      </c>
      <c r="I893" s="7">
        <v>7.170193</v>
      </c>
      <c r="J893" s="7">
        <v>12.065825</v>
      </c>
      <c r="K893" s="7">
        <v>8.696925</v>
      </c>
      <c r="L893" s="7">
        <v>3.103383</v>
      </c>
      <c r="M893" s="7">
        <v>2.696261</v>
      </c>
      <c r="N893" s="24">
        <v>2.55492425</v>
      </c>
      <c r="O893" s="24">
        <v>6.6405985</v>
      </c>
      <c r="P893" s="24">
        <v>7.222024</v>
      </c>
      <c r="Q893" s="24">
        <v>2.624262625</v>
      </c>
      <c r="R893" s="24">
        <v>-2.042837125</v>
      </c>
      <c r="S893" s="24">
        <v>1.2846166700637</v>
      </c>
      <c r="T893" s="25" t="s">
        <v>987</v>
      </c>
    </row>
    <row r="894" spans="1:20">
      <c r="A894" s="7" t="s">
        <v>1879</v>
      </c>
      <c r="B894" s="7">
        <v>44.875725</v>
      </c>
      <c r="C894" s="7">
        <v>42.262615</v>
      </c>
      <c r="D894" s="7">
        <v>69.77655</v>
      </c>
      <c r="E894" s="7">
        <v>50.430397</v>
      </c>
      <c r="F894" s="7">
        <v>99.489639</v>
      </c>
      <c r="G894" s="7">
        <v>324.598816</v>
      </c>
      <c r="H894" s="7">
        <v>220.922302</v>
      </c>
      <c r="I894" s="7">
        <v>268.072357</v>
      </c>
      <c r="J894" s="7">
        <v>276.26123</v>
      </c>
      <c r="K894" s="7">
        <v>220.729767</v>
      </c>
      <c r="L894" s="7">
        <v>156.124542</v>
      </c>
      <c r="M894" s="7">
        <v>219.411423</v>
      </c>
      <c r="N894" s="24">
        <v>51.83632175</v>
      </c>
      <c r="O894" s="24">
        <v>218.1317405</v>
      </c>
      <c r="P894" s="24">
        <v>228.2707785</v>
      </c>
      <c r="Q894" s="24">
        <v>93.286747375</v>
      </c>
      <c r="R894" s="24">
        <v>-83.147709375</v>
      </c>
      <c r="S894" s="24">
        <v>1.12194007599503</v>
      </c>
      <c r="T894" s="25" t="s">
        <v>1004</v>
      </c>
    </row>
    <row r="895" spans="1:20">
      <c r="A895" s="7" t="s">
        <v>1880</v>
      </c>
      <c r="B895" s="7">
        <v>68.345995</v>
      </c>
      <c r="C895" s="23">
        <v>115.369545</v>
      </c>
      <c r="D895" s="23">
        <v>139.553668</v>
      </c>
      <c r="E895" s="7">
        <v>117.834484</v>
      </c>
      <c r="F895" s="7">
        <v>24.081231</v>
      </c>
      <c r="G895" s="7">
        <v>56.26103</v>
      </c>
      <c r="H895" s="23">
        <v>57.2371619999999</v>
      </c>
      <c r="I895" s="7">
        <v>58.277524</v>
      </c>
      <c r="J895" s="23">
        <v>38.8201059999999</v>
      </c>
      <c r="K895" s="23">
        <v>23.318368</v>
      </c>
      <c r="L895" s="7">
        <v>17.966343</v>
      </c>
      <c r="M895" s="7">
        <v>10.528402</v>
      </c>
      <c r="N895" s="24">
        <v>110.275923</v>
      </c>
      <c r="O895" s="24">
        <v>22.65830475</v>
      </c>
      <c r="P895" s="24">
        <v>48.96423675</v>
      </c>
      <c r="Q895" s="24">
        <v>-17.502877125</v>
      </c>
      <c r="R895" s="24">
        <v>43.808809125</v>
      </c>
      <c r="S895" s="24">
        <v>-0.399528712936682</v>
      </c>
      <c r="T895" s="25" t="s">
        <v>985</v>
      </c>
    </row>
    <row r="896" spans="1:20">
      <c r="A896" s="7" t="s">
        <v>1881</v>
      </c>
      <c r="B896" s="7">
        <v>2.947889</v>
      </c>
      <c r="C896" s="7">
        <v>4.158001</v>
      </c>
      <c r="D896" s="7">
        <v>4.765417</v>
      </c>
      <c r="E896" s="7">
        <v>3.522984</v>
      </c>
      <c r="F896" s="7">
        <v>16.193121</v>
      </c>
      <c r="G896" s="7">
        <v>7.567568</v>
      </c>
      <c r="H896" s="7">
        <v>7.648147</v>
      </c>
      <c r="I896" s="7">
        <v>6.521081</v>
      </c>
      <c r="J896" s="7">
        <v>3.934486</v>
      </c>
      <c r="K896" s="7">
        <v>5.433403</v>
      </c>
      <c r="L896" s="7">
        <v>7.289176</v>
      </c>
      <c r="M896" s="7">
        <v>7.346087</v>
      </c>
      <c r="N896" s="24">
        <v>3.84857275</v>
      </c>
      <c r="O896" s="24">
        <v>6.000788</v>
      </c>
      <c r="P896" s="24">
        <v>9.48247925</v>
      </c>
      <c r="Q896" s="24">
        <v>4.557798875</v>
      </c>
      <c r="R896" s="24">
        <v>-1.076107625</v>
      </c>
      <c r="S896" s="24">
        <v>4.23544891710994</v>
      </c>
      <c r="T896" s="25" t="s">
        <v>987</v>
      </c>
    </row>
    <row r="897" spans="1:20">
      <c r="A897" s="7" t="s">
        <v>1882</v>
      </c>
      <c r="B897" s="7">
        <v>3.627445</v>
      </c>
      <c r="C897" s="7">
        <v>1.840595</v>
      </c>
      <c r="D897" s="7">
        <v>2.795626</v>
      </c>
      <c r="E897" s="7">
        <v>1.056949</v>
      </c>
      <c r="F897" s="7">
        <v>4.994612</v>
      </c>
      <c r="G897" s="7">
        <v>6.710099</v>
      </c>
      <c r="H897" s="7">
        <v>11.329123</v>
      </c>
      <c r="I897" s="7">
        <v>21.355234</v>
      </c>
      <c r="J897" s="7">
        <v>10.549912</v>
      </c>
      <c r="K897" s="7">
        <v>22.617411</v>
      </c>
      <c r="L897" s="7">
        <v>15.043202</v>
      </c>
      <c r="M897" s="7">
        <v>9.836349</v>
      </c>
      <c r="N897" s="24">
        <v>2.33015375</v>
      </c>
      <c r="O897" s="24">
        <v>14.5117185</v>
      </c>
      <c r="P897" s="24">
        <v>11.097267</v>
      </c>
      <c r="Q897" s="24">
        <v>2.676330875</v>
      </c>
      <c r="R897" s="24">
        <v>-6.090782375</v>
      </c>
      <c r="S897" s="24">
        <v>0.439406747807173</v>
      </c>
      <c r="T897" s="25" t="s">
        <v>997</v>
      </c>
    </row>
    <row r="898" spans="1:20">
      <c r="A898" s="7" t="s">
        <v>1883</v>
      </c>
      <c r="B898" s="7">
        <v>0.913766</v>
      </c>
      <c r="C898" s="7">
        <v>0.059573</v>
      </c>
      <c r="D898" s="7">
        <v>0.071187</v>
      </c>
      <c r="E898" s="7">
        <v>0.509357</v>
      </c>
      <c r="F898" s="7">
        <v>1.217035</v>
      </c>
      <c r="G898" s="7">
        <v>2.694383</v>
      </c>
      <c r="H898" s="7">
        <v>3.589285</v>
      </c>
      <c r="I898" s="7">
        <v>2.682859</v>
      </c>
      <c r="J898" s="7">
        <v>2.714908</v>
      </c>
      <c r="K898" s="7">
        <v>3.603791</v>
      </c>
      <c r="L898" s="7">
        <v>4.511989</v>
      </c>
      <c r="M898" s="7">
        <v>20.788973</v>
      </c>
      <c r="N898" s="24">
        <v>0.38847075</v>
      </c>
      <c r="O898" s="24">
        <v>7.90491525</v>
      </c>
      <c r="P898" s="24">
        <v>2.5458905</v>
      </c>
      <c r="Q898" s="24">
        <v>-1.6008025</v>
      </c>
      <c r="R898" s="24">
        <v>-3.75822225</v>
      </c>
      <c r="S898" s="24">
        <v>-0.425946735853634</v>
      </c>
      <c r="T898" s="25" t="s">
        <v>985</v>
      </c>
    </row>
    <row r="899" spans="1:20">
      <c r="A899" s="7" t="s">
        <v>1884</v>
      </c>
      <c r="B899" s="23">
        <v>4.886866</v>
      </c>
      <c r="C899" s="23">
        <v>4.24161299999999</v>
      </c>
      <c r="D899" s="23">
        <v>7.70134799999999</v>
      </c>
      <c r="E899" s="23">
        <v>4.74199499999999</v>
      </c>
      <c r="F899" s="7">
        <v>9.044701</v>
      </c>
      <c r="G899" s="7">
        <v>22.250239</v>
      </c>
      <c r="H899" s="23">
        <v>35.0431649999999</v>
      </c>
      <c r="I899" s="23">
        <v>19.8743309999999</v>
      </c>
      <c r="J899" s="23">
        <v>5.418076</v>
      </c>
      <c r="K899" s="7">
        <v>7.608377</v>
      </c>
      <c r="L899" s="7">
        <v>28.2163</v>
      </c>
      <c r="M899" s="23">
        <v>14.389725</v>
      </c>
      <c r="N899" s="24">
        <v>5.39295549999999</v>
      </c>
      <c r="O899" s="24">
        <v>13.9081195</v>
      </c>
      <c r="P899" s="24">
        <v>21.5531089999999</v>
      </c>
      <c r="Q899" s="24">
        <v>11.9025715</v>
      </c>
      <c r="R899" s="24">
        <v>-4.257582</v>
      </c>
      <c r="S899" s="24">
        <v>2.79561767688795</v>
      </c>
      <c r="T899" s="25" t="s">
        <v>987</v>
      </c>
    </row>
    <row r="900" spans="1:20">
      <c r="A900" s="7" t="s">
        <v>1885</v>
      </c>
      <c r="B900" s="7">
        <v>1.768809</v>
      </c>
      <c r="C900" s="7">
        <v>2.447416</v>
      </c>
      <c r="D900" s="7">
        <v>3.943676</v>
      </c>
      <c r="E900" s="7">
        <v>2.539933</v>
      </c>
      <c r="F900" s="7">
        <v>9.538377</v>
      </c>
      <c r="G900" s="7">
        <v>5.459608</v>
      </c>
      <c r="H900" s="7">
        <v>8.240386</v>
      </c>
      <c r="I900" s="7">
        <v>10.867238</v>
      </c>
      <c r="J900" s="7">
        <v>3.799366</v>
      </c>
      <c r="K900" s="7">
        <v>8.869655</v>
      </c>
      <c r="L900" s="7">
        <v>6.038119</v>
      </c>
      <c r="M900" s="7">
        <v>11.60037</v>
      </c>
      <c r="N900" s="24">
        <v>2.6749585</v>
      </c>
      <c r="O900" s="24">
        <v>7.5768775</v>
      </c>
      <c r="P900" s="24">
        <v>8.52640225</v>
      </c>
      <c r="Q900" s="24">
        <v>3.40048425</v>
      </c>
      <c r="R900" s="24">
        <v>-2.4509595</v>
      </c>
      <c r="S900" s="24">
        <v>1.38740940027773</v>
      </c>
      <c r="T900" s="25" t="s">
        <v>987</v>
      </c>
    </row>
    <row r="901" spans="1:20">
      <c r="A901" s="7" t="s">
        <v>1886</v>
      </c>
      <c r="B901" s="23">
        <v>30.439334</v>
      </c>
      <c r="C901" s="7">
        <v>40.119904</v>
      </c>
      <c r="D901" s="7">
        <v>31.543886</v>
      </c>
      <c r="E901" s="7">
        <v>50.245999</v>
      </c>
      <c r="F901" s="7">
        <v>9.324228</v>
      </c>
      <c r="G901" s="7">
        <v>7.385667</v>
      </c>
      <c r="H901" s="23">
        <v>11.0512439999999</v>
      </c>
      <c r="I901" s="7">
        <v>18.660568</v>
      </c>
      <c r="J901" s="7">
        <v>7.924972</v>
      </c>
      <c r="K901" s="23">
        <v>14.036989</v>
      </c>
      <c r="L901" s="7">
        <v>8.361073</v>
      </c>
      <c r="M901" s="7">
        <v>11.34663</v>
      </c>
      <c r="N901" s="24">
        <v>38.08728075</v>
      </c>
      <c r="O901" s="24">
        <v>10.417416</v>
      </c>
      <c r="P901" s="24">
        <v>11.60542675</v>
      </c>
      <c r="Q901" s="24">
        <v>-12.646921625</v>
      </c>
      <c r="R901" s="24">
        <v>13.834932375</v>
      </c>
      <c r="S901" s="24">
        <v>-0.91412963086493</v>
      </c>
      <c r="T901" s="25" t="s">
        <v>994</v>
      </c>
    </row>
    <row r="902" spans="1:20">
      <c r="A902" s="7" t="s">
        <v>1887</v>
      </c>
      <c r="B902" s="23">
        <v>23.413175</v>
      </c>
      <c r="C902" s="7">
        <v>24.315613</v>
      </c>
      <c r="D902" s="23">
        <v>44.6903219999999</v>
      </c>
      <c r="E902" s="7">
        <v>19.993018</v>
      </c>
      <c r="F902" s="23">
        <v>61.4901799999999</v>
      </c>
      <c r="G902" s="7">
        <v>68.764957</v>
      </c>
      <c r="H902" s="7">
        <v>68.94661</v>
      </c>
      <c r="I902" s="7">
        <v>57.886164</v>
      </c>
      <c r="J902" s="7">
        <v>37.612647</v>
      </c>
      <c r="K902" s="7">
        <v>60.794048</v>
      </c>
      <c r="L902" s="7">
        <v>22.542651</v>
      </c>
      <c r="M902" s="7">
        <v>19.345915</v>
      </c>
      <c r="N902" s="24">
        <v>28.103032</v>
      </c>
      <c r="O902" s="24">
        <v>35.07381525</v>
      </c>
      <c r="P902" s="24">
        <v>64.27197775</v>
      </c>
      <c r="Q902" s="24">
        <v>32.683554125</v>
      </c>
      <c r="R902" s="24">
        <v>-3.48539162500001</v>
      </c>
      <c r="S902" s="24">
        <v>9.37729748662029</v>
      </c>
      <c r="T902" s="25" t="s">
        <v>987</v>
      </c>
    </row>
    <row r="903" spans="1:20">
      <c r="A903" s="7" t="s">
        <v>1888</v>
      </c>
      <c r="B903" s="7">
        <v>37.772823</v>
      </c>
      <c r="C903" s="7">
        <v>57.364098</v>
      </c>
      <c r="D903" s="7">
        <v>65.074028</v>
      </c>
      <c r="E903" s="7">
        <v>59.125317</v>
      </c>
      <c r="F903" s="7">
        <v>38.9231</v>
      </c>
      <c r="G903" s="7">
        <v>90.286964</v>
      </c>
      <c r="H903" s="7">
        <v>68.232933</v>
      </c>
      <c r="I903" s="7">
        <v>143.700027</v>
      </c>
      <c r="J903" s="7">
        <v>42.617104</v>
      </c>
      <c r="K903" s="7">
        <v>27.788328</v>
      </c>
      <c r="L903" s="7">
        <v>17.412004</v>
      </c>
      <c r="M903" s="7">
        <v>44.418976</v>
      </c>
      <c r="N903" s="24">
        <v>54.8340665</v>
      </c>
      <c r="O903" s="24">
        <v>33.059103</v>
      </c>
      <c r="P903" s="24">
        <v>85.285756</v>
      </c>
      <c r="Q903" s="24">
        <v>41.33917125</v>
      </c>
      <c r="R903" s="24">
        <v>10.88748175</v>
      </c>
      <c r="S903" s="24">
        <v>3.79694517053955</v>
      </c>
      <c r="T903" s="25" t="s">
        <v>987</v>
      </c>
    </row>
    <row r="904" spans="1:20">
      <c r="A904" s="7" t="s">
        <v>1889</v>
      </c>
      <c r="B904" s="7">
        <v>142.122736</v>
      </c>
      <c r="C904" s="23">
        <v>100.096829999999</v>
      </c>
      <c r="D904" s="7">
        <v>112.960263</v>
      </c>
      <c r="E904" s="23">
        <v>103.516668</v>
      </c>
      <c r="F904" s="7">
        <v>121.69054</v>
      </c>
      <c r="G904" s="7">
        <v>80.802891</v>
      </c>
      <c r="H904" s="7">
        <v>81.013054</v>
      </c>
      <c r="I904" s="7">
        <v>69.462883</v>
      </c>
      <c r="J904" s="7">
        <v>33.134205</v>
      </c>
      <c r="K904" s="7">
        <v>60.548116</v>
      </c>
      <c r="L904" s="7">
        <v>37.250822</v>
      </c>
      <c r="M904" s="7">
        <v>41.839931</v>
      </c>
      <c r="N904" s="24">
        <v>114.67412425</v>
      </c>
      <c r="O904" s="24">
        <v>43.1932685</v>
      </c>
      <c r="P904" s="24">
        <v>88.242342</v>
      </c>
      <c r="Q904" s="24">
        <v>9.30864562500014</v>
      </c>
      <c r="R904" s="24">
        <v>35.7404278749999</v>
      </c>
      <c r="S904" s="24">
        <v>0.260451432130488</v>
      </c>
      <c r="T904" s="25" t="s">
        <v>997</v>
      </c>
    </row>
    <row r="905" spans="1:20">
      <c r="A905" s="7" t="s">
        <v>1890</v>
      </c>
      <c r="B905" s="7">
        <v>36.194675</v>
      </c>
      <c r="C905" s="7">
        <v>35.919647</v>
      </c>
      <c r="D905" s="7">
        <v>110.749092</v>
      </c>
      <c r="E905" s="7">
        <v>37.591003</v>
      </c>
      <c r="F905" s="7">
        <v>105.038467</v>
      </c>
      <c r="G905" s="7">
        <v>12.65004</v>
      </c>
      <c r="H905" s="7">
        <v>15.423874</v>
      </c>
      <c r="I905" s="7">
        <v>17.660183</v>
      </c>
      <c r="J905" s="7">
        <v>5.650251</v>
      </c>
      <c r="K905" s="7">
        <v>3.911155</v>
      </c>
      <c r="L905" s="7">
        <v>1.895377</v>
      </c>
      <c r="M905" s="7">
        <v>0</v>
      </c>
      <c r="N905" s="24">
        <v>55.11360425</v>
      </c>
      <c r="O905" s="24">
        <v>2.86419575</v>
      </c>
      <c r="P905" s="24">
        <v>37.693141</v>
      </c>
      <c r="Q905" s="24">
        <v>8.704241</v>
      </c>
      <c r="R905" s="24">
        <v>26.12470425</v>
      </c>
      <c r="S905" s="24">
        <v>0.333180460789331</v>
      </c>
      <c r="T905" s="25" t="s">
        <v>997</v>
      </c>
    </row>
    <row r="906" spans="1:20">
      <c r="A906" s="7" t="s">
        <v>1891</v>
      </c>
      <c r="B906" s="7">
        <v>0</v>
      </c>
      <c r="C906" s="7">
        <v>0</v>
      </c>
      <c r="D906" s="7">
        <v>0</v>
      </c>
      <c r="E906" s="7">
        <v>0</v>
      </c>
      <c r="F906" s="7">
        <v>0.178571</v>
      </c>
      <c r="G906" s="7">
        <v>0.172416</v>
      </c>
      <c r="H906" s="7">
        <v>0.555617</v>
      </c>
      <c r="I906" s="7">
        <v>1.090703</v>
      </c>
      <c r="J906" s="7">
        <v>20.258791</v>
      </c>
      <c r="K906" s="7">
        <v>7.83461</v>
      </c>
      <c r="L906" s="7">
        <v>16.941454</v>
      </c>
      <c r="M906" s="7">
        <v>17.505482</v>
      </c>
      <c r="N906" s="24">
        <v>0</v>
      </c>
      <c r="O906" s="24">
        <v>15.63508425</v>
      </c>
      <c r="P906" s="24">
        <v>0.49932675</v>
      </c>
      <c r="Q906" s="24">
        <v>-7.318215375</v>
      </c>
      <c r="R906" s="24">
        <v>-7.817542125</v>
      </c>
      <c r="S906" s="24">
        <v>-0.936127398865791</v>
      </c>
      <c r="T906" s="25" t="s">
        <v>994</v>
      </c>
    </row>
    <row r="907" spans="1:20">
      <c r="A907" s="7" t="s">
        <v>1892</v>
      </c>
      <c r="B907" s="23">
        <v>59.906763</v>
      </c>
      <c r="C907" s="7">
        <v>47.483705</v>
      </c>
      <c r="D907" s="23">
        <v>30.2406169999999</v>
      </c>
      <c r="E907" s="7">
        <v>81.689657</v>
      </c>
      <c r="F907" s="7">
        <v>73.295661</v>
      </c>
      <c r="G907" s="7">
        <v>112.824302</v>
      </c>
      <c r="H907" s="7">
        <v>79.140278</v>
      </c>
      <c r="I907" s="7">
        <v>251.099886</v>
      </c>
      <c r="J907" s="7">
        <v>129.544901</v>
      </c>
      <c r="K907" s="7">
        <v>37.222422</v>
      </c>
      <c r="L907" s="23">
        <v>356.940042999999</v>
      </c>
      <c r="M907" s="23">
        <v>484.432372999999</v>
      </c>
      <c r="N907" s="24">
        <v>54.8301855</v>
      </c>
      <c r="O907" s="24">
        <v>252.034934749999</v>
      </c>
      <c r="P907" s="24">
        <v>129.09003175</v>
      </c>
      <c r="Q907" s="24">
        <v>-24.3425283749997</v>
      </c>
      <c r="R907" s="24">
        <v>-98.6023746249998</v>
      </c>
      <c r="S907" s="24">
        <v>-0.246875680911116</v>
      </c>
      <c r="T907" s="25" t="s">
        <v>985</v>
      </c>
    </row>
    <row r="908" spans="1:20">
      <c r="A908" s="7" t="s">
        <v>1893</v>
      </c>
      <c r="B908" s="7">
        <v>13.543056</v>
      </c>
      <c r="C908" s="7">
        <v>13.491465</v>
      </c>
      <c r="D908" s="7">
        <v>9.678132</v>
      </c>
      <c r="E908" s="7">
        <v>5.46003</v>
      </c>
      <c r="F908" s="23">
        <v>26.16078</v>
      </c>
      <c r="G908" s="7">
        <v>19.859018</v>
      </c>
      <c r="H908" s="7">
        <v>19.213148</v>
      </c>
      <c r="I908" s="7">
        <v>18.996304</v>
      </c>
      <c r="J908" s="7">
        <v>8.285937</v>
      </c>
      <c r="K908" s="7">
        <v>27.843422</v>
      </c>
      <c r="L908" s="7">
        <v>28.777921</v>
      </c>
      <c r="M908" s="23">
        <v>27.541158</v>
      </c>
      <c r="N908" s="24">
        <v>10.54317075</v>
      </c>
      <c r="O908" s="24">
        <v>23.1121095</v>
      </c>
      <c r="P908" s="24">
        <v>21.0573125</v>
      </c>
      <c r="Q908" s="24">
        <v>4.229672375</v>
      </c>
      <c r="R908" s="24">
        <v>-6.284469375</v>
      </c>
      <c r="S908" s="24">
        <v>0.673035720696785</v>
      </c>
      <c r="T908" s="25" t="s">
        <v>997</v>
      </c>
    </row>
    <row r="909" spans="1:20">
      <c r="A909" s="7" t="s">
        <v>1894</v>
      </c>
      <c r="B909" s="7">
        <v>5.524497</v>
      </c>
      <c r="C909" s="23">
        <v>3.147961</v>
      </c>
      <c r="D909" s="7">
        <v>8.868633</v>
      </c>
      <c r="E909" s="7">
        <v>4.525689</v>
      </c>
      <c r="F909" s="7">
        <v>6.427728</v>
      </c>
      <c r="G909" s="23">
        <v>2.11749399999999</v>
      </c>
      <c r="H909" s="7">
        <v>3.3284</v>
      </c>
      <c r="I909" s="7">
        <v>3.44369</v>
      </c>
      <c r="J909" s="7">
        <v>0</v>
      </c>
      <c r="K909" s="7">
        <v>0.596021</v>
      </c>
      <c r="L909" s="7">
        <v>0</v>
      </c>
      <c r="M909" s="7">
        <v>0</v>
      </c>
      <c r="N909" s="24">
        <v>5.516695</v>
      </c>
      <c r="O909" s="24">
        <v>0.14900525</v>
      </c>
      <c r="P909" s="24">
        <v>3.829328</v>
      </c>
      <c r="Q909" s="24">
        <v>0.996477874999997</v>
      </c>
      <c r="R909" s="24">
        <v>2.683844875</v>
      </c>
      <c r="S909" s="24">
        <v>0.371287433294742</v>
      </c>
      <c r="T909" s="25" t="s">
        <v>997</v>
      </c>
    </row>
    <row r="910" spans="1:20">
      <c r="A910" s="7" t="s">
        <v>1895</v>
      </c>
      <c r="B910" s="7">
        <v>35.479431</v>
      </c>
      <c r="C910" s="7">
        <v>47.484097</v>
      </c>
      <c r="D910" s="7">
        <v>27.669218</v>
      </c>
      <c r="E910" s="7">
        <v>53.437485</v>
      </c>
      <c r="F910" s="7">
        <v>5.933134</v>
      </c>
      <c r="G910" s="7">
        <v>23.932854</v>
      </c>
      <c r="H910" s="7">
        <v>20.628719</v>
      </c>
      <c r="I910" s="7">
        <v>15.667676</v>
      </c>
      <c r="J910" s="7">
        <v>21.690901</v>
      </c>
      <c r="K910" s="7">
        <v>41.152767</v>
      </c>
      <c r="L910" s="7">
        <v>15.490776</v>
      </c>
      <c r="M910" s="7">
        <v>16.051901</v>
      </c>
      <c r="N910" s="24">
        <v>41.01755775</v>
      </c>
      <c r="O910" s="24">
        <v>23.59658625</v>
      </c>
      <c r="P910" s="24">
        <v>16.54059575</v>
      </c>
      <c r="Q910" s="24">
        <v>-15.76647625</v>
      </c>
      <c r="R910" s="24">
        <v>8.71048575</v>
      </c>
      <c r="S910" s="24">
        <v>-1.81005706254671</v>
      </c>
      <c r="T910" s="25" t="s">
        <v>989</v>
      </c>
    </row>
    <row r="911" spans="1:20">
      <c r="A911" s="7" t="s">
        <v>1896</v>
      </c>
      <c r="B911" s="7">
        <v>2.004135</v>
      </c>
      <c r="C911" s="7">
        <v>0</v>
      </c>
      <c r="D911" s="7">
        <v>1.053083</v>
      </c>
      <c r="E911" s="7">
        <v>1.730863</v>
      </c>
      <c r="F911" s="7">
        <v>1.95033</v>
      </c>
      <c r="G911" s="7">
        <v>9.068159</v>
      </c>
      <c r="H911" s="7">
        <v>8.168032</v>
      </c>
      <c r="I911" s="7">
        <v>7.493525</v>
      </c>
      <c r="J911" s="7">
        <v>26.876534</v>
      </c>
      <c r="K911" s="7">
        <v>5.131248</v>
      </c>
      <c r="L911" s="7">
        <v>68.1558</v>
      </c>
      <c r="M911" s="7">
        <v>108.397285</v>
      </c>
      <c r="N911" s="24">
        <v>1.19702025</v>
      </c>
      <c r="O911" s="24">
        <v>52.14021675</v>
      </c>
      <c r="P911" s="24">
        <v>6.6700115</v>
      </c>
      <c r="Q911" s="24">
        <v>-19.998607</v>
      </c>
      <c r="R911" s="24">
        <v>-25.47159825</v>
      </c>
      <c r="S911" s="24">
        <v>-0.785133575196837</v>
      </c>
      <c r="T911" s="25" t="s">
        <v>985</v>
      </c>
    </row>
    <row r="912" spans="1:20">
      <c r="A912" s="7" t="s">
        <v>1897</v>
      </c>
      <c r="B912" s="7">
        <v>40.204145</v>
      </c>
      <c r="C912" s="23">
        <v>9.29180699999999</v>
      </c>
      <c r="D912" s="23">
        <v>13.7965559999999</v>
      </c>
      <c r="E912" s="23">
        <v>27.9933059999999</v>
      </c>
      <c r="F912" s="7">
        <v>16.974818</v>
      </c>
      <c r="G912" s="7">
        <v>41.291946</v>
      </c>
      <c r="H912" s="7">
        <v>32.804713</v>
      </c>
      <c r="I912" s="7">
        <v>53.942431</v>
      </c>
      <c r="J912" s="7">
        <v>100.869515</v>
      </c>
      <c r="K912" s="7">
        <v>31.25858</v>
      </c>
      <c r="L912" s="7">
        <v>267.769134</v>
      </c>
      <c r="M912" s="7">
        <v>233.588142</v>
      </c>
      <c r="N912" s="24">
        <v>22.8214534999999</v>
      </c>
      <c r="O912" s="24">
        <v>158.37134275</v>
      </c>
      <c r="P912" s="24">
        <v>36.253477</v>
      </c>
      <c r="Q912" s="24">
        <v>-54.342921125</v>
      </c>
      <c r="R912" s="24">
        <v>-67.774944625</v>
      </c>
      <c r="S912" s="24">
        <v>-0.801814319815093</v>
      </c>
      <c r="T912" s="25" t="s">
        <v>994</v>
      </c>
    </row>
    <row r="913" spans="1:20">
      <c r="A913" s="7" t="s">
        <v>1898</v>
      </c>
      <c r="B913" s="7">
        <v>45.265862</v>
      </c>
      <c r="C913" s="7">
        <v>20.521608</v>
      </c>
      <c r="D913" s="7">
        <v>18.879772</v>
      </c>
      <c r="E913" s="7">
        <v>36.859783</v>
      </c>
      <c r="F913" s="7">
        <v>14.253826</v>
      </c>
      <c r="G913" s="7">
        <v>7.557437</v>
      </c>
      <c r="H913" s="7">
        <v>11.343189</v>
      </c>
      <c r="I913" s="7">
        <v>21.882086</v>
      </c>
      <c r="J913" s="7">
        <v>3.192897</v>
      </c>
      <c r="K913" s="7">
        <v>10.22608</v>
      </c>
      <c r="L913" s="7">
        <v>2.760737</v>
      </c>
      <c r="M913" s="7">
        <v>3.216909</v>
      </c>
      <c r="N913" s="24">
        <v>30.38175625</v>
      </c>
      <c r="O913" s="24">
        <v>4.84915575</v>
      </c>
      <c r="P913" s="24">
        <v>13.7591345</v>
      </c>
      <c r="Q913" s="24">
        <v>-3.8563215</v>
      </c>
      <c r="R913" s="24">
        <v>12.76630025</v>
      </c>
      <c r="S913" s="24">
        <v>-0.30207040602856</v>
      </c>
      <c r="T913" s="25" t="s">
        <v>985</v>
      </c>
    </row>
    <row r="914" spans="1:20">
      <c r="A914" s="7" t="s">
        <v>1899</v>
      </c>
      <c r="B914" s="7">
        <v>4.731999</v>
      </c>
      <c r="C914" s="7">
        <v>8.372372</v>
      </c>
      <c r="D914" s="7">
        <v>10.203174</v>
      </c>
      <c r="E914" s="23">
        <v>14.941066</v>
      </c>
      <c r="F914" s="7">
        <v>8.272619</v>
      </c>
      <c r="G914" s="23">
        <v>26.0625839999999</v>
      </c>
      <c r="H914" s="7">
        <v>16.508288</v>
      </c>
      <c r="I914" s="23">
        <v>23.1348819999999</v>
      </c>
      <c r="J914" s="7">
        <v>79.860554</v>
      </c>
      <c r="K914" s="7">
        <v>41.278559</v>
      </c>
      <c r="L914" s="7">
        <v>52.730112</v>
      </c>
      <c r="M914" s="7">
        <v>31.698275</v>
      </c>
      <c r="N914" s="24">
        <v>9.56215275</v>
      </c>
      <c r="O914" s="24">
        <v>51.391875</v>
      </c>
      <c r="P914" s="24">
        <v>18.49459325</v>
      </c>
      <c r="Q914" s="24">
        <v>-11.982420625</v>
      </c>
      <c r="R914" s="24">
        <v>-20.914861125</v>
      </c>
      <c r="S914" s="24">
        <v>-0.572914185439041</v>
      </c>
      <c r="T914" s="25" t="s">
        <v>985</v>
      </c>
    </row>
    <row r="915" spans="1:20">
      <c r="A915" s="7" t="s">
        <v>1900</v>
      </c>
      <c r="B915" s="7">
        <v>2.321443</v>
      </c>
      <c r="C915" s="7">
        <v>1.802809</v>
      </c>
      <c r="D915" s="7">
        <v>4.254098</v>
      </c>
      <c r="E915" s="7">
        <v>4.383257</v>
      </c>
      <c r="F915" s="7">
        <v>3.833369</v>
      </c>
      <c r="G915" s="7">
        <v>11.797108</v>
      </c>
      <c r="H915" s="7">
        <v>6.991706</v>
      </c>
      <c r="I915" s="7">
        <v>10.558398</v>
      </c>
      <c r="J915" s="7">
        <v>18.54381</v>
      </c>
      <c r="K915" s="7">
        <v>5.072356</v>
      </c>
      <c r="L915" s="7">
        <v>16.970186</v>
      </c>
      <c r="M915" s="7">
        <v>29.813131</v>
      </c>
      <c r="N915" s="24">
        <v>3.19040175</v>
      </c>
      <c r="O915" s="24">
        <v>17.59987075</v>
      </c>
      <c r="P915" s="24">
        <v>8.29514525</v>
      </c>
      <c r="Q915" s="24">
        <v>-2.099991</v>
      </c>
      <c r="R915" s="24">
        <v>-7.2047345</v>
      </c>
      <c r="S915" s="24">
        <v>-0.291473752433209</v>
      </c>
      <c r="T915" s="25" t="s">
        <v>985</v>
      </c>
    </row>
    <row r="916" spans="1:20">
      <c r="A916" s="7" t="s">
        <v>1901</v>
      </c>
      <c r="B916" s="23">
        <v>9.60459399999999</v>
      </c>
      <c r="C916" s="23">
        <v>9.20079599999999</v>
      </c>
      <c r="D916" s="7">
        <v>11.43075</v>
      </c>
      <c r="E916" s="7">
        <v>7.369005</v>
      </c>
      <c r="F916" s="7">
        <v>25.59221</v>
      </c>
      <c r="G916" s="7">
        <v>12.261379</v>
      </c>
      <c r="H916" s="23">
        <v>25.601103</v>
      </c>
      <c r="I916" s="7">
        <v>13.355605</v>
      </c>
      <c r="J916" s="7">
        <v>10.682569</v>
      </c>
      <c r="K916" s="7">
        <v>18.012048</v>
      </c>
      <c r="L916" s="23">
        <v>9.49839999999999</v>
      </c>
      <c r="M916" s="7">
        <v>11.79488</v>
      </c>
      <c r="N916" s="24">
        <v>9.40128624999999</v>
      </c>
      <c r="O916" s="24">
        <v>12.49697425</v>
      </c>
      <c r="P916" s="24">
        <v>19.20257425</v>
      </c>
      <c r="Q916" s="24">
        <v>8.253444</v>
      </c>
      <c r="R916" s="24">
        <v>-1.547844</v>
      </c>
      <c r="S916" s="24">
        <v>5.33221952599874</v>
      </c>
      <c r="T916" s="25" t="s">
        <v>987</v>
      </c>
    </row>
    <row r="917" spans="1:20">
      <c r="A917" s="7" t="s">
        <v>1902</v>
      </c>
      <c r="B917" s="7">
        <v>14.49839</v>
      </c>
      <c r="C917" s="7">
        <v>5.314748</v>
      </c>
      <c r="D917" s="7">
        <v>18.659515</v>
      </c>
      <c r="E917" s="7">
        <v>10.370454</v>
      </c>
      <c r="F917" s="7">
        <v>9.543337</v>
      </c>
      <c r="G917" s="7">
        <v>38.266083</v>
      </c>
      <c r="H917" s="7">
        <v>11.748644</v>
      </c>
      <c r="I917" s="7">
        <v>15.840397</v>
      </c>
      <c r="J917" s="7">
        <v>10.417356</v>
      </c>
      <c r="K917" s="7">
        <v>3.101592</v>
      </c>
      <c r="L917" s="7">
        <v>1.315517</v>
      </c>
      <c r="M917" s="7">
        <v>3.733839</v>
      </c>
      <c r="N917" s="24">
        <v>12.21077675</v>
      </c>
      <c r="O917" s="24">
        <v>4.642076</v>
      </c>
      <c r="P917" s="24">
        <v>18.84961525</v>
      </c>
      <c r="Q917" s="24">
        <v>10.423188875</v>
      </c>
      <c r="R917" s="24">
        <v>3.784350375</v>
      </c>
      <c r="S917" s="24">
        <v>2.75428748454614</v>
      </c>
      <c r="T917" s="25" t="s">
        <v>987</v>
      </c>
    </row>
    <row r="918" spans="1:20">
      <c r="A918" s="7" t="s">
        <v>1903</v>
      </c>
      <c r="B918" s="7">
        <v>21.75379</v>
      </c>
      <c r="C918" s="7">
        <v>26.737177</v>
      </c>
      <c r="D918" s="7">
        <v>31.457045</v>
      </c>
      <c r="E918" s="7">
        <v>20.353266</v>
      </c>
      <c r="F918" s="7">
        <v>46.881767</v>
      </c>
      <c r="G918" s="7">
        <v>26.557125</v>
      </c>
      <c r="H918" s="7">
        <v>34.142742</v>
      </c>
      <c r="I918" s="7">
        <v>17.54257</v>
      </c>
      <c r="J918" s="7">
        <v>18.267208</v>
      </c>
      <c r="K918" s="7">
        <v>19.527073</v>
      </c>
      <c r="L918" s="7">
        <v>16.40892</v>
      </c>
      <c r="M918" s="7">
        <v>9.095536</v>
      </c>
      <c r="N918" s="24">
        <v>25.0753195</v>
      </c>
      <c r="O918" s="24">
        <v>15.82468425</v>
      </c>
      <c r="P918" s="24">
        <v>31.281051</v>
      </c>
      <c r="Q918" s="24">
        <v>10.831049125</v>
      </c>
      <c r="R918" s="24">
        <v>4.625317625</v>
      </c>
      <c r="S918" s="24">
        <v>2.34168764247839</v>
      </c>
      <c r="T918" s="25" t="s">
        <v>987</v>
      </c>
    </row>
    <row r="919" spans="1:20">
      <c r="A919" s="7" t="s">
        <v>1904</v>
      </c>
      <c r="B919" s="7">
        <v>25.439634</v>
      </c>
      <c r="C919" s="7">
        <v>44.052883</v>
      </c>
      <c r="D919" s="7">
        <v>43.772457</v>
      </c>
      <c r="E919" s="7">
        <v>142.499725</v>
      </c>
      <c r="F919" s="7">
        <v>35.252296</v>
      </c>
      <c r="G919" s="7">
        <v>9.875547</v>
      </c>
      <c r="H919" s="7">
        <v>13.727782</v>
      </c>
      <c r="I919" s="7">
        <v>17.770285</v>
      </c>
      <c r="J919" s="7">
        <v>19.370201</v>
      </c>
      <c r="K919" s="7">
        <v>16.89216</v>
      </c>
      <c r="L919" s="7">
        <v>12.096985</v>
      </c>
      <c r="M919" s="7">
        <v>24.867439</v>
      </c>
      <c r="N919" s="24">
        <v>63.94117475</v>
      </c>
      <c r="O919" s="24">
        <v>18.30669625</v>
      </c>
      <c r="P919" s="24">
        <v>19.1564775</v>
      </c>
      <c r="Q919" s="24">
        <v>-21.967458</v>
      </c>
      <c r="R919" s="24">
        <v>22.81723925</v>
      </c>
      <c r="S919" s="24">
        <v>-0.962757052214369</v>
      </c>
      <c r="T919" s="25" t="s">
        <v>994</v>
      </c>
    </row>
    <row r="920" spans="1:20">
      <c r="A920" s="7" t="s">
        <v>1905</v>
      </c>
      <c r="B920" s="7">
        <v>0.439831</v>
      </c>
      <c r="C920" s="7">
        <v>1.409661</v>
      </c>
      <c r="D920" s="7">
        <v>3.488285</v>
      </c>
      <c r="E920" s="7">
        <v>2.09538</v>
      </c>
      <c r="F920" s="7">
        <v>12.418399</v>
      </c>
      <c r="G920" s="7">
        <v>6.506588</v>
      </c>
      <c r="H920" s="7">
        <v>12.662413</v>
      </c>
      <c r="I920" s="7">
        <v>6.390951</v>
      </c>
      <c r="J920" s="7">
        <v>4.769287</v>
      </c>
      <c r="K920" s="7">
        <v>5.208967</v>
      </c>
      <c r="L920" s="7">
        <v>11.657731</v>
      </c>
      <c r="M920" s="7">
        <v>6.077744</v>
      </c>
      <c r="N920" s="24">
        <v>1.85828925</v>
      </c>
      <c r="O920" s="24">
        <v>6.92843225</v>
      </c>
      <c r="P920" s="24">
        <v>9.49458775</v>
      </c>
      <c r="Q920" s="24">
        <v>5.101227</v>
      </c>
      <c r="R920" s="24">
        <v>-2.5350715</v>
      </c>
      <c r="S920" s="24">
        <v>2.01226158709922</v>
      </c>
      <c r="T920" s="25" t="s">
        <v>987</v>
      </c>
    </row>
    <row r="921" spans="1:20">
      <c r="A921" s="7" t="s">
        <v>1906</v>
      </c>
      <c r="B921" s="7">
        <v>9.612854</v>
      </c>
      <c r="C921" s="7">
        <v>9.646924</v>
      </c>
      <c r="D921" s="7">
        <v>15.020986</v>
      </c>
      <c r="E921" s="7">
        <v>7.32584</v>
      </c>
      <c r="F921" s="7">
        <v>4.628518</v>
      </c>
      <c r="G921" s="7">
        <v>14.925523</v>
      </c>
      <c r="H921" s="7">
        <v>8.267268</v>
      </c>
      <c r="I921" s="7">
        <v>7.713266</v>
      </c>
      <c r="J921" s="7">
        <v>1.476099</v>
      </c>
      <c r="K921" s="7">
        <v>1.129085</v>
      </c>
      <c r="L921" s="7">
        <v>3.208652</v>
      </c>
      <c r="M921" s="7">
        <v>2.639078</v>
      </c>
      <c r="N921" s="24">
        <v>10.401651</v>
      </c>
      <c r="O921" s="24">
        <v>2.1132285</v>
      </c>
      <c r="P921" s="24">
        <v>8.88364375</v>
      </c>
      <c r="Q921" s="24">
        <v>2.626204</v>
      </c>
      <c r="R921" s="24">
        <v>4.14421125</v>
      </c>
      <c r="S921" s="24">
        <v>0.633704181947771</v>
      </c>
      <c r="T921" s="25" t="s">
        <v>997</v>
      </c>
    </row>
    <row r="922" spans="1:20">
      <c r="A922" s="7" t="s">
        <v>1907</v>
      </c>
      <c r="B922" s="7">
        <v>1.253553</v>
      </c>
      <c r="C922" s="7">
        <v>0.716686</v>
      </c>
      <c r="D922" s="7">
        <v>2.256234</v>
      </c>
      <c r="E922" s="7">
        <v>1.09581</v>
      </c>
      <c r="F922" s="7">
        <v>1.033374</v>
      </c>
      <c r="G922" s="7">
        <v>1.512888</v>
      </c>
      <c r="H922" s="7">
        <v>1.964941</v>
      </c>
      <c r="I922" s="7">
        <v>1.123486</v>
      </c>
      <c r="J922" s="7">
        <v>2.031285</v>
      </c>
      <c r="K922" s="23">
        <v>5.94450999999999</v>
      </c>
      <c r="L922" s="7">
        <v>3.264008</v>
      </c>
      <c r="M922" s="7">
        <v>2.790089</v>
      </c>
      <c r="N922" s="24">
        <v>1.33057075</v>
      </c>
      <c r="O922" s="24">
        <v>3.507473</v>
      </c>
      <c r="P922" s="24">
        <v>1.40867225</v>
      </c>
      <c r="Q922" s="24">
        <v>-1.010349625</v>
      </c>
      <c r="R922" s="24">
        <v>-1.088451125</v>
      </c>
      <c r="S922" s="24">
        <v>-0.928245285244204</v>
      </c>
      <c r="T922" s="25" t="s">
        <v>994</v>
      </c>
    </row>
    <row r="923" spans="1:20">
      <c r="A923" s="7" t="s">
        <v>1908</v>
      </c>
      <c r="B923" s="7">
        <v>90.723863</v>
      </c>
      <c r="C923" s="7">
        <v>104.461063</v>
      </c>
      <c r="D923" s="7">
        <v>81.448041</v>
      </c>
      <c r="E923" s="7">
        <v>146.060507</v>
      </c>
      <c r="F923" s="7">
        <v>25.386487</v>
      </c>
      <c r="G923" s="23">
        <v>52.254624</v>
      </c>
      <c r="H923" s="23">
        <v>38.731517</v>
      </c>
      <c r="I923" s="7">
        <v>76.949803</v>
      </c>
      <c r="J923" s="23">
        <v>96.688216</v>
      </c>
      <c r="K923" s="23">
        <v>57.3817669999999</v>
      </c>
      <c r="L923" s="23">
        <v>38.313537</v>
      </c>
      <c r="M923" s="7">
        <v>49.756186</v>
      </c>
      <c r="N923" s="24">
        <v>105.6733685</v>
      </c>
      <c r="O923" s="24">
        <v>60.5349265</v>
      </c>
      <c r="P923" s="24">
        <v>48.33060775</v>
      </c>
      <c r="Q923" s="24">
        <v>-34.77353975</v>
      </c>
      <c r="R923" s="24">
        <v>22.569221</v>
      </c>
      <c r="S923" s="24">
        <v>-1.54075055359686</v>
      </c>
      <c r="T923" s="25" t="s">
        <v>989</v>
      </c>
    </row>
    <row r="924" spans="1:20">
      <c r="A924" s="7" t="s">
        <v>1909</v>
      </c>
      <c r="B924" s="7">
        <v>16.420067</v>
      </c>
      <c r="C924" s="7">
        <v>14.188554</v>
      </c>
      <c r="D924" s="7">
        <v>9.263688</v>
      </c>
      <c r="E924" s="7">
        <v>10.792506</v>
      </c>
      <c r="F924" s="23">
        <v>7.24720399999999</v>
      </c>
      <c r="G924" s="23">
        <v>13.0915129999999</v>
      </c>
      <c r="H924" s="7">
        <v>9.929251</v>
      </c>
      <c r="I924" s="7">
        <v>10.642091</v>
      </c>
      <c r="J924" s="23">
        <v>5.952373</v>
      </c>
      <c r="K924" s="23">
        <v>6.96003</v>
      </c>
      <c r="L924" s="7">
        <v>5.433075</v>
      </c>
      <c r="M924" s="7">
        <v>2.620534</v>
      </c>
      <c r="N924" s="24">
        <v>12.66620375</v>
      </c>
      <c r="O924" s="24">
        <v>5.241503</v>
      </c>
      <c r="P924" s="24">
        <v>10.22751475</v>
      </c>
      <c r="Q924" s="24">
        <v>1.27366137499997</v>
      </c>
      <c r="R924" s="24">
        <v>3.712350375</v>
      </c>
      <c r="S924" s="24">
        <v>0.343087598513643</v>
      </c>
      <c r="T924" s="25" t="s">
        <v>997</v>
      </c>
    </row>
    <row r="925" spans="1:20">
      <c r="A925" s="7" t="s">
        <v>1910</v>
      </c>
      <c r="B925" s="7">
        <v>0.808884</v>
      </c>
      <c r="C925" s="7">
        <v>1.99816</v>
      </c>
      <c r="D925" s="7">
        <v>1.827559</v>
      </c>
      <c r="E925" s="7">
        <v>1.343729</v>
      </c>
      <c r="F925" s="7">
        <v>4.747263</v>
      </c>
      <c r="G925" s="7">
        <v>3.769205</v>
      </c>
      <c r="H925" s="7">
        <v>5.682331</v>
      </c>
      <c r="I925" s="7">
        <v>15.942282</v>
      </c>
      <c r="J925" s="7">
        <v>1.884073</v>
      </c>
      <c r="K925" s="7">
        <v>2.686384</v>
      </c>
      <c r="L925" s="7">
        <v>1.250553</v>
      </c>
      <c r="M925" s="7">
        <v>16.261841</v>
      </c>
      <c r="N925" s="24">
        <v>1.494583</v>
      </c>
      <c r="O925" s="24">
        <v>5.52071275</v>
      </c>
      <c r="P925" s="24">
        <v>7.53527025</v>
      </c>
      <c r="Q925" s="24">
        <v>4.027622375</v>
      </c>
      <c r="R925" s="24">
        <v>-2.013064875</v>
      </c>
      <c r="S925" s="24">
        <v>2.00074146890075</v>
      </c>
      <c r="T925" s="25" t="s">
        <v>987</v>
      </c>
    </row>
    <row r="926" spans="1:20">
      <c r="A926" s="7" t="s">
        <v>1911</v>
      </c>
      <c r="B926" s="7">
        <v>0.216825</v>
      </c>
      <c r="C926" s="7">
        <v>0</v>
      </c>
      <c r="D926" s="7">
        <v>0.298813</v>
      </c>
      <c r="E926" s="7">
        <v>0.24657</v>
      </c>
      <c r="F926" s="7">
        <v>1.577013</v>
      </c>
      <c r="G926" s="7">
        <v>1.425089</v>
      </c>
      <c r="H926" s="7">
        <v>1.753364</v>
      </c>
      <c r="I926" s="7">
        <v>2.728974</v>
      </c>
      <c r="J926" s="7">
        <v>0.974725</v>
      </c>
      <c r="K926" s="7">
        <v>7.576431</v>
      </c>
      <c r="L926" s="7">
        <v>0.923611</v>
      </c>
      <c r="M926" s="7">
        <v>0</v>
      </c>
      <c r="N926" s="24">
        <v>0.190552</v>
      </c>
      <c r="O926" s="24">
        <v>2.36869175</v>
      </c>
      <c r="P926" s="24">
        <v>1.87111</v>
      </c>
      <c r="Q926" s="24">
        <v>0.591488125</v>
      </c>
      <c r="R926" s="24">
        <v>-1.089069875</v>
      </c>
      <c r="S926" s="24">
        <v>0.54311310833017</v>
      </c>
      <c r="T926" s="25" t="s">
        <v>997</v>
      </c>
    </row>
    <row r="927" spans="1:20">
      <c r="A927" s="7" t="s">
        <v>1912</v>
      </c>
      <c r="B927" s="7">
        <v>28.223877</v>
      </c>
      <c r="C927" s="7">
        <v>31.045824</v>
      </c>
      <c r="D927" s="7">
        <v>48.62947</v>
      </c>
      <c r="E927" s="7">
        <v>21.102984</v>
      </c>
      <c r="F927" s="7">
        <v>71.922829</v>
      </c>
      <c r="G927" s="23">
        <v>27.259354</v>
      </c>
      <c r="H927" s="7">
        <v>22.980176</v>
      </c>
      <c r="I927" s="7">
        <v>21.619518</v>
      </c>
      <c r="J927" s="23">
        <v>15.86398</v>
      </c>
      <c r="K927" s="7">
        <v>16.528235</v>
      </c>
      <c r="L927" s="7">
        <v>12.730767</v>
      </c>
      <c r="M927" s="7">
        <v>21.791914</v>
      </c>
      <c r="N927" s="24">
        <v>32.25053875</v>
      </c>
      <c r="O927" s="24">
        <v>16.728724</v>
      </c>
      <c r="P927" s="24">
        <v>35.94546925</v>
      </c>
      <c r="Q927" s="24">
        <v>11.455837875</v>
      </c>
      <c r="R927" s="24">
        <v>7.760907375</v>
      </c>
      <c r="S927" s="24">
        <v>1.47609516793132</v>
      </c>
      <c r="T927" s="25" t="s">
        <v>987</v>
      </c>
    </row>
    <row r="928" spans="1:20">
      <c r="A928" s="7" t="s">
        <v>1913</v>
      </c>
      <c r="B928" s="7">
        <v>1.438392</v>
      </c>
      <c r="C928" s="7">
        <v>1.522582</v>
      </c>
      <c r="D928" s="7">
        <v>0.843557</v>
      </c>
      <c r="E928" s="7">
        <v>1.024776</v>
      </c>
      <c r="F928" s="7">
        <v>3.674558</v>
      </c>
      <c r="G928" s="7">
        <v>2.398099</v>
      </c>
      <c r="H928" s="7">
        <v>2.47554</v>
      </c>
      <c r="I928" s="7">
        <v>3.958229</v>
      </c>
      <c r="J928" s="7">
        <v>2.719576</v>
      </c>
      <c r="K928" s="7">
        <v>3.291842</v>
      </c>
      <c r="L928" s="7">
        <v>7.058214</v>
      </c>
      <c r="M928" s="7">
        <v>2.637898</v>
      </c>
      <c r="N928" s="24">
        <v>1.20732675</v>
      </c>
      <c r="O928" s="24">
        <v>3.9268825</v>
      </c>
      <c r="P928" s="24">
        <v>3.1266065</v>
      </c>
      <c r="Q928" s="24">
        <v>0.559501875</v>
      </c>
      <c r="R928" s="24">
        <v>-1.359777875</v>
      </c>
      <c r="S928" s="24">
        <v>0.411465641033467</v>
      </c>
      <c r="T928" s="25" t="s">
        <v>997</v>
      </c>
    </row>
    <row r="929" spans="1:20">
      <c r="A929" s="7" t="s">
        <v>1914</v>
      </c>
      <c r="B929" s="7">
        <v>20.771597</v>
      </c>
      <c r="C929" s="7">
        <v>19.213112</v>
      </c>
      <c r="D929" s="7">
        <v>29.174355</v>
      </c>
      <c r="E929" s="7">
        <v>18.590338</v>
      </c>
      <c r="F929" s="7">
        <v>45.792988</v>
      </c>
      <c r="G929" s="7">
        <v>61.912838</v>
      </c>
      <c r="H929" s="7">
        <v>76.875473</v>
      </c>
      <c r="I929" s="7">
        <v>40.326607</v>
      </c>
      <c r="J929" s="7">
        <v>31.532337</v>
      </c>
      <c r="K929" s="7">
        <v>29.058729</v>
      </c>
      <c r="L929" s="7">
        <v>20.48027</v>
      </c>
      <c r="M929" s="7">
        <v>56.069073</v>
      </c>
      <c r="N929" s="24">
        <v>21.9373505</v>
      </c>
      <c r="O929" s="24">
        <v>34.28510225</v>
      </c>
      <c r="P929" s="24">
        <v>56.2269765</v>
      </c>
      <c r="Q929" s="24">
        <v>28.115750125</v>
      </c>
      <c r="R929" s="24">
        <v>-6.173875875</v>
      </c>
      <c r="S929" s="24">
        <v>4.55398694341259</v>
      </c>
      <c r="T929" s="25" t="s">
        <v>987</v>
      </c>
    </row>
    <row r="930" spans="1:20">
      <c r="A930" s="7" t="s">
        <v>1915</v>
      </c>
      <c r="B930" s="23">
        <v>219.686640999999</v>
      </c>
      <c r="C930" s="7">
        <v>115.213081</v>
      </c>
      <c r="D930" s="7">
        <v>113.991278</v>
      </c>
      <c r="E930" s="7">
        <v>170.389858</v>
      </c>
      <c r="F930" s="7">
        <v>66.692859</v>
      </c>
      <c r="G930" s="23">
        <v>128.565958</v>
      </c>
      <c r="H930" s="7">
        <v>131.540438</v>
      </c>
      <c r="I930" s="23">
        <v>153.564882999999</v>
      </c>
      <c r="J930" s="7">
        <v>53.075458</v>
      </c>
      <c r="K930" s="7">
        <v>71.924288</v>
      </c>
      <c r="L930" s="7">
        <v>57.39807</v>
      </c>
      <c r="M930" s="23">
        <v>43.2504319999999</v>
      </c>
      <c r="N930" s="24">
        <v>154.8202145</v>
      </c>
      <c r="O930" s="24">
        <v>56.412062</v>
      </c>
      <c r="P930" s="24">
        <v>120.0910345</v>
      </c>
      <c r="Q930" s="24">
        <v>14.4748962499999</v>
      </c>
      <c r="R930" s="24">
        <v>49.2040762499999</v>
      </c>
      <c r="S930" s="24">
        <v>0.294180835271751</v>
      </c>
      <c r="T930" s="25" t="s">
        <v>997</v>
      </c>
    </row>
    <row r="931" spans="1:20">
      <c r="A931" s="7" t="s">
        <v>1916</v>
      </c>
      <c r="B931" s="7">
        <v>19.135021</v>
      </c>
      <c r="C931" s="7">
        <v>17.624243</v>
      </c>
      <c r="D931" s="23">
        <v>11.1512909999999</v>
      </c>
      <c r="E931" s="7">
        <v>17.953457</v>
      </c>
      <c r="F931" s="23">
        <v>13.925094</v>
      </c>
      <c r="G931" s="7">
        <v>19.059965</v>
      </c>
      <c r="H931" s="23">
        <v>12.1881519999999</v>
      </c>
      <c r="I931" s="7">
        <v>12.495569</v>
      </c>
      <c r="J931" s="23">
        <v>9.80384999999999</v>
      </c>
      <c r="K931" s="7">
        <v>10.978922</v>
      </c>
      <c r="L931" s="7">
        <v>8.318458</v>
      </c>
      <c r="M931" s="7">
        <v>8.884291</v>
      </c>
      <c r="N931" s="24">
        <v>16.466003</v>
      </c>
      <c r="O931" s="24">
        <v>9.49638025</v>
      </c>
      <c r="P931" s="24">
        <v>14.417195</v>
      </c>
      <c r="Q931" s="24">
        <v>1.43600337499999</v>
      </c>
      <c r="R931" s="24">
        <v>3.48481137499999</v>
      </c>
      <c r="S931" s="24">
        <v>0.41207492184566</v>
      </c>
      <c r="T931" s="25" t="s">
        <v>997</v>
      </c>
    </row>
    <row r="932" spans="1:20">
      <c r="A932" s="7" t="s">
        <v>1917</v>
      </c>
      <c r="B932" s="7">
        <v>0.441343</v>
      </c>
      <c r="C932" s="7">
        <v>0.389016</v>
      </c>
      <c r="D932" s="7">
        <v>1.897144</v>
      </c>
      <c r="E932" s="7">
        <v>0.778423</v>
      </c>
      <c r="F932" s="7">
        <v>2.955992</v>
      </c>
      <c r="G932" s="7">
        <v>4.179606</v>
      </c>
      <c r="H932" s="7">
        <v>4.036193</v>
      </c>
      <c r="I932" s="7">
        <v>18.375566</v>
      </c>
      <c r="J932" s="7">
        <v>6.13196</v>
      </c>
      <c r="K932" s="7">
        <v>2.277589</v>
      </c>
      <c r="L932" s="7">
        <v>31.285551</v>
      </c>
      <c r="M932" s="7">
        <v>133.285263</v>
      </c>
      <c r="N932" s="24">
        <v>0.8764815</v>
      </c>
      <c r="O932" s="24">
        <v>43.24509075</v>
      </c>
      <c r="P932" s="24">
        <v>7.38683925</v>
      </c>
      <c r="Q932" s="24">
        <v>-14.673946875</v>
      </c>
      <c r="R932" s="24">
        <v>-21.184304625</v>
      </c>
      <c r="S932" s="24">
        <v>-0.692680129688231</v>
      </c>
      <c r="T932" s="25" t="s">
        <v>985</v>
      </c>
    </row>
    <row r="933" spans="1:20">
      <c r="A933" s="7" t="s">
        <v>1918</v>
      </c>
      <c r="B933" s="7">
        <v>3.428894</v>
      </c>
      <c r="C933" s="23">
        <v>1.564474</v>
      </c>
      <c r="D933" s="7">
        <v>3.660796</v>
      </c>
      <c r="E933" s="7">
        <v>0.815879</v>
      </c>
      <c r="F933" s="23">
        <v>5.92151299999999</v>
      </c>
      <c r="G933" s="7">
        <v>4.385773</v>
      </c>
      <c r="H933" s="23">
        <v>3.448044</v>
      </c>
      <c r="I933" s="23">
        <v>3.446972</v>
      </c>
      <c r="J933" s="7">
        <v>5.909427</v>
      </c>
      <c r="K933" s="23">
        <v>6.31905</v>
      </c>
      <c r="L933" s="7">
        <v>4.640964</v>
      </c>
      <c r="M933" s="7">
        <v>2.384092</v>
      </c>
      <c r="N933" s="24">
        <v>2.36751075</v>
      </c>
      <c r="O933" s="24">
        <v>4.81338325</v>
      </c>
      <c r="P933" s="24">
        <v>4.3005755</v>
      </c>
      <c r="Q933" s="24">
        <v>0.710128499999997</v>
      </c>
      <c r="R933" s="24">
        <v>-1.22293625</v>
      </c>
      <c r="S933" s="24">
        <v>0.580674994301622</v>
      </c>
      <c r="T933" s="25" t="s">
        <v>997</v>
      </c>
    </row>
    <row r="934" spans="1:20">
      <c r="A934" s="7" t="s">
        <v>1919</v>
      </c>
      <c r="B934" s="23">
        <v>10.509659</v>
      </c>
      <c r="C934" s="7">
        <v>6.203462</v>
      </c>
      <c r="D934" s="7">
        <v>8.4046</v>
      </c>
      <c r="E934" s="7">
        <v>8.910065</v>
      </c>
      <c r="F934" s="7">
        <v>12.414374</v>
      </c>
      <c r="G934" s="7">
        <v>12.098182</v>
      </c>
      <c r="H934" s="7">
        <v>10.819576</v>
      </c>
      <c r="I934" s="7">
        <v>10.982001</v>
      </c>
      <c r="J934" s="23">
        <v>5.663561</v>
      </c>
      <c r="K934" s="7">
        <v>7.543724</v>
      </c>
      <c r="L934" s="23">
        <v>5.01626299999999</v>
      </c>
      <c r="M934" s="7">
        <v>4.790786</v>
      </c>
      <c r="N934" s="24">
        <v>8.5069465</v>
      </c>
      <c r="O934" s="24">
        <v>5.7535835</v>
      </c>
      <c r="P934" s="24">
        <v>11.57853325</v>
      </c>
      <c r="Q934" s="24">
        <v>4.44826825</v>
      </c>
      <c r="R934" s="24">
        <v>1.3766815</v>
      </c>
      <c r="S934" s="24">
        <v>3.23115277571464</v>
      </c>
      <c r="T934" s="25" t="s">
        <v>987</v>
      </c>
    </row>
    <row r="935" spans="1:20">
      <c r="A935" s="7" t="s">
        <v>1920</v>
      </c>
      <c r="B935" s="23">
        <v>19.5963119999999</v>
      </c>
      <c r="C935" s="7">
        <v>13.976158</v>
      </c>
      <c r="D935" s="7">
        <v>6.936939</v>
      </c>
      <c r="E935" s="23">
        <v>17.3684029999999</v>
      </c>
      <c r="F935" s="23">
        <v>8.16929699999999</v>
      </c>
      <c r="G935" s="7">
        <v>51.440154</v>
      </c>
      <c r="H935" s="7">
        <v>15.164229</v>
      </c>
      <c r="I935" s="7">
        <v>72.700592</v>
      </c>
      <c r="J935" s="23">
        <v>135.389819</v>
      </c>
      <c r="K935" s="7">
        <v>44.239823</v>
      </c>
      <c r="L935" s="7">
        <v>199.516625</v>
      </c>
      <c r="M935" s="23">
        <v>289.21554</v>
      </c>
      <c r="N935" s="24">
        <v>14.469453</v>
      </c>
      <c r="O935" s="24">
        <v>167.09045175</v>
      </c>
      <c r="P935" s="24">
        <v>36.868568</v>
      </c>
      <c r="Q935" s="24">
        <v>-53.911384375</v>
      </c>
      <c r="R935" s="24">
        <v>-76.310499375</v>
      </c>
      <c r="S935" s="24">
        <v>-0.706474008380842</v>
      </c>
      <c r="T935" s="25" t="s">
        <v>985</v>
      </c>
    </row>
    <row r="936" spans="1:20">
      <c r="A936" s="7" t="s">
        <v>1921</v>
      </c>
      <c r="B936" s="7">
        <v>0</v>
      </c>
      <c r="C936" s="7">
        <v>0</v>
      </c>
      <c r="D936" s="7">
        <v>0.090291</v>
      </c>
      <c r="E936" s="7">
        <v>0.018658</v>
      </c>
      <c r="F936" s="23">
        <v>12.2851299999999</v>
      </c>
      <c r="G936" s="7">
        <v>0.337689</v>
      </c>
      <c r="H936" s="7">
        <v>1.944376</v>
      </c>
      <c r="I936" s="23">
        <v>0.68012</v>
      </c>
      <c r="J936" s="23">
        <v>14.0918019999999</v>
      </c>
      <c r="K936" s="23">
        <v>3.291133</v>
      </c>
      <c r="L936" s="23">
        <v>5.650313</v>
      </c>
      <c r="M936" s="7">
        <v>1.442793</v>
      </c>
      <c r="N936" s="24">
        <v>0.02723725</v>
      </c>
      <c r="O936" s="24">
        <v>6.11901024999998</v>
      </c>
      <c r="P936" s="24">
        <v>3.81182874999997</v>
      </c>
      <c r="Q936" s="24">
        <v>0.738704999999987</v>
      </c>
      <c r="R936" s="24">
        <v>-3.04588649999999</v>
      </c>
      <c r="S936" s="24">
        <v>0.2425254519497</v>
      </c>
      <c r="T936" s="25" t="s">
        <v>997</v>
      </c>
    </row>
    <row r="937" spans="1:20">
      <c r="A937" s="7" t="s">
        <v>1922</v>
      </c>
      <c r="B937" s="7">
        <v>11.834575</v>
      </c>
      <c r="C937" s="7">
        <v>14.134273</v>
      </c>
      <c r="D937" s="7">
        <v>17.458726</v>
      </c>
      <c r="E937" s="7">
        <v>3.550147</v>
      </c>
      <c r="F937" s="23">
        <v>23.2342169999999</v>
      </c>
      <c r="G937" s="7">
        <v>43.016169</v>
      </c>
      <c r="H937" s="23">
        <v>22.557417</v>
      </c>
      <c r="I937" s="23">
        <v>21.7427709999999</v>
      </c>
      <c r="J937" s="23">
        <v>52.2887939999999</v>
      </c>
      <c r="K937" s="7">
        <v>94.358215</v>
      </c>
      <c r="L937" s="23">
        <v>37.786213</v>
      </c>
      <c r="M937" s="7">
        <v>36.807478</v>
      </c>
      <c r="N937" s="24">
        <v>11.74443025</v>
      </c>
      <c r="O937" s="24">
        <v>55.310175</v>
      </c>
      <c r="P937" s="24">
        <v>27.6376435</v>
      </c>
      <c r="Q937" s="24">
        <v>-5.88965912500004</v>
      </c>
      <c r="R937" s="24">
        <v>-21.782872375</v>
      </c>
      <c r="S937" s="24">
        <v>-0.270380279680633</v>
      </c>
      <c r="T937" s="25" t="s">
        <v>985</v>
      </c>
    </row>
    <row r="938" spans="1:20">
      <c r="A938" s="7" t="s">
        <v>1923</v>
      </c>
      <c r="B938" s="7">
        <v>4.291412</v>
      </c>
      <c r="C938" s="7">
        <v>4.680349</v>
      </c>
      <c r="D938" s="7">
        <v>10.033503</v>
      </c>
      <c r="E938" s="7">
        <v>2.719666</v>
      </c>
      <c r="F938" s="7">
        <v>6.243589</v>
      </c>
      <c r="G938" s="7">
        <v>5.486863</v>
      </c>
      <c r="H938" s="7">
        <v>11.817357</v>
      </c>
      <c r="I938" s="7">
        <v>8.512026</v>
      </c>
      <c r="J938" s="7">
        <v>20.203579</v>
      </c>
      <c r="K938" s="7">
        <v>22.157864</v>
      </c>
      <c r="L938" s="7">
        <v>11.553562</v>
      </c>
      <c r="M938" s="7">
        <v>22.455643</v>
      </c>
      <c r="N938" s="24">
        <v>5.4312325</v>
      </c>
      <c r="O938" s="24">
        <v>19.092662</v>
      </c>
      <c r="P938" s="24">
        <v>8.01495875</v>
      </c>
      <c r="Q938" s="24">
        <v>-4.2469885</v>
      </c>
      <c r="R938" s="24">
        <v>-6.83071475</v>
      </c>
      <c r="S938" s="24">
        <v>-0.621748770873502</v>
      </c>
      <c r="T938" s="25" t="s">
        <v>985</v>
      </c>
    </row>
    <row r="939" spans="1:20">
      <c r="A939" s="7" t="s">
        <v>1924</v>
      </c>
      <c r="B939" s="7">
        <v>1.146601</v>
      </c>
      <c r="C939" s="7">
        <v>0.757154</v>
      </c>
      <c r="D939" s="7">
        <v>1.253933</v>
      </c>
      <c r="E939" s="7">
        <v>1.733624</v>
      </c>
      <c r="F939" s="7">
        <v>1.833246</v>
      </c>
      <c r="G939" s="7">
        <v>4.090265</v>
      </c>
      <c r="H939" s="7">
        <v>4.906997</v>
      </c>
      <c r="I939" s="7">
        <v>3.619395</v>
      </c>
      <c r="J939" s="7">
        <v>0.277059</v>
      </c>
      <c r="K939" s="7">
        <v>1.731232</v>
      </c>
      <c r="L939" s="7">
        <v>3.149981</v>
      </c>
      <c r="M939" s="7">
        <v>1.439194</v>
      </c>
      <c r="N939" s="24">
        <v>1.222828</v>
      </c>
      <c r="O939" s="24">
        <v>1.6493665</v>
      </c>
      <c r="P939" s="24">
        <v>3.61247575</v>
      </c>
      <c r="Q939" s="24">
        <v>2.1763785</v>
      </c>
      <c r="R939" s="24">
        <v>-0.21326925</v>
      </c>
      <c r="S939" s="24">
        <v>10.2048396569126</v>
      </c>
      <c r="T939" s="25" t="s">
        <v>987</v>
      </c>
    </row>
    <row r="940" spans="1:20">
      <c r="A940" s="7" t="s">
        <v>1925</v>
      </c>
      <c r="B940" s="7">
        <v>7.774292</v>
      </c>
      <c r="C940" s="7">
        <v>13.262859</v>
      </c>
      <c r="D940" s="7">
        <v>12.346788</v>
      </c>
      <c r="E940" s="7">
        <v>6.659918</v>
      </c>
      <c r="F940" s="7">
        <v>28.282917</v>
      </c>
      <c r="G940" s="7">
        <v>17.473166</v>
      </c>
      <c r="H940" s="7">
        <v>25.499352</v>
      </c>
      <c r="I940" s="7">
        <v>6.472291</v>
      </c>
      <c r="J940" s="7">
        <v>5.169243</v>
      </c>
      <c r="K940" s="7">
        <v>2.804287</v>
      </c>
      <c r="L940" s="7">
        <v>4.433383</v>
      </c>
      <c r="M940" s="7">
        <v>5.301728</v>
      </c>
      <c r="N940" s="24">
        <v>10.01096425</v>
      </c>
      <c r="O940" s="24">
        <v>4.42716025</v>
      </c>
      <c r="P940" s="24">
        <v>19.4319315</v>
      </c>
      <c r="Q940" s="24">
        <v>12.21286925</v>
      </c>
      <c r="R940" s="24">
        <v>2.791902</v>
      </c>
      <c r="S940" s="24">
        <v>4.37439037974829</v>
      </c>
      <c r="T940" s="25" t="s">
        <v>987</v>
      </c>
    </row>
    <row r="941" spans="1:20">
      <c r="A941" s="7" t="s">
        <v>1926</v>
      </c>
      <c r="B941" s="7">
        <v>0.545504</v>
      </c>
      <c r="C941" s="7">
        <v>1.102422</v>
      </c>
      <c r="D941" s="7">
        <v>1.220919</v>
      </c>
      <c r="E941" s="7">
        <v>2.166859</v>
      </c>
      <c r="F941" s="7">
        <v>0.733714</v>
      </c>
      <c r="G941" s="7">
        <v>2.820418</v>
      </c>
      <c r="H941" s="7">
        <v>1.316915</v>
      </c>
      <c r="I941" s="7">
        <v>1.899096</v>
      </c>
      <c r="J941" s="7">
        <v>3.536063</v>
      </c>
      <c r="K941" s="7">
        <v>8.932991</v>
      </c>
      <c r="L941" s="7">
        <v>6.244778</v>
      </c>
      <c r="M941" s="7">
        <v>4.40205</v>
      </c>
      <c r="N941" s="24">
        <v>1.258926</v>
      </c>
      <c r="O941" s="24">
        <v>5.7789705</v>
      </c>
      <c r="P941" s="24">
        <v>1.69253575</v>
      </c>
      <c r="Q941" s="24">
        <v>-1.8264125</v>
      </c>
      <c r="R941" s="24">
        <v>-2.26002225</v>
      </c>
      <c r="S941" s="24">
        <v>-0.808139167656425</v>
      </c>
      <c r="T941" s="25" t="s">
        <v>994</v>
      </c>
    </row>
    <row r="942" spans="1:20">
      <c r="A942" s="7" t="s">
        <v>1927</v>
      </c>
      <c r="B942" s="7">
        <v>37.179585</v>
      </c>
      <c r="C942" s="7">
        <v>30.592224</v>
      </c>
      <c r="D942" s="7">
        <v>4.236</v>
      </c>
      <c r="E942" s="7">
        <v>7.469304</v>
      </c>
      <c r="F942" s="7">
        <v>34.639534</v>
      </c>
      <c r="G942" s="7">
        <v>6.320323</v>
      </c>
      <c r="H942" s="7">
        <v>18.03228</v>
      </c>
      <c r="I942" s="7">
        <v>32.107708</v>
      </c>
      <c r="J942" s="7">
        <v>0.909841</v>
      </c>
      <c r="K942" s="7">
        <v>1.002376</v>
      </c>
      <c r="L942" s="7">
        <v>0</v>
      </c>
      <c r="M942" s="7">
        <v>2.246955</v>
      </c>
      <c r="N942" s="24">
        <v>19.86927825</v>
      </c>
      <c r="O942" s="24">
        <v>1.039793</v>
      </c>
      <c r="P942" s="24">
        <v>22.77496125</v>
      </c>
      <c r="Q942" s="24">
        <v>12.320425625</v>
      </c>
      <c r="R942" s="24">
        <v>9.414742625</v>
      </c>
      <c r="S942" s="24">
        <v>1.30863116664328</v>
      </c>
      <c r="T942" s="25" t="s">
        <v>987</v>
      </c>
    </row>
    <row r="943" spans="1:20">
      <c r="A943" s="7" t="s">
        <v>1928</v>
      </c>
      <c r="B943" s="7">
        <v>0.699448</v>
      </c>
      <c r="C943" s="7">
        <v>1.487301</v>
      </c>
      <c r="D943" s="7">
        <v>4.357579</v>
      </c>
      <c r="E943" s="7">
        <v>0.959511</v>
      </c>
      <c r="F943" s="7">
        <v>2.529343</v>
      </c>
      <c r="G943" s="7">
        <v>15.343412</v>
      </c>
      <c r="H943" s="7">
        <v>8.631606</v>
      </c>
      <c r="I943" s="7">
        <v>8.443824</v>
      </c>
      <c r="J943" s="7">
        <v>2.621897</v>
      </c>
      <c r="K943" s="7">
        <v>5.85051</v>
      </c>
      <c r="L943" s="7">
        <v>8.142465</v>
      </c>
      <c r="M943" s="7">
        <v>10.097005</v>
      </c>
      <c r="N943" s="24">
        <v>1.87595975</v>
      </c>
      <c r="O943" s="24">
        <v>6.67796925</v>
      </c>
      <c r="P943" s="24">
        <v>8.73704625</v>
      </c>
      <c r="Q943" s="24">
        <v>4.46008175</v>
      </c>
      <c r="R943" s="24">
        <v>-2.40100475</v>
      </c>
      <c r="S943" s="24">
        <v>1.85758972363549</v>
      </c>
      <c r="T943" s="25" t="s">
        <v>987</v>
      </c>
    </row>
    <row r="944" spans="1:20">
      <c r="A944" s="7" t="s">
        <v>1929</v>
      </c>
      <c r="B944" s="7">
        <v>0</v>
      </c>
      <c r="C944" s="7">
        <v>0</v>
      </c>
      <c r="D944" s="7">
        <v>0</v>
      </c>
      <c r="E944" s="7">
        <v>0</v>
      </c>
      <c r="F944" s="7">
        <v>1.133452</v>
      </c>
      <c r="G944" s="7">
        <v>1.486243</v>
      </c>
      <c r="H944" s="7">
        <v>1.011909</v>
      </c>
      <c r="I944" s="7">
        <v>2.399925</v>
      </c>
      <c r="J944" s="7">
        <v>1.490033</v>
      </c>
      <c r="K944" s="7">
        <v>0.520708</v>
      </c>
      <c r="L944" s="7">
        <v>2.611013</v>
      </c>
      <c r="M944" s="7">
        <v>0</v>
      </c>
      <c r="N944" s="24">
        <v>0</v>
      </c>
      <c r="O944" s="24">
        <v>1.1554385</v>
      </c>
      <c r="P944" s="24">
        <v>1.50788225</v>
      </c>
      <c r="Q944" s="24">
        <v>0.930163</v>
      </c>
      <c r="R944" s="24">
        <v>-0.57771925</v>
      </c>
      <c r="S944" s="24">
        <v>1.61006059604211</v>
      </c>
      <c r="T944" s="25" t="s">
        <v>987</v>
      </c>
    </row>
    <row r="945" spans="1:20">
      <c r="A945" s="7" t="s">
        <v>1930</v>
      </c>
      <c r="B945" s="7">
        <v>4.177536</v>
      </c>
      <c r="C945" s="7">
        <v>8.332389</v>
      </c>
      <c r="D945" s="7">
        <v>11.178387</v>
      </c>
      <c r="E945" s="7">
        <v>3.94366</v>
      </c>
      <c r="F945" s="7">
        <v>9.417482</v>
      </c>
      <c r="G945" s="7">
        <v>21.47986</v>
      </c>
      <c r="H945" s="7">
        <v>22.749498</v>
      </c>
      <c r="I945" s="7">
        <v>17.684444</v>
      </c>
      <c r="J945" s="7">
        <v>22.158039</v>
      </c>
      <c r="K945" s="7">
        <v>19.909504</v>
      </c>
      <c r="L945" s="7">
        <v>53.66077</v>
      </c>
      <c r="M945" s="7">
        <v>66.541252</v>
      </c>
      <c r="N945" s="24">
        <v>6.907993</v>
      </c>
      <c r="O945" s="24">
        <v>40.56739125</v>
      </c>
      <c r="P945" s="24">
        <v>17.832821</v>
      </c>
      <c r="Q945" s="24">
        <v>-5.904871125</v>
      </c>
      <c r="R945" s="24">
        <v>-16.829699125</v>
      </c>
      <c r="S945" s="24">
        <v>-0.35086017172039</v>
      </c>
      <c r="T945" s="25" t="s">
        <v>985</v>
      </c>
    </row>
    <row r="946" spans="1:20">
      <c r="A946" s="7" t="s">
        <v>1931</v>
      </c>
      <c r="B946" s="7">
        <v>1.635024</v>
      </c>
      <c r="C946" s="7">
        <v>1.462008</v>
      </c>
      <c r="D946" s="7">
        <v>1.568497</v>
      </c>
      <c r="E946" s="7">
        <v>1.787006</v>
      </c>
      <c r="F946" s="7">
        <v>2.780348</v>
      </c>
      <c r="G946" s="7">
        <v>0.764641</v>
      </c>
      <c r="H946" s="7">
        <v>0.642996</v>
      </c>
      <c r="I946" s="7">
        <v>0.787892</v>
      </c>
      <c r="J946" s="7">
        <v>0</v>
      </c>
      <c r="K946" s="7">
        <v>0.031281</v>
      </c>
      <c r="L946" s="7">
        <v>0</v>
      </c>
      <c r="M946" s="7">
        <v>0</v>
      </c>
      <c r="N946" s="24">
        <v>1.61313375</v>
      </c>
      <c r="O946" s="24">
        <v>0.00782025</v>
      </c>
      <c r="P946" s="24">
        <v>1.24396925</v>
      </c>
      <c r="Q946" s="24">
        <v>0.43349225</v>
      </c>
      <c r="R946" s="24">
        <v>0.80265675</v>
      </c>
      <c r="S946" s="24">
        <v>0.540071767913246</v>
      </c>
      <c r="T946" s="25" t="s">
        <v>997</v>
      </c>
    </row>
    <row r="947" spans="1:20">
      <c r="A947" s="7" t="s">
        <v>1932</v>
      </c>
      <c r="B947" s="7">
        <v>11.046038</v>
      </c>
      <c r="C947" s="7">
        <v>22.894085</v>
      </c>
      <c r="D947" s="7">
        <v>12.372143</v>
      </c>
      <c r="E947" s="7">
        <v>16.044236</v>
      </c>
      <c r="F947" s="7">
        <v>4.106088</v>
      </c>
      <c r="G947" s="7">
        <v>10.648746</v>
      </c>
      <c r="H947" s="7">
        <v>4.133816</v>
      </c>
      <c r="I947" s="7">
        <v>6.401693</v>
      </c>
      <c r="J947" s="7">
        <v>8.203548</v>
      </c>
      <c r="K947" s="23">
        <v>6.72683999999999</v>
      </c>
      <c r="L947" s="7">
        <v>7.357291</v>
      </c>
      <c r="M947" s="7">
        <v>3.390218</v>
      </c>
      <c r="N947" s="24">
        <v>15.5891255</v>
      </c>
      <c r="O947" s="24">
        <v>6.41947425</v>
      </c>
      <c r="P947" s="24">
        <v>6.32258575</v>
      </c>
      <c r="Q947" s="24">
        <v>-4.681714125</v>
      </c>
      <c r="R947" s="24">
        <v>4.584825625</v>
      </c>
      <c r="S947" s="24">
        <v>-1.02113242856428</v>
      </c>
      <c r="T947" s="25" t="s">
        <v>994</v>
      </c>
    </row>
    <row r="948" spans="1:20">
      <c r="A948" s="7" t="s">
        <v>1933</v>
      </c>
      <c r="B948" s="7">
        <v>10.160216</v>
      </c>
      <c r="C948" s="7">
        <v>17.120505</v>
      </c>
      <c r="D948" s="23">
        <v>18.687934</v>
      </c>
      <c r="E948" s="7">
        <v>7.631266</v>
      </c>
      <c r="F948" s="7">
        <v>15.95145</v>
      </c>
      <c r="G948" s="7">
        <v>17.30438</v>
      </c>
      <c r="H948" s="7">
        <v>18.772235</v>
      </c>
      <c r="I948" s="7">
        <v>15.090503</v>
      </c>
      <c r="J948" s="7">
        <v>14.211819</v>
      </c>
      <c r="K948" s="7">
        <v>12.385785</v>
      </c>
      <c r="L948" s="7">
        <v>9.603798</v>
      </c>
      <c r="M948" s="7">
        <v>8.481434</v>
      </c>
      <c r="N948" s="24">
        <v>13.39998025</v>
      </c>
      <c r="O948" s="24">
        <v>11.170709</v>
      </c>
      <c r="P948" s="24">
        <v>16.779642</v>
      </c>
      <c r="Q948" s="24">
        <v>4.494297375</v>
      </c>
      <c r="R948" s="24">
        <v>1.114635625</v>
      </c>
      <c r="S948" s="24">
        <v>4.03207763523618</v>
      </c>
      <c r="T948" s="25" t="s">
        <v>987</v>
      </c>
    </row>
    <row r="949" spans="1:20">
      <c r="A949" s="7" t="s">
        <v>1934</v>
      </c>
      <c r="B949" s="7">
        <v>26.390835</v>
      </c>
      <c r="C949" s="7">
        <v>15.973473</v>
      </c>
      <c r="D949" s="7">
        <v>25.261803</v>
      </c>
      <c r="E949" s="7">
        <v>47.508541</v>
      </c>
      <c r="F949" s="7">
        <v>10.374933</v>
      </c>
      <c r="G949" s="7">
        <v>17.820612</v>
      </c>
      <c r="H949" s="7">
        <v>21.638809</v>
      </c>
      <c r="I949" s="7">
        <v>41.876472</v>
      </c>
      <c r="J949" s="7">
        <v>11.839596</v>
      </c>
      <c r="K949" s="7">
        <v>7.38389</v>
      </c>
      <c r="L949" s="7">
        <v>2.610166</v>
      </c>
      <c r="M949" s="7">
        <v>7.677644</v>
      </c>
      <c r="N949" s="24">
        <v>28.783663</v>
      </c>
      <c r="O949" s="24">
        <v>7.377824</v>
      </c>
      <c r="P949" s="24">
        <v>22.9277065</v>
      </c>
      <c r="Q949" s="24">
        <v>4.846963</v>
      </c>
      <c r="R949" s="24">
        <v>10.7029195</v>
      </c>
      <c r="S949" s="24">
        <v>0.452863632208015</v>
      </c>
      <c r="T949" s="25" t="s">
        <v>997</v>
      </c>
    </row>
    <row r="950" spans="1:20">
      <c r="A950" s="7" t="s">
        <v>1935</v>
      </c>
      <c r="B950" s="7">
        <v>5.535634</v>
      </c>
      <c r="C950" s="7">
        <v>7.231069</v>
      </c>
      <c r="D950" s="7">
        <v>3.894838</v>
      </c>
      <c r="E950" s="7">
        <v>6.650296</v>
      </c>
      <c r="F950" s="7">
        <v>1.375895</v>
      </c>
      <c r="G950" s="7">
        <v>2.787181</v>
      </c>
      <c r="H950" s="7">
        <v>3.280053</v>
      </c>
      <c r="I950" s="7">
        <v>2.920838</v>
      </c>
      <c r="J950" s="7">
        <v>0.820822</v>
      </c>
      <c r="K950" s="7">
        <v>6.947524</v>
      </c>
      <c r="L950" s="7">
        <v>0.53863</v>
      </c>
      <c r="M950" s="7">
        <v>0.923055</v>
      </c>
      <c r="N950" s="24">
        <v>5.82795925</v>
      </c>
      <c r="O950" s="24">
        <v>2.30750775</v>
      </c>
      <c r="P950" s="24">
        <v>2.59099175</v>
      </c>
      <c r="Q950" s="24">
        <v>-1.47674175</v>
      </c>
      <c r="R950" s="24">
        <v>1.76022575</v>
      </c>
      <c r="S950" s="24">
        <v>-0.838950202836199</v>
      </c>
      <c r="T950" s="25" t="s">
        <v>994</v>
      </c>
    </row>
    <row r="951" spans="1:20">
      <c r="A951" s="7" t="s">
        <v>1936</v>
      </c>
      <c r="B951" s="7">
        <v>19.26325</v>
      </c>
      <c r="C951" s="7">
        <v>18.510559</v>
      </c>
      <c r="D951" s="7">
        <v>29.954098</v>
      </c>
      <c r="E951" s="7">
        <v>16.83984</v>
      </c>
      <c r="F951" s="7">
        <v>26.107204</v>
      </c>
      <c r="G951" s="7">
        <v>19.614166</v>
      </c>
      <c r="H951" s="7">
        <v>20.898981</v>
      </c>
      <c r="I951" s="7">
        <v>12.27572</v>
      </c>
      <c r="J951" s="7">
        <v>9.377211</v>
      </c>
      <c r="K951" s="7">
        <v>15.668617</v>
      </c>
      <c r="L951" s="7">
        <v>6.134676</v>
      </c>
      <c r="M951" s="7">
        <v>6.683012</v>
      </c>
      <c r="N951" s="24">
        <v>21.14193675</v>
      </c>
      <c r="O951" s="24">
        <v>9.465879</v>
      </c>
      <c r="P951" s="24">
        <v>19.72401775</v>
      </c>
      <c r="Q951" s="24">
        <v>4.420109875</v>
      </c>
      <c r="R951" s="24">
        <v>5.838028875</v>
      </c>
      <c r="S951" s="24">
        <v>0.7571236747266</v>
      </c>
      <c r="T951" s="25" t="s">
        <v>997</v>
      </c>
    </row>
    <row r="952" spans="1:20">
      <c r="A952" s="7" t="s">
        <v>1937</v>
      </c>
      <c r="B952" s="7">
        <v>33.644264</v>
      </c>
      <c r="C952" s="7">
        <v>57.903755</v>
      </c>
      <c r="D952" s="7">
        <v>49.234146</v>
      </c>
      <c r="E952" s="7">
        <v>27.756144</v>
      </c>
      <c r="F952" s="7">
        <v>82.229736</v>
      </c>
      <c r="G952" s="7">
        <v>68.158272</v>
      </c>
      <c r="H952" s="7">
        <v>57.01487</v>
      </c>
      <c r="I952" s="7">
        <v>140.907272</v>
      </c>
      <c r="J952" s="7">
        <v>34.80431</v>
      </c>
      <c r="K952" s="7">
        <v>85.563148</v>
      </c>
      <c r="L952" s="7">
        <v>110.085052</v>
      </c>
      <c r="M952" s="7">
        <v>57.239365</v>
      </c>
      <c r="N952" s="24">
        <v>42.13457725</v>
      </c>
      <c r="O952" s="24">
        <v>71.92296875</v>
      </c>
      <c r="P952" s="24">
        <v>87.0775375</v>
      </c>
      <c r="Q952" s="24">
        <v>30.0487645</v>
      </c>
      <c r="R952" s="24">
        <v>-14.89419575</v>
      </c>
      <c r="S952" s="24">
        <v>2.01748150785516</v>
      </c>
      <c r="T952" s="25" t="s">
        <v>987</v>
      </c>
    </row>
    <row r="953" spans="1:20">
      <c r="A953" s="7" t="s">
        <v>1938</v>
      </c>
      <c r="B953" s="7">
        <v>0.308307</v>
      </c>
      <c r="C953" s="7">
        <v>0</v>
      </c>
      <c r="D953" s="7">
        <v>0.017559</v>
      </c>
      <c r="E953" s="7">
        <v>0</v>
      </c>
      <c r="F953" s="7">
        <v>6.874285</v>
      </c>
      <c r="G953" s="7">
        <v>1.047727</v>
      </c>
      <c r="H953" s="7">
        <v>1.801406</v>
      </c>
      <c r="I953" s="7">
        <v>0.757769</v>
      </c>
      <c r="J953" s="7">
        <v>3.319232</v>
      </c>
      <c r="K953" s="7">
        <v>3.904555</v>
      </c>
      <c r="L953" s="7">
        <v>6.510565</v>
      </c>
      <c r="M953" s="7">
        <v>2.991861</v>
      </c>
      <c r="N953" s="24">
        <v>0.0814665</v>
      </c>
      <c r="O953" s="24">
        <v>4.18155325</v>
      </c>
      <c r="P953" s="24">
        <v>2.62029675</v>
      </c>
      <c r="Q953" s="24">
        <v>0.488786875</v>
      </c>
      <c r="R953" s="24">
        <v>-2.050043375</v>
      </c>
      <c r="S953" s="24">
        <v>0.238427577172605</v>
      </c>
      <c r="T953" s="25" t="s">
        <v>997</v>
      </c>
    </row>
    <row r="954" spans="1:20">
      <c r="A954" s="7" t="s">
        <v>1939</v>
      </c>
      <c r="B954" s="7">
        <v>7.774334</v>
      </c>
      <c r="C954" s="7">
        <v>2.392023</v>
      </c>
      <c r="D954" s="7">
        <v>2.855969</v>
      </c>
      <c r="E954" s="7">
        <v>1.089071</v>
      </c>
      <c r="F954" s="7">
        <v>4.045197</v>
      </c>
      <c r="G954" s="7">
        <v>4.710878</v>
      </c>
      <c r="H954" s="7">
        <v>5.439229</v>
      </c>
      <c r="I954" s="7">
        <v>7.091187</v>
      </c>
      <c r="J954" s="7">
        <v>6.028283</v>
      </c>
      <c r="K954" s="7">
        <v>12.029395</v>
      </c>
      <c r="L954" s="7">
        <v>17.919963</v>
      </c>
      <c r="M954" s="7">
        <v>17.344526</v>
      </c>
      <c r="N954" s="24">
        <v>3.52784925</v>
      </c>
      <c r="O954" s="24">
        <v>13.33054175</v>
      </c>
      <c r="P954" s="24">
        <v>5.32162275</v>
      </c>
      <c r="Q954" s="24">
        <v>-3.10757275</v>
      </c>
      <c r="R954" s="24">
        <v>-4.90134625</v>
      </c>
      <c r="S954" s="24">
        <v>-0.634024325459561</v>
      </c>
      <c r="T954" s="25" t="s">
        <v>985</v>
      </c>
    </row>
    <row r="955" spans="1:20">
      <c r="A955" s="7" t="s">
        <v>1940</v>
      </c>
      <c r="B955" s="7">
        <v>0</v>
      </c>
      <c r="C955" s="7">
        <v>7.054184</v>
      </c>
      <c r="D955" s="7">
        <v>32.968918</v>
      </c>
      <c r="E955" s="7">
        <v>1.558149</v>
      </c>
      <c r="F955" s="7">
        <v>74.192009</v>
      </c>
      <c r="G955" s="7">
        <v>8.233429</v>
      </c>
      <c r="H955" s="7">
        <v>7.480309</v>
      </c>
      <c r="I955" s="7">
        <v>2.794635</v>
      </c>
      <c r="J955" s="7">
        <v>4.607859</v>
      </c>
      <c r="K955" s="7">
        <v>3.243669</v>
      </c>
      <c r="L955" s="7">
        <v>1.570877</v>
      </c>
      <c r="M955" s="7">
        <v>0</v>
      </c>
      <c r="N955" s="24">
        <v>10.39531275</v>
      </c>
      <c r="O955" s="24">
        <v>2.35560125</v>
      </c>
      <c r="P955" s="24">
        <v>23.1750955</v>
      </c>
      <c r="Q955" s="24">
        <v>16.7996385</v>
      </c>
      <c r="R955" s="24">
        <v>4.01985575</v>
      </c>
      <c r="S955" s="24">
        <v>4.17916451355251</v>
      </c>
      <c r="T955" s="25" t="s">
        <v>987</v>
      </c>
    </row>
    <row r="956" spans="1:20">
      <c r="A956" s="7" t="s">
        <v>1941</v>
      </c>
      <c r="B956" s="23">
        <v>8.49363</v>
      </c>
      <c r="C956" s="7">
        <v>19.602452</v>
      </c>
      <c r="D956" s="23">
        <v>15.6597489999999</v>
      </c>
      <c r="E956" s="7">
        <v>10.504097</v>
      </c>
      <c r="F956" s="7">
        <v>26.020904</v>
      </c>
      <c r="G956" s="7">
        <v>11.687875</v>
      </c>
      <c r="H956" s="23">
        <v>15.3954239999999</v>
      </c>
      <c r="I956" s="23">
        <v>5.47713199999999</v>
      </c>
      <c r="J956" s="7">
        <v>5.830395</v>
      </c>
      <c r="K956" s="7">
        <v>7.711795</v>
      </c>
      <c r="L956" s="23">
        <v>3.935729</v>
      </c>
      <c r="M956" s="7">
        <v>5.106635</v>
      </c>
      <c r="N956" s="24">
        <v>13.564982</v>
      </c>
      <c r="O956" s="24">
        <v>5.6461385</v>
      </c>
      <c r="P956" s="24">
        <v>14.64533375</v>
      </c>
      <c r="Q956" s="24">
        <v>5.03977349999998</v>
      </c>
      <c r="R956" s="24">
        <v>3.95942174999999</v>
      </c>
      <c r="S956" s="24">
        <v>1.2728559416536</v>
      </c>
      <c r="T956" s="25" t="s">
        <v>987</v>
      </c>
    </row>
    <row r="957" spans="1:20">
      <c r="A957" s="7" t="s">
        <v>1942</v>
      </c>
      <c r="B957" s="7">
        <v>100.099274</v>
      </c>
      <c r="C957" s="7">
        <v>67.744974</v>
      </c>
      <c r="D957" s="23">
        <v>62.4138929999999</v>
      </c>
      <c r="E957" s="23">
        <v>68.6891719999999</v>
      </c>
      <c r="F957" s="7">
        <v>13.991787</v>
      </c>
      <c r="G957" s="7">
        <v>27.876981</v>
      </c>
      <c r="H957" s="7">
        <v>23.608744</v>
      </c>
      <c r="I957" s="7">
        <v>35.663663</v>
      </c>
      <c r="J957" s="7">
        <v>22.796908</v>
      </c>
      <c r="K957" s="7">
        <v>19.631163</v>
      </c>
      <c r="L957" s="23">
        <v>21.6126349999999</v>
      </c>
      <c r="M957" s="7">
        <v>30.00219</v>
      </c>
      <c r="N957" s="24">
        <v>74.7368282499999</v>
      </c>
      <c r="O957" s="24">
        <v>23.510724</v>
      </c>
      <c r="P957" s="24">
        <v>25.28529375</v>
      </c>
      <c r="Q957" s="24">
        <v>-23.838482375</v>
      </c>
      <c r="R957" s="24">
        <v>25.613052125</v>
      </c>
      <c r="S957" s="24">
        <v>-0.930716193394698</v>
      </c>
      <c r="T957" s="25" t="s">
        <v>994</v>
      </c>
    </row>
    <row r="958" spans="1:20">
      <c r="A958" s="7" t="s">
        <v>1943</v>
      </c>
      <c r="B958" s="7">
        <v>1.266195</v>
      </c>
      <c r="C958" s="7">
        <v>2.031523</v>
      </c>
      <c r="D958" s="7">
        <v>1.529699</v>
      </c>
      <c r="E958" s="7">
        <v>1.642909</v>
      </c>
      <c r="F958" s="7">
        <v>3.071163</v>
      </c>
      <c r="G958" s="7">
        <v>2.612585</v>
      </c>
      <c r="H958" s="7">
        <v>5.853785</v>
      </c>
      <c r="I958" s="7">
        <v>2.244586</v>
      </c>
      <c r="J958" s="7">
        <v>4.553815</v>
      </c>
      <c r="K958" s="7">
        <v>4.843863</v>
      </c>
      <c r="L958" s="7">
        <v>1.947668</v>
      </c>
      <c r="M958" s="7">
        <v>3.908522</v>
      </c>
      <c r="N958" s="24">
        <v>1.6175815</v>
      </c>
      <c r="O958" s="24">
        <v>3.813467</v>
      </c>
      <c r="P958" s="24">
        <v>3.44552975</v>
      </c>
      <c r="Q958" s="24">
        <v>0.7300055</v>
      </c>
      <c r="R958" s="24">
        <v>-1.09794275</v>
      </c>
      <c r="S958" s="24">
        <v>0.664884849414963</v>
      </c>
      <c r="T958" s="25" t="s">
        <v>997</v>
      </c>
    </row>
    <row r="959" spans="1:20">
      <c r="A959" s="7" t="s">
        <v>1944</v>
      </c>
      <c r="B959" s="23">
        <v>2.852496</v>
      </c>
      <c r="C959" s="7">
        <v>0.08844</v>
      </c>
      <c r="D959" s="7">
        <v>0.073066</v>
      </c>
      <c r="E959" s="7">
        <v>1.34527</v>
      </c>
      <c r="F959" s="7">
        <v>2.107843</v>
      </c>
      <c r="G959" s="7">
        <v>1.033781</v>
      </c>
      <c r="H959" s="7">
        <v>1.544611</v>
      </c>
      <c r="I959" s="7">
        <v>2.181529</v>
      </c>
      <c r="J959" s="7">
        <v>4.281217</v>
      </c>
      <c r="K959" s="7">
        <v>4.44758</v>
      </c>
      <c r="L959" s="7">
        <v>5.754933</v>
      </c>
      <c r="M959" s="7">
        <v>3.168229</v>
      </c>
      <c r="N959" s="24">
        <v>1.089818</v>
      </c>
      <c r="O959" s="24">
        <v>4.41298975</v>
      </c>
      <c r="P959" s="24">
        <v>1.716941</v>
      </c>
      <c r="Q959" s="24">
        <v>-1.034462875</v>
      </c>
      <c r="R959" s="24">
        <v>-1.661585875</v>
      </c>
      <c r="S959" s="24">
        <v>-0.622575631247467</v>
      </c>
      <c r="T959" s="25" t="s">
        <v>985</v>
      </c>
    </row>
    <row r="960" spans="1:20">
      <c r="A960" s="7" t="s">
        <v>1945</v>
      </c>
      <c r="B960" s="7">
        <v>7.148247</v>
      </c>
      <c r="C960" s="7">
        <v>6.280132</v>
      </c>
      <c r="D960" s="7">
        <v>8.301625</v>
      </c>
      <c r="E960" s="7">
        <v>6.461699</v>
      </c>
      <c r="F960" s="7">
        <v>16.037241</v>
      </c>
      <c r="G960" s="7">
        <v>14.37171</v>
      </c>
      <c r="H960" s="7">
        <v>12.510535</v>
      </c>
      <c r="I960" s="7">
        <v>13.153772</v>
      </c>
      <c r="J960" s="7">
        <v>11.230616</v>
      </c>
      <c r="K960" s="7">
        <v>10.891039</v>
      </c>
      <c r="L960" s="7">
        <v>18.663157</v>
      </c>
      <c r="M960" s="7">
        <v>15.137713</v>
      </c>
      <c r="N960" s="24">
        <v>7.04792575</v>
      </c>
      <c r="O960" s="24">
        <v>13.98063125</v>
      </c>
      <c r="P960" s="24">
        <v>14.0183145</v>
      </c>
      <c r="Q960" s="24">
        <v>3.504036</v>
      </c>
      <c r="R960" s="24">
        <v>-3.46635275</v>
      </c>
      <c r="S960" s="24">
        <v>1.01087115268347</v>
      </c>
      <c r="T960" s="25" t="s">
        <v>1004</v>
      </c>
    </row>
    <row r="961" spans="1:20">
      <c r="A961" s="7" t="s">
        <v>1946</v>
      </c>
      <c r="B961" s="7">
        <v>15.451418</v>
      </c>
      <c r="C961" s="7">
        <v>17.159212</v>
      </c>
      <c r="D961" s="7">
        <v>22.63492</v>
      </c>
      <c r="E961" s="7">
        <v>25.516554</v>
      </c>
      <c r="F961" s="7">
        <v>6.941333</v>
      </c>
      <c r="G961" s="7">
        <v>5.140039</v>
      </c>
      <c r="H961" s="7">
        <v>5.121066</v>
      </c>
      <c r="I961" s="7">
        <v>13.965703</v>
      </c>
      <c r="J961" s="7">
        <v>10.59446</v>
      </c>
      <c r="K961" s="7">
        <v>10.994662</v>
      </c>
      <c r="L961" s="7">
        <v>4.005682</v>
      </c>
      <c r="M961" s="7">
        <v>20.439955</v>
      </c>
      <c r="N961" s="24">
        <v>20.190526</v>
      </c>
      <c r="O961" s="24">
        <v>11.50868975</v>
      </c>
      <c r="P961" s="24">
        <v>7.79203525</v>
      </c>
      <c r="Q961" s="24">
        <v>-8.057572625</v>
      </c>
      <c r="R961" s="24">
        <v>4.340918125</v>
      </c>
      <c r="S961" s="24">
        <v>-1.85619087782265</v>
      </c>
      <c r="T961" s="25" t="s">
        <v>989</v>
      </c>
    </row>
    <row r="962" spans="1:20">
      <c r="A962" s="7" t="s">
        <v>1947</v>
      </c>
      <c r="B962" s="7">
        <v>3.955677</v>
      </c>
      <c r="C962" s="7">
        <v>3.258725</v>
      </c>
      <c r="D962" s="7">
        <v>3.499779</v>
      </c>
      <c r="E962" s="7">
        <v>3.109461</v>
      </c>
      <c r="F962" s="7">
        <v>2.17049</v>
      </c>
      <c r="G962" s="7">
        <v>1.278505</v>
      </c>
      <c r="H962" s="7">
        <v>1.10064</v>
      </c>
      <c r="I962" s="7">
        <v>1.564163</v>
      </c>
      <c r="J962" s="7">
        <v>2.808883</v>
      </c>
      <c r="K962" s="7">
        <v>2.453947</v>
      </c>
      <c r="L962" s="7">
        <v>2.146077</v>
      </c>
      <c r="M962" s="7">
        <v>1.541998</v>
      </c>
      <c r="N962" s="24">
        <v>3.4559105</v>
      </c>
      <c r="O962" s="24">
        <v>2.23772625</v>
      </c>
      <c r="P962" s="24">
        <v>1.5284495</v>
      </c>
      <c r="Q962" s="24">
        <v>-1.318368875</v>
      </c>
      <c r="R962" s="24">
        <v>0.609092125</v>
      </c>
      <c r="S962" s="24">
        <v>-2.16448189179921</v>
      </c>
      <c r="T962" s="25" t="s">
        <v>989</v>
      </c>
    </row>
    <row r="963" spans="1:20">
      <c r="A963" s="7" t="s">
        <v>1948</v>
      </c>
      <c r="B963" s="7">
        <v>0.548031</v>
      </c>
      <c r="C963" s="7">
        <v>0.23655</v>
      </c>
      <c r="D963" s="7">
        <v>1.239126</v>
      </c>
      <c r="E963" s="7">
        <v>1.961959</v>
      </c>
      <c r="F963" s="7">
        <v>4.681829</v>
      </c>
      <c r="G963" s="7">
        <v>3.348741</v>
      </c>
      <c r="H963" s="7">
        <v>2.329296</v>
      </c>
      <c r="I963" s="7">
        <v>5.803589</v>
      </c>
      <c r="J963" s="7">
        <v>19.346395</v>
      </c>
      <c r="K963" s="7">
        <v>8.441106</v>
      </c>
      <c r="L963" s="7">
        <v>3.278922</v>
      </c>
      <c r="M963" s="7">
        <v>5.422009</v>
      </c>
      <c r="N963" s="24">
        <v>0.9964165</v>
      </c>
      <c r="O963" s="24">
        <v>9.122108</v>
      </c>
      <c r="P963" s="24">
        <v>4.04086375</v>
      </c>
      <c r="Q963" s="24">
        <v>-1.0183985</v>
      </c>
      <c r="R963" s="24">
        <v>-4.06284575</v>
      </c>
      <c r="S963" s="24">
        <v>-0.250661374481175</v>
      </c>
      <c r="T963" s="25" t="s">
        <v>985</v>
      </c>
    </row>
    <row r="964" spans="1:20">
      <c r="A964" s="7" t="s">
        <v>1949</v>
      </c>
      <c r="B964" s="7">
        <v>28.076385</v>
      </c>
      <c r="C964" s="7">
        <v>38.139378</v>
      </c>
      <c r="D964" s="7">
        <v>26.621664</v>
      </c>
      <c r="E964" s="7">
        <v>144.720016</v>
      </c>
      <c r="F964" s="7">
        <v>18.772356</v>
      </c>
      <c r="G964" s="7">
        <v>12.849422</v>
      </c>
      <c r="H964" s="7">
        <v>9.552573</v>
      </c>
      <c r="I964" s="7">
        <v>25.413168</v>
      </c>
      <c r="J964" s="7">
        <v>41.22541</v>
      </c>
      <c r="K964" s="7">
        <v>19.604052</v>
      </c>
      <c r="L964" s="7">
        <v>10.173775</v>
      </c>
      <c r="M964" s="7">
        <v>12.244308</v>
      </c>
      <c r="N964" s="24">
        <v>59.38936075</v>
      </c>
      <c r="O964" s="24">
        <v>20.81188625</v>
      </c>
      <c r="P964" s="24">
        <v>16.64687975</v>
      </c>
      <c r="Q964" s="24">
        <v>-23.45374375</v>
      </c>
      <c r="R964" s="24">
        <v>19.28873725</v>
      </c>
      <c r="S964" s="24">
        <v>-1.21592945385785</v>
      </c>
      <c r="T964" s="25" t="s">
        <v>989</v>
      </c>
    </row>
    <row r="965" spans="1:20">
      <c r="A965" s="7" t="s">
        <v>1950</v>
      </c>
      <c r="B965" s="7">
        <v>0.035378</v>
      </c>
      <c r="C965" s="7">
        <v>0</v>
      </c>
      <c r="D965" s="7">
        <v>0</v>
      </c>
      <c r="E965" s="7">
        <v>0.072988</v>
      </c>
      <c r="F965" s="7">
        <v>0.289879</v>
      </c>
      <c r="G965" s="7">
        <v>0.048767</v>
      </c>
      <c r="H965" s="7">
        <v>0</v>
      </c>
      <c r="I965" s="7">
        <v>0.259808</v>
      </c>
      <c r="J965" s="7">
        <v>1.492418</v>
      </c>
      <c r="K965" s="7">
        <v>1.156126</v>
      </c>
      <c r="L965" s="7">
        <v>1.904218</v>
      </c>
      <c r="M965" s="7">
        <v>2.129554</v>
      </c>
      <c r="N965" s="24">
        <v>0.0270915</v>
      </c>
      <c r="O965" s="24">
        <v>1.670579</v>
      </c>
      <c r="P965" s="24">
        <v>0.1496135</v>
      </c>
      <c r="Q965" s="24">
        <v>-0.69922175</v>
      </c>
      <c r="R965" s="24">
        <v>-0.82174375</v>
      </c>
      <c r="S965" s="24">
        <v>-0.850899991633645</v>
      </c>
      <c r="T965" s="25" t="s">
        <v>994</v>
      </c>
    </row>
    <row r="966" spans="1:20">
      <c r="A966" s="7" t="s">
        <v>1951</v>
      </c>
      <c r="B966" s="7">
        <v>18.149642</v>
      </c>
      <c r="C966" s="23">
        <v>14.3998829999999</v>
      </c>
      <c r="D966" s="7">
        <v>19.848331</v>
      </c>
      <c r="E966" s="7">
        <v>18.514252</v>
      </c>
      <c r="F966" s="7">
        <v>25.386499</v>
      </c>
      <c r="G966" s="7">
        <v>11.639832</v>
      </c>
      <c r="H966" s="7">
        <v>13.010161</v>
      </c>
      <c r="I966" s="7">
        <v>9.831249</v>
      </c>
      <c r="J966" s="7">
        <v>6.747316</v>
      </c>
      <c r="K966" s="23">
        <v>9.227049</v>
      </c>
      <c r="L966" s="7">
        <v>6.921653</v>
      </c>
      <c r="M966" s="7">
        <v>7.012297</v>
      </c>
      <c r="N966" s="24">
        <v>17.728027</v>
      </c>
      <c r="O966" s="24">
        <v>7.47707875</v>
      </c>
      <c r="P966" s="24">
        <v>14.96693525</v>
      </c>
      <c r="Q966" s="24">
        <v>2.36438237500001</v>
      </c>
      <c r="R966" s="24">
        <v>5.12547412499999</v>
      </c>
      <c r="S966" s="24">
        <v>0.46130022654246</v>
      </c>
      <c r="T966" s="25" t="s">
        <v>997</v>
      </c>
    </row>
    <row r="967" spans="1:20">
      <c r="A967" s="7" t="s">
        <v>1952</v>
      </c>
      <c r="B967" s="7">
        <v>0</v>
      </c>
      <c r="C967" s="7">
        <v>0</v>
      </c>
      <c r="D967" s="7">
        <v>0.508848</v>
      </c>
      <c r="E967" s="7">
        <v>0</v>
      </c>
      <c r="F967" s="7">
        <v>1.910672</v>
      </c>
      <c r="G967" s="7">
        <v>1.01009</v>
      </c>
      <c r="H967" s="7">
        <v>1.528759</v>
      </c>
      <c r="I967" s="7">
        <v>3.115744</v>
      </c>
      <c r="J967" s="7">
        <v>4.861636</v>
      </c>
      <c r="K967" s="7">
        <v>5.678831</v>
      </c>
      <c r="L967" s="7">
        <v>9.924864</v>
      </c>
      <c r="M967" s="7">
        <v>3.249835</v>
      </c>
      <c r="N967" s="24">
        <v>0.127212</v>
      </c>
      <c r="O967" s="24">
        <v>5.9287915</v>
      </c>
      <c r="P967" s="24">
        <v>1.89131625</v>
      </c>
      <c r="Q967" s="24">
        <v>-1.1366855</v>
      </c>
      <c r="R967" s="24">
        <v>-2.90078975</v>
      </c>
      <c r="S967" s="24">
        <v>-0.391853804640616</v>
      </c>
      <c r="T967" s="25" t="s">
        <v>985</v>
      </c>
    </row>
    <row r="968" spans="1:20">
      <c r="A968" s="7" t="s">
        <v>1953</v>
      </c>
      <c r="B968" s="7">
        <v>8.996419</v>
      </c>
      <c r="C968" s="7">
        <v>13.377142</v>
      </c>
      <c r="D968" s="23">
        <v>21.5165729999999</v>
      </c>
      <c r="E968" s="7">
        <v>6.051295</v>
      </c>
      <c r="F968" s="7">
        <v>13.389898</v>
      </c>
      <c r="G968" s="23">
        <v>59.753272</v>
      </c>
      <c r="H968" s="7">
        <v>42.231704</v>
      </c>
      <c r="I968" s="7">
        <v>26.247287</v>
      </c>
      <c r="J968" s="7">
        <v>37.226975</v>
      </c>
      <c r="K968" s="7">
        <v>34.975637</v>
      </c>
      <c r="L968" s="7">
        <v>22.057922</v>
      </c>
      <c r="M968" s="7">
        <v>24.001177</v>
      </c>
      <c r="N968" s="24">
        <v>12.48535725</v>
      </c>
      <c r="O968" s="24">
        <v>29.56542775</v>
      </c>
      <c r="P968" s="24">
        <v>35.40554025</v>
      </c>
      <c r="Q968" s="24">
        <v>14.38014775</v>
      </c>
      <c r="R968" s="24">
        <v>-8.54003525000001</v>
      </c>
      <c r="S968" s="24">
        <v>1.68385110002912</v>
      </c>
      <c r="T968" s="25" t="s">
        <v>987</v>
      </c>
    </row>
    <row r="969" spans="1:20">
      <c r="A969" s="7" t="s">
        <v>1954</v>
      </c>
      <c r="B969" s="23">
        <v>11.6929419999999</v>
      </c>
      <c r="C969" s="7">
        <v>8.606403</v>
      </c>
      <c r="D969" s="7">
        <v>6.716003</v>
      </c>
      <c r="E969" s="7">
        <v>6.084895</v>
      </c>
      <c r="F969" s="7">
        <v>3.054046</v>
      </c>
      <c r="G969" s="7">
        <v>2.584632</v>
      </c>
      <c r="H969" s="7">
        <v>5.210795</v>
      </c>
      <c r="I969" s="7">
        <v>4.044384</v>
      </c>
      <c r="J969" s="7">
        <v>1.601905</v>
      </c>
      <c r="K969" s="7">
        <v>0.852917</v>
      </c>
      <c r="L969" s="23">
        <v>7.28633299999999</v>
      </c>
      <c r="M969" s="7">
        <v>5.041113</v>
      </c>
      <c r="N969" s="24">
        <v>8.27506074999997</v>
      </c>
      <c r="O969" s="24">
        <v>3.695567</v>
      </c>
      <c r="P969" s="24">
        <v>3.72346425</v>
      </c>
      <c r="Q969" s="24">
        <v>-2.26184962499999</v>
      </c>
      <c r="R969" s="24">
        <v>2.28974687499999</v>
      </c>
      <c r="S969" s="24">
        <v>-0.987816448051708</v>
      </c>
      <c r="T969" s="25" t="s">
        <v>994</v>
      </c>
    </row>
    <row r="970" spans="1:20">
      <c r="A970" s="7" t="s">
        <v>1955</v>
      </c>
      <c r="B970" s="7">
        <v>11.590257</v>
      </c>
      <c r="C970" s="7">
        <v>8.522775</v>
      </c>
      <c r="D970" s="7">
        <v>18.127309</v>
      </c>
      <c r="E970" s="7">
        <v>12.855471</v>
      </c>
      <c r="F970" s="7">
        <v>6.11803</v>
      </c>
      <c r="G970" s="7">
        <v>15.197777</v>
      </c>
      <c r="H970" s="23">
        <v>15.0190759999999</v>
      </c>
      <c r="I970" s="7">
        <v>15.385756</v>
      </c>
      <c r="J970" s="7">
        <v>25.761034</v>
      </c>
      <c r="K970" s="23">
        <v>59.162696</v>
      </c>
      <c r="L970" s="7">
        <v>30.554656</v>
      </c>
      <c r="M970" s="7">
        <v>23.99783</v>
      </c>
      <c r="N970" s="24">
        <v>12.773953</v>
      </c>
      <c r="O970" s="24">
        <v>34.869054</v>
      </c>
      <c r="P970" s="24">
        <v>12.93015975</v>
      </c>
      <c r="Q970" s="24">
        <v>-10.89134375</v>
      </c>
      <c r="R970" s="24">
        <v>-11.0475505</v>
      </c>
      <c r="S970" s="24">
        <v>-0.985860508173285</v>
      </c>
      <c r="T970" s="25" t="s">
        <v>994</v>
      </c>
    </row>
    <row r="971" spans="1:20">
      <c r="A971" s="7" t="s">
        <v>1956</v>
      </c>
      <c r="B971" s="7">
        <v>3.438154</v>
      </c>
      <c r="C971" s="7">
        <v>4.733172</v>
      </c>
      <c r="D971" s="7">
        <v>4.323453</v>
      </c>
      <c r="E971" s="7">
        <v>2.578993</v>
      </c>
      <c r="F971" s="7">
        <v>2.583004</v>
      </c>
      <c r="G971" s="7">
        <v>3.946113</v>
      </c>
      <c r="H971" s="7">
        <v>3.538633</v>
      </c>
      <c r="I971" s="7">
        <v>4.221432</v>
      </c>
      <c r="J971" s="7">
        <v>7.495197</v>
      </c>
      <c r="K971" s="7">
        <v>12.634617</v>
      </c>
      <c r="L971" s="7">
        <v>10.351205</v>
      </c>
      <c r="M971" s="7">
        <v>5.539334</v>
      </c>
      <c r="N971" s="24">
        <v>3.768443</v>
      </c>
      <c r="O971" s="24">
        <v>9.00508825</v>
      </c>
      <c r="P971" s="24">
        <v>3.5722955</v>
      </c>
      <c r="Q971" s="24">
        <v>-2.814470125</v>
      </c>
      <c r="R971" s="24">
        <v>-2.618322625</v>
      </c>
      <c r="S971" s="24">
        <v>-1.07491341904438</v>
      </c>
      <c r="T971" s="25" t="s">
        <v>994</v>
      </c>
    </row>
    <row r="972" spans="1:20">
      <c r="A972" s="7" t="s">
        <v>1957</v>
      </c>
      <c r="B972" s="23">
        <v>3.43091499999999</v>
      </c>
      <c r="C972" s="7">
        <v>2.256419</v>
      </c>
      <c r="D972" s="7">
        <v>2.029197</v>
      </c>
      <c r="E972" s="23">
        <v>2.851937</v>
      </c>
      <c r="F972" s="7">
        <v>1.122706</v>
      </c>
      <c r="G972" s="23">
        <v>0.451329</v>
      </c>
      <c r="H972" s="7">
        <v>0.680272</v>
      </c>
      <c r="I972" s="7">
        <v>0.137017</v>
      </c>
      <c r="J972" s="23">
        <v>1.836908</v>
      </c>
      <c r="K972" s="7">
        <v>1.47254</v>
      </c>
      <c r="L972" s="7">
        <v>1.45682</v>
      </c>
      <c r="M972" s="7">
        <v>0</v>
      </c>
      <c r="N972" s="24">
        <v>2.642117</v>
      </c>
      <c r="O972" s="24">
        <v>1.191567</v>
      </c>
      <c r="P972" s="24">
        <v>0.597831</v>
      </c>
      <c r="Q972" s="24">
        <v>-1.319011</v>
      </c>
      <c r="R972" s="24">
        <v>0.725274999999999</v>
      </c>
      <c r="S972" s="24">
        <v>-1.81863568991072</v>
      </c>
      <c r="T972" s="25" t="s">
        <v>989</v>
      </c>
    </row>
    <row r="973" spans="1:20">
      <c r="A973" s="7" t="s">
        <v>1958</v>
      </c>
      <c r="B973" s="7">
        <v>4.508862</v>
      </c>
      <c r="C973" s="7">
        <v>7.74301</v>
      </c>
      <c r="D973" s="23">
        <v>5.550374</v>
      </c>
      <c r="E973" s="7">
        <v>13.517745</v>
      </c>
      <c r="F973" s="23">
        <v>8.048642</v>
      </c>
      <c r="G973" s="7">
        <v>38.537723</v>
      </c>
      <c r="H973" s="7">
        <v>13.854149</v>
      </c>
      <c r="I973" s="23">
        <v>44.29456</v>
      </c>
      <c r="J973" s="7">
        <v>15.238783</v>
      </c>
      <c r="K973" s="7">
        <v>10.227524</v>
      </c>
      <c r="L973" s="23">
        <v>10.617515</v>
      </c>
      <c r="M973" s="23">
        <v>51.504341</v>
      </c>
      <c r="N973" s="24">
        <v>7.82999775</v>
      </c>
      <c r="O973" s="24">
        <v>21.89704075</v>
      </c>
      <c r="P973" s="24">
        <v>26.1837685</v>
      </c>
      <c r="Q973" s="24">
        <v>11.32024925</v>
      </c>
      <c r="R973" s="24">
        <v>-7.0335215</v>
      </c>
      <c r="S973" s="24">
        <v>1.60947105230289</v>
      </c>
      <c r="T973" s="25" t="s">
        <v>987</v>
      </c>
    </row>
    <row r="974" spans="1:20">
      <c r="A974" s="7" t="s">
        <v>1959</v>
      </c>
      <c r="B974" s="7">
        <v>0.619049</v>
      </c>
      <c r="C974" s="7">
        <v>1.012604</v>
      </c>
      <c r="D974" s="7">
        <v>0.372642</v>
      </c>
      <c r="E974" s="7">
        <v>2.029858</v>
      </c>
      <c r="F974" s="7">
        <v>0.919476</v>
      </c>
      <c r="G974" s="7">
        <v>0.754104</v>
      </c>
      <c r="H974" s="7">
        <v>2.132246</v>
      </c>
      <c r="I974" s="7">
        <v>1.39836</v>
      </c>
      <c r="J974" s="7">
        <v>0.085231</v>
      </c>
      <c r="K974" s="7">
        <v>0.351946</v>
      </c>
      <c r="L974" s="7">
        <v>0.213705</v>
      </c>
      <c r="M974" s="7">
        <v>0</v>
      </c>
      <c r="N974" s="24">
        <v>1.00853825</v>
      </c>
      <c r="O974" s="24">
        <v>0.1627205</v>
      </c>
      <c r="P974" s="24">
        <v>1.3010465</v>
      </c>
      <c r="Q974" s="24">
        <v>0.715417125</v>
      </c>
      <c r="R974" s="24">
        <v>0.422908875</v>
      </c>
      <c r="S974" s="24">
        <v>1.69165786601192</v>
      </c>
      <c r="T974" s="25" t="s">
        <v>987</v>
      </c>
    </row>
    <row r="975" spans="1:20">
      <c r="A975" s="7" t="s">
        <v>1960</v>
      </c>
      <c r="B975" s="7">
        <v>1.660009</v>
      </c>
      <c r="C975" s="7">
        <v>3.269132</v>
      </c>
      <c r="D975" s="7">
        <v>2.682137</v>
      </c>
      <c r="E975" s="7">
        <v>3.472519</v>
      </c>
      <c r="F975" s="7">
        <v>3.29966</v>
      </c>
      <c r="G975" s="7">
        <v>1.351624</v>
      </c>
      <c r="H975" s="7">
        <v>2.457947</v>
      </c>
      <c r="I975" s="7">
        <v>1.275418</v>
      </c>
      <c r="J975" s="7">
        <v>16.038273</v>
      </c>
      <c r="K975" s="7">
        <v>7.33091</v>
      </c>
      <c r="L975" s="7">
        <v>7.868159</v>
      </c>
      <c r="M975" s="7">
        <v>4.575697</v>
      </c>
      <c r="N975" s="24">
        <v>2.77094925</v>
      </c>
      <c r="O975" s="24">
        <v>8.95325975</v>
      </c>
      <c r="P975" s="24">
        <v>2.09616225</v>
      </c>
      <c r="Q975" s="24">
        <v>-3.76594225</v>
      </c>
      <c r="R975" s="24">
        <v>-3.09115525</v>
      </c>
      <c r="S975" s="24">
        <v>-1.21829605614276</v>
      </c>
      <c r="T975" s="25" t="s">
        <v>989</v>
      </c>
    </row>
    <row r="976" spans="1:20">
      <c r="A976" s="7" t="s">
        <v>1961</v>
      </c>
      <c r="B976" s="7">
        <v>22.588233</v>
      </c>
      <c r="C976" s="7">
        <v>30.65075</v>
      </c>
      <c r="D976" s="23">
        <v>28.346503</v>
      </c>
      <c r="E976" s="23">
        <v>17.402226</v>
      </c>
      <c r="F976" s="7">
        <v>16.145672</v>
      </c>
      <c r="G976" s="7">
        <v>58.486239</v>
      </c>
      <c r="H976" s="7">
        <v>92.382037</v>
      </c>
      <c r="I976" s="7">
        <v>60.365956</v>
      </c>
      <c r="J976" s="7">
        <v>28.309016</v>
      </c>
      <c r="K976" s="7">
        <v>34.150235</v>
      </c>
      <c r="L976" s="7">
        <v>209.687201</v>
      </c>
      <c r="M976" s="23">
        <v>186.398172999999</v>
      </c>
      <c r="N976" s="24">
        <v>24.746928</v>
      </c>
      <c r="O976" s="24">
        <v>114.63615625</v>
      </c>
      <c r="P976" s="24">
        <v>56.844976</v>
      </c>
      <c r="Q976" s="24">
        <v>-12.8465661249999</v>
      </c>
      <c r="R976" s="24">
        <v>-44.9446141249999</v>
      </c>
      <c r="S976" s="24">
        <v>-0.285831047281239</v>
      </c>
      <c r="T976" s="25" t="s">
        <v>985</v>
      </c>
    </row>
    <row r="977" spans="1:20">
      <c r="A977" s="7" t="s">
        <v>1962</v>
      </c>
      <c r="B977" s="7">
        <v>18.007227</v>
      </c>
      <c r="C977" s="7">
        <v>20.456776</v>
      </c>
      <c r="D977" s="7">
        <v>12.596839</v>
      </c>
      <c r="E977" s="23">
        <v>25.165056</v>
      </c>
      <c r="F977" s="23">
        <v>10.627651</v>
      </c>
      <c r="G977" s="23">
        <v>7.12134299999999</v>
      </c>
      <c r="H977" s="7">
        <v>10.40448</v>
      </c>
      <c r="I977" s="23">
        <v>10.1684309999999</v>
      </c>
      <c r="J977" s="7">
        <v>11.209053</v>
      </c>
      <c r="K977" s="23">
        <v>6.465577</v>
      </c>
      <c r="L977" s="7">
        <v>4.581674</v>
      </c>
      <c r="M977" s="7">
        <v>11.452773</v>
      </c>
      <c r="N977" s="24">
        <v>19.0564745</v>
      </c>
      <c r="O977" s="24">
        <v>8.42726925</v>
      </c>
      <c r="P977" s="24">
        <v>9.58047624999997</v>
      </c>
      <c r="Q977" s="24">
        <v>-4.16139562500003</v>
      </c>
      <c r="R977" s="24">
        <v>5.314602625</v>
      </c>
      <c r="S977" s="24">
        <v>-0.783011622623437</v>
      </c>
      <c r="T977" s="25" t="s">
        <v>985</v>
      </c>
    </row>
    <row r="978" spans="1:20">
      <c r="A978" s="7" t="s">
        <v>1963</v>
      </c>
      <c r="B978" s="7">
        <v>2.844878</v>
      </c>
      <c r="C978" s="7">
        <v>6.207039</v>
      </c>
      <c r="D978" s="7">
        <v>2.913078</v>
      </c>
      <c r="E978" s="7">
        <v>3.931062</v>
      </c>
      <c r="F978" s="7">
        <v>2.07377</v>
      </c>
      <c r="G978" s="7">
        <v>2.230243</v>
      </c>
      <c r="H978" s="7">
        <v>2.2156</v>
      </c>
      <c r="I978" s="7">
        <v>12.721461</v>
      </c>
      <c r="J978" s="7">
        <v>0.109122</v>
      </c>
      <c r="K978" s="7">
        <v>0.433794</v>
      </c>
      <c r="L978" s="7">
        <v>0</v>
      </c>
      <c r="M978" s="7">
        <v>0</v>
      </c>
      <c r="N978" s="24">
        <v>3.97401425</v>
      </c>
      <c r="O978" s="24">
        <v>0.135729</v>
      </c>
      <c r="P978" s="24">
        <v>4.8102685</v>
      </c>
      <c r="Q978" s="24">
        <v>2.755396875</v>
      </c>
      <c r="R978" s="24">
        <v>1.919142625</v>
      </c>
      <c r="S978" s="24">
        <v>1.4357436696504</v>
      </c>
      <c r="T978" s="25" t="s">
        <v>987</v>
      </c>
    </row>
    <row r="979" spans="1:20">
      <c r="A979" s="7" t="s">
        <v>1964</v>
      </c>
      <c r="B979" s="7">
        <v>20.413757</v>
      </c>
      <c r="C979" s="7">
        <v>59.983379</v>
      </c>
      <c r="D979" s="7">
        <v>96.457619</v>
      </c>
      <c r="E979" s="7">
        <v>23.54756</v>
      </c>
      <c r="F979" s="7">
        <v>93.109779</v>
      </c>
      <c r="G979" s="7">
        <v>81.630173</v>
      </c>
      <c r="H979" s="7">
        <v>49.430889</v>
      </c>
      <c r="I979" s="7">
        <v>44.667347</v>
      </c>
      <c r="J979" s="7">
        <v>30.296585</v>
      </c>
      <c r="K979" s="7">
        <v>49.328945</v>
      </c>
      <c r="L979" s="7">
        <v>12.48955</v>
      </c>
      <c r="M979" s="7">
        <v>8.810776</v>
      </c>
      <c r="N979" s="24">
        <v>50.10057875</v>
      </c>
      <c r="O979" s="24">
        <v>25.231464</v>
      </c>
      <c r="P979" s="24">
        <v>67.209547</v>
      </c>
      <c r="Q979" s="24">
        <v>29.543525625</v>
      </c>
      <c r="R979" s="24">
        <v>12.434557375</v>
      </c>
      <c r="S979" s="24">
        <v>2.37592097040768</v>
      </c>
      <c r="T979" s="25" t="s">
        <v>987</v>
      </c>
    </row>
    <row r="980" spans="1:20">
      <c r="A980" s="7" t="s">
        <v>1965</v>
      </c>
      <c r="B980" s="7">
        <v>21.191545</v>
      </c>
      <c r="C980" s="7">
        <v>31.263279</v>
      </c>
      <c r="D980" s="7">
        <v>38.714302</v>
      </c>
      <c r="E980" s="7">
        <v>14.347763</v>
      </c>
      <c r="F980" s="7">
        <v>29.708443</v>
      </c>
      <c r="G980" s="7">
        <v>61.37109</v>
      </c>
      <c r="H980" s="7">
        <v>67.902588</v>
      </c>
      <c r="I980" s="7">
        <v>55.966331</v>
      </c>
      <c r="J980" s="7">
        <v>2.725706</v>
      </c>
      <c r="K980" s="7">
        <v>113.345169</v>
      </c>
      <c r="L980" s="7">
        <v>15.328621</v>
      </c>
      <c r="M980" s="7">
        <v>23.239452</v>
      </c>
      <c r="N980" s="24">
        <v>26.37922225</v>
      </c>
      <c r="O980" s="24">
        <v>38.659737</v>
      </c>
      <c r="P980" s="24">
        <v>53.737113</v>
      </c>
      <c r="Q980" s="24">
        <v>21.217633375</v>
      </c>
      <c r="R980" s="24">
        <v>-6.140257375</v>
      </c>
      <c r="S980" s="24">
        <v>3.45549576820467</v>
      </c>
      <c r="T980" s="25" t="s">
        <v>987</v>
      </c>
    </row>
    <row r="981" spans="1:20">
      <c r="A981" s="7" t="s">
        <v>1966</v>
      </c>
      <c r="B981" s="7">
        <v>0.546737</v>
      </c>
      <c r="C981" s="7">
        <v>1.3847</v>
      </c>
      <c r="D981" s="7">
        <v>3.021344</v>
      </c>
      <c r="E981" s="7">
        <v>2.049542</v>
      </c>
      <c r="F981" s="7">
        <v>3.535304</v>
      </c>
      <c r="G981" s="7">
        <v>12.71817</v>
      </c>
      <c r="H981" s="7">
        <v>6.803609</v>
      </c>
      <c r="I981" s="7">
        <v>8.809383</v>
      </c>
      <c r="J981" s="7">
        <v>9.735182</v>
      </c>
      <c r="K981" s="7">
        <v>9.429878</v>
      </c>
      <c r="L981" s="7">
        <v>1.197553</v>
      </c>
      <c r="M981" s="7">
        <v>0.894699</v>
      </c>
      <c r="N981" s="24">
        <v>1.75058075</v>
      </c>
      <c r="O981" s="24">
        <v>5.314328</v>
      </c>
      <c r="P981" s="24">
        <v>7.9666165</v>
      </c>
      <c r="Q981" s="24">
        <v>4.434162125</v>
      </c>
      <c r="R981" s="24">
        <v>-1.781873625</v>
      </c>
      <c r="S981" s="24">
        <v>2.48848294446246</v>
      </c>
      <c r="T981" s="25" t="s">
        <v>987</v>
      </c>
    </row>
    <row r="982" spans="1:20">
      <c r="A982" s="7" t="s">
        <v>1967</v>
      </c>
      <c r="B982" s="7">
        <v>0</v>
      </c>
      <c r="C982" s="7">
        <v>0.150497</v>
      </c>
      <c r="D982" s="7">
        <v>0.23567</v>
      </c>
      <c r="E982" s="7">
        <v>0.009232</v>
      </c>
      <c r="F982" s="7">
        <v>0.99111</v>
      </c>
      <c r="G982" s="7">
        <v>0.407356</v>
      </c>
      <c r="H982" s="7">
        <v>0.895736</v>
      </c>
      <c r="I982" s="7">
        <v>0.147545</v>
      </c>
      <c r="J982" s="7">
        <v>2.430509</v>
      </c>
      <c r="K982" s="7">
        <v>3.40096</v>
      </c>
      <c r="L982" s="7">
        <v>5.144448</v>
      </c>
      <c r="M982" s="7">
        <v>3.240322</v>
      </c>
      <c r="N982" s="24">
        <v>0.09884975</v>
      </c>
      <c r="O982" s="24">
        <v>3.55405975</v>
      </c>
      <c r="P982" s="24">
        <v>0.61043675</v>
      </c>
      <c r="Q982" s="24">
        <v>-1.216018</v>
      </c>
      <c r="R982" s="24">
        <v>-1.727605</v>
      </c>
      <c r="S982" s="24">
        <v>-0.703875017726853</v>
      </c>
      <c r="T982" s="25" t="s">
        <v>985</v>
      </c>
    </row>
    <row r="983" spans="1:20">
      <c r="A983" s="7" t="s">
        <v>1968</v>
      </c>
      <c r="B983" s="7">
        <v>2.106718</v>
      </c>
      <c r="C983" s="7">
        <v>3.685182</v>
      </c>
      <c r="D983" s="7">
        <v>2.338971</v>
      </c>
      <c r="E983" s="7">
        <v>3.03606</v>
      </c>
      <c r="F983" s="7">
        <v>2.404781</v>
      </c>
      <c r="G983" s="7">
        <v>2.686408</v>
      </c>
      <c r="H983" s="7">
        <v>3.630701</v>
      </c>
      <c r="I983" s="7">
        <v>5.635348</v>
      </c>
      <c r="J983" s="7">
        <v>15.565821</v>
      </c>
      <c r="K983" s="7">
        <v>4.441795</v>
      </c>
      <c r="L983" s="7">
        <v>8.871568</v>
      </c>
      <c r="M983" s="7">
        <v>35.322403</v>
      </c>
      <c r="N983" s="24">
        <v>2.79173275</v>
      </c>
      <c r="O983" s="24">
        <v>16.05039675</v>
      </c>
      <c r="P983" s="24">
        <v>3.5893095</v>
      </c>
      <c r="Q983" s="24">
        <v>-5.83175525</v>
      </c>
      <c r="R983" s="24">
        <v>-6.629332</v>
      </c>
      <c r="S983" s="24">
        <v>-0.879689725903002</v>
      </c>
      <c r="T983" s="25" t="s">
        <v>994</v>
      </c>
    </row>
    <row r="984" spans="1:20">
      <c r="A984" s="7" t="s">
        <v>1969</v>
      </c>
      <c r="B984" s="7">
        <v>0</v>
      </c>
      <c r="C984" s="7">
        <v>0</v>
      </c>
      <c r="D984" s="7">
        <v>0</v>
      </c>
      <c r="E984" s="7">
        <v>0</v>
      </c>
      <c r="F984" s="7">
        <v>0.581669</v>
      </c>
      <c r="G984" s="7">
        <v>0.630981</v>
      </c>
      <c r="H984" s="7">
        <v>1.612201</v>
      </c>
      <c r="I984" s="7">
        <v>0</v>
      </c>
      <c r="J984" s="7">
        <v>2.870949</v>
      </c>
      <c r="K984" s="7">
        <v>25.803057</v>
      </c>
      <c r="L984" s="7">
        <v>3.972347</v>
      </c>
      <c r="M984" s="7">
        <v>13.345634</v>
      </c>
      <c r="N984" s="24">
        <v>0</v>
      </c>
      <c r="O984" s="24">
        <v>11.49799675</v>
      </c>
      <c r="P984" s="24">
        <v>0.70621275</v>
      </c>
      <c r="Q984" s="24">
        <v>-5.042785625</v>
      </c>
      <c r="R984" s="24">
        <v>-5.748998375</v>
      </c>
      <c r="S984" s="24">
        <v>-0.877158992935008</v>
      </c>
      <c r="T984" s="25" t="s">
        <v>994</v>
      </c>
    </row>
    <row r="985" spans="1:20">
      <c r="A985" s="7" t="s">
        <v>1970</v>
      </c>
      <c r="B985" s="7">
        <v>3.946615</v>
      </c>
      <c r="C985" s="7">
        <v>9.87032</v>
      </c>
      <c r="D985" s="7">
        <v>13.829476</v>
      </c>
      <c r="E985" s="7">
        <v>1.746558</v>
      </c>
      <c r="F985" s="7">
        <v>65.935768</v>
      </c>
      <c r="G985" s="7">
        <v>5.914322</v>
      </c>
      <c r="H985" s="7">
        <v>19.752657</v>
      </c>
      <c r="I985" s="7">
        <v>4.161027</v>
      </c>
      <c r="J985" s="7">
        <v>2.27127</v>
      </c>
      <c r="K985" s="7">
        <v>9.671309</v>
      </c>
      <c r="L985" s="7">
        <v>2.182667</v>
      </c>
      <c r="M985" s="7">
        <v>2.6614</v>
      </c>
      <c r="N985" s="24">
        <v>7.34824225</v>
      </c>
      <c r="O985" s="24">
        <v>4.1966615</v>
      </c>
      <c r="P985" s="24">
        <v>23.9409435</v>
      </c>
      <c r="Q985" s="24">
        <v>18.168491625</v>
      </c>
      <c r="R985" s="24">
        <v>1.575790375</v>
      </c>
      <c r="S985" s="24">
        <v>11.5297643095453</v>
      </c>
      <c r="T985" s="25" t="s">
        <v>987</v>
      </c>
    </row>
    <row r="986" spans="1:20">
      <c r="A986" s="7" t="s">
        <v>1971</v>
      </c>
      <c r="B986" s="7">
        <v>0.193463</v>
      </c>
      <c r="C986" s="7">
        <v>0.480965</v>
      </c>
      <c r="D986" s="7">
        <v>0.922405</v>
      </c>
      <c r="E986" s="7">
        <v>0.040643</v>
      </c>
      <c r="F986" s="7">
        <v>2.838544</v>
      </c>
      <c r="G986" s="7">
        <v>1.561103</v>
      </c>
      <c r="H986" s="7">
        <v>2.446834</v>
      </c>
      <c r="I986" s="7">
        <v>1.927085</v>
      </c>
      <c r="J986" s="7">
        <v>1.675807</v>
      </c>
      <c r="K986" s="7">
        <v>1.304785</v>
      </c>
      <c r="L986" s="7">
        <v>1.798558</v>
      </c>
      <c r="M986" s="7">
        <v>1.049294</v>
      </c>
      <c r="N986" s="24">
        <v>0.409369</v>
      </c>
      <c r="O986" s="24">
        <v>1.457111</v>
      </c>
      <c r="P986" s="24">
        <v>2.1933915</v>
      </c>
      <c r="Q986" s="24">
        <v>1.2601515</v>
      </c>
      <c r="R986" s="24">
        <v>-0.523871</v>
      </c>
      <c r="S986" s="24">
        <v>2.40546145902331</v>
      </c>
      <c r="T986" s="25" t="s">
        <v>987</v>
      </c>
    </row>
    <row r="987" spans="1:20">
      <c r="A987" s="7" t="s">
        <v>1972</v>
      </c>
      <c r="B987" s="7">
        <v>187.61171</v>
      </c>
      <c r="C987" s="7">
        <v>157.314575</v>
      </c>
      <c r="D987" s="7">
        <v>89.132385</v>
      </c>
      <c r="E987" s="7">
        <v>170.579178</v>
      </c>
      <c r="F987" s="7">
        <v>27.655222</v>
      </c>
      <c r="G987" s="7">
        <v>55.66465</v>
      </c>
      <c r="H987" s="7">
        <v>30.015442</v>
      </c>
      <c r="I987" s="7">
        <v>54.923874</v>
      </c>
      <c r="J987" s="7">
        <v>29.839643</v>
      </c>
      <c r="K987" s="7">
        <v>24.8088</v>
      </c>
      <c r="L987" s="7">
        <v>8.406815</v>
      </c>
      <c r="M987" s="7">
        <v>16.454475</v>
      </c>
      <c r="N987" s="24">
        <v>151.159462</v>
      </c>
      <c r="O987" s="24">
        <v>19.87743325</v>
      </c>
      <c r="P987" s="24">
        <v>42.064797</v>
      </c>
      <c r="Q987" s="24">
        <v>-43.453650625</v>
      </c>
      <c r="R987" s="24">
        <v>65.641014375</v>
      </c>
      <c r="S987" s="24">
        <v>-0.661989322358031</v>
      </c>
      <c r="T987" s="25" t="s">
        <v>985</v>
      </c>
    </row>
    <row r="988" spans="1:20">
      <c r="A988" s="7" t="s">
        <v>1973</v>
      </c>
      <c r="B988" s="7">
        <v>3.743769</v>
      </c>
      <c r="C988" s="7">
        <v>1.834359</v>
      </c>
      <c r="D988" s="7">
        <v>2.416327</v>
      </c>
      <c r="E988" s="7">
        <v>2.074615</v>
      </c>
      <c r="F988" s="7">
        <v>4.676195</v>
      </c>
      <c r="G988" s="7">
        <v>10.68152</v>
      </c>
      <c r="H988" s="7">
        <v>4.519619</v>
      </c>
      <c r="I988" s="7">
        <v>3.694277</v>
      </c>
      <c r="J988" s="7">
        <v>3.516345</v>
      </c>
      <c r="K988" s="7">
        <v>2.429035</v>
      </c>
      <c r="L988" s="7">
        <v>2.939992</v>
      </c>
      <c r="M988" s="7">
        <v>2.007962</v>
      </c>
      <c r="N988" s="24">
        <v>2.5172675</v>
      </c>
      <c r="O988" s="24">
        <v>2.7233335</v>
      </c>
      <c r="P988" s="24">
        <v>5.89290275</v>
      </c>
      <c r="Q988" s="24">
        <v>3.27260225</v>
      </c>
      <c r="R988" s="24">
        <v>-0.103033</v>
      </c>
      <c r="S988" s="24">
        <v>31.7626609921093</v>
      </c>
      <c r="T988" s="25" t="s">
        <v>987</v>
      </c>
    </row>
    <row r="989" spans="1:20">
      <c r="A989" s="7" t="s">
        <v>1974</v>
      </c>
      <c r="B989" s="7">
        <v>3.425535</v>
      </c>
      <c r="C989" s="7">
        <v>3.012744</v>
      </c>
      <c r="D989" s="7">
        <v>6.046963</v>
      </c>
      <c r="E989" s="7">
        <v>1.841012</v>
      </c>
      <c r="F989" s="7">
        <v>12.97807</v>
      </c>
      <c r="G989" s="7">
        <v>10.980252</v>
      </c>
      <c r="H989" s="7">
        <v>5.323466</v>
      </c>
      <c r="I989" s="7">
        <v>11.198249</v>
      </c>
      <c r="J989" s="7">
        <v>2.515156</v>
      </c>
      <c r="K989" s="7">
        <v>1.240205</v>
      </c>
      <c r="L989" s="7">
        <v>0</v>
      </c>
      <c r="M989" s="7">
        <v>3.562631</v>
      </c>
      <c r="N989" s="24">
        <v>3.5815635</v>
      </c>
      <c r="O989" s="24">
        <v>1.829498</v>
      </c>
      <c r="P989" s="24">
        <v>10.12000925</v>
      </c>
      <c r="Q989" s="24">
        <v>7.4144785</v>
      </c>
      <c r="R989" s="24">
        <v>0.87603275</v>
      </c>
      <c r="S989" s="24">
        <v>8.46370012993236</v>
      </c>
      <c r="T989" s="25" t="s">
        <v>987</v>
      </c>
    </row>
    <row r="990" spans="1:20">
      <c r="A990" s="7" t="s">
        <v>1975</v>
      </c>
      <c r="B990" s="7">
        <v>4.003352</v>
      </c>
      <c r="C990" s="7">
        <v>7.405195</v>
      </c>
      <c r="D990" s="7">
        <v>2.690081</v>
      </c>
      <c r="E990" s="7">
        <v>9.946021</v>
      </c>
      <c r="F990" s="7">
        <v>1.838248</v>
      </c>
      <c r="G990" s="7">
        <v>1.672254</v>
      </c>
      <c r="H990" s="7">
        <v>1.334035</v>
      </c>
      <c r="I990" s="7">
        <v>2.098697</v>
      </c>
      <c r="J990" s="7">
        <v>1.884307</v>
      </c>
      <c r="K990" s="7">
        <v>2.283539</v>
      </c>
      <c r="L990" s="7">
        <v>3.467861</v>
      </c>
      <c r="M990" s="7">
        <v>0.69379</v>
      </c>
      <c r="N990" s="24">
        <v>6.01116225</v>
      </c>
      <c r="O990" s="24">
        <v>2.08237425</v>
      </c>
      <c r="P990" s="24">
        <v>1.7358085</v>
      </c>
      <c r="Q990" s="24">
        <v>-2.31095975</v>
      </c>
      <c r="R990" s="24">
        <v>1.964394</v>
      </c>
      <c r="S990" s="24">
        <v>-1.17642374696726</v>
      </c>
      <c r="T990" s="25" t="s">
        <v>994</v>
      </c>
    </row>
    <row r="991" spans="1:20">
      <c r="A991" s="7" t="s">
        <v>1976</v>
      </c>
      <c r="B991" s="7">
        <v>2.641528</v>
      </c>
      <c r="C991" s="7">
        <v>5.264267</v>
      </c>
      <c r="D991" s="7">
        <v>3.989276</v>
      </c>
      <c r="E991" s="7">
        <v>1.73076</v>
      </c>
      <c r="F991" s="7">
        <v>6.305669</v>
      </c>
      <c r="G991" s="7">
        <v>5.809532</v>
      </c>
      <c r="H991" s="7">
        <v>3.147479</v>
      </c>
      <c r="I991" s="23">
        <v>4.418537</v>
      </c>
      <c r="J991" s="7">
        <v>1.788847</v>
      </c>
      <c r="K991" s="7">
        <v>3.392267</v>
      </c>
      <c r="L991" s="7">
        <v>2.080346</v>
      </c>
      <c r="M991" s="7">
        <v>1.215586</v>
      </c>
      <c r="N991" s="24">
        <v>3.40645775</v>
      </c>
      <c r="O991" s="24">
        <v>2.1192615</v>
      </c>
      <c r="P991" s="24">
        <v>4.92030425</v>
      </c>
      <c r="Q991" s="24">
        <v>2.157444625</v>
      </c>
      <c r="R991" s="24">
        <v>0.643598125</v>
      </c>
      <c r="S991" s="24">
        <v>3.35216114092936</v>
      </c>
      <c r="T991" s="25" t="s">
        <v>987</v>
      </c>
    </row>
    <row r="992" spans="1:20">
      <c r="A992" s="7" t="s">
        <v>1977</v>
      </c>
      <c r="B992" s="7">
        <v>1.856532</v>
      </c>
      <c r="C992" s="7">
        <v>1.280192</v>
      </c>
      <c r="D992" s="7">
        <v>1.516686</v>
      </c>
      <c r="E992" s="7">
        <v>0.882643</v>
      </c>
      <c r="F992" s="7">
        <v>3.566205</v>
      </c>
      <c r="G992" s="7">
        <v>3.034355</v>
      </c>
      <c r="H992" s="7">
        <v>3.0696</v>
      </c>
      <c r="I992" s="7">
        <v>1.795977</v>
      </c>
      <c r="J992" s="7">
        <v>0.999094</v>
      </c>
      <c r="K992" s="7">
        <v>2.879369</v>
      </c>
      <c r="L992" s="7">
        <v>1.904583</v>
      </c>
      <c r="M992" s="7">
        <v>2.853809</v>
      </c>
      <c r="N992" s="24">
        <v>1.38401325</v>
      </c>
      <c r="O992" s="24">
        <v>2.15921375</v>
      </c>
      <c r="P992" s="24">
        <v>2.86653425</v>
      </c>
      <c r="Q992" s="24">
        <v>1.09492075</v>
      </c>
      <c r="R992" s="24">
        <v>-0.38760025</v>
      </c>
      <c r="S992" s="24">
        <v>2.82487111398922</v>
      </c>
      <c r="T992" s="25" t="s">
        <v>987</v>
      </c>
    </row>
    <row r="993" spans="1:20">
      <c r="A993" s="7" t="s">
        <v>1978</v>
      </c>
      <c r="B993" s="7">
        <v>0.401861</v>
      </c>
      <c r="C993" s="7">
        <v>0</v>
      </c>
      <c r="D993" s="7">
        <v>0.146586</v>
      </c>
      <c r="E993" s="7">
        <v>0.358891</v>
      </c>
      <c r="F993" s="7">
        <v>1.971864</v>
      </c>
      <c r="G993" s="7">
        <v>2.53786</v>
      </c>
      <c r="H993" s="7">
        <v>1.726039</v>
      </c>
      <c r="I993" s="7">
        <v>2.301937</v>
      </c>
      <c r="J993" s="7">
        <v>4.901049</v>
      </c>
      <c r="K993" s="7">
        <v>4.450886</v>
      </c>
      <c r="L993" s="7">
        <v>2.584214</v>
      </c>
      <c r="M993" s="7">
        <v>0</v>
      </c>
      <c r="N993" s="24">
        <v>0.2268345</v>
      </c>
      <c r="O993" s="24">
        <v>2.98403725</v>
      </c>
      <c r="P993" s="24">
        <v>2.134425</v>
      </c>
      <c r="Q993" s="24">
        <v>0.528989125</v>
      </c>
      <c r="R993" s="24">
        <v>-1.378601375</v>
      </c>
      <c r="S993" s="24">
        <v>0.38371434599795</v>
      </c>
      <c r="T993" s="25" t="s">
        <v>997</v>
      </c>
    </row>
    <row r="994" spans="1:20">
      <c r="A994" s="7" t="s">
        <v>1979</v>
      </c>
      <c r="B994" s="23">
        <v>14.56501</v>
      </c>
      <c r="C994" s="7">
        <v>15.180851</v>
      </c>
      <c r="D994" s="7">
        <v>11.794031</v>
      </c>
      <c r="E994" s="7">
        <v>14.309609</v>
      </c>
      <c r="F994" s="7">
        <v>4.3848</v>
      </c>
      <c r="G994" s="7">
        <v>6.295991</v>
      </c>
      <c r="H994" s="7">
        <v>6.583522</v>
      </c>
      <c r="I994" s="7">
        <v>2.334257</v>
      </c>
      <c r="J994" s="7">
        <v>10.814648</v>
      </c>
      <c r="K994" s="7">
        <v>2.779579</v>
      </c>
      <c r="L994" s="7">
        <v>1.763493</v>
      </c>
      <c r="M994" s="7">
        <v>0.216914</v>
      </c>
      <c r="N994" s="24">
        <v>13.96237525</v>
      </c>
      <c r="O994" s="24">
        <v>3.8936585</v>
      </c>
      <c r="P994" s="24">
        <v>4.8996425</v>
      </c>
      <c r="Q994" s="24">
        <v>-4.028374375</v>
      </c>
      <c r="R994" s="24">
        <v>5.034358375</v>
      </c>
      <c r="S994" s="24">
        <v>-0.800176323363153</v>
      </c>
      <c r="T994" s="25" t="s">
        <v>994</v>
      </c>
    </row>
    <row r="995" spans="1:20">
      <c r="A995" s="7" t="s">
        <v>1980</v>
      </c>
      <c r="B995" s="7">
        <v>1.473794</v>
      </c>
      <c r="C995" s="7">
        <v>1.763832</v>
      </c>
      <c r="D995" s="7">
        <v>1.387777</v>
      </c>
      <c r="E995" s="7">
        <v>1.4211</v>
      </c>
      <c r="F995" s="7">
        <v>2.030171</v>
      </c>
      <c r="G995" s="7">
        <v>1.911936</v>
      </c>
      <c r="H995" s="7">
        <v>3.118949</v>
      </c>
      <c r="I995" s="7">
        <v>2.007106</v>
      </c>
      <c r="J995" s="7">
        <v>4.407201</v>
      </c>
      <c r="K995" s="23">
        <v>5.753695</v>
      </c>
      <c r="L995" s="7">
        <v>6.461423</v>
      </c>
      <c r="M995" s="7">
        <v>6.600918</v>
      </c>
      <c r="N995" s="24">
        <v>1.51162575</v>
      </c>
      <c r="O995" s="24">
        <v>5.80580925</v>
      </c>
      <c r="P995" s="24">
        <v>2.2670405</v>
      </c>
      <c r="Q995" s="24">
        <v>-1.391677</v>
      </c>
      <c r="R995" s="24">
        <v>-2.14709175</v>
      </c>
      <c r="S995" s="24">
        <v>-0.648168388705327</v>
      </c>
      <c r="T995" s="25" t="s">
        <v>985</v>
      </c>
    </row>
    <row r="996" spans="1:20">
      <c r="A996" s="7" t="s">
        <v>1981</v>
      </c>
      <c r="B996" s="7">
        <v>9.867274</v>
      </c>
      <c r="C996" s="7">
        <v>11.080478</v>
      </c>
      <c r="D996" s="7">
        <v>7.159046</v>
      </c>
      <c r="E996" s="7">
        <v>11.762519</v>
      </c>
      <c r="F996" s="7">
        <v>1.104077</v>
      </c>
      <c r="G996" s="7">
        <v>2.104854</v>
      </c>
      <c r="H996" s="7">
        <v>2.345627</v>
      </c>
      <c r="I996" s="7">
        <v>0.424721</v>
      </c>
      <c r="J996" s="7">
        <v>0.392476</v>
      </c>
      <c r="K996" s="7">
        <v>3.013093</v>
      </c>
      <c r="L996" s="7">
        <v>3.47253</v>
      </c>
      <c r="M996" s="7">
        <v>12.396691</v>
      </c>
      <c r="N996" s="24">
        <v>9.96732925</v>
      </c>
      <c r="O996" s="24">
        <v>4.8186975</v>
      </c>
      <c r="P996" s="24">
        <v>1.49481975</v>
      </c>
      <c r="Q996" s="24">
        <v>-5.898193625</v>
      </c>
      <c r="R996" s="24">
        <v>2.574315875</v>
      </c>
      <c r="S996" s="24">
        <v>-2.29116934805058</v>
      </c>
      <c r="T996" s="25" t="s">
        <v>989</v>
      </c>
    </row>
    <row r="997" spans="1:20">
      <c r="A997" s="7" t="s">
        <v>1982</v>
      </c>
      <c r="B997" s="7">
        <v>0.28178</v>
      </c>
      <c r="C997" s="7">
        <v>0.192552</v>
      </c>
      <c r="D997" s="7">
        <v>0.550227</v>
      </c>
      <c r="E997" s="7">
        <v>0.397631</v>
      </c>
      <c r="F997" s="7">
        <v>8.711946</v>
      </c>
      <c r="G997" s="7">
        <v>0.586901</v>
      </c>
      <c r="H997" s="7">
        <v>1.424253</v>
      </c>
      <c r="I997" s="7">
        <v>0.059021</v>
      </c>
      <c r="J997" s="7">
        <v>0.321231</v>
      </c>
      <c r="K997" s="7">
        <v>1.549338</v>
      </c>
      <c r="L997" s="7">
        <v>0.196945</v>
      </c>
      <c r="M997" s="7">
        <v>0</v>
      </c>
      <c r="N997" s="24">
        <v>0.3555475</v>
      </c>
      <c r="O997" s="24">
        <v>0.5168785</v>
      </c>
      <c r="P997" s="24">
        <v>2.69553025</v>
      </c>
      <c r="Q997" s="24">
        <v>2.25931725</v>
      </c>
      <c r="R997" s="24">
        <v>-0.0806655</v>
      </c>
      <c r="S997" s="24">
        <v>28.0084701638247</v>
      </c>
      <c r="T997" s="25" t="s">
        <v>987</v>
      </c>
    </row>
    <row r="998" spans="1:20">
      <c r="A998" s="7" t="s">
        <v>1983</v>
      </c>
      <c r="B998" s="7">
        <v>35.106385</v>
      </c>
      <c r="C998" s="7">
        <v>27.760638</v>
      </c>
      <c r="D998" s="7">
        <v>28.164127</v>
      </c>
      <c r="E998" s="7">
        <v>31.71252</v>
      </c>
      <c r="F998" s="23">
        <v>15.3164199999999</v>
      </c>
      <c r="G998" s="7">
        <v>11.469785</v>
      </c>
      <c r="H998" s="23">
        <v>12.145817</v>
      </c>
      <c r="I998" s="7">
        <v>15.781309</v>
      </c>
      <c r="J998" s="23">
        <v>35.363913</v>
      </c>
      <c r="K998" s="7">
        <v>25.872464</v>
      </c>
      <c r="L998" s="7">
        <v>25.035692</v>
      </c>
      <c r="M998" s="7">
        <v>13.998348</v>
      </c>
      <c r="N998" s="24">
        <v>30.6859175</v>
      </c>
      <c r="O998" s="24">
        <v>25.06760425</v>
      </c>
      <c r="P998" s="24">
        <v>13.67833275</v>
      </c>
      <c r="Q998" s="24">
        <v>-14.198428125</v>
      </c>
      <c r="R998" s="24">
        <v>2.809156625</v>
      </c>
      <c r="S998" s="24">
        <v>-5.05433837282036</v>
      </c>
      <c r="T998" s="25" t="s">
        <v>989</v>
      </c>
    </row>
    <row r="999" spans="1:20">
      <c r="A999" s="7" t="s">
        <v>1984</v>
      </c>
      <c r="B999" s="7">
        <v>5.712332</v>
      </c>
      <c r="C999" s="7">
        <v>4.96938</v>
      </c>
      <c r="D999" s="7">
        <v>4.713273</v>
      </c>
      <c r="E999" s="7">
        <v>2.884412</v>
      </c>
      <c r="F999" s="7">
        <v>14.412963</v>
      </c>
      <c r="G999" s="7">
        <v>27.893242</v>
      </c>
      <c r="H999" s="7">
        <v>20.217012</v>
      </c>
      <c r="I999" s="7">
        <v>31.393599</v>
      </c>
      <c r="J999" s="7">
        <v>32.729004</v>
      </c>
      <c r="K999" s="7">
        <v>21.956208</v>
      </c>
      <c r="L999" s="7">
        <v>34.759453</v>
      </c>
      <c r="M999" s="7">
        <v>32.619779</v>
      </c>
      <c r="N999" s="24">
        <v>4.56984925</v>
      </c>
      <c r="O999" s="24">
        <v>30.516111</v>
      </c>
      <c r="P999" s="24">
        <v>23.479204</v>
      </c>
      <c r="Q999" s="24">
        <v>5.936223875</v>
      </c>
      <c r="R999" s="24">
        <v>-12.973130875</v>
      </c>
      <c r="S999" s="24">
        <v>0.457578354230547</v>
      </c>
      <c r="T999" s="25" t="s">
        <v>997</v>
      </c>
    </row>
    <row r="1000" spans="1:20">
      <c r="A1000" s="7" t="s">
        <v>1985</v>
      </c>
      <c r="B1000" s="7">
        <v>5.363675</v>
      </c>
      <c r="C1000" s="7">
        <v>11.997086</v>
      </c>
      <c r="D1000" s="7">
        <v>2.066077</v>
      </c>
      <c r="E1000" s="7">
        <v>6.894518</v>
      </c>
      <c r="F1000" s="7">
        <v>3.561459</v>
      </c>
      <c r="G1000" s="7">
        <v>3.8119</v>
      </c>
      <c r="H1000" s="7">
        <v>4.223319</v>
      </c>
      <c r="I1000" s="7">
        <v>3.437093</v>
      </c>
      <c r="J1000" s="7">
        <v>2.281124</v>
      </c>
      <c r="K1000" s="7">
        <v>1.600299</v>
      </c>
      <c r="L1000" s="7">
        <v>2.174946</v>
      </c>
      <c r="M1000" s="7">
        <v>1.581015</v>
      </c>
      <c r="N1000" s="24">
        <v>6.580339</v>
      </c>
      <c r="O1000" s="24">
        <v>1.909346</v>
      </c>
      <c r="P1000" s="24">
        <v>3.75844275</v>
      </c>
      <c r="Q1000" s="24">
        <v>-0.486399749999999</v>
      </c>
      <c r="R1000" s="24">
        <v>2.3354965</v>
      </c>
      <c r="S1000" s="24">
        <v>-0.208263960147232</v>
      </c>
      <c r="T1000" s="25" t="s">
        <v>985</v>
      </c>
    </row>
    <row r="1001" spans="1:20">
      <c r="A1001" s="7" t="s">
        <v>1986</v>
      </c>
      <c r="B1001" s="7">
        <v>0.383567</v>
      </c>
      <c r="C1001" s="7">
        <v>0.151757</v>
      </c>
      <c r="D1001" s="7">
        <v>1.830667</v>
      </c>
      <c r="E1001" s="7">
        <v>0.301511</v>
      </c>
      <c r="F1001" s="7">
        <v>0.647519</v>
      </c>
      <c r="G1001" s="7">
        <v>0.262805</v>
      </c>
      <c r="H1001" s="7">
        <v>0.350543</v>
      </c>
      <c r="I1001" s="7">
        <v>0.078869</v>
      </c>
      <c r="J1001" s="7">
        <v>0.154911</v>
      </c>
      <c r="K1001" s="7">
        <v>2.044525</v>
      </c>
      <c r="L1001" s="7">
        <v>4.32948</v>
      </c>
      <c r="M1001" s="7">
        <v>3.774392</v>
      </c>
      <c r="N1001" s="24">
        <v>0.6668755</v>
      </c>
      <c r="O1001" s="24">
        <v>2.575827</v>
      </c>
      <c r="P1001" s="24">
        <v>0.334934</v>
      </c>
      <c r="Q1001" s="24">
        <v>-1.28641725</v>
      </c>
      <c r="R1001" s="24">
        <v>-0.95447575</v>
      </c>
      <c r="S1001" s="24">
        <v>-1.34777363385083</v>
      </c>
      <c r="T1001" s="25" t="s">
        <v>989</v>
      </c>
    </row>
    <row r="1002" spans="1:20">
      <c r="A1002" s="7" t="s">
        <v>1987</v>
      </c>
      <c r="B1002" s="7">
        <v>2.01062</v>
      </c>
      <c r="C1002" s="7">
        <v>2.254435</v>
      </c>
      <c r="D1002" s="7">
        <v>2.713047</v>
      </c>
      <c r="E1002" s="7">
        <v>3.272063</v>
      </c>
      <c r="F1002" s="7">
        <v>4.868602</v>
      </c>
      <c r="G1002" s="7">
        <v>3.784513</v>
      </c>
      <c r="H1002" s="7">
        <v>11.055586</v>
      </c>
      <c r="I1002" s="7">
        <v>6.548004</v>
      </c>
      <c r="J1002" s="23">
        <v>1.582971</v>
      </c>
      <c r="K1002" s="23">
        <v>8.570049</v>
      </c>
      <c r="L1002" s="7">
        <v>5.656896</v>
      </c>
      <c r="M1002" s="23">
        <v>9.870425</v>
      </c>
      <c r="N1002" s="24">
        <v>2.56254125</v>
      </c>
      <c r="O1002" s="24">
        <v>6.42008525</v>
      </c>
      <c r="P1002" s="24">
        <v>6.56417625</v>
      </c>
      <c r="Q1002" s="24">
        <v>2.072863</v>
      </c>
      <c r="R1002" s="24">
        <v>-1.928772</v>
      </c>
      <c r="S1002" s="24">
        <v>1.07470608241928</v>
      </c>
      <c r="T1002" s="25" t="s">
        <v>1004</v>
      </c>
    </row>
    <row r="1003" spans="1:20">
      <c r="A1003" s="7" t="s">
        <v>1988</v>
      </c>
      <c r="B1003" s="7">
        <v>41.368935</v>
      </c>
      <c r="C1003" s="7">
        <v>23.727421</v>
      </c>
      <c r="D1003" s="7">
        <v>44.300655</v>
      </c>
      <c r="E1003" s="7">
        <v>39.036903</v>
      </c>
      <c r="F1003" s="7">
        <v>27.04063</v>
      </c>
      <c r="G1003" s="7">
        <v>83.690857</v>
      </c>
      <c r="H1003" s="7">
        <v>39.166725</v>
      </c>
      <c r="I1003" s="7">
        <v>27.587835</v>
      </c>
      <c r="J1003" s="7">
        <v>12.483598</v>
      </c>
      <c r="K1003" s="7">
        <v>35.128742</v>
      </c>
      <c r="L1003" s="7">
        <v>11.095494</v>
      </c>
      <c r="M1003" s="7">
        <v>4.161377</v>
      </c>
      <c r="N1003" s="24">
        <v>37.1084785</v>
      </c>
      <c r="O1003" s="24">
        <v>15.71730275</v>
      </c>
      <c r="P1003" s="24">
        <v>44.37151175</v>
      </c>
      <c r="Q1003" s="24">
        <v>17.958621125</v>
      </c>
      <c r="R1003" s="24">
        <v>10.695587875</v>
      </c>
      <c r="S1003" s="24">
        <v>1.67906816669486</v>
      </c>
      <c r="T1003" s="25" t="s">
        <v>987</v>
      </c>
    </row>
    <row r="1004" spans="1:20">
      <c r="A1004" s="7" t="s">
        <v>1989</v>
      </c>
      <c r="B1004" s="7">
        <v>4.165154</v>
      </c>
      <c r="C1004" s="7">
        <v>8.280477</v>
      </c>
      <c r="D1004" s="7">
        <v>6.066014</v>
      </c>
      <c r="E1004" s="7">
        <v>7.48291</v>
      </c>
      <c r="F1004" s="7">
        <v>17.540039</v>
      </c>
      <c r="G1004" s="7">
        <v>10.474653</v>
      </c>
      <c r="H1004" s="7">
        <v>7.060377</v>
      </c>
      <c r="I1004" s="7">
        <v>6.723909</v>
      </c>
      <c r="J1004" s="7">
        <v>1.36786</v>
      </c>
      <c r="K1004" s="7">
        <v>3.681883</v>
      </c>
      <c r="L1004" s="7">
        <v>0.066935</v>
      </c>
      <c r="M1004" s="7">
        <v>1.039558</v>
      </c>
      <c r="N1004" s="24">
        <v>6.49863875</v>
      </c>
      <c r="O1004" s="24">
        <v>1.539059</v>
      </c>
      <c r="P1004" s="24">
        <v>10.4497445</v>
      </c>
      <c r="Q1004" s="24">
        <v>6.430895625</v>
      </c>
      <c r="R1004" s="24">
        <v>2.479789875</v>
      </c>
      <c r="S1004" s="24">
        <v>2.59332280119097</v>
      </c>
      <c r="T1004" s="25" t="s">
        <v>987</v>
      </c>
    </row>
    <row r="1005" spans="1:20">
      <c r="A1005" s="7" t="s">
        <v>1990</v>
      </c>
      <c r="B1005" s="23">
        <v>35.0283979999999</v>
      </c>
      <c r="C1005" s="7">
        <v>66.440109</v>
      </c>
      <c r="D1005" s="7">
        <v>170.823806</v>
      </c>
      <c r="E1005" s="7">
        <v>53.950329</v>
      </c>
      <c r="F1005" s="7">
        <v>137.425365</v>
      </c>
      <c r="G1005" s="7">
        <v>35.247263</v>
      </c>
      <c r="H1005" s="7">
        <v>44.465184</v>
      </c>
      <c r="I1005" s="7">
        <v>10.984415</v>
      </c>
      <c r="J1005" s="23">
        <v>9.092975</v>
      </c>
      <c r="K1005" s="23">
        <v>32.901655</v>
      </c>
      <c r="L1005" s="23">
        <v>14.6453549999999</v>
      </c>
      <c r="M1005" s="7">
        <v>14.339212</v>
      </c>
      <c r="N1005" s="24">
        <v>81.5606605</v>
      </c>
      <c r="O1005" s="24">
        <v>17.74479925</v>
      </c>
      <c r="P1005" s="24">
        <v>57.03055675</v>
      </c>
      <c r="Q1005" s="24">
        <v>7.37782687500003</v>
      </c>
      <c r="R1005" s="24">
        <v>31.907930625</v>
      </c>
      <c r="S1005" s="24">
        <v>0.231222355398362</v>
      </c>
      <c r="T1005" s="25" t="s">
        <v>997</v>
      </c>
    </row>
    <row r="1006" spans="1:20">
      <c r="A1006" s="7" t="s">
        <v>1991</v>
      </c>
      <c r="B1006" s="23">
        <v>31.5261979999999</v>
      </c>
      <c r="C1006" s="7">
        <v>10.685593</v>
      </c>
      <c r="D1006" s="7">
        <v>32.781466</v>
      </c>
      <c r="E1006" s="23">
        <v>174.954569</v>
      </c>
      <c r="F1006" s="7">
        <v>6.239918</v>
      </c>
      <c r="G1006" s="7">
        <v>6.434367</v>
      </c>
      <c r="H1006" s="7">
        <v>1.832714</v>
      </c>
      <c r="I1006" s="7">
        <v>8.922518</v>
      </c>
      <c r="J1006" s="7">
        <v>21.778585</v>
      </c>
      <c r="K1006" s="7">
        <v>4.155555</v>
      </c>
      <c r="L1006" s="7">
        <v>5.795759</v>
      </c>
      <c r="M1006" s="7">
        <v>7.891135</v>
      </c>
      <c r="N1006" s="24">
        <v>62.4869565</v>
      </c>
      <c r="O1006" s="24">
        <v>9.9052585</v>
      </c>
      <c r="P1006" s="24">
        <v>5.85737925</v>
      </c>
      <c r="Q1006" s="24">
        <v>-30.33872825</v>
      </c>
      <c r="R1006" s="24">
        <v>26.290849</v>
      </c>
      <c r="S1006" s="24">
        <v>-1.1539653302942</v>
      </c>
      <c r="T1006" s="25" t="s">
        <v>994</v>
      </c>
    </row>
    <row r="1007" spans="1:20">
      <c r="A1007" s="7" t="s">
        <v>1992</v>
      </c>
      <c r="B1007" s="7">
        <v>22.738286</v>
      </c>
      <c r="C1007" s="7">
        <v>7.771096</v>
      </c>
      <c r="D1007" s="7">
        <v>23.905727</v>
      </c>
      <c r="E1007" s="7">
        <v>86.250787</v>
      </c>
      <c r="F1007" s="7">
        <v>1.283827</v>
      </c>
      <c r="G1007" s="7">
        <v>2.848054</v>
      </c>
      <c r="H1007" s="7">
        <v>0.499526</v>
      </c>
      <c r="I1007" s="7">
        <v>3.974522</v>
      </c>
      <c r="J1007" s="23">
        <v>8.147687</v>
      </c>
      <c r="K1007" s="7">
        <v>1.13077</v>
      </c>
      <c r="L1007" s="7">
        <v>1.73065</v>
      </c>
      <c r="M1007" s="23">
        <v>4.75226</v>
      </c>
      <c r="N1007" s="24">
        <v>35.166474</v>
      </c>
      <c r="O1007" s="24">
        <v>3.94034175</v>
      </c>
      <c r="P1007" s="24">
        <v>2.15148225</v>
      </c>
      <c r="Q1007" s="24">
        <v>-17.401925625</v>
      </c>
      <c r="R1007" s="24">
        <v>15.613066125</v>
      </c>
      <c r="S1007" s="24">
        <v>-1.1145745163492</v>
      </c>
      <c r="T1007" s="25" t="s">
        <v>994</v>
      </c>
    </row>
    <row r="1008" spans="1:20">
      <c r="A1008" s="7" t="s">
        <v>1993</v>
      </c>
      <c r="B1008" s="23">
        <v>3.15175</v>
      </c>
      <c r="C1008" s="7">
        <v>1.832621</v>
      </c>
      <c r="D1008" s="23">
        <v>4.47892499999999</v>
      </c>
      <c r="E1008" s="7">
        <v>2.075884</v>
      </c>
      <c r="F1008" s="7">
        <v>10.464751</v>
      </c>
      <c r="G1008" s="7">
        <v>4.412085</v>
      </c>
      <c r="H1008" s="7">
        <v>6.228379</v>
      </c>
      <c r="I1008" s="7">
        <v>6.446524</v>
      </c>
      <c r="J1008" s="7">
        <v>2.729918</v>
      </c>
      <c r="K1008" s="7">
        <v>5.563662</v>
      </c>
      <c r="L1008" s="7">
        <v>3.731763</v>
      </c>
      <c r="M1008" s="7">
        <v>8.566074</v>
      </c>
      <c r="N1008" s="24">
        <v>2.884795</v>
      </c>
      <c r="O1008" s="24">
        <v>5.14785425</v>
      </c>
      <c r="P1008" s="24">
        <v>6.88793475</v>
      </c>
      <c r="Q1008" s="24">
        <v>2.871610125</v>
      </c>
      <c r="R1008" s="24">
        <v>-1.131529625</v>
      </c>
      <c r="S1008" s="24">
        <v>2.53781258709864</v>
      </c>
      <c r="T1008" s="25" t="s">
        <v>987</v>
      </c>
    </row>
    <row r="1009" spans="1:20">
      <c r="A1009" s="7" t="s">
        <v>1994</v>
      </c>
      <c r="B1009" s="7">
        <v>0</v>
      </c>
      <c r="C1009" s="7">
        <v>0</v>
      </c>
      <c r="D1009" s="7">
        <v>0</v>
      </c>
      <c r="E1009" s="7">
        <v>0</v>
      </c>
      <c r="F1009" s="7">
        <v>0.398168</v>
      </c>
      <c r="G1009" s="7">
        <v>0.570157</v>
      </c>
      <c r="H1009" s="7">
        <v>0.608677</v>
      </c>
      <c r="I1009" s="7">
        <v>0.465817</v>
      </c>
      <c r="J1009" s="7">
        <v>2.056286</v>
      </c>
      <c r="K1009" s="7">
        <v>1.793443</v>
      </c>
      <c r="L1009" s="7">
        <v>2.297775</v>
      </c>
      <c r="M1009" s="7">
        <v>3.461495</v>
      </c>
      <c r="N1009" s="24">
        <v>0</v>
      </c>
      <c r="O1009" s="24">
        <v>2.40224975</v>
      </c>
      <c r="P1009" s="24">
        <v>0.51070475</v>
      </c>
      <c r="Q1009" s="24">
        <v>-0.690420125</v>
      </c>
      <c r="R1009" s="24">
        <v>-1.201124875</v>
      </c>
      <c r="S1009" s="24">
        <v>-0.574811278469277</v>
      </c>
      <c r="T1009" s="25" t="s">
        <v>985</v>
      </c>
    </row>
    <row r="1010" spans="1:20">
      <c r="A1010" s="7" t="s">
        <v>1995</v>
      </c>
      <c r="B1010" s="7">
        <v>22.972879</v>
      </c>
      <c r="C1010" s="7">
        <v>20.578481</v>
      </c>
      <c r="D1010" s="7">
        <v>21.574314</v>
      </c>
      <c r="E1010" s="23">
        <v>11.793538</v>
      </c>
      <c r="F1010" s="7">
        <v>82.116342</v>
      </c>
      <c r="G1010" s="23">
        <v>27.09819</v>
      </c>
      <c r="H1010" s="7">
        <v>32.925447</v>
      </c>
      <c r="I1010" s="7">
        <v>25.92801</v>
      </c>
      <c r="J1010" s="7">
        <v>19.011223</v>
      </c>
      <c r="K1010" s="7">
        <v>46.717493</v>
      </c>
      <c r="L1010" s="7">
        <v>46.195261</v>
      </c>
      <c r="M1010" s="7">
        <v>55.052616</v>
      </c>
      <c r="N1010" s="24">
        <v>19.229803</v>
      </c>
      <c r="O1010" s="24">
        <v>41.74414825</v>
      </c>
      <c r="P1010" s="24">
        <v>42.01699725</v>
      </c>
      <c r="Q1010" s="24">
        <v>11.530021625</v>
      </c>
      <c r="R1010" s="24">
        <v>-11.257172625</v>
      </c>
      <c r="S1010" s="24">
        <v>1.02423779123668</v>
      </c>
      <c r="T1010" s="25" t="s">
        <v>1004</v>
      </c>
    </row>
    <row r="1011" spans="1:20">
      <c r="A1011" s="7" t="s">
        <v>1996</v>
      </c>
      <c r="B1011" s="7">
        <v>0.393907</v>
      </c>
      <c r="C1011" s="7">
        <v>0.055883</v>
      </c>
      <c r="D1011" s="7">
        <v>0.096711</v>
      </c>
      <c r="E1011" s="7">
        <v>0.020894</v>
      </c>
      <c r="F1011" s="7">
        <v>0.583058</v>
      </c>
      <c r="G1011" s="7">
        <v>2.986547</v>
      </c>
      <c r="H1011" s="7">
        <v>2.226886</v>
      </c>
      <c r="I1011" s="7">
        <v>1.38165</v>
      </c>
      <c r="J1011" s="7">
        <v>0.30421</v>
      </c>
      <c r="K1011" s="7">
        <v>1.203969</v>
      </c>
      <c r="L1011" s="7">
        <v>2.043484</v>
      </c>
      <c r="M1011" s="7">
        <v>5.787901</v>
      </c>
      <c r="N1011" s="24">
        <v>0.14184875</v>
      </c>
      <c r="O1011" s="24">
        <v>2.334891</v>
      </c>
      <c r="P1011" s="24">
        <v>1.79453525</v>
      </c>
      <c r="Q1011" s="24">
        <v>0.556165375</v>
      </c>
      <c r="R1011" s="24">
        <v>-1.096521125</v>
      </c>
      <c r="S1011" s="24">
        <v>0.507208992439612</v>
      </c>
      <c r="T1011" s="25" t="s">
        <v>997</v>
      </c>
    </row>
    <row r="1012" spans="1:20">
      <c r="A1012" s="7" t="s">
        <v>1997</v>
      </c>
      <c r="B1012" s="7">
        <v>4.840047</v>
      </c>
      <c r="C1012" s="7">
        <v>2.510403</v>
      </c>
      <c r="D1012" s="23">
        <v>1.893085</v>
      </c>
      <c r="E1012" s="7">
        <v>1.867766</v>
      </c>
      <c r="F1012" s="23">
        <v>4.66681999999999</v>
      </c>
      <c r="G1012" s="7">
        <v>1.793801</v>
      </c>
      <c r="H1012" s="7">
        <v>4.371168</v>
      </c>
      <c r="I1012" s="7">
        <v>2.910421</v>
      </c>
      <c r="J1012" s="23">
        <v>0.751983</v>
      </c>
      <c r="K1012" s="23">
        <v>1.925641</v>
      </c>
      <c r="L1012" s="7">
        <v>1.049964</v>
      </c>
      <c r="M1012" s="7">
        <v>0.603035</v>
      </c>
      <c r="N1012" s="24">
        <v>2.77782525</v>
      </c>
      <c r="O1012" s="24">
        <v>1.08265575</v>
      </c>
      <c r="P1012" s="24">
        <v>3.4355525</v>
      </c>
      <c r="Q1012" s="24">
        <v>1.505312</v>
      </c>
      <c r="R1012" s="24">
        <v>0.84758475</v>
      </c>
      <c r="S1012" s="24">
        <v>1.77600175085736</v>
      </c>
      <c r="T1012" s="25" t="s">
        <v>987</v>
      </c>
    </row>
    <row r="1013" spans="1:20">
      <c r="A1013" s="7" t="s">
        <v>1998</v>
      </c>
      <c r="B1013" s="23">
        <v>54.1075699999999</v>
      </c>
      <c r="C1013" s="7">
        <v>43.995821</v>
      </c>
      <c r="D1013" s="7">
        <v>40.324128</v>
      </c>
      <c r="E1013" s="23">
        <v>62.5772849999999</v>
      </c>
      <c r="F1013" s="7">
        <v>14.674951</v>
      </c>
      <c r="G1013" s="7">
        <v>28.149474</v>
      </c>
      <c r="H1013" s="7">
        <v>18.728866</v>
      </c>
      <c r="I1013" s="7">
        <v>25.001302</v>
      </c>
      <c r="J1013" s="7">
        <v>15.408783</v>
      </c>
      <c r="K1013" s="7">
        <v>9.984237</v>
      </c>
      <c r="L1013" s="7">
        <v>15.824683</v>
      </c>
      <c r="M1013" s="7">
        <v>12.63459</v>
      </c>
      <c r="N1013" s="24">
        <v>50.251201</v>
      </c>
      <c r="O1013" s="24">
        <v>13.46307325</v>
      </c>
      <c r="P1013" s="24">
        <v>21.63864825</v>
      </c>
      <c r="Q1013" s="24">
        <v>-10.218488875</v>
      </c>
      <c r="R1013" s="24">
        <v>18.394063875</v>
      </c>
      <c r="S1013" s="24">
        <v>-0.555531879439012</v>
      </c>
      <c r="T1013" s="25" t="s">
        <v>985</v>
      </c>
    </row>
    <row r="1014" spans="1:20">
      <c r="A1014" s="7" t="s">
        <v>1999</v>
      </c>
      <c r="B1014" s="7">
        <v>2.74753</v>
      </c>
      <c r="C1014" s="7">
        <v>1.468986</v>
      </c>
      <c r="D1014" s="7">
        <v>1.170533</v>
      </c>
      <c r="E1014" s="7">
        <v>0.629641</v>
      </c>
      <c r="F1014" s="7">
        <v>5.448135</v>
      </c>
      <c r="G1014" s="7">
        <v>4.865156</v>
      </c>
      <c r="H1014" s="7">
        <v>4.289993</v>
      </c>
      <c r="I1014" s="7">
        <v>3.354473</v>
      </c>
      <c r="J1014" s="7">
        <v>7.385286</v>
      </c>
      <c r="K1014" s="23">
        <v>3.978373</v>
      </c>
      <c r="L1014" s="7">
        <v>5.693669</v>
      </c>
      <c r="M1014" s="7">
        <v>5.86911</v>
      </c>
      <c r="N1014" s="24">
        <v>1.5041725</v>
      </c>
      <c r="O1014" s="24">
        <v>5.7316095</v>
      </c>
      <c r="P1014" s="24">
        <v>4.48943925</v>
      </c>
      <c r="Q1014" s="24">
        <v>0.87154825</v>
      </c>
      <c r="R1014" s="24">
        <v>-2.1137185</v>
      </c>
      <c r="S1014" s="24">
        <v>0.412329385393561</v>
      </c>
      <c r="T1014" s="25" t="s">
        <v>997</v>
      </c>
    </row>
    <row r="1015" spans="1:20">
      <c r="A1015" s="7" t="s">
        <v>2000</v>
      </c>
      <c r="B1015" s="7">
        <v>8.282203</v>
      </c>
      <c r="C1015" s="7">
        <v>8.232153</v>
      </c>
      <c r="D1015" s="7">
        <v>9.520921</v>
      </c>
      <c r="E1015" s="7">
        <v>4.724732</v>
      </c>
      <c r="F1015" s="7">
        <v>25.705149</v>
      </c>
      <c r="G1015" s="7">
        <v>13.121069</v>
      </c>
      <c r="H1015" s="7">
        <v>16.425423</v>
      </c>
      <c r="I1015" s="7">
        <v>10.067817</v>
      </c>
      <c r="J1015" s="7">
        <v>18.488998</v>
      </c>
      <c r="K1015" s="7">
        <v>30.593493</v>
      </c>
      <c r="L1015" s="7">
        <v>20.727545</v>
      </c>
      <c r="M1015" s="7">
        <v>12.372849</v>
      </c>
      <c r="N1015" s="24">
        <v>7.69000225</v>
      </c>
      <c r="O1015" s="24">
        <v>20.54572125</v>
      </c>
      <c r="P1015" s="24">
        <v>16.3298645</v>
      </c>
      <c r="Q1015" s="24">
        <v>2.21200275</v>
      </c>
      <c r="R1015" s="24">
        <v>-6.4278595</v>
      </c>
      <c r="S1015" s="24">
        <v>0.344127426867373</v>
      </c>
      <c r="T1015" s="25" t="s">
        <v>997</v>
      </c>
    </row>
    <row r="1016" spans="1:20">
      <c r="A1016" s="7" t="s">
        <v>2001</v>
      </c>
      <c r="B1016" s="7">
        <v>8.130351</v>
      </c>
      <c r="C1016" s="7">
        <v>7.228209</v>
      </c>
      <c r="D1016" s="7">
        <v>8.159381</v>
      </c>
      <c r="E1016" s="7">
        <v>9.054999</v>
      </c>
      <c r="F1016" s="7">
        <v>7.272008</v>
      </c>
      <c r="G1016" s="7">
        <v>20.784397</v>
      </c>
      <c r="H1016" s="7">
        <v>17.861475</v>
      </c>
      <c r="I1016" s="23">
        <v>20.673045</v>
      </c>
      <c r="J1016" s="7">
        <v>12.609554</v>
      </c>
      <c r="K1016" s="7">
        <v>11.254937</v>
      </c>
      <c r="L1016" s="7">
        <v>20.336983</v>
      </c>
      <c r="M1016" s="7">
        <v>13.197572</v>
      </c>
      <c r="N1016" s="24">
        <v>8.143235</v>
      </c>
      <c r="O1016" s="24">
        <v>14.3497615</v>
      </c>
      <c r="P1016" s="24">
        <v>16.64773125</v>
      </c>
      <c r="Q1016" s="24">
        <v>5.401233</v>
      </c>
      <c r="R1016" s="24">
        <v>-3.10326325</v>
      </c>
      <c r="S1016" s="24">
        <v>1.74050106770671</v>
      </c>
      <c r="T1016" s="25" t="s">
        <v>987</v>
      </c>
    </row>
    <row r="1017" spans="1:20">
      <c r="A1017" s="7" t="s">
        <v>2002</v>
      </c>
      <c r="B1017" s="7">
        <v>33.702293</v>
      </c>
      <c r="C1017" s="7">
        <v>42.804691</v>
      </c>
      <c r="D1017" s="7">
        <v>28.311737</v>
      </c>
      <c r="E1017" s="7">
        <v>42.41869</v>
      </c>
      <c r="F1017" s="7">
        <v>10.72631</v>
      </c>
      <c r="G1017" s="7">
        <v>22.431259</v>
      </c>
      <c r="H1017" s="7">
        <v>9.219577</v>
      </c>
      <c r="I1017" s="7">
        <v>10.349613</v>
      </c>
      <c r="J1017" s="7">
        <v>2.985172</v>
      </c>
      <c r="K1017" s="7">
        <v>7.124362</v>
      </c>
      <c r="L1017" s="7">
        <v>9.887615</v>
      </c>
      <c r="M1017" s="7">
        <v>4.753912</v>
      </c>
      <c r="N1017" s="24">
        <v>36.80935275</v>
      </c>
      <c r="O1017" s="24">
        <v>6.18776525</v>
      </c>
      <c r="P1017" s="24">
        <v>13.18168975</v>
      </c>
      <c r="Q1017" s="24">
        <v>-8.31686925</v>
      </c>
      <c r="R1017" s="24">
        <v>15.31079375</v>
      </c>
      <c r="S1017" s="24">
        <v>-0.543203009968049</v>
      </c>
      <c r="T1017" s="25" t="s">
        <v>985</v>
      </c>
    </row>
    <row r="1018" spans="1:20">
      <c r="A1018" s="7" t="s">
        <v>2003</v>
      </c>
      <c r="B1018" s="7">
        <v>110.726872</v>
      </c>
      <c r="C1018" s="23">
        <v>112.268021</v>
      </c>
      <c r="D1018" s="23">
        <v>103.914196999999</v>
      </c>
      <c r="E1018" s="7">
        <v>113.031248</v>
      </c>
      <c r="F1018" s="7">
        <v>31.231521</v>
      </c>
      <c r="G1018" s="7">
        <v>57.943941</v>
      </c>
      <c r="H1018" s="7">
        <v>63.914323</v>
      </c>
      <c r="I1018" s="23">
        <v>54.1468619999999</v>
      </c>
      <c r="J1018" s="7">
        <v>40.062041</v>
      </c>
      <c r="K1018" s="23">
        <v>28.807923</v>
      </c>
      <c r="L1018" s="23">
        <v>29.471033</v>
      </c>
      <c r="M1018" s="7">
        <v>28.500399</v>
      </c>
      <c r="N1018" s="24">
        <v>109.9850845</v>
      </c>
      <c r="O1018" s="24">
        <v>31.710349</v>
      </c>
      <c r="P1018" s="24">
        <v>51.80916175</v>
      </c>
      <c r="Q1018" s="24">
        <v>-19.0385549999999</v>
      </c>
      <c r="R1018" s="24">
        <v>39.1373677499999</v>
      </c>
      <c r="S1018" s="24">
        <v>-0.486454661989882</v>
      </c>
      <c r="T1018" s="25" t="s">
        <v>985</v>
      </c>
    </row>
    <row r="1019" spans="1:20">
      <c r="A1019" s="7" t="s">
        <v>2004</v>
      </c>
      <c r="B1019" s="7">
        <v>3.20926</v>
      </c>
      <c r="C1019" s="7">
        <v>5.22286</v>
      </c>
      <c r="D1019" s="7">
        <v>10.654931</v>
      </c>
      <c r="E1019" s="7">
        <v>3.771758</v>
      </c>
      <c r="F1019" s="7">
        <v>10.591332</v>
      </c>
      <c r="G1019" s="7">
        <v>22.069012</v>
      </c>
      <c r="H1019" s="7">
        <v>40.206886</v>
      </c>
      <c r="I1019" s="7">
        <v>22.880253</v>
      </c>
      <c r="J1019" s="7">
        <v>18.404654</v>
      </c>
      <c r="K1019" s="7">
        <v>26.879032</v>
      </c>
      <c r="L1019" s="7">
        <v>74.878021</v>
      </c>
      <c r="M1019" s="7">
        <v>109.808861</v>
      </c>
      <c r="N1019" s="24">
        <v>5.71470225</v>
      </c>
      <c r="O1019" s="24">
        <v>57.492642</v>
      </c>
      <c r="P1019" s="24">
        <v>23.93687075</v>
      </c>
      <c r="Q1019" s="24">
        <v>-7.666801375</v>
      </c>
      <c r="R1019" s="24">
        <v>-25.888969875</v>
      </c>
      <c r="S1019" s="24">
        <v>-0.296141615986179</v>
      </c>
      <c r="T1019" s="25" t="s">
        <v>985</v>
      </c>
    </row>
    <row r="1020" spans="1:20">
      <c r="A1020" s="7" t="s">
        <v>2005</v>
      </c>
      <c r="B1020" s="7">
        <v>1.642623</v>
      </c>
      <c r="C1020" s="7">
        <v>0.719156</v>
      </c>
      <c r="D1020" s="7">
        <v>1.523318</v>
      </c>
      <c r="E1020" s="7">
        <v>0.770567</v>
      </c>
      <c r="F1020" s="7">
        <v>2.518502</v>
      </c>
      <c r="G1020" s="7">
        <v>2.611332</v>
      </c>
      <c r="H1020" s="23">
        <v>2.30968299999999</v>
      </c>
      <c r="I1020" s="7">
        <v>3.17453</v>
      </c>
      <c r="J1020" s="23">
        <v>3.10087699999999</v>
      </c>
      <c r="K1020" s="7">
        <v>2.4747</v>
      </c>
      <c r="L1020" s="7">
        <v>2.186488</v>
      </c>
      <c r="M1020" s="7">
        <v>1.079535</v>
      </c>
      <c r="N1020" s="24">
        <v>1.163916</v>
      </c>
      <c r="O1020" s="24">
        <v>2.2104</v>
      </c>
      <c r="P1020" s="24">
        <v>2.65351175</v>
      </c>
      <c r="Q1020" s="24">
        <v>0.966353749999998</v>
      </c>
      <c r="R1020" s="24">
        <v>-0.523241999999999</v>
      </c>
      <c r="S1020" s="24">
        <v>1.84685814594394</v>
      </c>
      <c r="T1020" s="25" t="s">
        <v>987</v>
      </c>
    </row>
    <row r="1021" spans="1:20">
      <c r="A1021" s="7" t="s">
        <v>2006</v>
      </c>
      <c r="B1021" s="7">
        <v>1.677187</v>
      </c>
      <c r="C1021" s="7">
        <v>1.585954</v>
      </c>
      <c r="D1021" s="7">
        <v>2.122924</v>
      </c>
      <c r="E1021" s="7">
        <v>2.37324</v>
      </c>
      <c r="F1021" s="7">
        <v>3.035105</v>
      </c>
      <c r="G1021" s="7">
        <v>9.604252</v>
      </c>
      <c r="H1021" s="7">
        <v>4.060906</v>
      </c>
      <c r="I1021" s="7">
        <v>4.580054</v>
      </c>
      <c r="J1021" s="7">
        <v>6.510198</v>
      </c>
      <c r="K1021" s="7">
        <v>5.557113</v>
      </c>
      <c r="L1021" s="7">
        <v>1.867111</v>
      </c>
      <c r="M1021" s="7">
        <v>6.068317</v>
      </c>
      <c r="N1021" s="24">
        <v>1.93982625</v>
      </c>
      <c r="O1021" s="24">
        <v>5.00068475</v>
      </c>
      <c r="P1021" s="24">
        <v>5.32007925</v>
      </c>
      <c r="Q1021" s="24">
        <v>1.84982375</v>
      </c>
      <c r="R1021" s="24">
        <v>-1.53042925</v>
      </c>
      <c r="S1021" s="24">
        <v>1.20869602433435</v>
      </c>
      <c r="T1021" s="25" t="s">
        <v>987</v>
      </c>
    </row>
    <row r="1022" spans="1:20">
      <c r="A1022" s="7" t="s">
        <v>2007</v>
      </c>
      <c r="B1022" s="7">
        <v>0.289406</v>
      </c>
      <c r="C1022" s="7">
        <v>1.569415</v>
      </c>
      <c r="D1022" s="7">
        <v>4.72096</v>
      </c>
      <c r="E1022" s="7">
        <v>0</v>
      </c>
      <c r="F1022" s="7">
        <v>12.914469</v>
      </c>
      <c r="G1022" s="7">
        <v>0.251278</v>
      </c>
      <c r="H1022" s="7">
        <v>2.865757</v>
      </c>
      <c r="I1022" s="7">
        <v>1.267467</v>
      </c>
      <c r="J1022" s="7">
        <v>0.175268</v>
      </c>
      <c r="K1022" s="7">
        <v>0.992426</v>
      </c>
      <c r="L1022" s="7">
        <v>0</v>
      </c>
      <c r="M1022" s="7">
        <v>0.117317</v>
      </c>
      <c r="N1022" s="24">
        <v>1.64494525</v>
      </c>
      <c r="O1022" s="24">
        <v>0.32125275</v>
      </c>
      <c r="P1022" s="24">
        <v>4.32474275</v>
      </c>
      <c r="Q1022" s="24">
        <v>3.34164375</v>
      </c>
      <c r="R1022" s="24">
        <v>0.66184625</v>
      </c>
      <c r="S1022" s="24">
        <v>5.04897285434495</v>
      </c>
      <c r="T1022" s="25" t="s">
        <v>987</v>
      </c>
    </row>
    <row r="1023" spans="1:20">
      <c r="A1023" s="7" t="s">
        <v>2008</v>
      </c>
      <c r="B1023" s="7">
        <v>345.71484</v>
      </c>
      <c r="C1023" s="7">
        <v>289.454785</v>
      </c>
      <c r="D1023" s="7">
        <v>259.751595</v>
      </c>
      <c r="E1023" s="23">
        <v>342.643806</v>
      </c>
      <c r="F1023" s="7">
        <v>105.851024</v>
      </c>
      <c r="G1023" s="7">
        <v>172.993103</v>
      </c>
      <c r="H1023" s="7">
        <v>172.952853</v>
      </c>
      <c r="I1023" s="23">
        <v>221.013615</v>
      </c>
      <c r="J1023" s="7">
        <v>177.25176</v>
      </c>
      <c r="K1023" s="7">
        <v>150.734356</v>
      </c>
      <c r="L1023" s="23">
        <v>242.704213999999</v>
      </c>
      <c r="M1023" s="23">
        <v>284.599815</v>
      </c>
      <c r="N1023" s="24">
        <v>309.3912565</v>
      </c>
      <c r="O1023" s="24">
        <v>213.82253625</v>
      </c>
      <c r="P1023" s="24">
        <v>168.20264875</v>
      </c>
      <c r="Q1023" s="24">
        <v>-93.4042476249999</v>
      </c>
      <c r="R1023" s="24">
        <v>47.7843601250001</v>
      </c>
      <c r="S1023" s="24">
        <v>-1.95470332511855</v>
      </c>
      <c r="T1023" s="25" t="s">
        <v>989</v>
      </c>
    </row>
    <row r="1024" spans="1:20">
      <c r="A1024" s="7" t="s">
        <v>2009</v>
      </c>
      <c r="B1024" s="7">
        <v>17.148176</v>
      </c>
      <c r="C1024" s="7">
        <v>53.276981</v>
      </c>
      <c r="D1024" s="7">
        <v>39.976574</v>
      </c>
      <c r="E1024" s="7">
        <v>53.068874</v>
      </c>
      <c r="F1024" s="7">
        <v>16.423437</v>
      </c>
      <c r="G1024" s="7">
        <v>11.333483</v>
      </c>
      <c r="H1024" s="7">
        <v>14.22034</v>
      </c>
      <c r="I1024" s="7">
        <v>27.179266</v>
      </c>
      <c r="J1024" s="7">
        <v>37.501579</v>
      </c>
      <c r="K1024" s="7">
        <v>24.993624</v>
      </c>
      <c r="L1024" s="7">
        <v>10.381162</v>
      </c>
      <c r="M1024" s="7">
        <v>20.282084</v>
      </c>
      <c r="N1024" s="24">
        <v>40.86765125</v>
      </c>
      <c r="O1024" s="24">
        <v>23.28961225</v>
      </c>
      <c r="P1024" s="24">
        <v>17.2891315</v>
      </c>
      <c r="Q1024" s="24">
        <v>-14.78950025</v>
      </c>
      <c r="R1024" s="24">
        <v>8.7890195</v>
      </c>
      <c r="S1024" s="24">
        <v>-1.68272470552603</v>
      </c>
      <c r="T1024" s="25" t="s">
        <v>989</v>
      </c>
    </row>
    <row r="1025" spans="1:20">
      <c r="A1025" s="7" t="s">
        <v>2010</v>
      </c>
      <c r="B1025" s="7">
        <v>0.873153</v>
      </c>
      <c r="C1025" s="23">
        <v>2.22862</v>
      </c>
      <c r="D1025" s="7">
        <v>8.322674</v>
      </c>
      <c r="E1025" s="7">
        <v>2.618523</v>
      </c>
      <c r="F1025" s="7">
        <v>9.902916</v>
      </c>
      <c r="G1025" s="7">
        <v>26.714927</v>
      </c>
      <c r="H1025" s="23">
        <v>32.542061</v>
      </c>
      <c r="I1025" s="7">
        <v>15.775247</v>
      </c>
      <c r="J1025" s="7">
        <v>19.743513</v>
      </c>
      <c r="K1025" s="7">
        <v>26.897522</v>
      </c>
      <c r="L1025" s="7">
        <v>23.152417</v>
      </c>
      <c r="M1025" s="7">
        <v>25.816577</v>
      </c>
      <c r="N1025" s="24">
        <v>3.5107425</v>
      </c>
      <c r="O1025" s="24">
        <v>23.90250725</v>
      </c>
      <c r="P1025" s="24">
        <v>21.23378775</v>
      </c>
      <c r="Q1025" s="24">
        <v>7.527162875</v>
      </c>
      <c r="R1025" s="24">
        <v>-10.195882375</v>
      </c>
      <c r="S1025" s="24">
        <v>0.738255169896465</v>
      </c>
      <c r="T1025" s="25" t="s">
        <v>997</v>
      </c>
    </row>
    <row r="1026" spans="1:20">
      <c r="A1026" s="7" t="s">
        <v>2011</v>
      </c>
      <c r="B1026" s="7">
        <v>3.034203</v>
      </c>
      <c r="C1026" s="7">
        <v>2.898167</v>
      </c>
      <c r="D1026" s="7">
        <v>5.183733</v>
      </c>
      <c r="E1026" s="7">
        <v>0.642251</v>
      </c>
      <c r="F1026" s="7">
        <v>6.118194</v>
      </c>
      <c r="G1026" s="7">
        <v>16.245863</v>
      </c>
      <c r="H1026" s="7">
        <v>35.020153</v>
      </c>
      <c r="I1026" s="7">
        <v>7.205172</v>
      </c>
      <c r="J1026" s="7">
        <v>1.937678</v>
      </c>
      <c r="K1026" s="7">
        <v>10.639019</v>
      </c>
      <c r="L1026" s="7">
        <v>4.38085</v>
      </c>
      <c r="M1026" s="7">
        <v>2.286423</v>
      </c>
      <c r="N1026" s="24">
        <v>2.9395885</v>
      </c>
      <c r="O1026" s="24">
        <v>4.8109925</v>
      </c>
      <c r="P1026" s="24">
        <v>16.1473455</v>
      </c>
      <c r="Q1026" s="24">
        <v>12.272055</v>
      </c>
      <c r="R1026" s="24">
        <v>-0.935702</v>
      </c>
      <c r="S1026" s="24">
        <v>13.1153454839254</v>
      </c>
      <c r="T1026" s="25" t="s">
        <v>987</v>
      </c>
    </row>
    <row r="1027" spans="1:20">
      <c r="A1027" s="7" t="s">
        <v>2012</v>
      </c>
      <c r="B1027" s="7">
        <v>6.059213</v>
      </c>
      <c r="C1027" s="7">
        <v>4.811197</v>
      </c>
      <c r="D1027" s="7">
        <v>4.494645</v>
      </c>
      <c r="E1027" s="7">
        <v>5.194494</v>
      </c>
      <c r="F1027" s="7">
        <v>8.370831</v>
      </c>
      <c r="G1027" s="23">
        <v>11.72115</v>
      </c>
      <c r="H1027" s="7">
        <v>15.756847</v>
      </c>
      <c r="I1027" s="7">
        <v>14.29673</v>
      </c>
      <c r="J1027" s="23">
        <v>15.121723</v>
      </c>
      <c r="K1027" s="7">
        <v>17.964036</v>
      </c>
      <c r="L1027" s="7">
        <v>18.484778</v>
      </c>
      <c r="M1027" s="7">
        <v>9.201484</v>
      </c>
      <c r="N1027" s="24">
        <v>5.13988725</v>
      </c>
      <c r="O1027" s="24">
        <v>15.19300525</v>
      </c>
      <c r="P1027" s="24">
        <v>12.5363895</v>
      </c>
      <c r="Q1027" s="24">
        <v>2.36994325</v>
      </c>
      <c r="R1027" s="24">
        <v>-5.026559</v>
      </c>
      <c r="S1027" s="24">
        <v>0.471484220119569</v>
      </c>
      <c r="T1027" s="25" t="s">
        <v>997</v>
      </c>
    </row>
    <row r="1028" spans="1:20">
      <c r="A1028" s="7" t="s">
        <v>2013</v>
      </c>
      <c r="B1028" s="7">
        <v>0.7316</v>
      </c>
      <c r="C1028" s="7">
        <v>0.520693</v>
      </c>
      <c r="D1028" s="7">
        <v>1.071266</v>
      </c>
      <c r="E1028" s="7">
        <v>1.064364</v>
      </c>
      <c r="F1028" s="7">
        <v>2.391618</v>
      </c>
      <c r="G1028" s="7">
        <v>4.460138</v>
      </c>
      <c r="H1028" s="7">
        <v>7.75163</v>
      </c>
      <c r="I1028" s="7">
        <v>2.631048</v>
      </c>
      <c r="J1028" s="7">
        <v>0.502817</v>
      </c>
      <c r="K1028" s="7">
        <v>0.70804</v>
      </c>
      <c r="L1028" s="7">
        <v>11.204184</v>
      </c>
      <c r="M1028" s="7">
        <v>12.324164</v>
      </c>
      <c r="N1028" s="24">
        <v>0.84698075</v>
      </c>
      <c r="O1028" s="24">
        <v>6.18480125</v>
      </c>
      <c r="P1028" s="24">
        <v>4.3086085</v>
      </c>
      <c r="Q1028" s="24">
        <v>0.7927175</v>
      </c>
      <c r="R1028" s="24">
        <v>-2.66891025</v>
      </c>
      <c r="S1028" s="24">
        <v>0.297019167279979</v>
      </c>
      <c r="T1028" s="25" t="s">
        <v>997</v>
      </c>
    </row>
    <row r="1029" spans="1:20">
      <c r="A1029" s="7" t="s">
        <v>2014</v>
      </c>
      <c r="B1029" s="7">
        <v>12.601326</v>
      </c>
      <c r="C1029" s="7">
        <v>23.15972</v>
      </c>
      <c r="D1029" s="23">
        <v>24.633391</v>
      </c>
      <c r="E1029" s="23">
        <v>13.0045279999999</v>
      </c>
      <c r="F1029" s="23">
        <v>29.640499</v>
      </c>
      <c r="G1029" s="7">
        <v>11.487464</v>
      </c>
      <c r="H1029" s="7">
        <v>16.524321</v>
      </c>
      <c r="I1029" s="7">
        <v>9.452081</v>
      </c>
      <c r="J1029" s="7">
        <v>4.563211</v>
      </c>
      <c r="K1029" s="7">
        <v>10.766396</v>
      </c>
      <c r="L1029" s="7">
        <v>5.668082</v>
      </c>
      <c r="M1029" s="7">
        <v>6.22682</v>
      </c>
      <c r="N1029" s="24">
        <v>18.34974125</v>
      </c>
      <c r="O1029" s="24">
        <v>6.80612725</v>
      </c>
      <c r="P1029" s="24">
        <v>16.77609125</v>
      </c>
      <c r="Q1029" s="24">
        <v>4.19815700000001</v>
      </c>
      <c r="R1029" s="24">
        <v>5.77180699999999</v>
      </c>
      <c r="S1029" s="24">
        <v>0.72735574838175</v>
      </c>
      <c r="T1029" s="25" t="s">
        <v>997</v>
      </c>
    </row>
    <row r="1030" spans="1:20">
      <c r="A1030" s="7" t="s">
        <v>2015</v>
      </c>
      <c r="B1030" s="7">
        <v>239.315689</v>
      </c>
      <c r="C1030" s="7">
        <v>186.761383</v>
      </c>
      <c r="D1030" s="7">
        <v>125.385345</v>
      </c>
      <c r="E1030" s="7">
        <v>263.552551</v>
      </c>
      <c r="F1030" s="7">
        <v>60.735054</v>
      </c>
      <c r="G1030" s="7">
        <v>98.061714</v>
      </c>
      <c r="H1030" s="7">
        <v>84.23719</v>
      </c>
      <c r="I1030" s="7">
        <v>160.835922</v>
      </c>
      <c r="J1030" s="7">
        <v>106.016251</v>
      </c>
      <c r="K1030" s="7">
        <v>39.838737</v>
      </c>
      <c r="L1030" s="7">
        <v>28.858179</v>
      </c>
      <c r="M1030" s="7">
        <v>68.185379</v>
      </c>
      <c r="N1030" s="24">
        <v>203.753742</v>
      </c>
      <c r="O1030" s="24">
        <v>60.7246365</v>
      </c>
      <c r="P1030" s="24">
        <v>100.96747</v>
      </c>
      <c r="Q1030" s="24">
        <v>-31.27171925</v>
      </c>
      <c r="R1030" s="24">
        <v>71.51455275</v>
      </c>
      <c r="S1030" s="24">
        <v>-0.437277701495518</v>
      </c>
      <c r="T1030" s="25" t="s">
        <v>985</v>
      </c>
    </row>
    <row r="1031" spans="1:20">
      <c r="A1031" s="7" t="s">
        <v>2016</v>
      </c>
      <c r="B1031" s="7">
        <v>4.593456</v>
      </c>
      <c r="C1031" s="7">
        <v>6.416221</v>
      </c>
      <c r="D1031" s="7">
        <v>4.971773</v>
      </c>
      <c r="E1031" s="7">
        <v>18.155779</v>
      </c>
      <c r="F1031" s="7">
        <v>5.827008</v>
      </c>
      <c r="G1031" s="7">
        <v>12.807446</v>
      </c>
      <c r="H1031" s="7">
        <v>16.794756</v>
      </c>
      <c r="I1031" s="7">
        <v>17.44829</v>
      </c>
      <c r="J1031" s="7">
        <v>48.149559</v>
      </c>
      <c r="K1031" s="7">
        <v>39.179405</v>
      </c>
      <c r="L1031" s="7">
        <v>35.660942</v>
      </c>
      <c r="M1031" s="7">
        <v>23.940876</v>
      </c>
      <c r="N1031" s="24">
        <v>8.53430725</v>
      </c>
      <c r="O1031" s="24">
        <v>36.7326955</v>
      </c>
      <c r="P1031" s="24">
        <v>13.219375</v>
      </c>
      <c r="Q1031" s="24">
        <v>-9.414126375</v>
      </c>
      <c r="R1031" s="24">
        <v>-14.099194125</v>
      </c>
      <c r="S1031" s="24">
        <v>-0.667706699513225</v>
      </c>
      <c r="T1031" s="25" t="s">
        <v>985</v>
      </c>
    </row>
    <row r="1032" spans="1:20">
      <c r="A1032" s="7" t="s">
        <v>2017</v>
      </c>
      <c r="B1032" s="7">
        <v>61.71484</v>
      </c>
      <c r="C1032" s="7">
        <v>71.578926</v>
      </c>
      <c r="D1032" s="7">
        <v>30.79105</v>
      </c>
      <c r="E1032" s="7">
        <v>59.764149</v>
      </c>
      <c r="F1032" s="7">
        <v>59.861492</v>
      </c>
      <c r="G1032" s="7">
        <v>98.027229</v>
      </c>
      <c r="H1032" s="7">
        <v>107.074364</v>
      </c>
      <c r="I1032" s="7">
        <v>178.555634</v>
      </c>
      <c r="J1032" s="7">
        <v>40.402325</v>
      </c>
      <c r="K1032" s="7">
        <v>30.206745</v>
      </c>
      <c r="L1032" s="7">
        <v>46.684673</v>
      </c>
      <c r="M1032" s="7">
        <v>30.9105</v>
      </c>
      <c r="N1032" s="24">
        <v>55.96224125</v>
      </c>
      <c r="O1032" s="24">
        <v>37.05106075</v>
      </c>
      <c r="P1032" s="24">
        <v>110.87967975</v>
      </c>
      <c r="Q1032" s="24">
        <v>64.37302875</v>
      </c>
      <c r="R1032" s="24">
        <v>9.45559025</v>
      </c>
      <c r="S1032" s="24">
        <v>6.80793340743588</v>
      </c>
      <c r="T1032" s="25" t="s">
        <v>987</v>
      </c>
    </row>
    <row r="1033" spans="1:20">
      <c r="A1033" s="7" t="s">
        <v>2018</v>
      </c>
      <c r="B1033" s="23">
        <v>32.3525489999999</v>
      </c>
      <c r="C1033" s="7">
        <v>103.363213</v>
      </c>
      <c r="D1033" s="23">
        <v>83.701269</v>
      </c>
      <c r="E1033" s="7">
        <v>29.724333</v>
      </c>
      <c r="F1033" s="7">
        <v>35.289595</v>
      </c>
      <c r="G1033" s="7">
        <v>11.676263</v>
      </c>
      <c r="H1033" s="23">
        <v>42.7843789999999</v>
      </c>
      <c r="I1033" s="7">
        <v>9.570937</v>
      </c>
      <c r="J1033" s="7">
        <v>115.889804</v>
      </c>
      <c r="K1033" s="7">
        <v>106.398471</v>
      </c>
      <c r="L1033" s="7">
        <v>87.715613</v>
      </c>
      <c r="M1033" s="7">
        <v>138.165292</v>
      </c>
      <c r="N1033" s="24">
        <v>62.285341</v>
      </c>
      <c r="O1033" s="24">
        <v>112.042295</v>
      </c>
      <c r="P1033" s="24">
        <v>24.8302935</v>
      </c>
      <c r="Q1033" s="24">
        <v>-62.3335245</v>
      </c>
      <c r="R1033" s="24">
        <v>-24.878477</v>
      </c>
      <c r="S1033" s="24">
        <v>-2.50552011282684</v>
      </c>
      <c r="T1033" s="25" t="s">
        <v>989</v>
      </c>
    </row>
    <row r="1034" spans="1:20">
      <c r="A1034" s="7" t="s">
        <v>2019</v>
      </c>
      <c r="B1034" s="7">
        <v>1.055429</v>
      </c>
      <c r="C1034" s="7">
        <v>1.330372</v>
      </c>
      <c r="D1034" s="7">
        <v>2.218677</v>
      </c>
      <c r="E1034" s="7">
        <v>0.425987</v>
      </c>
      <c r="F1034" s="7">
        <v>5.089185</v>
      </c>
      <c r="G1034" s="7">
        <v>3.309715</v>
      </c>
      <c r="H1034" s="7">
        <v>5.279281</v>
      </c>
      <c r="I1034" s="7">
        <v>3.658103</v>
      </c>
      <c r="J1034" s="7">
        <v>5.035025</v>
      </c>
      <c r="K1034" s="7">
        <v>7.37442</v>
      </c>
      <c r="L1034" s="7">
        <v>6.019637</v>
      </c>
      <c r="M1034" s="7">
        <v>3.813944</v>
      </c>
      <c r="N1034" s="24">
        <v>1.25761625</v>
      </c>
      <c r="O1034" s="24">
        <v>5.5607565</v>
      </c>
      <c r="P1034" s="24">
        <v>4.334071</v>
      </c>
      <c r="Q1034" s="24">
        <v>0.924884625</v>
      </c>
      <c r="R1034" s="24">
        <v>-2.151570125</v>
      </c>
      <c r="S1034" s="24">
        <v>0.429864968960749</v>
      </c>
      <c r="T1034" s="25" t="s">
        <v>997</v>
      </c>
    </row>
    <row r="1035" spans="1:20">
      <c r="A1035" s="7" t="s">
        <v>2020</v>
      </c>
      <c r="B1035" s="7">
        <v>2.222077</v>
      </c>
      <c r="C1035" s="7">
        <v>1.024866</v>
      </c>
      <c r="D1035" s="7">
        <v>1.138255</v>
      </c>
      <c r="E1035" s="7">
        <v>0.838602</v>
      </c>
      <c r="F1035" s="7">
        <v>2.952185</v>
      </c>
      <c r="G1035" s="7">
        <v>15.980809</v>
      </c>
      <c r="H1035" s="7">
        <v>1.243696</v>
      </c>
      <c r="I1035" s="7">
        <v>3.777851</v>
      </c>
      <c r="J1035" s="7">
        <v>0.680883</v>
      </c>
      <c r="K1035" s="7">
        <v>0.398405</v>
      </c>
      <c r="L1035" s="7">
        <v>2.206845</v>
      </c>
      <c r="M1035" s="7">
        <v>2.537539</v>
      </c>
      <c r="N1035" s="24">
        <v>1.30595</v>
      </c>
      <c r="O1035" s="24">
        <v>1.455918</v>
      </c>
      <c r="P1035" s="24">
        <v>5.98863525</v>
      </c>
      <c r="Q1035" s="24">
        <v>4.60770125</v>
      </c>
      <c r="R1035" s="24">
        <v>-0.0749840000000001</v>
      </c>
      <c r="S1035" s="24">
        <v>61.4491258135068</v>
      </c>
      <c r="T1035" s="25" t="s">
        <v>987</v>
      </c>
    </row>
    <row r="1036" spans="1:20">
      <c r="A1036" s="7" t="s">
        <v>2021</v>
      </c>
      <c r="B1036" s="7">
        <v>4.254349</v>
      </c>
      <c r="C1036" s="7">
        <v>4.740283</v>
      </c>
      <c r="D1036" s="23">
        <v>5.40016399999999</v>
      </c>
      <c r="E1036" s="23">
        <v>4.950886</v>
      </c>
      <c r="F1036" s="7">
        <v>2.108615</v>
      </c>
      <c r="G1036" s="7">
        <v>0.959336</v>
      </c>
      <c r="H1036" s="7">
        <v>1.31775</v>
      </c>
      <c r="I1036" s="7">
        <v>1.493269</v>
      </c>
      <c r="J1036" s="7">
        <v>0.18456</v>
      </c>
      <c r="K1036" s="7">
        <v>0.152448</v>
      </c>
      <c r="L1036" s="7">
        <v>0.301029</v>
      </c>
      <c r="M1036" s="7">
        <v>0</v>
      </c>
      <c r="N1036" s="24">
        <v>4.8364205</v>
      </c>
      <c r="O1036" s="24">
        <v>0.15950925</v>
      </c>
      <c r="P1036" s="24">
        <v>1.4697425</v>
      </c>
      <c r="Q1036" s="24">
        <v>-1.028222375</v>
      </c>
      <c r="R1036" s="24">
        <v>2.338455625</v>
      </c>
      <c r="S1036" s="24">
        <v>-0.439701469639818</v>
      </c>
      <c r="T1036" s="25" t="s">
        <v>985</v>
      </c>
    </row>
    <row r="1037" spans="1:20">
      <c r="A1037" s="7" t="s">
        <v>2022</v>
      </c>
      <c r="B1037" s="7">
        <v>0.851772</v>
      </c>
      <c r="C1037" s="7">
        <v>1.521077</v>
      </c>
      <c r="D1037" s="7">
        <v>0.331331</v>
      </c>
      <c r="E1037" s="7">
        <v>3.866588</v>
      </c>
      <c r="F1037" s="7">
        <v>0.902449</v>
      </c>
      <c r="G1037" s="7">
        <v>3.169099</v>
      </c>
      <c r="H1037" s="7">
        <v>0.840166</v>
      </c>
      <c r="I1037" s="7">
        <v>1.927778</v>
      </c>
      <c r="J1037" s="7">
        <v>7.555436</v>
      </c>
      <c r="K1037" s="7">
        <v>4.453285</v>
      </c>
      <c r="L1037" s="7">
        <v>7.609959</v>
      </c>
      <c r="M1037" s="7">
        <v>9.73076</v>
      </c>
      <c r="N1037" s="24">
        <v>1.642692</v>
      </c>
      <c r="O1037" s="24">
        <v>7.33736</v>
      </c>
      <c r="P1037" s="24">
        <v>1.709873</v>
      </c>
      <c r="Q1037" s="24">
        <v>-2.780153</v>
      </c>
      <c r="R1037" s="24">
        <v>-2.847334</v>
      </c>
      <c r="S1037" s="24">
        <v>-0.976405648230942</v>
      </c>
      <c r="T1037" s="25" t="s">
        <v>994</v>
      </c>
    </row>
    <row r="1038" spans="1:20">
      <c r="A1038" s="7" t="s">
        <v>2023</v>
      </c>
      <c r="B1038" s="23">
        <v>1.178443</v>
      </c>
      <c r="C1038" s="7">
        <v>1.338732</v>
      </c>
      <c r="D1038" s="7">
        <v>1.695215</v>
      </c>
      <c r="E1038" s="7">
        <v>0.368344</v>
      </c>
      <c r="F1038" s="7">
        <v>8.529107</v>
      </c>
      <c r="G1038" s="7">
        <v>10.795502</v>
      </c>
      <c r="H1038" s="7">
        <v>13.43057</v>
      </c>
      <c r="I1038" s="7">
        <v>5.40156</v>
      </c>
      <c r="J1038" s="23">
        <v>5.962253</v>
      </c>
      <c r="K1038" s="7">
        <v>16.770038</v>
      </c>
      <c r="L1038" s="7">
        <v>1.238871</v>
      </c>
      <c r="M1038" s="23">
        <v>5.34922999999999</v>
      </c>
      <c r="N1038" s="24">
        <v>1.1451835</v>
      </c>
      <c r="O1038" s="24">
        <v>7.330098</v>
      </c>
      <c r="P1038" s="24">
        <v>9.53918475</v>
      </c>
      <c r="Q1038" s="24">
        <v>5.301544</v>
      </c>
      <c r="R1038" s="24">
        <v>-3.09245725</v>
      </c>
      <c r="S1038" s="24">
        <v>1.71434673834214</v>
      </c>
      <c r="T1038" s="25" t="s">
        <v>987</v>
      </c>
    </row>
    <row r="1039" spans="1:20">
      <c r="A1039" s="7" t="s">
        <v>2024</v>
      </c>
      <c r="B1039" s="7">
        <v>10.031858</v>
      </c>
      <c r="C1039" s="7">
        <v>6.717195</v>
      </c>
      <c r="D1039" s="7">
        <v>12.305003</v>
      </c>
      <c r="E1039" s="7">
        <v>5.254899</v>
      </c>
      <c r="F1039" s="7">
        <v>0.590301</v>
      </c>
      <c r="G1039" s="7">
        <v>2.957641</v>
      </c>
      <c r="H1039" s="7">
        <v>2.733763</v>
      </c>
      <c r="I1039" s="7">
        <v>1.756126</v>
      </c>
      <c r="J1039" s="7">
        <v>0.202258</v>
      </c>
      <c r="K1039" s="7">
        <v>0.716372</v>
      </c>
      <c r="L1039" s="7">
        <v>0</v>
      </c>
      <c r="M1039" s="7">
        <v>0</v>
      </c>
      <c r="N1039" s="24">
        <v>8.57723875</v>
      </c>
      <c r="O1039" s="24">
        <v>0.2296575</v>
      </c>
      <c r="P1039" s="24">
        <v>2.00945775</v>
      </c>
      <c r="Q1039" s="24">
        <v>-2.393990375</v>
      </c>
      <c r="R1039" s="24">
        <v>4.173790625</v>
      </c>
      <c r="S1039" s="24">
        <v>-0.573577016695704</v>
      </c>
      <c r="T1039" s="25" t="s">
        <v>985</v>
      </c>
    </row>
    <row r="1040" spans="1:20">
      <c r="A1040" s="7" t="s">
        <v>2025</v>
      </c>
      <c r="B1040" s="7">
        <v>5.426662</v>
      </c>
      <c r="C1040" s="7">
        <v>17.814156</v>
      </c>
      <c r="D1040" s="7">
        <v>12.101492</v>
      </c>
      <c r="E1040" s="7">
        <v>10.282129</v>
      </c>
      <c r="F1040" s="7">
        <v>1.909557</v>
      </c>
      <c r="G1040" s="7">
        <v>0.377387</v>
      </c>
      <c r="H1040" s="7">
        <v>2.960734</v>
      </c>
      <c r="I1040" s="7">
        <v>3.364424</v>
      </c>
      <c r="J1040" s="7">
        <v>4.106799</v>
      </c>
      <c r="K1040" s="7">
        <v>2.586174</v>
      </c>
      <c r="L1040" s="7">
        <v>0</v>
      </c>
      <c r="M1040" s="7">
        <v>0.557626</v>
      </c>
      <c r="N1040" s="24">
        <v>11.40610975</v>
      </c>
      <c r="O1040" s="24">
        <v>1.81264975</v>
      </c>
      <c r="P1040" s="24">
        <v>2.1530255</v>
      </c>
      <c r="Q1040" s="24">
        <v>-4.45635425</v>
      </c>
      <c r="R1040" s="24">
        <v>4.79673</v>
      </c>
      <c r="S1040" s="24">
        <v>-0.929040043946605</v>
      </c>
      <c r="T1040" s="25" t="s">
        <v>994</v>
      </c>
    </row>
    <row r="1041" spans="1:20">
      <c r="A1041" s="7" t="s">
        <v>2026</v>
      </c>
      <c r="B1041" s="7">
        <v>3.07335</v>
      </c>
      <c r="C1041" s="7">
        <v>3.135203</v>
      </c>
      <c r="D1041" s="7">
        <v>4.368917</v>
      </c>
      <c r="E1041" s="7">
        <v>3.136055</v>
      </c>
      <c r="F1041" s="7">
        <v>8.594191</v>
      </c>
      <c r="G1041" s="7">
        <v>18.957664</v>
      </c>
      <c r="H1041" s="7">
        <v>8.406821</v>
      </c>
      <c r="I1041" s="7">
        <v>10.103029</v>
      </c>
      <c r="J1041" s="7">
        <v>19.386812</v>
      </c>
      <c r="K1041" s="7">
        <v>15.314653</v>
      </c>
      <c r="L1041" s="7">
        <v>16.189606</v>
      </c>
      <c r="M1041" s="7">
        <v>12.862376</v>
      </c>
      <c r="N1041" s="24">
        <v>3.42838125</v>
      </c>
      <c r="O1041" s="24">
        <v>15.93836175</v>
      </c>
      <c r="P1041" s="24">
        <v>11.51542625</v>
      </c>
      <c r="Q1041" s="24">
        <v>1.83205475</v>
      </c>
      <c r="R1041" s="24">
        <v>-6.25499025</v>
      </c>
      <c r="S1041" s="24">
        <v>0.29289490099525</v>
      </c>
      <c r="T1041" s="25" t="s">
        <v>997</v>
      </c>
    </row>
    <row r="1042" spans="1:20">
      <c r="A1042" s="7" t="s">
        <v>2027</v>
      </c>
      <c r="B1042" s="7">
        <v>2.741337</v>
      </c>
      <c r="C1042" s="7">
        <v>3.594352</v>
      </c>
      <c r="D1042" s="7">
        <v>1.952707</v>
      </c>
      <c r="E1042" s="7">
        <v>3.200289</v>
      </c>
      <c r="F1042" s="7">
        <v>5.518507</v>
      </c>
      <c r="G1042" s="7">
        <v>6.188449</v>
      </c>
      <c r="H1042" s="7">
        <v>5.857778</v>
      </c>
      <c r="I1042" s="7">
        <v>7.91453</v>
      </c>
      <c r="J1042" s="7">
        <v>5.980874</v>
      </c>
      <c r="K1042" s="7">
        <v>9.075607</v>
      </c>
      <c r="L1042" s="7">
        <v>7.329383</v>
      </c>
      <c r="M1042" s="7">
        <v>3.228544</v>
      </c>
      <c r="N1042" s="24">
        <v>2.87217125</v>
      </c>
      <c r="O1042" s="24">
        <v>6.403602</v>
      </c>
      <c r="P1042" s="24">
        <v>6.369816</v>
      </c>
      <c r="Q1042" s="24">
        <v>1.731929375</v>
      </c>
      <c r="R1042" s="24">
        <v>-1.765715375</v>
      </c>
      <c r="S1042" s="24">
        <v>0.980865545784807</v>
      </c>
      <c r="T1042" s="25" t="s">
        <v>1004</v>
      </c>
    </row>
    <row r="1043" spans="1:20">
      <c r="A1043" s="7" t="s">
        <v>2028</v>
      </c>
      <c r="B1043" s="7">
        <v>0.435634</v>
      </c>
      <c r="C1043" s="7">
        <v>0.601749</v>
      </c>
      <c r="D1043" s="7">
        <v>4.972631</v>
      </c>
      <c r="E1043" s="7">
        <v>2.472226</v>
      </c>
      <c r="F1043" s="7">
        <v>1.678136</v>
      </c>
      <c r="G1043" s="7">
        <v>12.783544</v>
      </c>
      <c r="H1043" s="7">
        <v>30.124119</v>
      </c>
      <c r="I1043" s="7">
        <v>14.692763</v>
      </c>
      <c r="J1043" s="7">
        <v>6.667852</v>
      </c>
      <c r="K1043" s="7">
        <v>36.855789</v>
      </c>
      <c r="L1043" s="7">
        <v>26.426849</v>
      </c>
      <c r="M1043" s="7">
        <v>9.321257</v>
      </c>
      <c r="N1043" s="24">
        <v>2.12056</v>
      </c>
      <c r="O1043" s="24">
        <v>19.81793675</v>
      </c>
      <c r="P1043" s="24">
        <v>14.8196405</v>
      </c>
      <c r="Q1043" s="24">
        <v>3.850392125</v>
      </c>
      <c r="R1043" s="24">
        <v>-8.848688375</v>
      </c>
      <c r="S1043" s="24">
        <v>0.43513704651171</v>
      </c>
      <c r="T1043" s="25" t="s">
        <v>997</v>
      </c>
    </row>
    <row r="1044" spans="1:20">
      <c r="A1044" s="7" t="s">
        <v>2029</v>
      </c>
      <c r="B1044" s="7">
        <v>8.390319</v>
      </c>
      <c r="C1044" s="7">
        <v>28.65955</v>
      </c>
      <c r="D1044" s="7">
        <v>46.004871</v>
      </c>
      <c r="E1044" s="7">
        <v>27.971338</v>
      </c>
      <c r="F1044" s="7">
        <v>27.59454</v>
      </c>
      <c r="G1044" s="7">
        <v>34.845036</v>
      </c>
      <c r="H1044" s="7">
        <v>27.856628</v>
      </c>
      <c r="I1044" s="7">
        <v>30.741825</v>
      </c>
      <c r="J1044" s="7">
        <v>22.193125</v>
      </c>
      <c r="K1044" s="7">
        <v>15.084905</v>
      </c>
      <c r="L1044" s="7">
        <v>8.680554</v>
      </c>
      <c r="M1044" s="7">
        <v>16.408285</v>
      </c>
      <c r="N1044" s="24">
        <v>27.7565195</v>
      </c>
      <c r="O1044" s="24">
        <v>15.59171725</v>
      </c>
      <c r="P1044" s="24">
        <v>30.25950725</v>
      </c>
      <c r="Q1044" s="24">
        <v>8.585388875</v>
      </c>
      <c r="R1044" s="24">
        <v>6.082401125</v>
      </c>
      <c r="S1044" s="24">
        <v>1.41151310125078</v>
      </c>
      <c r="T1044" s="25" t="s">
        <v>987</v>
      </c>
    </row>
    <row r="1045" spans="1:20">
      <c r="A1045" s="7" t="s">
        <v>2030</v>
      </c>
      <c r="B1045" s="7">
        <v>1.270223</v>
      </c>
      <c r="C1045" s="7">
        <v>0.820368</v>
      </c>
      <c r="D1045" s="7">
        <v>1.138518</v>
      </c>
      <c r="E1045" s="7">
        <v>0.608569</v>
      </c>
      <c r="F1045" s="7">
        <v>0.641044</v>
      </c>
      <c r="G1045" s="7">
        <v>3.351942</v>
      </c>
      <c r="H1045" s="7">
        <v>2.331722</v>
      </c>
      <c r="I1045" s="7">
        <v>1.467602</v>
      </c>
      <c r="J1045" s="7">
        <v>2.002121</v>
      </c>
      <c r="K1045" s="7">
        <v>1.438648</v>
      </c>
      <c r="L1045" s="7">
        <v>5.192505</v>
      </c>
      <c r="M1045" s="7">
        <v>39.790825</v>
      </c>
      <c r="N1045" s="24">
        <v>0.9594195</v>
      </c>
      <c r="O1045" s="24">
        <v>12.10602475</v>
      </c>
      <c r="P1045" s="24">
        <v>1.9480775</v>
      </c>
      <c r="Q1045" s="24">
        <v>-4.584644625</v>
      </c>
      <c r="R1045" s="24">
        <v>-5.573302625</v>
      </c>
      <c r="S1045" s="24">
        <v>-0.822608233121021</v>
      </c>
      <c r="T1045" s="25" t="s">
        <v>994</v>
      </c>
    </row>
    <row r="1046" spans="1:20">
      <c r="A1046" s="7" t="s">
        <v>2031</v>
      </c>
      <c r="B1046" s="7">
        <v>25.259365</v>
      </c>
      <c r="C1046" s="7">
        <v>30.150822</v>
      </c>
      <c r="D1046" s="7">
        <v>76.196831</v>
      </c>
      <c r="E1046" s="7">
        <v>21.804377</v>
      </c>
      <c r="F1046" s="7">
        <v>7.921058</v>
      </c>
      <c r="G1046" s="7">
        <v>48.672909</v>
      </c>
      <c r="H1046" s="7">
        <v>30.361326</v>
      </c>
      <c r="I1046" s="7">
        <v>25.840338</v>
      </c>
      <c r="J1046" s="7">
        <v>8.604568</v>
      </c>
      <c r="K1046" s="7">
        <v>7.658531</v>
      </c>
      <c r="L1046" s="7">
        <v>6.882706</v>
      </c>
      <c r="M1046" s="7">
        <v>0.575387</v>
      </c>
      <c r="N1046" s="24">
        <v>38.35284875</v>
      </c>
      <c r="O1046" s="24">
        <v>5.930298</v>
      </c>
      <c r="P1046" s="24">
        <v>28.19890775</v>
      </c>
      <c r="Q1046" s="24">
        <v>6.057334375</v>
      </c>
      <c r="R1046" s="24">
        <v>16.211275375</v>
      </c>
      <c r="S1046" s="24">
        <v>0.373649465256832</v>
      </c>
      <c r="T1046" s="25" t="s">
        <v>997</v>
      </c>
    </row>
    <row r="1047" spans="1:20">
      <c r="A1047" s="7" t="s">
        <v>2032</v>
      </c>
      <c r="B1047" s="23">
        <v>13.381077</v>
      </c>
      <c r="C1047" s="23">
        <v>11.8753459999999</v>
      </c>
      <c r="D1047" s="7">
        <v>9.778581</v>
      </c>
      <c r="E1047" s="23">
        <v>16.2811189999999</v>
      </c>
      <c r="F1047" s="23">
        <v>3.736671</v>
      </c>
      <c r="G1047" s="23">
        <v>9.518263</v>
      </c>
      <c r="H1047" s="7">
        <v>11.363946</v>
      </c>
      <c r="I1047" s="23">
        <v>13.8765039999999</v>
      </c>
      <c r="J1047" s="7">
        <v>2.214244</v>
      </c>
      <c r="K1047" s="7">
        <v>2.585044</v>
      </c>
      <c r="L1047" s="7">
        <v>1.492804</v>
      </c>
      <c r="M1047" s="7">
        <v>4.049014</v>
      </c>
      <c r="N1047" s="24">
        <v>12.82903075</v>
      </c>
      <c r="O1047" s="24">
        <v>2.5852765</v>
      </c>
      <c r="P1047" s="24">
        <v>9.62384599999997</v>
      </c>
      <c r="Q1047" s="24">
        <v>1.916692375</v>
      </c>
      <c r="R1047" s="24">
        <v>5.12187712499998</v>
      </c>
      <c r="S1047" s="24">
        <v>0.374216781899079</v>
      </c>
      <c r="T1047" s="25" t="s">
        <v>997</v>
      </c>
    </row>
    <row r="1048" spans="1:20">
      <c r="A1048" s="7" t="s">
        <v>2033</v>
      </c>
      <c r="B1048" s="7">
        <v>42.777687</v>
      </c>
      <c r="C1048" s="7">
        <v>63.21574</v>
      </c>
      <c r="D1048" s="7">
        <v>61.402611</v>
      </c>
      <c r="E1048" s="7">
        <v>48.168026</v>
      </c>
      <c r="F1048" s="7">
        <v>76.329384</v>
      </c>
      <c r="G1048" s="7">
        <v>136.985199</v>
      </c>
      <c r="H1048" s="7">
        <v>129.923798</v>
      </c>
      <c r="I1048" s="7">
        <v>93.047729</v>
      </c>
      <c r="J1048" s="7">
        <v>55.589375</v>
      </c>
      <c r="K1048" s="7">
        <v>68.369652</v>
      </c>
      <c r="L1048" s="7">
        <v>90.385391</v>
      </c>
      <c r="M1048" s="7">
        <v>107.64608</v>
      </c>
      <c r="N1048" s="24">
        <v>53.891016</v>
      </c>
      <c r="O1048" s="24">
        <v>80.4976245</v>
      </c>
      <c r="P1048" s="24">
        <v>109.0715275</v>
      </c>
      <c r="Q1048" s="24">
        <v>41.87720725</v>
      </c>
      <c r="R1048" s="24">
        <v>-13.30330425</v>
      </c>
      <c r="S1048" s="24">
        <v>3.14788014037941</v>
      </c>
      <c r="T1048" s="25" t="s">
        <v>987</v>
      </c>
    </row>
    <row r="1049" spans="1:20">
      <c r="A1049" s="7" t="s">
        <v>2034</v>
      </c>
      <c r="B1049" s="7">
        <v>0</v>
      </c>
      <c r="C1049" s="7">
        <v>0.056662</v>
      </c>
      <c r="D1049" s="7">
        <v>0.210926</v>
      </c>
      <c r="E1049" s="7">
        <v>0</v>
      </c>
      <c r="F1049" s="7">
        <v>1.272014</v>
      </c>
      <c r="G1049" s="23">
        <v>3.43340599999999</v>
      </c>
      <c r="H1049" s="23">
        <v>5.424574</v>
      </c>
      <c r="I1049" s="7">
        <v>7.456378</v>
      </c>
      <c r="J1049" s="7">
        <v>2.832434</v>
      </c>
      <c r="K1049" s="7">
        <v>2.067225</v>
      </c>
      <c r="L1049" s="7">
        <v>5.437259</v>
      </c>
      <c r="M1049" s="23">
        <v>2.28219499999999</v>
      </c>
      <c r="N1049" s="24">
        <v>0.066897</v>
      </c>
      <c r="O1049" s="24">
        <v>3.15477825</v>
      </c>
      <c r="P1049" s="24">
        <v>4.396593</v>
      </c>
      <c r="Q1049" s="24">
        <v>2.785755375</v>
      </c>
      <c r="R1049" s="24">
        <v>-1.543940625</v>
      </c>
      <c r="S1049" s="24">
        <v>1.80431509469479</v>
      </c>
      <c r="T1049" s="25" t="s">
        <v>987</v>
      </c>
    </row>
    <row r="1050" spans="1:20">
      <c r="A1050" s="7" t="s">
        <v>2035</v>
      </c>
      <c r="B1050" s="7">
        <v>14.75036</v>
      </c>
      <c r="C1050" s="7">
        <v>11.588788</v>
      </c>
      <c r="D1050" s="7">
        <v>12.661316</v>
      </c>
      <c r="E1050" s="7">
        <v>11.850753</v>
      </c>
      <c r="F1050" s="7">
        <v>6.293293</v>
      </c>
      <c r="G1050" s="7">
        <v>6.339023</v>
      </c>
      <c r="H1050" s="7">
        <v>8.504597</v>
      </c>
      <c r="I1050" s="7">
        <v>3.725289</v>
      </c>
      <c r="J1050" s="7">
        <v>10.068921</v>
      </c>
      <c r="K1050" s="7">
        <v>13.774718</v>
      </c>
      <c r="L1050" s="7">
        <v>19.203499</v>
      </c>
      <c r="M1050" s="7">
        <v>6.602434</v>
      </c>
      <c r="N1050" s="24">
        <v>12.71280425</v>
      </c>
      <c r="O1050" s="24">
        <v>12.412393</v>
      </c>
      <c r="P1050" s="24">
        <v>6.2155505</v>
      </c>
      <c r="Q1050" s="24">
        <v>-6.347048125</v>
      </c>
      <c r="R1050" s="24">
        <v>0.150205624999999</v>
      </c>
      <c r="S1050" s="24">
        <v>-42.2557286053704</v>
      </c>
      <c r="T1050" s="25" t="s">
        <v>989</v>
      </c>
    </row>
    <row r="1051" spans="1:20">
      <c r="A1051" s="7" t="s">
        <v>2036</v>
      </c>
      <c r="B1051" s="7">
        <v>0.835392</v>
      </c>
      <c r="C1051" s="23">
        <v>1.35917399999999</v>
      </c>
      <c r="D1051" s="7">
        <v>1.368524</v>
      </c>
      <c r="E1051" s="7">
        <v>0.582008</v>
      </c>
      <c r="F1051" s="23">
        <v>6.70992599999999</v>
      </c>
      <c r="G1051" s="7">
        <v>1.915952</v>
      </c>
      <c r="H1051" s="7">
        <v>2.3078</v>
      </c>
      <c r="I1051" s="7">
        <v>1.520527</v>
      </c>
      <c r="J1051" s="23">
        <v>0.638896999999999</v>
      </c>
      <c r="K1051" s="23">
        <v>1.46928899999999</v>
      </c>
      <c r="L1051" s="7">
        <v>2.3802</v>
      </c>
      <c r="M1051" s="7">
        <v>2.036082</v>
      </c>
      <c r="N1051" s="24">
        <v>1.0362745</v>
      </c>
      <c r="O1051" s="24">
        <v>1.631117</v>
      </c>
      <c r="P1051" s="24">
        <v>3.11355125</v>
      </c>
      <c r="Q1051" s="24">
        <v>1.7798555</v>
      </c>
      <c r="R1051" s="24">
        <v>-0.29742125</v>
      </c>
      <c r="S1051" s="24">
        <v>5.98429164022409</v>
      </c>
      <c r="T1051" s="25" t="s">
        <v>987</v>
      </c>
    </row>
    <row r="1052" spans="1:20">
      <c r="A1052" s="7" t="s">
        <v>2037</v>
      </c>
      <c r="B1052" s="7">
        <v>1.226715</v>
      </c>
      <c r="C1052" s="7">
        <v>2.293952</v>
      </c>
      <c r="D1052" s="7">
        <v>1.066678</v>
      </c>
      <c r="E1052" s="7">
        <v>1.430151</v>
      </c>
      <c r="F1052" s="7">
        <v>2.727519</v>
      </c>
      <c r="G1052" s="7">
        <v>2.967275</v>
      </c>
      <c r="H1052" s="7">
        <v>1.838542</v>
      </c>
      <c r="I1052" s="7">
        <v>1.274848</v>
      </c>
      <c r="J1052" s="7">
        <v>3.892342</v>
      </c>
      <c r="K1052" s="7">
        <v>6.008338</v>
      </c>
      <c r="L1052" s="7">
        <v>5.586526</v>
      </c>
      <c r="M1052" s="7">
        <v>7.728195</v>
      </c>
      <c r="N1052" s="24">
        <v>1.504374</v>
      </c>
      <c r="O1052" s="24">
        <v>5.80385025</v>
      </c>
      <c r="P1052" s="24">
        <v>2.202046</v>
      </c>
      <c r="Q1052" s="24">
        <v>-1.452066125</v>
      </c>
      <c r="R1052" s="24">
        <v>-2.149738125</v>
      </c>
      <c r="S1052" s="24">
        <v>-0.675461865849358</v>
      </c>
      <c r="T1052" s="25" t="s">
        <v>985</v>
      </c>
    </row>
    <row r="1053" spans="1:20">
      <c r="A1053" s="7" t="s">
        <v>2038</v>
      </c>
      <c r="B1053" s="7">
        <v>2.032781</v>
      </c>
      <c r="C1053" s="7">
        <v>2.075423</v>
      </c>
      <c r="D1053" s="7">
        <v>0.961015</v>
      </c>
      <c r="E1053" s="7">
        <v>1.243341</v>
      </c>
      <c r="F1053" s="7">
        <v>0.89452</v>
      </c>
      <c r="G1053" s="7">
        <v>2.44251</v>
      </c>
      <c r="H1053" s="7">
        <v>3.286312</v>
      </c>
      <c r="I1053" s="7">
        <v>1.859117</v>
      </c>
      <c r="J1053" s="7">
        <v>11.019114</v>
      </c>
      <c r="K1053" s="7">
        <v>4.467013</v>
      </c>
      <c r="L1053" s="7">
        <v>7.075766</v>
      </c>
      <c r="M1053" s="7">
        <v>6.667047</v>
      </c>
      <c r="N1053" s="24">
        <v>1.57814</v>
      </c>
      <c r="O1053" s="24">
        <v>7.307235</v>
      </c>
      <c r="P1053" s="24">
        <v>2.12061475</v>
      </c>
      <c r="Q1053" s="24">
        <v>-2.32207275</v>
      </c>
      <c r="R1053" s="24">
        <v>-2.8645475</v>
      </c>
      <c r="S1053" s="24">
        <v>-0.810624627449885</v>
      </c>
      <c r="T1053" s="25" t="s">
        <v>994</v>
      </c>
    </row>
    <row r="1054" spans="1:20">
      <c r="A1054" s="7" t="s">
        <v>2039</v>
      </c>
      <c r="B1054" s="7">
        <v>0.601582</v>
      </c>
      <c r="C1054" s="7">
        <v>0.769073</v>
      </c>
      <c r="D1054" s="7">
        <v>0.350242</v>
      </c>
      <c r="E1054" s="7">
        <v>0.700497</v>
      </c>
      <c r="F1054" s="7">
        <v>1.57998</v>
      </c>
      <c r="G1054" s="7">
        <v>3.542862</v>
      </c>
      <c r="H1054" s="7">
        <v>3.064332</v>
      </c>
      <c r="I1054" s="7">
        <v>2.902444</v>
      </c>
      <c r="J1054" s="7">
        <v>5.125529</v>
      </c>
      <c r="K1054" s="7">
        <v>4.877393</v>
      </c>
      <c r="L1054" s="7">
        <v>11.777805</v>
      </c>
      <c r="M1054" s="7">
        <v>6.614424</v>
      </c>
      <c r="N1054" s="24">
        <v>0.6053485</v>
      </c>
      <c r="O1054" s="24">
        <v>7.09878775</v>
      </c>
      <c r="P1054" s="24">
        <v>2.7724045</v>
      </c>
      <c r="Q1054" s="24">
        <v>-1.079663625</v>
      </c>
      <c r="R1054" s="24">
        <v>-3.246719625</v>
      </c>
      <c r="S1054" s="24">
        <v>-0.332539840116314</v>
      </c>
      <c r="T1054" s="25" t="s">
        <v>985</v>
      </c>
    </row>
    <row r="1055" spans="1:20">
      <c r="A1055" s="7" t="s">
        <v>2040</v>
      </c>
      <c r="B1055" s="7">
        <v>0</v>
      </c>
      <c r="C1055" s="7">
        <v>0.412705</v>
      </c>
      <c r="D1055" s="7">
        <v>0.226328</v>
      </c>
      <c r="E1055" s="7">
        <v>0.459742</v>
      </c>
      <c r="F1055" s="7">
        <v>0.286683</v>
      </c>
      <c r="G1055" s="7">
        <v>0.299999</v>
      </c>
      <c r="H1055" s="7">
        <v>0.351044</v>
      </c>
      <c r="I1055" s="7">
        <v>0.239283</v>
      </c>
      <c r="J1055" s="7">
        <v>1.083731</v>
      </c>
      <c r="K1055" s="7">
        <v>1.971274</v>
      </c>
      <c r="L1055" s="7">
        <v>2.243138</v>
      </c>
      <c r="M1055" s="7">
        <v>0.922679</v>
      </c>
      <c r="N1055" s="24">
        <v>0.27469375</v>
      </c>
      <c r="O1055" s="24">
        <v>1.5552055</v>
      </c>
      <c r="P1055" s="24">
        <v>0.29425225</v>
      </c>
      <c r="Q1055" s="24">
        <v>-0.620697375</v>
      </c>
      <c r="R1055" s="24">
        <v>-0.640255875</v>
      </c>
      <c r="S1055" s="24">
        <v>-0.96945205696082</v>
      </c>
      <c r="T1055" s="25" t="s">
        <v>994</v>
      </c>
    </row>
    <row r="1056" spans="1:20">
      <c r="A1056" s="7" t="s">
        <v>2041</v>
      </c>
      <c r="B1056" s="23">
        <v>15.1304699999999</v>
      </c>
      <c r="C1056" s="23">
        <v>12.5516809999999</v>
      </c>
      <c r="D1056" s="7">
        <v>9.514184</v>
      </c>
      <c r="E1056" s="7">
        <v>13.037568</v>
      </c>
      <c r="F1056" s="7">
        <v>12.910808</v>
      </c>
      <c r="G1056" s="7">
        <v>10.451665</v>
      </c>
      <c r="H1056" s="7">
        <v>11.161159</v>
      </c>
      <c r="I1056" s="23">
        <v>9.18863399999999</v>
      </c>
      <c r="J1056" s="7">
        <v>8.382343</v>
      </c>
      <c r="K1056" s="7">
        <v>10.329296</v>
      </c>
      <c r="L1056" s="23">
        <v>4.379452</v>
      </c>
      <c r="M1056" s="7">
        <v>2.068624</v>
      </c>
      <c r="N1056" s="24">
        <v>12.5584757499999</v>
      </c>
      <c r="O1056" s="24">
        <v>6.28992875</v>
      </c>
      <c r="P1056" s="24">
        <v>10.9280665</v>
      </c>
      <c r="Q1056" s="24">
        <v>1.50386425000002</v>
      </c>
      <c r="R1056" s="24">
        <v>3.13427349999997</v>
      </c>
      <c r="S1056" s="24">
        <v>0.479812706198113</v>
      </c>
      <c r="T1056" s="25" t="s">
        <v>997</v>
      </c>
    </row>
    <row r="1057" spans="1:20">
      <c r="A1057" s="7" t="s">
        <v>2042</v>
      </c>
      <c r="B1057" s="7">
        <v>299.02301</v>
      </c>
      <c r="C1057" s="7">
        <v>177.170898</v>
      </c>
      <c r="D1057" s="7">
        <v>66.162766</v>
      </c>
      <c r="E1057" s="7">
        <v>72.56691</v>
      </c>
      <c r="F1057" s="7">
        <v>28.410082</v>
      </c>
      <c r="G1057" s="7">
        <v>37.875473</v>
      </c>
      <c r="H1057" s="7">
        <v>44.004162</v>
      </c>
      <c r="I1057" s="7">
        <v>96.652641</v>
      </c>
      <c r="J1057" s="7">
        <v>141.500839</v>
      </c>
      <c r="K1057" s="7">
        <v>32.926815</v>
      </c>
      <c r="L1057" s="7">
        <v>50.642624</v>
      </c>
      <c r="M1057" s="7">
        <v>43.916866</v>
      </c>
      <c r="N1057" s="24">
        <v>153.730896</v>
      </c>
      <c r="O1057" s="24">
        <v>67.246786</v>
      </c>
      <c r="P1057" s="24">
        <v>51.7355895</v>
      </c>
      <c r="Q1057" s="24">
        <v>-58.7532515</v>
      </c>
      <c r="R1057" s="24">
        <v>43.242055</v>
      </c>
      <c r="S1057" s="24">
        <v>-1.35870627563838</v>
      </c>
      <c r="T1057" s="25" t="s">
        <v>989</v>
      </c>
    </row>
    <row r="1058" spans="1:20">
      <c r="A1058" s="7" t="s">
        <v>2043</v>
      </c>
      <c r="B1058" s="7">
        <v>3.149799</v>
      </c>
      <c r="C1058" s="7">
        <v>2.744509</v>
      </c>
      <c r="D1058" s="23">
        <v>4.82319499999999</v>
      </c>
      <c r="E1058" s="7">
        <v>4.026644</v>
      </c>
      <c r="F1058" s="23">
        <v>7.785657</v>
      </c>
      <c r="G1058" s="7">
        <v>22.293203</v>
      </c>
      <c r="H1058" s="7">
        <v>16.266649</v>
      </c>
      <c r="I1058" s="23">
        <v>11.4153869999999</v>
      </c>
      <c r="J1058" s="7">
        <v>3.850232</v>
      </c>
      <c r="K1058" s="7">
        <v>7.784159</v>
      </c>
      <c r="L1058" s="7">
        <v>3.63984</v>
      </c>
      <c r="M1058" s="7">
        <v>17.652525</v>
      </c>
      <c r="N1058" s="24">
        <v>3.68603675</v>
      </c>
      <c r="O1058" s="24">
        <v>8.231689</v>
      </c>
      <c r="P1058" s="24">
        <v>14.440224</v>
      </c>
      <c r="Q1058" s="24">
        <v>8.48136112499998</v>
      </c>
      <c r="R1058" s="24">
        <v>-2.272826125</v>
      </c>
      <c r="S1058" s="24">
        <v>3.73163658746662</v>
      </c>
      <c r="T1058" s="25" t="s">
        <v>987</v>
      </c>
    </row>
    <row r="1059" spans="1:20">
      <c r="A1059" s="7" t="s">
        <v>2044</v>
      </c>
      <c r="B1059" s="7">
        <v>0.437554</v>
      </c>
      <c r="C1059" s="7">
        <v>1.67307</v>
      </c>
      <c r="D1059" s="7">
        <v>2.038684</v>
      </c>
      <c r="E1059" s="7">
        <v>0.62524</v>
      </c>
      <c r="F1059" s="7">
        <v>6.896537</v>
      </c>
      <c r="G1059" s="7">
        <v>5.141851</v>
      </c>
      <c r="H1059" s="7">
        <v>8.67358</v>
      </c>
      <c r="I1059" s="7">
        <v>3.767344</v>
      </c>
      <c r="J1059" s="7">
        <v>0.802698</v>
      </c>
      <c r="K1059" s="7">
        <v>6.738315</v>
      </c>
      <c r="L1059" s="7">
        <v>0.557042</v>
      </c>
      <c r="M1059" s="7">
        <v>3.098827</v>
      </c>
      <c r="N1059" s="24">
        <v>1.193637</v>
      </c>
      <c r="O1059" s="24">
        <v>2.7992205</v>
      </c>
      <c r="P1059" s="24">
        <v>6.119828</v>
      </c>
      <c r="Q1059" s="24">
        <v>4.12339925</v>
      </c>
      <c r="R1059" s="24">
        <v>-0.80279175</v>
      </c>
      <c r="S1059" s="24">
        <v>5.13632489372244</v>
      </c>
      <c r="T1059" s="25" t="s">
        <v>987</v>
      </c>
    </row>
    <row r="1060" spans="1:20">
      <c r="A1060" s="7" t="s">
        <v>2045</v>
      </c>
      <c r="B1060" s="7">
        <v>8.145205</v>
      </c>
      <c r="C1060" s="7">
        <v>5.639346</v>
      </c>
      <c r="D1060" s="7">
        <v>3.657838</v>
      </c>
      <c r="E1060" s="7">
        <v>5.404107</v>
      </c>
      <c r="F1060" s="7">
        <v>9.023911</v>
      </c>
      <c r="G1060" s="7">
        <v>26.0375</v>
      </c>
      <c r="H1060" s="7">
        <v>20.616192</v>
      </c>
      <c r="I1060" s="7">
        <v>18.830511</v>
      </c>
      <c r="J1060" s="7">
        <v>40.192558</v>
      </c>
      <c r="K1060" s="7">
        <v>70.005859</v>
      </c>
      <c r="L1060" s="7">
        <v>38.305744</v>
      </c>
      <c r="M1060" s="7">
        <v>17.367737</v>
      </c>
      <c r="N1060" s="24">
        <v>5.711624</v>
      </c>
      <c r="O1060" s="24">
        <v>41.4679745</v>
      </c>
      <c r="P1060" s="24">
        <v>18.6270285</v>
      </c>
      <c r="Q1060" s="24">
        <v>-4.96277075</v>
      </c>
      <c r="R1060" s="24">
        <v>-17.87817525</v>
      </c>
      <c r="S1060" s="24">
        <v>-0.277588214714474</v>
      </c>
      <c r="T1060" s="25" t="s">
        <v>985</v>
      </c>
    </row>
    <row r="1061" spans="1:20">
      <c r="A1061" s="7" t="s">
        <v>2046</v>
      </c>
      <c r="B1061" s="7">
        <v>6.913981</v>
      </c>
      <c r="C1061" s="7">
        <v>8.143148</v>
      </c>
      <c r="D1061" s="7">
        <v>9.307752</v>
      </c>
      <c r="E1061" s="7">
        <v>11.648341</v>
      </c>
      <c r="F1061" s="7">
        <v>4.213922</v>
      </c>
      <c r="G1061" s="7">
        <v>4.043033</v>
      </c>
      <c r="H1061" s="7">
        <v>2.31698</v>
      </c>
      <c r="I1061" s="7">
        <v>0.821828</v>
      </c>
      <c r="J1061" s="7">
        <v>1.156584</v>
      </c>
      <c r="K1061" s="7">
        <v>2.049812</v>
      </c>
      <c r="L1061" s="7">
        <v>7.528894</v>
      </c>
      <c r="M1061" s="7">
        <v>8.336802</v>
      </c>
      <c r="N1061" s="24">
        <v>9.0033055</v>
      </c>
      <c r="O1061" s="24">
        <v>4.768023</v>
      </c>
      <c r="P1061" s="24">
        <v>2.84894075</v>
      </c>
      <c r="Q1061" s="24">
        <v>-4.0367235</v>
      </c>
      <c r="R1061" s="24">
        <v>2.11764125</v>
      </c>
      <c r="S1061" s="24">
        <v>-1.90623577057729</v>
      </c>
      <c r="T1061" s="25" t="s">
        <v>989</v>
      </c>
    </row>
    <row r="1062" spans="1:20">
      <c r="A1062" s="7" t="s">
        <v>2047</v>
      </c>
      <c r="B1062" s="7">
        <v>2.102467</v>
      </c>
      <c r="C1062" s="7">
        <v>4.303539</v>
      </c>
      <c r="D1062" s="7">
        <v>2.476177</v>
      </c>
      <c r="E1062" s="7">
        <v>1.816071</v>
      </c>
      <c r="F1062" s="7">
        <v>1.493524</v>
      </c>
      <c r="G1062" s="7">
        <v>2.487295</v>
      </c>
      <c r="H1062" s="7">
        <v>2.42616</v>
      </c>
      <c r="I1062" s="7">
        <v>0.730023</v>
      </c>
      <c r="J1062" s="7">
        <v>8.650099</v>
      </c>
      <c r="K1062" s="7">
        <v>23.090757</v>
      </c>
      <c r="L1062" s="7">
        <v>4.941018</v>
      </c>
      <c r="M1062" s="7">
        <v>2.902531</v>
      </c>
      <c r="N1062" s="24">
        <v>2.6745635</v>
      </c>
      <c r="O1062" s="24">
        <v>9.89610125</v>
      </c>
      <c r="P1062" s="24">
        <v>1.7842505</v>
      </c>
      <c r="Q1062" s="24">
        <v>-4.501081875</v>
      </c>
      <c r="R1062" s="24">
        <v>-3.610768875</v>
      </c>
      <c r="S1062" s="24">
        <v>-1.24657158373229</v>
      </c>
      <c r="T1062" s="25" t="s">
        <v>989</v>
      </c>
    </row>
    <row r="1063" spans="1:20">
      <c r="A1063" s="7" t="s">
        <v>2048</v>
      </c>
      <c r="B1063" s="7">
        <v>0</v>
      </c>
      <c r="C1063" s="7">
        <v>0</v>
      </c>
      <c r="D1063" s="7">
        <v>0</v>
      </c>
      <c r="E1063" s="7">
        <v>0</v>
      </c>
      <c r="F1063" s="7">
        <v>0.402258</v>
      </c>
      <c r="G1063" s="7">
        <v>1.450099</v>
      </c>
      <c r="H1063" s="7">
        <v>0.361244</v>
      </c>
      <c r="I1063" s="7">
        <v>0.147899</v>
      </c>
      <c r="J1063" s="7">
        <v>4.565162</v>
      </c>
      <c r="K1063" s="7">
        <v>1.428797</v>
      </c>
      <c r="L1063" s="7">
        <v>2.144042</v>
      </c>
      <c r="M1063" s="7">
        <v>9.523247</v>
      </c>
      <c r="N1063" s="24">
        <v>0</v>
      </c>
      <c r="O1063" s="24">
        <v>4.415312</v>
      </c>
      <c r="P1063" s="24">
        <v>0.590375</v>
      </c>
      <c r="Q1063" s="24">
        <v>-1.617281</v>
      </c>
      <c r="R1063" s="24">
        <v>-2.207656</v>
      </c>
      <c r="S1063" s="24">
        <v>-0.732578354598724</v>
      </c>
      <c r="T1063" s="25" t="s">
        <v>985</v>
      </c>
    </row>
    <row r="1064" spans="1:20">
      <c r="A1064" s="7" t="s">
        <v>2049</v>
      </c>
      <c r="B1064" s="7">
        <v>1.601466</v>
      </c>
      <c r="C1064" s="7">
        <v>3.9109</v>
      </c>
      <c r="D1064" s="7">
        <v>3.736025</v>
      </c>
      <c r="E1064" s="7">
        <v>1.109902</v>
      </c>
      <c r="F1064" s="7">
        <v>15.541999</v>
      </c>
      <c r="G1064" s="7">
        <v>9.040729</v>
      </c>
      <c r="H1064" s="7">
        <v>16.774693</v>
      </c>
      <c r="I1064" s="7">
        <v>3.991308</v>
      </c>
      <c r="J1064" s="7">
        <v>1.852706</v>
      </c>
      <c r="K1064" s="7">
        <v>2.706536</v>
      </c>
      <c r="L1064" s="7">
        <v>0.883243</v>
      </c>
      <c r="M1064" s="7">
        <v>13.046144</v>
      </c>
      <c r="N1064" s="24">
        <v>2.58957325</v>
      </c>
      <c r="O1064" s="24">
        <v>4.62215725</v>
      </c>
      <c r="P1064" s="24">
        <v>11.33718225</v>
      </c>
      <c r="Q1064" s="24">
        <v>7.731317</v>
      </c>
      <c r="R1064" s="24">
        <v>-1.016292</v>
      </c>
      <c r="S1064" s="24">
        <v>7.60737760407442</v>
      </c>
      <c r="T1064" s="25" t="s">
        <v>987</v>
      </c>
    </row>
    <row r="1065" spans="1:20">
      <c r="A1065" s="7" t="s">
        <v>2050</v>
      </c>
      <c r="B1065" s="7">
        <v>1.36421</v>
      </c>
      <c r="C1065" s="7">
        <v>0.526606</v>
      </c>
      <c r="D1065" s="7">
        <v>2.47594</v>
      </c>
      <c r="E1065" s="7">
        <v>0.495076</v>
      </c>
      <c r="F1065" s="7">
        <v>8.966308</v>
      </c>
      <c r="G1065" s="7">
        <v>9.265738</v>
      </c>
      <c r="H1065" s="7">
        <v>1.17147</v>
      </c>
      <c r="I1065" s="7">
        <v>0.487908</v>
      </c>
      <c r="J1065" s="7">
        <v>0.460178</v>
      </c>
      <c r="K1065" s="7">
        <v>1.471952</v>
      </c>
      <c r="L1065" s="7">
        <v>0.274194</v>
      </c>
      <c r="M1065" s="7">
        <v>0</v>
      </c>
      <c r="N1065" s="24">
        <v>1.215458</v>
      </c>
      <c r="O1065" s="24">
        <v>0.551581</v>
      </c>
      <c r="P1065" s="24">
        <v>4.972856</v>
      </c>
      <c r="Q1065" s="24">
        <v>4.0893365</v>
      </c>
      <c r="R1065" s="24">
        <v>0.3319385</v>
      </c>
      <c r="S1065" s="24">
        <v>12.3195607017565</v>
      </c>
      <c r="T1065" s="25" t="s">
        <v>987</v>
      </c>
    </row>
    <row r="1066" spans="1:20">
      <c r="A1066" s="7" t="s">
        <v>2051</v>
      </c>
      <c r="B1066" s="7">
        <v>2.607616</v>
      </c>
      <c r="C1066" s="7">
        <v>1.546555</v>
      </c>
      <c r="D1066" s="7">
        <v>4.432919</v>
      </c>
      <c r="E1066" s="7">
        <v>1.195713</v>
      </c>
      <c r="F1066" s="7">
        <v>0.559285</v>
      </c>
      <c r="G1066" s="7">
        <v>0.772002</v>
      </c>
      <c r="H1066" s="7">
        <v>0.634539</v>
      </c>
      <c r="I1066" s="7">
        <v>1.818342</v>
      </c>
      <c r="J1066" s="7">
        <v>12.56782</v>
      </c>
      <c r="K1066" s="7">
        <v>5.16106</v>
      </c>
      <c r="L1066" s="7">
        <v>6.463335</v>
      </c>
      <c r="M1066" s="7">
        <v>2.915482</v>
      </c>
      <c r="N1066" s="24">
        <v>2.44570075</v>
      </c>
      <c r="O1066" s="24">
        <v>6.77692425</v>
      </c>
      <c r="P1066" s="24">
        <v>0.946042</v>
      </c>
      <c r="Q1066" s="24">
        <v>-3.6652705</v>
      </c>
      <c r="R1066" s="24">
        <v>-2.16561175</v>
      </c>
      <c r="S1066" s="24">
        <v>-1.69248735374658</v>
      </c>
      <c r="T1066" s="25" t="s">
        <v>989</v>
      </c>
    </row>
    <row r="1067" spans="1:20">
      <c r="A1067" s="7" t="s">
        <v>2052</v>
      </c>
      <c r="B1067" s="7">
        <v>0.413368</v>
      </c>
      <c r="C1067" s="7">
        <v>0.22807</v>
      </c>
      <c r="D1067" s="7">
        <v>0.089195</v>
      </c>
      <c r="E1067" s="7">
        <v>0</v>
      </c>
      <c r="F1067" s="7">
        <v>0.438095</v>
      </c>
      <c r="G1067" s="7">
        <v>0.574536</v>
      </c>
      <c r="H1067" s="7">
        <v>0.729999</v>
      </c>
      <c r="I1067" s="7">
        <v>0.744918</v>
      </c>
      <c r="J1067" s="7">
        <v>1.615213</v>
      </c>
      <c r="K1067" s="7">
        <v>2.21459</v>
      </c>
      <c r="L1067" s="7">
        <v>2.550326</v>
      </c>
      <c r="M1067" s="7">
        <v>1.195915</v>
      </c>
      <c r="N1067" s="24">
        <v>0.18265825</v>
      </c>
      <c r="O1067" s="24">
        <v>1.894011</v>
      </c>
      <c r="P1067" s="24">
        <v>0.621887</v>
      </c>
      <c r="Q1067" s="24">
        <v>-0.416447625</v>
      </c>
      <c r="R1067" s="24">
        <v>-0.855676375</v>
      </c>
      <c r="S1067" s="24">
        <v>-0.486688235374034</v>
      </c>
      <c r="T1067" s="25" t="s">
        <v>985</v>
      </c>
    </row>
    <row r="1068" spans="1:20">
      <c r="A1068" s="7" t="s">
        <v>2053</v>
      </c>
      <c r="B1068" s="7">
        <v>1.6191</v>
      </c>
      <c r="C1068" s="23">
        <v>2.129977</v>
      </c>
      <c r="D1068" s="7">
        <v>2.40932</v>
      </c>
      <c r="E1068" s="7">
        <v>0.901283</v>
      </c>
      <c r="F1068" s="7">
        <v>6.414147</v>
      </c>
      <c r="G1068" s="7">
        <v>3.34851</v>
      </c>
      <c r="H1068" s="23">
        <v>4.187988</v>
      </c>
      <c r="I1068" s="7">
        <v>4.141619</v>
      </c>
      <c r="J1068" s="7">
        <v>1.687358</v>
      </c>
      <c r="K1068" s="23">
        <v>2.87504899999999</v>
      </c>
      <c r="L1068" s="7">
        <v>2.25251</v>
      </c>
      <c r="M1068" s="7">
        <v>2.962821</v>
      </c>
      <c r="N1068" s="24">
        <v>1.76492</v>
      </c>
      <c r="O1068" s="24">
        <v>2.4444345</v>
      </c>
      <c r="P1068" s="24">
        <v>4.523066</v>
      </c>
      <c r="Q1068" s="24">
        <v>2.41838875</v>
      </c>
      <c r="R1068" s="24">
        <v>-0.339757249999999</v>
      </c>
      <c r="S1068" s="24">
        <v>7.11799012383109</v>
      </c>
      <c r="T1068" s="25" t="s">
        <v>987</v>
      </c>
    </row>
    <row r="1069" spans="1:20">
      <c r="A1069" s="7" t="s">
        <v>2054</v>
      </c>
      <c r="B1069" s="7">
        <v>3.995573</v>
      </c>
      <c r="C1069" s="7">
        <v>6.078449</v>
      </c>
      <c r="D1069" s="7">
        <v>5.000511</v>
      </c>
      <c r="E1069" s="7">
        <v>2.804177</v>
      </c>
      <c r="F1069" s="7">
        <v>3.05479</v>
      </c>
      <c r="G1069" s="7">
        <v>4.701045</v>
      </c>
      <c r="H1069" s="7">
        <v>3.473432</v>
      </c>
      <c r="I1069" s="7">
        <v>5.208413</v>
      </c>
      <c r="J1069" s="7">
        <v>1.012616</v>
      </c>
      <c r="K1069" s="7">
        <v>1.441702</v>
      </c>
      <c r="L1069" s="7">
        <v>1.147427</v>
      </c>
      <c r="M1069" s="7">
        <v>2.295867</v>
      </c>
      <c r="N1069" s="24">
        <v>4.4696775</v>
      </c>
      <c r="O1069" s="24">
        <v>1.474403</v>
      </c>
      <c r="P1069" s="24">
        <v>4.10942</v>
      </c>
      <c r="Q1069" s="24">
        <v>1.13737975</v>
      </c>
      <c r="R1069" s="24">
        <v>1.49763725</v>
      </c>
      <c r="S1069" s="24">
        <v>0.759449426087659</v>
      </c>
      <c r="T1069" s="25" t="s">
        <v>997</v>
      </c>
    </row>
    <row r="1070" spans="1:20">
      <c r="A1070" s="7" t="s">
        <v>2055</v>
      </c>
      <c r="B1070" s="7">
        <v>0.070454</v>
      </c>
      <c r="C1070" s="7">
        <v>2.439646</v>
      </c>
      <c r="D1070" s="7">
        <v>2.14785</v>
      </c>
      <c r="E1070" s="7">
        <v>2.764096</v>
      </c>
      <c r="F1070" s="7">
        <v>4.861938</v>
      </c>
      <c r="G1070" s="7">
        <v>18.402197</v>
      </c>
      <c r="H1070" s="7">
        <v>7.643549</v>
      </c>
      <c r="I1070" s="7">
        <v>19.087145</v>
      </c>
      <c r="J1070" s="7">
        <v>2.566292</v>
      </c>
      <c r="K1070" s="7">
        <v>2.516941</v>
      </c>
      <c r="L1070" s="7">
        <v>3.422959</v>
      </c>
      <c r="M1070" s="7">
        <v>9.071796</v>
      </c>
      <c r="N1070" s="24">
        <v>1.8555115</v>
      </c>
      <c r="O1070" s="24">
        <v>4.394497</v>
      </c>
      <c r="P1070" s="24">
        <v>12.49870725</v>
      </c>
      <c r="Q1070" s="24">
        <v>9.373703</v>
      </c>
      <c r="R1070" s="24">
        <v>-1.26949275</v>
      </c>
      <c r="S1070" s="24">
        <v>7.38381767048295</v>
      </c>
      <c r="T1070" s="25" t="s">
        <v>987</v>
      </c>
    </row>
    <row r="1071" spans="1:20">
      <c r="A1071" s="7" t="s">
        <v>2056</v>
      </c>
      <c r="B1071" s="7">
        <v>0.797383</v>
      </c>
      <c r="C1071" s="7">
        <v>0.290089</v>
      </c>
      <c r="D1071" s="7">
        <v>0.233835</v>
      </c>
      <c r="E1071" s="7">
        <v>0.212181</v>
      </c>
      <c r="F1071" s="7">
        <v>0.664916</v>
      </c>
      <c r="G1071" s="7">
        <v>0.950252</v>
      </c>
      <c r="H1071" s="7">
        <v>2.155449</v>
      </c>
      <c r="I1071" s="7">
        <v>2.346467</v>
      </c>
      <c r="J1071" s="7">
        <v>0.644998</v>
      </c>
      <c r="K1071" s="7">
        <v>1.547122</v>
      </c>
      <c r="L1071" s="7">
        <v>3.105618</v>
      </c>
      <c r="M1071" s="7">
        <v>1.446755</v>
      </c>
      <c r="N1071" s="24">
        <v>0.383372</v>
      </c>
      <c r="O1071" s="24">
        <v>1.68612325</v>
      </c>
      <c r="P1071" s="24">
        <v>1.529271</v>
      </c>
      <c r="Q1071" s="24">
        <v>0.494523375</v>
      </c>
      <c r="R1071" s="24">
        <v>-0.651375625</v>
      </c>
      <c r="S1071" s="24">
        <v>0.759198465555109</v>
      </c>
      <c r="T1071" s="25" t="s">
        <v>997</v>
      </c>
    </row>
    <row r="1072" spans="1:20">
      <c r="A1072" s="7" t="s">
        <v>2057</v>
      </c>
      <c r="B1072" s="7">
        <v>1.394268</v>
      </c>
      <c r="C1072" s="7">
        <v>4.340811</v>
      </c>
      <c r="D1072" s="7">
        <v>27.843468</v>
      </c>
      <c r="E1072" s="7">
        <v>3.469713</v>
      </c>
      <c r="F1072" s="7">
        <v>50.568569</v>
      </c>
      <c r="G1072" s="7">
        <v>17.688028</v>
      </c>
      <c r="H1072" s="7">
        <v>12.956131</v>
      </c>
      <c r="I1072" s="7">
        <v>6.47141</v>
      </c>
      <c r="J1072" s="7">
        <v>1.721666</v>
      </c>
      <c r="K1072" s="7">
        <v>8.461528</v>
      </c>
      <c r="L1072" s="7">
        <v>8.551037</v>
      </c>
      <c r="M1072" s="7">
        <v>1.491923</v>
      </c>
      <c r="N1072" s="24">
        <v>9.262065</v>
      </c>
      <c r="O1072" s="24">
        <v>5.0565385</v>
      </c>
      <c r="P1072" s="24">
        <v>21.9210345</v>
      </c>
      <c r="Q1072" s="24">
        <v>14.76173275</v>
      </c>
      <c r="R1072" s="24">
        <v>2.10276325</v>
      </c>
      <c r="S1072" s="24">
        <v>7.02015918815397</v>
      </c>
      <c r="T1072" s="25" t="s">
        <v>987</v>
      </c>
    </row>
    <row r="1073" spans="1:20">
      <c r="A1073" s="7" t="s">
        <v>2058</v>
      </c>
      <c r="B1073" s="7">
        <v>1.267115</v>
      </c>
      <c r="C1073" s="7">
        <v>3.047343</v>
      </c>
      <c r="D1073" s="7">
        <v>3.814504</v>
      </c>
      <c r="E1073" s="7">
        <v>2.402511</v>
      </c>
      <c r="F1073" s="7">
        <v>3.214418</v>
      </c>
      <c r="G1073" s="7">
        <v>14.355797</v>
      </c>
      <c r="H1073" s="7">
        <v>6.403879</v>
      </c>
      <c r="I1073" s="7">
        <v>11.460855</v>
      </c>
      <c r="J1073" s="7">
        <v>7.194145</v>
      </c>
      <c r="K1073" s="23">
        <v>13.026065</v>
      </c>
      <c r="L1073" s="7">
        <v>7.442306</v>
      </c>
      <c r="M1073" s="7">
        <v>20.796971</v>
      </c>
      <c r="N1073" s="24">
        <v>2.63286825</v>
      </c>
      <c r="O1073" s="24">
        <v>12.11487175</v>
      </c>
      <c r="P1073" s="24">
        <v>8.85873725</v>
      </c>
      <c r="Q1073" s="24">
        <v>1.48486725</v>
      </c>
      <c r="R1073" s="24">
        <v>-4.74100175</v>
      </c>
      <c r="S1073" s="24">
        <v>0.313196941975396</v>
      </c>
      <c r="T1073" s="25" t="s">
        <v>997</v>
      </c>
    </row>
    <row r="1074" spans="1:20">
      <c r="A1074" s="7" t="s">
        <v>2059</v>
      </c>
      <c r="B1074" s="7">
        <v>3.251846</v>
      </c>
      <c r="C1074" s="7">
        <v>2.858666</v>
      </c>
      <c r="D1074" s="7">
        <v>2.643713</v>
      </c>
      <c r="E1074" s="7">
        <v>1.183493</v>
      </c>
      <c r="F1074" s="7">
        <v>3.072573</v>
      </c>
      <c r="G1074" s="7">
        <v>1.653669</v>
      </c>
      <c r="H1074" s="7">
        <v>3.284641</v>
      </c>
      <c r="I1074" s="7">
        <v>1.886329</v>
      </c>
      <c r="J1074" s="7">
        <v>4.047401</v>
      </c>
      <c r="K1074" s="7">
        <v>5.873013</v>
      </c>
      <c r="L1074" s="23">
        <v>6.172819</v>
      </c>
      <c r="M1074" s="7">
        <v>7.343601</v>
      </c>
      <c r="N1074" s="24">
        <v>2.4844295</v>
      </c>
      <c r="O1074" s="24">
        <v>5.8592085</v>
      </c>
      <c r="P1074" s="24">
        <v>2.474303</v>
      </c>
      <c r="Q1074" s="24">
        <v>-1.697516</v>
      </c>
      <c r="R1074" s="24">
        <v>-1.6873895</v>
      </c>
      <c r="S1074" s="24">
        <v>-1.00600128186172</v>
      </c>
      <c r="T1074" s="25" t="s">
        <v>994</v>
      </c>
    </row>
    <row r="1075" spans="1:20">
      <c r="A1075" s="7" t="s">
        <v>2060</v>
      </c>
      <c r="B1075" s="7">
        <v>15.136431</v>
      </c>
      <c r="C1075" s="7">
        <v>20.621641</v>
      </c>
      <c r="D1075" s="7">
        <v>16.843714</v>
      </c>
      <c r="E1075" s="7">
        <v>25.23778</v>
      </c>
      <c r="F1075" s="7">
        <v>6.525073</v>
      </c>
      <c r="G1075" s="7">
        <v>6.523798</v>
      </c>
      <c r="H1075" s="7">
        <v>4.592774</v>
      </c>
      <c r="I1075" s="7">
        <v>13.869573</v>
      </c>
      <c r="J1075" s="7">
        <v>14.593588</v>
      </c>
      <c r="K1075" s="7">
        <v>11.100448</v>
      </c>
      <c r="L1075" s="7">
        <v>5.841337</v>
      </c>
      <c r="M1075" s="7">
        <v>7.832968</v>
      </c>
      <c r="N1075" s="24">
        <v>19.4598915</v>
      </c>
      <c r="O1075" s="24">
        <v>9.84208525</v>
      </c>
      <c r="P1075" s="24">
        <v>7.8778045</v>
      </c>
      <c r="Q1075" s="24">
        <v>-6.773183875</v>
      </c>
      <c r="R1075" s="24">
        <v>4.808903125</v>
      </c>
      <c r="S1075" s="24">
        <v>-1.40846752345422</v>
      </c>
      <c r="T1075" s="25" t="s">
        <v>989</v>
      </c>
    </row>
    <row r="1076" spans="1:20">
      <c r="A1076" s="7" t="s">
        <v>2061</v>
      </c>
      <c r="B1076" s="7">
        <v>0</v>
      </c>
      <c r="C1076" s="7">
        <v>0.781015</v>
      </c>
      <c r="D1076" s="7">
        <v>0.472095</v>
      </c>
      <c r="E1076" s="7">
        <v>0.224536</v>
      </c>
      <c r="F1076" s="7">
        <v>0.641472</v>
      </c>
      <c r="G1076" s="7">
        <v>2.226233</v>
      </c>
      <c r="H1076" s="7">
        <v>1.54825</v>
      </c>
      <c r="I1076" s="7">
        <v>1.083138</v>
      </c>
      <c r="J1076" s="7">
        <v>0.946462</v>
      </c>
      <c r="K1076" s="7">
        <v>5.729198</v>
      </c>
      <c r="L1076" s="7">
        <v>21.291203</v>
      </c>
      <c r="M1076" s="7">
        <v>18.041309</v>
      </c>
      <c r="N1076" s="24">
        <v>0.3694115</v>
      </c>
      <c r="O1076" s="24">
        <v>11.502043</v>
      </c>
      <c r="P1076" s="24">
        <v>1.37477325</v>
      </c>
      <c r="Q1076" s="24">
        <v>-4.560954</v>
      </c>
      <c r="R1076" s="24">
        <v>-5.56631575</v>
      </c>
      <c r="S1076" s="24">
        <v>-0.819384707020977</v>
      </c>
      <c r="T1076" s="25" t="s">
        <v>994</v>
      </c>
    </row>
    <row r="1077" spans="1:20">
      <c r="A1077" s="7" t="s">
        <v>2062</v>
      </c>
      <c r="B1077" s="7">
        <v>2.647101</v>
      </c>
      <c r="C1077" s="7">
        <v>6.8441</v>
      </c>
      <c r="D1077" s="7">
        <v>8.961247</v>
      </c>
      <c r="E1077" s="7">
        <v>8.904506</v>
      </c>
      <c r="F1077" s="7">
        <v>10.310153</v>
      </c>
      <c r="G1077" s="7">
        <v>12.905834</v>
      </c>
      <c r="H1077" s="7">
        <v>16.655645</v>
      </c>
      <c r="I1077" s="7">
        <v>23.136229</v>
      </c>
      <c r="J1077" s="7">
        <v>3.127551</v>
      </c>
      <c r="K1077" s="7">
        <v>2.557789</v>
      </c>
      <c r="L1077" s="7">
        <v>1.594177</v>
      </c>
      <c r="M1077" s="7">
        <v>4.361134</v>
      </c>
      <c r="N1077" s="24">
        <v>6.8392385</v>
      </c>
      <c r="O1077" s="24">
        <v>2.91016275</v>
      </c>
      <c r="P1077" s="24">
        <v>15.75196525</v>
      </c>
      <c r="Q1077" s="24">
        <v>10.877264625</v>
      </c>
      <c r="R1077" s="24">
        <v>1.964537875</v>
      </c>
      <c r="S1077" s="24">
        <v>5.53680576150765</v>
      </c>
      <c r="T1077" s="25" t="s">
        <v>987</v>
      </c>
    </row>
    <row r="1078" spans="1:20">
      <c r="A1078" s="7" t="s">
        <v>2063</v>
      </c>
      <c r="B1078" s="7">
        <v>0.50245</v>
      </c>
      <c r="C1078" s="7">
        <v>2.467806</v>
      </c>
      <c r="D1078" s="7">
        <v>2.551488</v>
      </c>
      <c r="E1078" s="7">
        <v>1.047688</v>
      </c>
      <c r="F1078" s="7">
        <v>7.074274</v>
      </c>
      <c r="G1078" s="7">
        <v>6.624813</v>
      </c>
      <c r="H1078" s="7">
        <v>3.449581</v>
      </c>
      <c r="I1078" s="7">
        <v>4.800334</v>
      </c>
      <c r="J1078" s="7">
        <v>3.453706</v>
      </c>
      <c r="K1078" s="7">
        <v>2.15919</v>
      </c>
      <c r="L1078" s="7">
        <v>0.835928</v>
      </c>
      <c r="M1078" s="7">
        <v>2.813444</v>
      </c>
      <c r="N1078" s="24">
        <v>1.642358</v>
      </c>
      <c r="O1078" s="24">
        <v>2.315567</v>
      </c>
      <c r="P1078" s="24">
        <v>5.4872505</v>
      </c>
      <c r="Q1078" s="24">
        <v>3.508288</v>
      </c>
      <c r="R1078" s="24">
        <v>-0.3366045</v>
      </c>
      <c r="S1078" s="24">
        <v>10.4225819916252</v>
      </c>
      <c r="T1078" s="25" t="s">
        <v>987</v>
      </c>
    </row>
    <row r="1079" spans="1:20">
      <c r="A1079" s="7" t="s">
        <v>2064</v>
      </c>
      <c r="B1079" s="7">
        <v>3.886329</v>
      </c>
      <c r="C1079" s="7">
        <v>2.183551</v>
      </c>
      <c r="D1079" s="7">
        <v>1.749219</v>
      </c>
      <c r="E1079" s="7">
        <v>1.531131</v>
      </c>
      <c r="F1079" s="7">
        <v>1.373988</v>
      </c>
      <c r="G1079" s="7">
        <v>2.251592</v>
      </c>
      <c r="H1079" s="7">
        <v>3.020983</v>
      </c>
      <c r="I1079" s="7">
        <v>2.586565</v>
      </c>
      <c r="J1079" s="7">
        <v>4.797777</v>
      </c>
      <c r="K1079" s="7">
        <v>4.914659</v>
      </c>
      <c r="L1079" s="7">
        <v>6.082303</v>
      </c>
      <c r="M1079" s="7">
        <v>4.490862</v>
      </c>
      <c r="N1079" s="24">
        <v>2.3375575</v>
      </c>
      <c r="O1079" s="24">
        <v>5.07140025</v>
      </c>
      <c r="P1079" s="24">
        <v>2.308282</v>
      </c>
      <c r="Q1079" s="24">
        <v>-1.396196875</v>
      </c>
      <c r="R1079" s="24">
        <v>-1.366921375</v>
      </c>
      <c r="S1079" s="24">
        <v>-1.02141710601314</v>
      </c>
      <c r="T1079" s="25" t="s">
        <v>994</v>
      </c>
    </row>
    <row r="1080" spans="1:20">
      <c r="A1080" s="7" t="s">
        <v>2065</v>
      </c>
      <c r="B1080" s="23">
        <v>24.8271199999999</v>
      </c>
      <c r="C1080" s="7">
        <v>22.561751</v>
      </c>
      <c r="D1080" s="23">
        <v>14.241418</v>
      </c>
      <c r="E1080" s="7">
        <v>19.906462</v>
      </c>
      <c r="F1080" s="7">
        <v>29.206371</v>
      </c>
      <c r="G1080" s="23">
        <v>68.962702</v>
      </c>
      <c r="H1080" s="23">
        <v>76.8895149999999</v>
      </c>
      <c r="I1080" s="7">
        <v>114.464362</v>
      </c>
      <c r="J1080" s="23">
        <v>184.721378</v>
      </c>
      <c r="K1080" s="7">
        <v>124.900808</v>
      </c>
      <c r="L1080" s="7">
        <v>127.020079</v>
      </c>
      <c r="M1080" s="23">
        <v>180.262132999999</v>
      </c>
      <c r="N1080" s="24">
        <v>20.38418775</v>
      </c>
      <c r="O1080" s="24">
        <v>154.2260995</v>
      </c>
      <c r="P1080" s="24">
        <v>72.3807375</v>
      </c>
      <c r="Q1080" s="24">
        <v>-14.9244061249999</v>
      </c>
      <c r="R1080" s="24">
        <v>-66.9209558749999</v>
      </c>
      <c r="S1080" s="24">
        <v>-0.223015435596539</v>
      </c>
      <c r="T1080" s="25" t="s">
        <v>985</v>
      </c>
    </row>
    <row r="1081" spans="1:20">
      <c r="A1081" s="7" t="s">
        <v>2066</v>
      </c>
      <c r="B1081" s="7">
        <v>214.450577</v>
      </c>
      <c r="C1081" s="23">
        <v>164.368553</v>
      </c>
      <c r="D1081" s="7">
        <v>152.142067</v>
      </c>
      <c r="E1081" s="7">
        <v>312.012238</v>
      </c>
      <c r="F1081" s="7">
        <v>41.386827</v>
      </c>
      <c r="G1081" s="7">
        <v>117.336506</v>
      </c>
      <c r="H1081" s="7">
        <v>77.818625</v>
      </c>
      <c r="I1081" s="7">
        <v>136.538723</v>
      </c>
      <c r="J1081" s="7">
        <v>99.489889</v>
      </c>
      <c r="K1081" s="23">
        <v>50.06413</v>
      </c>
      <c r="L1081" s="23">
        <v>43.5766159999999</v>
      </c>
      <c r="M1081" s="7">
        <v>58.074803</v>
      </c>
      <c r="N1081" s="24">
        <v>210.74335875</v>
      </c>
      <c r="O1081" s="24">
        <v>62.8013595</v>
      </c>
      <c r="P1081" s="24">
        <v>93.27017025</v>
      </c>
      <c r="Q1081" s="24">
        <v>-43.502188875</v>
      </c>
      <c r="R1081" s="24">
        <v>73.970999625</v>
      </c>
      <c r="S1081" s="24">
        <v>-0.588097891005079</v>
      </c>
      <c r="T1081" s="25" t="s">
        <v>985</v>
      </c>
    </row>
    <row r="1082" spans="1:20">
      <c r="A1082" s="7" t="s">
        <v>2067</v>
      </c>
      <c r="B1082" s="23">
        <v>7.303928</v>
      </c>
      <c r="C1082" s="7">
        <v>6.655264</v>
      </c>
      <c r="D1082" s="7">
        <v>7.376168</v>
      </c>
      <c r="E1082" s="7">
        <v>5.226575</v>
      </c>
      <c r="F1082" s="7">
        <v>2.781464</v>
      </c>
      <c r="G1082" s="7">
        <v>9.991365</v>
      </c>
      <c r="H1082" s="7">
        <v>6.500869</v>
      </c>
      <c r="I1082" s="23">
        <v>10.3227169999999</v>
      </c>
      <c r="J1082" s="7">
        <v>19.91821</v>
      </c>
      <c r="K1082" s="7">
        <v>18.527107</v>
      </c>
      <c r="L1082" s="7">
        <v>13.82752</v>
      </c>
      <c r="M1082" s="7">
        <v>17.225234</v>
      </c>
      <c r="N1082" s="24">
        <v>6.64048375</v>
      </c>
      <c r="O1082" s="24">
        <v>17.37451775</v>
      </c>
      <c r="P1082" s="24">
        <v>7.39910374999998</v>
      </c>
      <c r="Q1082" s="24">
        <v>-4.60839700000003</v>
      </c>
      <c r="R1082" s="24">
        <v>-5.367017</v>
      </c>
      <c r="S1082" s="24">
        <v>-0.858651463187098</v>
      </c>
      <c r="T1082" s="25" t="s">
        <v>994</v>
      </c>
    </row>
    <row r="1083" spans="1:20">
      <c r="A1083" s="7" t="s">
        <v>2068</v>
      </c>
      <c r="B1083" s="7">
        <v>0.472942</v>
      </c>
      <c r="C1083" s="23">
        <v>2.123496</v>
      </c>
      <c r="D1083" s="23">
        <v>1.89947999999999</v>
      </c>
      <c r="E1083" s="7">
        <v>0.311594</v>
      </c>
      <c r="F1083" s="23">
        <v>1.710543</v>
      </c>
      <c r="G1083" s="7">
        <v>2.049879</v>
      </c>
      <c r="H1083" s="23">
        <v>3.73399199999999</v>
      </c>
      <c r="I1083" s="7">
        <v>2.222289</v>
      </c>
      <c r="J1083" s="7">
        <v>6.882231</v>
      </c>
      <c r="K1083" s="7">
        <v>4.057281</v>
      </c>
      <c r="L1083" s="23">
        <v>6.51438399999999</v>
      </c>
      <c r="M1083" s="7">
        <v>17.31023</v>
      </c>
      <c r="N1083" s="24">
        <v>1.201878</v>
      </c>
      <c r="O1083" s="24">
        <v>8.6910315</v>
      </c>
      <c r="P1083" s="24">
        <v>2.42917575</v>
      </c>
      <c r="Q1083" s="24">
        <v>-2.517279</v>
      </c>
      <c r="R1083" s="24">
        <v>-3.74457675</v>
      </c>
      <c r="S1083" s="24">
        <v>-0.672246603037312</v>
      </c>
      <c r="T1083" s="25" t="s">
        <v>985</v>
      </c>
    </row>
    <row r="1084" spans="1:20">
      <c r="A1084" s="7" t="s">
        <v>2069</v>
      </c>
      <c r="B1084" s="7">
        <v>0</v>
      </c>
      <c r="C1084" s="7">
        <v>0</v>
      </c>
      <c r="D1084" s="7">
        <v>1.659709</v>
      </c>
      <c r="E1084" s="7">
        <v>0</v>
      </c>
      <c r="F1084" s="7">
        <v>4.252056</v>
      </c>
      <c r="G1084" s="7">
        <v>3.728961</v>
      </c>
      <c r="H1084" s="7">
        <v>5.793781</v>
      </c>
      <c r="I1084" s="7">
        <v>10.317314</v>
      </c>
      <c r="J1084" s="7">
        <v>11.61675</v>
      </c>
      <c r="K1084" s="7">
        <v>6.623724</v>
      </c>
      <c r="L1084" s="7">
        <v>37.729</v>
      </c>
      <c r="M1084" s="7">
        <v>138.365234</v>
      </c>
      <c r="N1084" s="24">
        <v>0.41492725</v>
      </c>
      <c r="O1084" s="24">
        <v>48.583677</v>
      </c>
      <c r="P1084" s="24">
        <v>6.023028</v>
      </c>
      <c r="Q1084" s="24">
        <v>-18.476274125</v>
      </c>
      <c r="R1084" s="24">
        <v>-24.084374875</v>
      </c>
      <c r="S1084" s="24">
        <v>-0.767147755376399</v>
      </c>
      <c r="T1084" s="25" t="s">
        <v>985</v>
      </c>
    </row>
    <row r="1085" spans="1:20">
      <c r="A1085" s="7" t="s">
        <v>2070</v>
      </c>
      <c r="B1085" s="7">
        <v>5.510089</v>
      </c>
      <c r="C1085" s="7">
        <v>3.185075</v>
      </c>
      <c r="D1085" s="7">
        <v>8.804987</v>
      </c>
      <c r="E1085" s="7">
        <v>5.593838</v>
      </c>
      <c r="F1085" s="23">
        <v>5.56522799999999</v>
      </c>
      <c r="G1085" s="7">
        <v>4.457372</v>
      </c>
      <c r="H1085" s="7">
        <v>2.59385</v>
      </c>
      <c r="I1085" s="7">
        <v>2.952842</v>
      </c>
      <c r="J1085" s="7">
        <v>16.251195</v>
      </c>
      <c r="K1085" s="7">
        <v>22.794326</v>
      </c>
      <c r="L1085" s="7">
        <v>15.437906</v>
      </c>
      <c r="M1085" s="7">
        <v>2.091617</v>
      </c>
      <c r="N1085" s="24">
        <v>5.77349725</v>
      </c>
      <c r="O1085" s="24">
        <v>14.143761</v>
      </c>
      <c r="P1085" s="24">
        <v>3.892323</v>
      </c>
      <c r="Q1085" s="24">
        <v>-6.066306125</v>
      </c>
      <c r="R1085" s="24">
        <v>-4.185131875</v>
      </c>
      <c r="S1085" s="24">
        <v>-1.44948983835784</v>
      </c>
      <c r="T1085" s="25" t="s">
        <v>989</v>
      </c>
    </row>
    <row r="1086" spans="1:20">
      <c r="A1086" s="7" t="s">
        <v>2071</v>
      </c>
      <c r="B1086" s="7">
        <v>2.845795</v>
      </c>
      <c r="C1086" s="23">
        <v>2.312311</v>
      </c>
      <c r="D1086" s="7">
        <v>4.584987</v>
      </c>
      <c r="E1086" s="7">
        <v>1.021692</v>
      </c>
      <c r="F1086" s="7">
        <v>5.470359</v>
      </c>
      <c r="G1086" s="7">
        <v>6.969665</v>
      </c>
      <c r="H1086" s="7">
        <v>12.478744</v>
      </c>
      <c r="I1086" s="23">
        <v>3.184814</v>
      </c>
      <c r="J1086" s="7">
        <v>3.078194</v>
      </c>
      <c r="K1086" s="7">
        <v>11.888756</v>
      </c>
      <c r="L1086" s="23">
        <v>4.23989899999999</v>
      </c>
      <c r="M1086" s="7">
        <v>2.053574</v>
      </c>
      <c r="N1086" s="24">
        <v>2.69119625</v>
      </c>
      <c r="O1086" s="24">
        <v>5.31510575</v>
      </c>
      <c r="P1086" s="24">
        <v>7.0258955</v>
      </c>
      <c r="Q1086" s="24">
        <v>3.0227445</v>
      </c>
      <c r="R1086" s="24">
        <v>-1.31195475</v>
      </c>
      <c r="S1086" s="24">
        <v>2.30400057623939</v>
      </c>
      <c r="T1086" s="25" t="s">
        <v>987</v>
      </c>
    </row>
    <row r="1087" spans="1:20">
      <c r="A1087" s="7" t="s">
        <v>2072</v>
      </c>
      <c r="B1087" s="7">
        <v>4.160069</v>
      </c>
      <c r="C1087" s="23">
        <v>8.153372</v>
      </c>
      <c r="D1087" s="7">
        <v>9.134992</v>
      </c>
      <c r="E1087" s="7">
        <v>4.650821</v>
      </c>
      <c r="F1087" s="7">
        <v>3.084634</v>
      </c>
      <c r="G1087" s="7">
        <v>36.482278</v>
      </c>
      <c r="H1087" s="7">
        <v>51.413464</v>
      </c>
      <c r="I1087" s="7">
        <v>27.469731</v>
      </c>
      <c r="J1087" s="7">
        <v>7.717157</v>
      </c>
      <c r="K1087" s="7">
        <v>9.816164</v>
      </c>
      <c r="L1087" s="7">
        <v>13.751976</v>
      </c>
      <c r="M1087" s="7">
        <v>30.195514</v>
      </c>
      <c r="N1087" s="24">
        <v>6.5248135</v>
      </c>
      <c r="O1087" s="24">
        <v>15.37020275</v>
      </c>
      <c r="P1087" s="24">
        <v>29.61252675</v>
      </c>
      <c r="Q1087" s="24">
        <v>18.665018625</v>
      </c>
      <c r="R1087" s="24">
        <v>-4.422694625</v>
      </c>
      <c r="S1087" s="24">
        <v>4.22028202433262</v>
      </c>
      <c r="T1087" s="25" t="s">
        <v>987</v>
      </c>
    </row>
    <row r="1088" spans="1:20">
      <c r="A1088" s="7" t="s">
        <v>2073</v>
      </c>
      <c r="B1088" s="7">
        <v>4.737323</v>
      </c>
      <c r="C1088" s="7">
        <v>4.63714</v>
      </c>
      <c r="D1088" s="7">
        <v>5.827239</v>
      </c>
      <c r="E1088" s="7">
        <v>7.933299</v>
      </c>
      <c r="F1088" s="7">
        <v>10.577654</v>
      </c>
      <c r="G1088" s="7">
        <v>11.202159</v>
      </c>
      <c r="H1088" s="7">
        <v>9.911402</v>
      </c>
      <c r="I1088" s="7">
        <v>12.689911</v>
      </c>
      <c r="J1088" s="7">
        <v>19.13735</v>
      </c>
      <c r="K1088" s="7">
        <v>25.466473</v>
      </c>
      <c r="L1088" s="7">
        <v>27.559351</v>
      </c>
      <c r="M1088" s="7">
        <v>26.790659</v>
      </c>
      <c r="N1088" s="24">
        <v>5.78375025</v>
      </c>
      <c r="O1088" s="24">
        <v>24.73845825</v>
      </c>
      <c r="P1088" s="24">
        <v>11.0952815</v>
      </c>
      <c r="Q1088" s="24">
        <v>-4.16582275</v>
      </c>
      <c r="R1088" s="24">
        <v>-9.477354</v>
      </c>
      <c r="S1088" s="24">
        <v>-0.439555465586703</v>
      </c>
      <c r="T1088" s="25" t="s">
        <v>985</v>
      </c>
    </row>
    <row r="1089" spans="1:20">
      <c r="A1089" s="7" t="s">
        <v>2074</v>
      </c>
      <c r="B1089" s="7">
        <v>3.325218</v>
      </c>
      <c r="C1089" s="7">
        <v>2.369403</v>
      </c>
      <c r="D1089" s="7">
        <v>4.454071</v>
      </c>
      <c r="E1089" s="7">
        <v>1.811823</v>
      </c>
      <c r="F1089" s="23">
        <v>8.144383</v>
      </c>
      <c r="G1089" s="7">
        <v>12.541759</v>
      </c>
      <c r="H1089" s="7">
        <v>12.205372</v>
      </c>
      <c r="I1089" s="7">
        <v>11.909693</v>
      </c>
      <c r="J1089" s="7">
        <v>6.653459</v>
      </c>
      <c r="K1089" s="7">
        <v>9.306048</v>
      </c>
      <c r="L1089" s="7">
        <v>8.286525</v>
      </c>
      <c r="M1089" s="7">
        <v>11.685638</v>
      </c>
      <c r="N1089" s="24">
        <v>2.99012875</v>
      </c>
      <c r="O1089" s="24">
        <v>8.9829175</v>
      </c>
      <c r="P1089" s="24">
        <v>11.20030175</v>
      </c>
      <c r="Q1089" s="24">
        <v>5.213778625</v>
      </c>
      <c r="R1089" s="24">
        <v>-2.996394375</v>
      </c>
      <c r="S1089" s="24">
        <v>1.74001749185636</v>
      </c>
      <c r="T1089" s="25" t="s">
        <v>987</v>
      </c>
    </row>
    <row r="1090" spans="1:20">
      <c r="A1090" s="7" t="s">
        <v>2075</v>
      </c>
      <c r="B1090" s="23">
        <v>26.5424349999999</v>
      </c>
      <c r="C1090" s="7">
        <v>27.032398</v>
      </c>
      <c r="D1090" s="7">
        <v>27.654858</v>
      </c>
      <c r="E1090" s="7">
        <v>15.442679</v>
      </c>
      <c r="F1090" s="23">
        <v>7.61586399999999</v>
      </c>
      <c r="G1090" s="7">
        <v>21.097624</v>
      </c>
      <c r="H1090" s="23">
        <v>23.3896369999999</v>
      </c>
      <c r="I1090" s="7">
        <v>23.546781</v>
      </c>
      <c r="J1090" s="7">
        <v>43.308449</v>
      </c>
      <c r="K1090" s="7">
        <v>34.26192</v>
      </c>
      <c r="L1090" s="7">
        <v>66.765342</v>
      </c>
      <c r="M1090" s="7">
        <v>53.650486</v>
      </c>
      <c r="N1090" s="24">
        <v>24.1680925</v>
      </c>
      <c r="O1090" s="24">
        <v>49.49654925</v>
      </c>
      <c r="P1090" s="24">
        <v>18.9124765</v>
      </c>
      <c r="Q1090" s="24">
        <v>-17.919844375</v>
      </c>
      <c r="R1090" s="24">
        <v>-12.664228375</v>
      </c>
      <c r="S1090" s="24">
        <v>-1.41499693817706</v>
      </c>
      <c r="T1090" s="25" t="s">
        <v>989</v>
      </c>
    </row>
    <row r="1091" spans="1:20">
      <c r="A1091" s="7" t="s">
        <v>2076</v>
      </c>
      <c r="B1091" s="7">
        <v>1.060646</v>
      </c>
      <c r="C1091" s="7">
        <v>1.615027</v>
      </c>
      <c r="D1091" s="23">
        <v>2.65072299999999</v>
      </c>
      <c r="E1091" s="7">
        <v>2.623943</v>
      </c>
      <c r="F1091" s="7">
        <v>25.726452</v>
      </c>
      <c r="G1091" s="7">
        <v>1.879377</v>
      </c>
      <c r="H1091" s="23">
        <v>9.18527999999999</v>
      </c>
      <c r="I1091" s="7">
        <v>5.439024</v>
      </c>
      <c r="J1091" s="7">
        <v>6.28522</v>
      </c>
      <c r="K1091" s="7">
        <v>14.285103</v>
      </c>
      <c r="L1091" s="7">
        <v>7.755575</v>
      </c>
      <c r="M1091" s="7">
        <v>16.629959</v>
      </c>
      <c r="N1091" s="24">
        <v>1.98758475</v>
      </c>
      <c r="O1091" s="24">
        <v>11.23896425</v>
      </c>
      <c r="P1091" s="24">
        <v>10.55753325</v>
      </c>
      <c r="Q1091" s="24">
        <v>3.94425875</v>
      </c>
      <c r="R1091" s="24">
        <v>-4.62568975</v>
      </c>
      <c r="S1091" s="24">
        <v>0.852685537329865</v>
      </c>
      <c r="T1091" s="25" t="s">
        <v>1004</v>
      </c>
    </row>
    <row r="1092" spans="1:20">
      <c r="A1092" s="7" t="s">
        <v>2077</v>
      </c>
      <c r="B1092" s="7">
        <v>2.759688</v>
      </c>
      <c r="C1092" s="7">
        <v>6.30322</v>
      </c>
      <c r="D1092" s="23">
        <v>11.3853809999999</v>
      </c>
      <c r="E1092" s="7">
        <v>2.64731</v>
      </c>
      <c r="F1092" s="7">
        <v>19.02798</v>
      </c>
      <c r="G1092" s="23">
        <v>14.388498</v>
      </c>
      <c r="H1092" s="23">
        <v>17.947641</v>
      </c>
      <c r="I1092" s="7">
        <v>4.896668</v>
      </c>
      <c r="J1092" s="23">
        <v>3.979249</v>
      </c>
      <c r="K1092" s="7">
        <v>5.680066</v>
      </c>
      <c r="L1092" s="7">
        <v>1.348031</v>
      </c>
      <c r="M1092" s="7">
        <v>5.632512</v>
      </c>
      <c r="N1092" s="24">
        <v>5.77389974999998</v>
      </c>
      <c r="O1092" s="24">
        <v>4.1599645</v>
      </c>
      <c r="P1092" s="24">
        <v>14.06519675</v>
      </c>
      <c r="Q1092" s="24">
        <v>9.09826462500001</v>
      </c>
      <c r="R1092" s="24">
        <v>0.806967624999988</v>
      </c>
      <c r="S1092" s="24">
        <v>11.2746340040595</v>
      </c>
      <c r="T1092" s="25" t="s">
        <v>987</v>
      </c>
    </row>
    <row r="1093" spans="1:20">
      <c r="A1093" s="7" t="s">
        <v>2078</v>
      </c>
      <c r="B1093" s="7">
        <v>155.89156</v>
      </c>
      <c r="C1093" s="7">
        <v>207.857888</v>
      </c>
      <c r="D1093" s="7">
        <v>241.603997</v>
      </c>
      <c r="E1093" s="7">
        <v>279.567929</v>
      </c>
      <c r="F1093" s="7">
        <v>265.90271</v>
      </c>
      <c r="G1093" s="23">
        <v>215.073845999999</v>
      </c>
      <c r="H1093" s="7">
        <v>189.799475</v>
      </c>
      <c r="I1093" s="7">
        <v>167.421774</v>
      </c>
      <c r="J1093" s="7">
        <v>72.681669</v>
      </c>
      <c r="K1093" s="7">
        <v>168.335882</v>
      </c>
      <c r="L1093" s="7">
        <v>86.553274</v>
      </c>
      <c r="M1093" s="23">
        <v>85.488446</v>
      </c>
      <c r="N1093" s="24">
        <v>221.2303435</v>
      </c>
      <c r="O1093" s="24">
        <v>103.26481775</v>
      </c>
      <c r="P1093" s="24">
        <v>209.54945125</v>
      </c>
      <c r="Q1093" s="24">
        <v>47.3018706249998</v>
      </c>
      <c r="R1093" s="24">
        <v>58.982762875</v>
      </c>
      <c r="S1093" s="24">
        <v>0.801960917382675</v>
      </c>
      <c r="T1093" s="25" t="s">
        <v>1004</v>
      </c>
    </row>
    <row r="1094" spans="1:20">
      <c r="A1094" s="7" t="s">
        <v>2079</v>
      </c>
      <c r="B1094" s="7">
        <v>4.350067</v>
      </c>
      <c r="C1094" s="7">
        <v>4.020671</v>
      </c>
      <c r="D1094" s="23">
        <v>4.52461299999999</v>
      </c>
      <c r="E1094" s="7">
        <v>3.029292</v>
      </c>
      <c r="F1094" s="23">
        <v>1.80033599999999</v>
      </c>
      <c r="G1094" s="7">
        <v>4.346914</v>
      </c>
      <c r="H1094" s="7">
        <v>1.503123</v>
      </c>
      <c r="I1094" s="7">
        <v>2.976511</v>
      </c>
      <c r="J1094" s="7">
        <v>5.601961</v>
      </c>
      <c r="K1094" s="7">
        <v>7.639399</v>
      </c>
      <c r="L1094" s="7">
        <v>9.411462</v>
      </c>
      <c r="M1094" s="7">
        <v>8.122099</v>
      </c>
      <c r="N1094" s="24">
        <v>3.98116075</v>
      </c>
      <c r="O1094" s="24">
        <v>7.69373025</v>
      </c>
      <c r="P1094" s="24">
        <v>2.656721</v>
      </c>
      <c r="Q1094" s="24">
        <v>-3.1807245</v>
      </c>
      <c r="R1094" s="24">
        <v>-1.85628475</v>
      </c>
      <c r="S1094" s="24">
        <v>-1.71348953871436</v>
      </c>
      <c r="T1094" s="25" t="s">
        <v>989</v>
      </c>
    </row>
    <row r="1095" spans="1:20">
      <c r="A1095" s="7" t="s">
        <v>2080</v>
      </c>
      <c r="B1095" s="7">
        <v>85.474335</v>
      </c>
      <c r="C1095" s="7">
        <v>107.588432</v>
      </c>
      <c r="D1095" s="7">
        <v>156.657364</v>
      </c>
      <c r="E1095" s="7">
        <v>112.199547</v>
      </c>
      <c r="F1095" s="7">
        <v>153.954285</v>
      </c>
      <c r="G1095" s="7">
        <v>316.328156</v>
      </c>
      <c r="H1095" s="7">
        <v>219.911575</v>
      </c>
      <c r="I1095" s="7">
        <v>261.706665</v>
      </c>
      <c r="J1095" s="7">
        <v>144.105301</v>
      </c>
      <c r="K1095" s="7">
        <v>167.833298</v>
      </c>
      <c r="L1095" s="7">
        <v>215.272644</v>
      </c>
      <c r="M1095" s="7">
        <v>470.870514</v>
      </c>
      <c r="N1095" s="24">
        <v>115.4799195</v>
      </c>
      <c r="O1095" s="24">
        <v>249.52043925</v>
      </c>
      <c r="P1095" s="24">
        <v>237.97517025</v>
      </c>
      <c r="Q1095" s="24">
        <v>55.474990875</v>
      </c>
      <c r="R1095" s="24">
        <v>-67.020259875</v>
      </c>
      <c r="S1095" s="24">
        <v>0.827734642904501</v>
      </c>
      <c r="T1095" s="25" t="s">
        <v>1004</v>
      </c>
    </row>
    <row r="1096" spans="1:20">
      <c r="A1096" s="7" t="s">
        <v>2081</v>
      </c>
      <c r="B1096" s="7">
        <v>0</v>
      </c>
      <c r="C1096" s="7">
        <v>0</v>
      </c>
      <c r="D1096" s="7">
        <v>0</v>
      </c>
      <c r="E1096" s="7">
        <v>0</v>
      </c>
      <c r="F1096" s="7">
        <v>1.177085</v>
      </c>
      <c r="G1096" s="7">
        <v>0.596224</v>
      </c>
      <c r="H1096" s="7">
        <v>0.178912</v>
      </c>
      <c r="I1096" s="7">
        <v>0.608821</v>
      </c>
      <c r="J1096" s="23">
        <v>3.28566999999999</v>
      </c>
      <c r="K1096" s="7">
        <v>1.79988</v>
      </c>
      <c r="L1096" s="7">
        <v>3.013431</v>
      </c>
      <c r="M1096" s="7">
        <v>2.085932</v>
      </c>
      <c r="N1096" s="24">
        <v>0</v>
      </c>
      <c r="O1096" s="24">
        <v>2.54622825</v>
      </c>
      <c r="P1096" s="24">
        <v>0.6402605</v>
      </c>
      <c r="Q1096" s="24">
        <v>-0.632853624999999</v>
      </c>
      <c r="R1096" s="24">
        <v>-1.273114125</v>
      </c>
      <c r="S1096" s="24">
        <v>-0.49709104044384</v>
      </c>
      <c r="T1096" s="25" t="s">
        <v>985</v>
      </c>
    </row>
    <row r="1097" spans="1:20">
      <c r="A1097" s="7" t="s">
        <v>2082</v>
      </c>
      <c r="B1097" s="7">
        <v>5.374804</v>
      </c>
      <c r="C1097" s="7">
        <v>10.94048</v>
      </c>
      <c r="D1097" s="7">
        <v>8.523557</v>
      </c>
      <c r="E1097" s="7">
        <v>5.795349</v>
      </c>
      <c r="F1097" s="7">
        <v>8.340018</v>
      </c>
      <c r="G1097" s="7">
        <v>13.378153</v>
      </c>
      <c r="H1097" s="7">
        <v>17.353839</v>
      </c>
      <c r="I1097" s="23">
        <v>14.16256</v>
      </c>
      <c r="J1097" s="7">
        <v>3.979868</v>
      </c>
      <c r="K1097" s="7">
        <v>9.577948</v>
      </c>
      <c r="L1097" s="7">
        <v>4.120735</v>
      </c>
      <c r="M1097" s="7">
        <v>3.313303</v>
      </c>
      <c r="N1097" s="24">
        <v>7.6585475</v>
      </c>
      <c r="O1097" s="24">
        <v>5.2479635</v>
      </c>
      <c r="P1097" s="24">
        <v>13.3086425</v>
      </c>
      <c r="Q1097" s="24">
        <v>6.855387</v>
      </c>
      <c r="R1097" s="24">
        <v>1.205292</v>
      </c>
      <c r="S1097" s="24">
        <v>5.6877395685029</v>
      </c>
      <c r="T1097" s="25" t="s">
        <v>987</v>
      </c>
    </row>
    <row r="1098" spans="1:20">
      <c r="A1098" s="7" t="s">
        <v>2083</v>
      </c>
      <c r="B1098" s="7">
        <v>1.771999</v>
      </c>
      <c r="C1098" s="7">
        <v>0.337835</v>
      </c>
      <c r="D1098" s="7">
        <v>0.631794</v>
      </c>
      <c r="E1098" s="7">
        <v>0.259862</v>
      </c>
      <c r="F1098" s="7">
        <v>0.743947</v>
      </c>
      <c r="G1098" s="7">
        <v>0.601634</v>
      </c>
      <c r="H1098" s="7">
        <v>0.527284</v>
      </c>
      <c r="I1098" s="7">
        <v>0.274156</v>
      </c>
      <c r="J1098" s="7">
        <v>1.59558</v>
      </c>
      <c r="K1098" s="7">
        <v>1.188268</v>
      </c>
      <c r="L1098" s="7">
        <v>3.840478</v>
      </c>
      <c r="M1098" s="7">
        <v>5.644371</v>
      </c>
      <c r="N1098" s="24">
        <v>0.7503725</v>
      </c>
      <c r="O1098" s="24">
        <v>3.06717425</v>
      </c>
      <c r="P1098" s="24">
        <v>0.53675525</v>
      </c>
      <c r="Q1098" s="24">
        <v>-1.372018125</v>
      </c>
      <c r="R1098" s="24">
        <v>-1.158400875</v>
      </c>
      <c r="S1098" s="24">
        <v>-1.1844070171304</v>
      </c>
      <c r="T1098" s="25" t="s">
        <v>994</v>
      </c>
    </row>
    <row r="1099" spans="1:20">
      <c r="A1099" s="7" t="s">
        <v>2084</v>
      </c>
      <c r="B1099" s="7">
        <v>11.751238</v>
      </c>
      <c r="C1099" s="7">
        <v>5.730577</v>
      </c>
      <c r="D1099" s="7">
        <v>4.977566</v>
      </c>
      <c r="E1099" s="7">
        <v>8.948907</v>
      </c>
      <c r="F1099" s="7">
        <v>2.683504</v>
      </c>
      <c r="G1099" s="7">
        <v>3.089764</v>
      </c>
      <c r="H1099" s="7">
        <v>3.188713</v>
      </c>
      <c r="I1099" s="7">
        <v>1.834753</v>
      </c>
      <c r="J1099" s="7">
        <v>0.504745</v>
      </c>
      <c r="K1099" s="7">
        <v>0.702626</v>
      </c>
      <c r="L1099" s="7">
        <v>0</v>
      </c>
      <c r="M1099" s="7">
        <v>0</v>
      </c>
      <c r="N1099" s="24">
        <v>7.852072</v>
      </c>
      <c r="O1099" s="24">
        <v>0.30184275</v>
      </c>
      <c r="P1099" s="24">
        <v>2.6991835</v>
      </c>
      <c r="Q1099" s="24">
        <v>-1.377773875</v>
      </c>
      <c r="R1099" s="24">
        <v>3.775114625</v>
      </c>
      <c r="S1099" s="24">
        <v>-0.3649621301234</v>
      </c>
      <c r="T1099" s="25" t="s">
        <v>985</v>
      </c>
    </row>
    <row r="1100" spans="1:20">
      <c r="A1100" s="7" t="s">
        <v>2085</v>
      </c>
      <c r="B1100" s="7">
        <v>14.32879</v>
      </c>
      <c r="C1100" s="7">
        <v>18.754386</v>
      </c>
      <c r="D1100" s="7">
        <v>19.210602</v>
      </c>
      <c r="E1100" s="7">
        <v>13.839299</v>
      </c>
      <c r="F1100" s="7">
        <v>16.364232</v>
      </c>
      <c r="G1100" s="23">
        <v>36.3262019999999</v>
      </c>
      <c r="H1100" s="7">
        <v>70.456241</v>
      </c>
      <c r="I1100" s="7">
        <v>32.471235</v>
      </c>
      <c r="J1100" s="7">
        <v>21.667868</v>
      </c>
      <c r="K1100" s="23">
        <v>36.518691</v>
      </c>
      <c r="L1100" s="7">
        <v>51.554281</v>
      </c>
      <c r="M1100" s="7">
        <v>72.483811</v>
      </c>
      <c r="N1100" s="24">
        <v>16.53326925</v>
      </c>
      <c r="O1100" s="24">
        <v>45.55616275</v>
      </c>
      <c r="P1100" s="24">
        <v>38.9044775</v>
      </c>
      <c r="Q1100" s="24">
        <v>7.85976149999998</v>
      </c>
      <c r="R1100" s="24">
        <v>-14.51144675</v>
      </c>
      <c r="S1100" s="24">
        <v>0.541624941703347</v>
      </c>
      <c r="T1100" s="25" t="s">
        <v>997</v>
      </c>
    </row>
    <row r="1101" spans="1:20">
      <c r="A1101" s="7" t="s">
        <v>2086</v>
      </c>
      <c r="B1101" s="7">
        <v>14.057461</v>
      </c>
      <c r="C1101" s="7">
        <v>15.792004</v>
      </c>
      <c r="D1101" s="7">
        <v>23.594639</v>
      </c>
      <c r="E1101" s="7">
        <v>18.480103</v>
      </c>
      <c r="F1101" s="7">
        <v>16.990543</v>
      </c>
      <c r="G1101" s="7">
        <v>12.852788</v>
      </c>
      <c r="H1101" s="7">
        <v>13.37964</v>
      </c>
      <c r="I1101" s="7">
        <v>14.135265</v>
      </c>
      <c r="J1101" s="7">
        <v>6.206153</v>
      </c>
      <c r="K1101" s="7">
        <v>8.214327</v>
      </c>
      <c r="L1101" s="7">
        <v>5.138755</v>
      </c>
      <c r="M1101" s="7">
        <v>3.077721</v>
      </c>
      <c r="N1101" s="24">
        <v>17.98105175</v>
      </c>
      <c r="O1101" s="24">
        <v>5.659239</v>
      </c>
      <c r="P1101" s="24">
        <v>14.339559</v>
      </c>
      <c r="Q1101" s="24">
        <v>2.519413625</v>
      </c>
      <c r="R1101" s="24">
        <v>6.160906375</v>
      </c>
      <c r="S1101" s="24">
        <v>0.408935548058869</v>
      </c>
      <c r="T1101" s="25" t="s">
        <v>997</v>
      </c>
    </row>
    <row r="1102" spans="1:20">
      <c r="A1102" s="7" t="s">
        <v>2087</v>
      </c>
      <c r="B1102" s="7">
        <v>15.618399</v>
      </c>
      <c r="C1102" s="7">
        <v>29.402308</v>
      </c>
      <c r="D1102" s="7">
        <v>31.553793</v>
      </c>
      <c r="E1102" s="7">
        <v>37.521305</v>
      </c>
      <c r="F1102" s="7">
        <v>4.049628</v>
      </c>
      <c r="G1102" s="7">
        <v>2.557715</v>
      </c>
      <c r="H1102" s="7">
        <v>2.632221</v>
      </c>
      <c r="I1102" s="7">
        <v>9.769023</v>
      </c>
      <c r="J1102" s="7">
        <v>10.938803</v>
      </c>
      <c r="K1102" s="7">
        <v>5.838934</v>
      </c>
      <c r="L1102" s="7">
        <v>2.041646</v>
      </c>
      <c r="M1102" s="7">
        <v>2.575449</v>
      </c>
      <c r="N1102" s="24">
        <v>28.52395125</v>
      </c>
      <c r="O1102" s="24">
        <v>5.348708</v>
      </c>
      <c r="P1102" s="24">
        <v>4.75214675</v>
      </c>
      <c r="Q1102" s="24">
        <v>-12.184182875</v>
      </c>
      <c r="R1102" s="24">
        <v>11.587621625</v>
      </c>
      <c r="S1102" s="24">
        <v>-1.05148263114779</v>
      </c>
      <c r="T1102" s="25" t="s">
        <v>994</v>
      </c>
    </row>
    <row r="1103" spans="1:20">
      <c r="A1103" s="7" t="s">
        <v>2088</v>
      </c>
      <c r="B1103" s="7">
        <v>4.410732</v>
      </c>
      <c r="C1103" s="7">
        <v>3.717645</v>
      </c>
      <c r="D1103" s="7">
        <v>4.158017</v>
      </c>
      <c r="E1103" s="7">
        <v>2.048269</v>
      </c>
      <c r="F1103" s="7">
        <v>5.703423</v>
      </c>
      <c r="G1103" s="7">
        <v>1.75089</v>
      </c>
      <c r="H1103" s="7">
        <v>2.569752</v>
      </c>
      <c r="I1103" s="7">
        <v>1.862666</v>
      </c>
      <c r="J1103" s="7">
        <v>0</v>
      </c>
      <c r="K1103" s="7">
        <v>0.45577</v>
      </c>
      <c r="L1103" s="7">
        <v>0</v>
      </c>
      <c r="M1103" s="7">
        <v>0</v>
      </c>
      <c r="N1103" s="24">
        <v>3.58366575</v>
      </c>
      <c r="O1103" s="24">
        <v>0.1139425</v>
      </c>
      <c r="P1103" s="24">
        <v>2.97168275</v>
      </c>
      <c r="Q1103" s="24">
        <v>1.122878625</v>
      </c>
      <c r="R1103" s="24">
        <v>1.734861625</v>
      </c>
      <c r="S1103" s="24">
        <v>0.647243912032465</v>
      </c>
      <c r="T1103" s="25" t="s">
        <v>997</v>
      </c>
    </row>
    <row r="1104" spans="1:20">
      <c r="A1104" s="7" t="s">
        <v>2089</v>
      </c>
      <c r="B1104" s="7">
        <v>13.844042</v>
      </c>
      <c r="C1104" s="7">
        <v>12.046788</v>
      </c>
      <c r="D1104" s="7">
        <v>9.182927</v>
      </c>
      <c r="E1104" s="7">
        <v>11.888814</v>
      </c>
      <c r="F1104" s="7">
        <v>3.910137</v>
      </c>
      <c r="G1104" s="7">
        <v>7.779757</v>
      </c>
      <c r="H1104" s="7">
        <v>4.743615</v>
      </c>
      <c r="I1104" s="7">
        <v>13.915003</v>
      </c>
      <c r="J1104" s="7">
        <v>0.46496</v>
      </c>
      <c r="K1104" s="7">
        <v>0.825817</v>
      </c>
      <c r="L1104" s="7">
        <v>0</v>
      </c>
      <c r="M1104" s="7">
        <v>0</v>
      </c>
      <c r="N1104" s="24">
        <v>11.74064275</v>
      </c>
      <c r="O1104" s="24">
        <v>0.32269425</v>
      </c>
      <c r="P1104" s="24">
        <v>7.587128</v>
      </c>
      <c r="Q1104" s="24">
        <v>1.5554595</v>
      </c>
      <c r="R1104" s="24">
        <v>5.70897425</v>
      </c>
      <c r="S1104" s="24">
        <v>0.272458664531549</v>
      </c>
      <c r="T1104" s="25" t="s">
        <v>997</v>
      </c>
    </row>
    <row r="1105" spans="1:20">
      <c r="A1105" s="7" t="s">
        <v>2090</v>
      </c>
      <c r="B1105" s="7">
        <v>4.874649</v>
      </c>
      <c r="C1105" s="7">
        <v>7.291183</v>
      </c>
      <c r="D1105" s="7">
        <v>11.018611</v>
      </c>
      <c r="E1105" s="7">
        <v>6.038557</v>
      </c>
      <c r="F1105" s="7">
        <v>3.524717</v>
      </c>
      <c r="G1105" s="7">
        <v>11.214497</v>
      </c>
      <c r="H1105" s="7">
        <v>10.976333</v>
      </c>
      <c r="I1105" s="7">
        <v>6.407495</v>
      </c>
      <c r="J1105" s="7">
        <v>25.582035</v>
      </c>
      <c r="K1105" s="7">
        <v>32.773411</v>
      </c>
      <c r="L1105" s="7">
        <v>21.129778</v>
      </c>
      <c r="M1105" s="7">
        <v>19.500441</v>
      </c>
      <c r="N1105" s="24">
        <v>7.30575</v>
      </c>
      <c r="O1105" s="24">
        <v>24.74641625</v>
      </c>
      <c r="P1105" s="24">
        <v>8.0307605</v>
      </c>
      <c r="Q1105" s="24">
        <v>-7.995322625</v>
      </c>
      <c r="R1105" s="24">
        <v>-8.720333125</v>
      </c>
      <c r="S1105" s="24">
        <v>-0.916859770193699</v>
      </c>
      <c r="T1105" s="25" t="s">
        <v>994</v>
      </c>
    </row>
    <row r="1106" spans="1:20">
      <c r="A1106" s="7" t="s">
        <v>2091</v>
      </c>
      <c r="B1106" s="7">
        <v>4.324128</v>
      </c>
      <c r="C1106" s="7">
        <v>4.726071</v>
      </c>
      <c r="D1106" s="7">
        <v>8.415161</v>
      </c>
      <c r="E1106" s="7">
        <v>6.827151</v>
      </c>
      <c r="F1106" s="7">
        <v>2.839923</v>
      </c>
      <c r="G1106" s="7">
        <v>7.867795</v>
      </c>
      <c r="H1106" s="7">
        <v>6.80933</v>
      </c>
      <c r="I1106" s="7">
        <v>4.235686</v>
      </c>
      <c r="J1106" s="7">
        <v>13.914457</v>
      </c>
      <c r="K1106" s="7">
        <v>18.531561</v>
      </c>
      <c r="L1106" s="7">
        <v>12.119866</v>
      </c>
      <c r="M1106" s="7">
        <v>10.755342</v>
      </c>
      <c r="N1106" s="24">
        <v>6.07312775</v>
      </c>
      <c r="O1106" s="24">
        <v>13.8303065</v>
      </c>
      <c r="P1106" s="24">
        <v>5.4381835</v>
      </c>
      <c r="Q1106" s="24">
        <v>-4.513533625</v>
      </c>
      <c r="R1106" s="24">
        <v>-3.878589375</v>
      </c>
      <c r="S1106" s="24">
        <v>-1.16370494234131</v>
      </c>
      <c r="T1106" s="25" t="s">
        <v>994</v>
      </c>
    </row>
    <row r="1107" spans="1:20">
      <c r="A1107" s="7" t="s">
        <v>2092</v>
      </c>
      <c r="B1107" s="7">
        <v>0.237717</v>
      </c>
      <c r="C1107" s="7">
        <v>1.868885</v>
      </c>
      <c r="D1107" s="7">
        <v>0.797962</v>
      </c>
      <c r="E1107" s="7">
        <v>0</v>
      </c>
      <c r="F1107" s="7">
        <v>2.115221</v>
      </c>
      <c r="G1107" s="7">
        <v>1.236461</v>
      </c>
      <c r="H1107" s="7">
        <v>1.857248</v>
      </c>
      <c r="I1107" s="7">
        <v>1.513537</v>
      </c>
      <c r="J1107" s="7">
        <v>3.843765</v>
      </c>
      <c r="K1107" s="7">
        <v>2.683424</v>
      </c>
      <c r="L1107" s="7">
        <v>6.514458</v>
      </c>
      <c r="M1107" s="7">
        <v>4.412673</v>
      </c>
      <c r="N1107" s="24">
        <v>0.726141</v>
      </c>
      <c r="O1107" s="24">
        <v>4.36358</v>
      </c>
      <c r="P1107" s="24">
        <v>1.68061675</v>
      </c>
      <c r="Q1107" s="24">
        <v>-0.86424375</v>
      </c>
      <c r="R1107" s="24">
        <v>-1.8187195</v>
      </c>
      <c r="S1107" s="24">
        <v>-0.475193535891599</v>
      </c>
      <c r="T1107" s="25" t="s">
        <v>985</v>
      </c>
    </row>
    <row r="1108" spans="1:20">
      <c r="A1108" s="7" t="s">
        <v>2093</v>
      </c>
      <c r="B1108" s="7">
        <v>49.445057</v>
      </c>
      <c r="C1108" s="7">
        <v>60.848488</v>
      </c>
      <c r="D1108" s="7">
        <v>80.037109</v>
      </c>
      <c r="E1108" s="7">
        <v>61.224873</v>
      </c>
      <c r="F1108" s="7">
        <v>150.159775</v>
      </c>
      <c r="G1108" s="7">
        <v>150.276489</v>
      </c>
      <c r="H1108" s="7">
        <v>79.858269</v>
      </c>
      <c r="I1108" s="7">
        <v>164.98877</v>
      </c>
      <c r="J1108" s="7">
        <v>136.961319</v>
      </c>
      <c r="K1108" s="7">
        <v>98.994637</v>
      </c>
      <c r="L1108" s="7">
        <v>80.352119</v>
      </c>
      <c r="M1108" s="7">
        <v>95.634972</v>
      </c>
      <c r="N1108" s="24">
        <v>62.88888175</v>
      </c>
      <c r="O1108" s="24">
        <v>102.98576175</v>
      </c>
      <c r="P1108" s="24">
        <v>136.32082575</v>
      </c>
      <c r="Q1108" s="24">
        <v>53.383504</v>
      </c>
      <c r="R1108" s="24">
        <v>-20.04844</v>
      </c>
      <c r="S1108" s="24">
        <v>2.66272607744044</v>
      </c>
      <c r="T1108" s="25" t="s">
        <v>987</v>
      </c>
    </row>
    <row r="1109" spans="1:20">
      <c r="A1109" s="7" t="s">
        <v>2094</v>
      </c>
      <c r="B1109" s="7">
        <v>9.822798</v>
      </c>
      <c r="C1109" s="23">
        <v>6.32496099999999</v>
      </c>
      <c r="D1109" s="7">
        <v>6.205249</v>
      </c>
      <c r="E1109" s="23">
        <v>12.4689179999999</v>
      </c>
      <c r="F1109" s="23">
        <v>6.35858999999999</v>
      </c>
      <c r="G1109" s="23">
        <v>11.685543</v>
      </c>
      <c r="H1109" s="7">
        <v>11.803934</v>
      </c>
      <c r="I1109" s="7">
        <v>12.731517</v>
      </c>
      <c r="J1109" s="7">
        <v>24.959414</v>
      </c>
      <c r="K1109" s="7">
        <v>16.327611</v>
      </c>
      <c r="L1109" s="23">
        <v>28.9986869999999</v>
      </c>
      <c r="M1109" s="7">
        <v>36.30288</v>
      </c>
      <c r="N1109" s="24">
        <v>8.70548149999997</v>
      </c>
      <c r="O1109" s="24">
        <v>26.647148</v>
      </c>
      <c r="P1109" s="24">
        <v>10.644896</v>
      </c>
      <c r="Q1109" s="24">
        <v>-7.03141874999998</v>
      </c>
      <c r="R1109" s="24">
        <v>-8.97083325</v>
      </c>
      <c r="S1109" s="24">
        <v>-0.783808878623396</v>
      </c>
      <c r="T1109" s="25" t="s">
        <v>985</v>
      </c>
    </row>
    <row r="1110" spans="1:20">
      <c r="A1110" s="7" t="s">
        <v>2095</v>
      </c>
      <c r="B1110" s="7">
        <v>4.602067</v>
      </c>
      <c r="C1110" s="7">
        <v>7.360471</v>
      </c>
      <c r="D1110" s="7">
        <v>8.337221</v>
      </c>
      <c r="E1110" s="7">
        <v>9.075072</v>
      </c>
      <c r="F1110" s="7">
        <v>7.898938</v>
      </c>
      <c r="G1110" s="7">
        <v>5.501484</v>
      </c>
      <c r="H1110" s="7">
        <v>7.008383</v>
      </c>
      <c r="I1110" s="7">
        <v>2.186155</v>
      </c>
      <c r="J1110" s="7">
        <v>1.889006</v>
      </c>
      <c r="K1110" s="7">
        <v>1.992352</v>
      </c>
      <c r="L1110" s="7">
        <v>0.421746</v>
      </c>
      <c r="M1110" s="7">
        <v>0.796689</v>
      </c>
      <c r="N1110" s="24">
        <v>7.34370775</v>
      </c>
      <c r="O1110" s="24">
        <v>1.27494825</v>
      </c>
      <c r="P1110" s="24">
        <v>5.64874</v>
      </c>
      <c r="Q1110" s="24">
        <v>1.339412</v>
      </c>
      <c r="R1110" s="24">
        <v>3.03437975</v>
      </c>
      <c r="S1110" s="24">
        <v>0.441412120549513</v>
      </c>
      <c r="T1110" s="25" t="s">
        <v>997</v>
      </c>
    </row>
    <row r="1111" spans="1:20">
      <c r="A1111" s="7" t="s">
        <v>2096</v>
      </c>
      <c r="B1111" s="7">
        <v>307.825729</v>
      </c>
      <c r="C1111" s="7">
        <v>245.26004</v>
      </c>
      <c r="D1111" s="7">
        <v>175.368183</v>
      </c>
      <c r="E1111" s="23">
        <v>442.556319999999</v>
      </c>
      <c r="F1111" s="7">
        <v>65.344749</v>
      </c>
      <c r="G1111" s="7">
        <v>120.015207</v>
      </c>
      <c r="H1111" s="7">
        <v>99.446011</v>
      </c>
      <c r="I1111" s="23">
        <v>209.090206</v>
      </c>
      <c r="J1111" s="23">
        <v>298.413676999999</v>
      </c>
      <c r="K1111" s="23">
        <v>148.789471</v>
      </c>
      <c r="L1111" s="7">
        <v>140.976585</v>
      </c>
      <c r="M1111" s="7">
        <v>268.444069</v>
      </c>
      <c r="N1111" s="24">
        <v>292.752568</v>
      </c>
      <c r="O1111" s="24">
        <v>214.1559505</v>
      </c>
      <c r="P1111" s="24">
        <v>123.47404325</v>
      </c>
      <c r="Q1111" s="24">
        <v>-129.980216</v>
      </c>
      <c r="R1111" s="24">
        <v>39.29830875</v>
      </c>
      <c r="S1111" s="24">
        <v>-3.30752696832023</v>
      </c>
      <c r="T1111" s="25" t="s">
        <v>989</v>
      </c>
    </row>
    <row r="1112" spans="1:20">
      <c r="A1112" s="7" t="s">
        <v>2097</v>
      </c>
      <c r="B1112" s="7">
        <v>2.293947</v>
      </c>
      <c r="C1112" s="7">
        <v>1.271044</v>
      </c>
      <c r="D1112" s="7">
        <v>0.934841</v>
      </c>
      <c r="E1112" s="7">
        <v>0.969979</v>
      </c>
      <c r="F1112" s="7">
        <v>4.830698</v>
      </c>
      <c r="G1112" s="7">
        <v>9.949436</v>
      </c>
      <c r="H1112" s="7">
        <v>5.222459</v>
      </c>
      <c r="I1112" s="7">
        <v>4.034102</v>
      </c>
      <c r="J1112" s="7">
        <v>5.042161</v>
      </c>
      <c r="K1112" s="7">
        <v>5.449423</v>
      </c>
      <c r="L1112" s="7">
        <v>4.29921</v>
      </c>
      <c r="M1112" s="7">
        <v>4.471857</v>
      </c>
      <c r="N1112" s="24">
        <v>1.36745275</v>
      </c>
      <c r="O1112" s="24">
        <v>4.81566275</v>
      </c>
      <c r="P1112" s="24">
        <v>6.00917375</v>
      </c>
      <c r="Q1112" s="24">
        <v>2.917616</v>
      </c>
      <c r="R1112" s="24">
        <v>-1.724105</v>
      </c>
      <c r="S1112" s="24">
        <v>1.6922496019674</v>
      </c>
      <c r="T1112" s="25" t="s">
        <v>987</v>
      </c>
    </row>
    <row r="1113" spans="1:20">
      <c r="A1113" s="7" t="s">
        <v>2098</v>
      </c>
      <c r="B1113" s="7">
        <v>1.206078</v>
      </c>
      <c r="C1113" s="7">
        <v>0.599324</v>
      </c>
      <c r="D1113" s="7">
        <v>1.225503</v>
      </c>
      <c r="E1113" s="7">
        <v>0</v>
      </c>
      <c r="F1113" s="23">
        <v>2.83725299999999</v>
      </c>
      <c r="G1113" s="7">
        <v>8.093438</v>
      </c>
      <c r="H1113" s="7">
        <v>9.326354</v>
      </c>
      <c r="I1113" s="7">
        <v>6.686615</v>
      </c>
      <c r="J1113" s="7">
        <v>3.77064</v>
      </c>
      <c r="K1113" s="7">
        <v>10.062398</v>
      </c>
      <c r="L1113" s="7">
        <v>9.35352</v>
      </c>
      <c r="M1113" s="7">
        <v>14.365804</v>
      </c>
      <c r="N1113" s="24">
        <v>0.75772625</v>
      </c>
      <c r="O1113" s="24">
        <v>9.3880905</v>
      </c>
      <c r="P1113" s="24">
        <v>6.735915</v>
      </c>
      <c r="Q1113" s="24">
        <v>1.663006625</v>
      </c>
      <c r="R1113" s="24">
        <v>-4.315182125</v>
      </c>
      <c r="S1113" s="24">
        <v>0.385385037485526</v>
      </c>
      <c r="T1113" s="25" t="s">
        <v>997</v>
      </c>
    </row>
    <row r="1114" spans="1:20">
      <c r="A1114" s="7" t="s">
        <v>2099</v>
      </c>
      <c r="B1114" s="23">
        <v>21.5071169999999</v>
      </c>
      <c r="C1114" s="23">
        <v>37.3958669999999</v>
      </c>
      <c r="D1114" s="23">
        <v>45.897083</v>
      </c>
      <c r="E1114" s="23">
        <v>29.5445359999999</v>
      </c>
      <c r="F1114" s="23">
        <v>47.8283029999999</v>
      </c>
      <c r="G1114" s="23">
        <v>85.1827609999999</v>
      </c>
      <c r="H1114" s="23">
        <v>105.258308</v>
      </c>
      <c r="I1114" s="23">
        <v>51.5987439999999</v>
      </c>
      <c r="J1114" s="7">
        <v>48.018172</v>
      </c>
      <c r="K1114" s="7">
        <v>87.411258</v>
      </c>
      <c r="L1114" s="7">
        <v>85.151347</v>
      </c>
      <c r="M1114" s="7">
        <v>112.286666</v>
      </c>
      <c r="N1114" s="24">
        <v>33.5861507499999</v>
      </c>
      <c r="O1114" s="24">
        <v>83.21686075</v>
      </c>
      <c r="P1114" s="24">
        <v>72.4670289999999</v>
      </c>
      <c r="Q1114" s="24">
        <v>14.06552325</v>
      </c>
      <c r="R1114" s="24">
        <v>-24.815355</v>
      </c>
      <c r="S1114" s="24">
        <v>0.566807255024155</v>
      </c>
      <c r="T1114" s="25" t="s">
        <v>997</v>
      </c>
    </row>
    <row r="1115" spans="1:20">
      <c r="A1115" s="7" t="s">
        <v>2100</v>
      </c>
      <c r="B1115" s="7">
        <v>13.112684</v>
      </c>
      <c r="C1115" s="7">
        <v>14.348963</v>
      </c>
      <c r="D1115" s="7">
        <v>16.75065</v>
      </c>
      <c r="E1115" s="7">
        <v>5.4904</v>
      </c>
      <c r="F1115" s="7">
        <v>1.63303</v>
      </c>
      <c r="G1115" s="7">
        <v>5.096833</v>
      </c>
      <c r="H1115" s="7">
        <v>7.948018</v>
      </c>
      <c r="I1115" s="7">
        <v>3.675433</v>
      </c>
      <c r="J1115" s="7">
        <v>2.731062</v>
      </c>
      <c r="K1115" s="7">
        <v>8.299895</v>
      </c>
      <c r="L1115" s="7">
        <v>1.773883</v>
      </c>
      <c r="M1115" s="7">
        <v>3.168097</v>
      </c>
      <c r="N1115" s="24">
        <v>12.42567425</v>
      </c>
      <c r="O1115" s="24">
        <v>3.99323425</v>
      </c>
      <c r="P1115" s="24">
        <v>4.5883285</v>
      </c>
      <c r="Q1115" s="24">
        <v>-3.62112575</v>
      </c>
      <c r="R1115" s="24">
        <v>4.21622</v>
      </c>
      <c r="S1115" s="24">
        <v>-0.858855977629251</v>
      </c>
      <c r="T1115" s="25" t="s">
        <v>994</v>
      </c>
    </row>
    <row r="1116" spans="1:20">
      <c r="A1116" s="7" t="s">
        <v>2101</v>
      </c>
      <c r="B1116" s="7">
        <v>8.612365</v>
      </c>
      <c r="C1116" s="7">
        <v>8.419206</v>
      </c>
      <c r="D1116" s="7">
        <v>12.624034</v>
      </c>
      <c r="E1116" s="7">
        <v>20.584589</v>
      </c>
      <c r="F1116" s="7">
        <v>33.958904</v>
      </c>
      <c r="G1116" s="7">
        <v>16.276339</v>
      </c>
      <c r="H1116" s="7">
        <v>37.269577</v>
      </c>
      <c r="I1116" s="7">
        <v>30.350346</v>
      </c>
      <c r="J1116" s="7">
        <v>21.264387</v>
      </c>
      <c r="K1116" s="7">
        <v>24.234125</v>
      </c>
      <c r="L1116" s="7">
        <v>19.74769</v>
      </c>
      <c r="M1116" s="7">
        <v>16.113089</v>
      </c>
      <c r="N1116" s="24">
        <v>12.5600485</v>
      </c>
      <c r="O1116" s="24">
        <v>20.33982275</v>
      </c>
      <c r="P1116" s="24">
        <v>29.4637915</v>
      </c>
      <c r="Q1116" s="24">
        <v>13.013855875</v>
      </c>
      <c r="R1116" s="24">
        <v>-3.889887125</v>
      </c>
      <c r="S1116" s="24">
        <v>3.34556131239926</v>
      </c>
      <c r="T1116" s="25" t="s">
        <v>987</v>
      </c>
    </row>
    <row r="1117" spans="1:20">
      <c r="A1117" s="7" t="s">
        <v>2102</v>
      </c>
      <c r="B1117" s="7">
        <v>6.13533</v>
      </c>
      <c r="C1117" s="7">
        <v>8.52306</v>
      </c>
      <c r="D1117" s="7">
        <v>7.050139</v>
      </c>
      <c r="E1117" s="7">
        <v>6.031826</v>
      </c>
      <c r="F1117" s="7">
        <v>5.255428</v>
      </c>
      <c r="G1117" s="7">
        <v>4.533497</v>
      </c>
      <c r="H1117" s="7">
        <v>8.429163</v>
      </c>
      <c r="I1117" s="7">
        <v>4.761468</v>
      </c>
      <c r="J1117" s="7">
        <v>1.020841</v>
      </c>
      <c r="K1117" s="7">
        <v>2.674468</v>
      </c>
      <c r="L1117" s="7">
        <v>1.763915</v>
      </c>
      <c r="M1117" s="7">
        <v>0.480136</v>
      </c>
      <c r="N1117" s="24">
        <v>6.93508875</v>
      </c>
      <c r="O1117" s="24">
        <v>1.48484</v>
      </c>
      <c r="P1117" s="24">
        <v>5.744889</v>
      </c>
      <c r="Q1117" s="24">
        <v>1.534924625</v>
      </c>
      <c r="R1117" s="24">
        <v>2.725124375</v>
      </c>
      <c r="S1117" s="24">
        <v>0.563249383801061</v>
      </c>
      <c r="T1117" s="25" t="s">
        <v>997</v>
      </c>
    </row>
    <row r="1118" spans="1:20">
      <c r="A1118" s="7" t="s">
        <v>2103</v>
      </c>
      <c r="B1118" s="7">
        <v>7.41823</v>
      </c>
      <c r="C1118" s="7">
        <v>4.392034</v>
      </c>
      <c r="D1118" s="7">
        <v>3.455103</v>
      </c>
      <c r="E1118" s="7">
        <v>2.299565</v>
      </c>
      <c r="F1118" s="7">
        <v>3.793434</v>
      </c>
      <c r="G1118" s="7">
        <v>16.857382</v>
      </c>
      <c r="H1118" s="7">
        <v>19.327785</v>
      </c>
      <c r="I1118" s="7">
        <v>13.759454</v>
      </c>
      <c r="J1118" s="7">
        <v>2.013417</v>
      </c>
      <c r="K1118" s="7">
        <v>5.242319</v>
      </c>
      <c r="L1118" s="7">
        <v>5.195532</v>
      </c>
      <c r="M1118" s="7">
        <v>13.195265</v>
      </c>
      <c r="N1118" s="24">
        <v>4.391233</v>
      </c>
      <c r="O1118" s="24">
        <v>6.41163325</v>
      </c>
      <c r="P1118" s="24">
        <v>13.43451375</v>
      </c>
      <c r="Q1118" s="24">
        <v>8.033080625</v>
      </c>
      <c r="R1118" s="24">
        <v>-1.010200125</v>
      </c>
      <c r="S1118" s="24">
        <v>7.95196954167869</v>
      </c>
      <c r="T1118" s="25" t="s">
        <v>987</v>
      </c>
    </row>
    <row r="1119" spans="1:20">
      <c r="A1119" s="7" t="s">
        <v>2104</v>
      </c>
      <c r="B1119" s="7">
        <v>3.303129</v>
      </c>
      <c r="C1119" s="7">
        <v>1.882353</v>
      </c>
      <c r="D1119" s="7">
        <v>11.738528</v>
      </c>
      <c r="E1119" s="7">
        <v>6.799505</v>
      </c>
      <c r="F1119" s="7">
        <v>1.643225</v>
      </c>
      <c r="G1119" s="7">
        <v>0.180046</v>
      </c>
      <c r="H1119" s="7">
        <v>0.707267</v>
      </c>
      <c r="I1119" s="7">
        <v>0.108005</v>
      </c>
      <c r="J1119" s="7">
        <v>0.387885</v>
      </c>
      <c r="K1119" s="7">
        <v>0.161377</v>
      </c>
      <c r="L1119" s="7">
        <v>0</v>
      </c>
      <c r="M1119" s="7">
        <v>0</v>
      </c>
      <c r="N1119" s="24">
        <v>5.93087875</v>
      </c>
      <c r="O1119" s="24">
        <v>0.1373155</v>
      </c>
      <c r="P1119" s="24">
        <v>0.65963575</v>
      </c>
      <c r="Q1119" s="24">
        <v>-2.374461375</v>
      </c>
      <c r="R1119" s="24">
        <v>2.896781625</v>
      </c>
      <c r="S1119" s="24">
        <v>-0.819689463129621</v>
      </c>
      <c r="T1119" s="25" t="s">
        <v>994</v>
      </c>
    </row>
    <row r="1120" spans="1:20">
      <c r="A1120" s="7" t="s">
        <v>2105</v>
      </c>
      <c r="B1120" s="7">
        <v>16.963612</v>
      </c>
      <c r="C1120" s="7">
        <v>13.761416</v>
      </c>
      <c r="D1120" s="7">
        <v>5.894462</v>
      </c>
      <c r="E1120" s="7">
        <v>12.159235</v>
      </c>
      <c r="F1120" s="7">
        <v>18.613884</v>
      </c>
      <c r="G1120" s="7">
        <v>27.389263</v>
      </c>
      <c r="H1120" s="7">
        <v>20.720699</v>
      </c>
      <c r="I1120" s="7">
        <v>88.14579</v>
      </c>
      <c r="J1120" s="7">
        <v>48.863525</v>
      </c>
      <c r="K1120" s="7">
        <v>13.279497</v>
      </c>
      <c r="L1120" s="7">
        <v>31.360453</v>
      </c>
      <c r="M1120" s="7">
        <v>71.720871</v>
      </c>
      <c r="N1120" s="24">
        <v>12.19468125</v>
      </c>
      <c r="O1120" s="24">
        <v>41.3060865</v>
      </c>
      <c r="P1120" s="24">
        <v>38.717409</v>
      </c>
      <c r="Q1120" s="24">
        <v>11.967025125</v>
      </c>
      <c r="R1120" s="24">
        <v>-14.555702625</v>
      </c>
      <c r="S1120" s="24">
        <v>0.822153724441042</v>
      </c>
      <c r="T1120" s="25" t="s">
        <v>1004</v>
      </c>
    </row>
    <row r="1121" spans="1:20">
      <c r="A1121" s="7" t="s">
        <v>2106</v>
      </c>
      <c r="B1121" s="7">
        <v>0.128498</v>
      </c>
      <c r="C1121" s="7">
        <v>0.308306</v>
      </c>
      <c r="D1121" s="7">
        <v>0.346407</v>
      </c>
      <c r="E1121" s="7">
        <v>0.027989</v>
      </c>
      <c r="F1121" s="7">
        <v>3.261087</v>
      </c>
      <c r="G1121" s="7">
        <v>18.43968</v>
      </c>
      <c r="H1121" s="7">
        <v>8.392467</v>
      </c>
      <c r="I1121" s="7">
        <v>20.508474</v>
      </c>
      <c r="J1121" s="7">
        <v>12.393412</v>
      </c>
      <c r="K1121" s="7">
        <v>10.959945</v>
      </c>
      <c r="L1121" s="7">
        <v>3.830216</v>
      </c>
      <c r="M1121" s="7">
        <v>15.818147</v>
      </c>
      <c r="N1121" s="24">
        <v>0.2028</v>
      </c>
      <c r="O1121" s="24">
        <v>10.75043</v>
      </c>
      <c r="P1121" s="24">
        <v>12.650427</v>
      </c>
      <c r="Q1121" s="24">
        <v>7.173812</v>
      </c>
      <c r="R1121" s="24">
        <v>-5.273815</v>
      </c>
      <c r="S1121" s="24">
        <v>1.36026993741722</v>
      </c>
      <c r="T1121" s="25" t="s">
        <v>987</v>
      </c>
    </row>
    <row r="1122" spans="1:20">
      <c r="A1122" s="7" t="s">
        <v>2107</v>
      </c>
      <c r="B1122" s="7">
        <v>0.580885</v>
      </c>
      <c r="C1122" s="7">
        <v>1.017969</v>
      </c>
      <c r="D1122" s="7">
        <v>1.715266</v>
      </c>
      <c r="E1122" s="7">
        <v>0.732499</v>
      </c>
      <c r="F1122" s="7">
        <v>0.741706</v>
      </c>
      <c r="G1122" s="7">
        <v>10.397684</v>
      </c>
      <c r="H1122" s="7">
        <v>3.639387</v>
      </c>
      <c r="I1122" s="7">
        <v>5.970455</v>
      </c>
      <c r="J1122" s="7">
        <v>7.536413</v>
      </c>
      <c r="K1122" s="7">
        <v>8.650459</v>
      </c>
      <c r="L1122" s="7">
        <v>0.328674</v>
      </c>
      <c r="M1122" s="7">
        <v>5.589019</v>
      </c>
      <c r="N1122" s="24">
        <v>1.01165475</v>
      </c>
      <c r="O1122" s="24">
        <v>5.52614125</v>
      </c>
      <c r="P1122" s="24">
        <v>5.187308</v>
      </c>
      <c r="Q1122" s="24">
        <v>1.91841</v>
      </c>
      <c r="R1122" s="24">
        <v>-2.25724325</v>
      </c>
      <c r="S1122" s="24">
        <v>0.849890679704104</v>
      </c>
      <c r="T1122" s="25" t="s">
        <v>1004</v>
      </c>
    </row>
    <row r="1123" spans="1:20">
      <c r="A1123" s="7" t="s">
        <v>2108</v>
      </c>
      <c r="B1123" s="7">
        <v>57.85944</v>
      </c>
      <c r="C1123" s="7">
        <v>47.19083</v>
      </c>
      <c r="D1123" s="7">
        <v>15.573374</v>
      </c>
      <c r="E1123" s="7">
        <v>164.643723</v>
      </c>
      <c r="F1123" s="7">
        <v>74.360519</v>
      </c>
      <c r="G1123" s="7">
        <v>41.733997</v>
      </c>
      <c r="H1123" s="7">
        <v>14.455936</v>
      </c>
      <c r="I1123" s="7">
        <v>147.206924</v>
      </c>
      <c r="J1123" s="7">
        <v>10.907413</v>
      </c>
      <c r="K1123" s="7">
        <v>2.255098</v>
      </c>
      <c r="L1123" s="7">
        <v>17.937138</v>
      </c>
      <c r="M1123" s="7">
        <v>2.728803</v>
      </c>
      <c r="N1123" s="24">
        <v>71.31684175</v>
      </c>
      <c r="O1123" s="24">
        <v>8.457113</v>
      </c>
      <c r="P1123" s="24">
        <v>69.439344</v>
      </c>
      <c r="Q1123" s="24">
        <v>29.552366625</v>
      </c>
      <c r="R1123" s="24">
        <v>31.429864375</v>
      </c>
      <c r="S1123" s="24">
        <v>0.940263892723209</v>
      </c>
      <c r="T1123" s="25" t="s">
        <v>1004</v>
      </c>
    </row>
    <row r="1124" spans="1:20">
      <c r="A1124" s="7" t="s">
        <v>2109</v>
      </c>
      <c r="B1124" s="23">
        <v>702.900689999999</v>
      </c>
      <c r="C1124" s="7">
        <v>1003.873165</v>
      </c>
      <c r="D1124" s="23">
        <v>1436.94414299999</v>
      </c>
      <c r="E1124" s="7">
        <v>641.601244</v>
      </c>
      <c r="F1124" s="7">
        <v>1804.733754</v>
      </c>
      <c r="G1124" s="7">
        <v>741.274994</v>
      </c>
      <c r="H1124" s="7">
        <v>966.915186</v>
      </c>
      <c r="I1124" s="7">
        <v>607.181735</v>
      </c>
      <c r="J1124" s="7">
        <v>363.322321</v>
      </c>
      <c r="K1124" s="23">
        <v>670.594581</v>
      </c>
      <c r="L1124" s="7">
        <v>446.523918</v>
      </c>
      <c r="M1124" s="7">
        <v>334.651248</v>
      </c>
      <c r="N1124" s="24">
        <v>946.329810499997</v>
      </c>
      <c r="O1124" s="24">
        <v>453.773017</v>
      </c>
      <c r="P1124" s="24">
        <v>1030.02641725</v>
      </c>
      <c r="Q1124" s="24">
        <v>329.975003500002</v>
      </c>
      <c r="R1124" s="24">
        <v>246.278396749999</v>
      </c>
      <c r="S1124" s="24">
        <v>1.33984550758207</v>
      </c>
      <c r="T1124" s="25" t="s">
        <v>987</v>
      </c>
    </row>
    <row r="1125" spans="1:20">
      <c r="A1125" s="7" t="s">
        <v>2110</v>
      </c>
      <c r="B1125" s="7">
        <v>0.94363</v>
      </c>
      <c r="C1125" s="7">
        <v>0.585858</v>
      </c>
      <c r="D1125" s="7">
        <v>1.503049</v>
      </c>
      <c r="E1125" s="7">
        <v>0.323828</v>
      </c>
      <c r="F1125" s="7">
        <v>1.88591</v>
      </c>
      <c r="G1125" s="7">
        <v>5.695495</v>
      </c>
      <c r="H1125" s="7">
        <v>2.680943</v>
      </c>
      <c r="I1125" s="7">
        <v>1.131668</v>
      </c>
      <c r="J1125" s="7">
        <v>2.500091</v>
      </c>
      <c r="K1125" s="7">
        <v>3.231051</v>
      </c>
      <c r="L1125" s="7">
        <v>1.882177</v>
      </c>
      <c r="M1125" s="7">
        <v>0.470017</v>
      </c>
      <c r="N1125" s="24">
        <v>0.83909125</v>
      </c>
      <c r="O1125" s="24">
        <v>2.020834</v>
      </c>
      <c r="P1125" s="24">
        <v>2.848504</v>
      </c>
      <c r="Q1125" s="24">
        <v>1.418541375</v>
      </c>
      <c r="R1125" s="24">
        <v>-0.590871375</v>
      </c>
      <c r="S1125" s="24">
        <v>2.40076171400248</v>
      </c>
      <c r="T1125" s="25" t="s">
        <v>987</v>
      </c>
    </row>
    <row r="1126" spans="1:20">
      <c r="A1126" s="7" t="s">
        <v>2111</v>
      </c>
      <c r="B1126" s="7">
        <v>24.723812</v>
      </c>
      <c r="C1126" s="7">
        <v>31.402992</v>
      </c>
      <c r="D1126" s="7">
        <v>22.367716</v>
      </c>
      <c r="E1126" s="7">
        <v>56.004272</v>
      </c>
      <c r="F1126" s="7">
        <v>5.789808</v>
      </c>
      <c r="G1126" s="7">
        <v>9.796999</v>
      </c>
      <c r="H1126" s="7">
        <v>9.752759</v>
      </c>
      <c r="I1126" s="7">
        <v>17.893703</v>
      </c>
      <c r="J1126" s="7">
        <v>14.116261</v>
      </c>
      <c r="K1126" s="7">
        <v>5.790289</v>
      </c>
      <c r="L1126" s="7">
        <v>26.601601</v>
      </c>
      <c r="M1126" s="7">
        <v>16.287285</v>
      </c>
      <c r="N1126" s="24">
        <v>33.624698</v>
      </c>
      <c r="O1126" s="24">
        <v>15.698859</v>
      </c>
      <c r="P1126" s="24">
        <v>10.80831725</v>
      </c>
      <c r="Q1126" s="24">
        <v>-13.85346125</v>
      </c>
      <c r="R1126" s="24">
        <v>8.9629195</v>
      </c>
      <c r="S1126" s="24">
        <v>-1.54564160148934</v>
      </c>
      <c r="T1126" s="25" t="s">
        <v>989</v>
      </c>
    </row>
    <row r="1127" spans="1:20">
      <c r="A1127" s="7" t="s">
        <v>2112</v>
      </c>
      <c r="B1127" s="7">
        <v>11.747251</v>
      </c>
      <c r="C1127" s="7">
        <v>12.349776</v>
      </c>
      <c r="D1127" s="7">
        <v>14.847724</v>
      </c>
      <c r="E1127" s="7">
        <v>8.291899</v>
      </c>
      <c r="F1127" s="7">
        <v>2.67502</v>
      </c>
      <c r="G1127" s="7">
        <v>6.380241</v>
      </c>
      <c r="H1127" s="7">
        <v>3.375631</v>
      </c>
      <c r="I1127" s="7">
        <v>7.63286</v>
      </c>
      <c r="J1127" s="7">
        <v>0.395958</v>
      </c>
      <c r="K1127" s="7">
        <v>17.427242</v>
      </c>
      <c r="L1127" s="7">
        <v>4.803836</v>
      </c>
      <c r="M1127" s="7">
        <v>0.549531</v>
      </c>
      <c r="N1127" s="24">
        <v>11.8091625</v>
      </c>
      <c r="O1127" s="24">
        <v>5.79414175</v>
      </c>
      <c r="P1127" s="24">
        <v>5.015938</v>
      </c>
      <c r="Q1127" s="24">
        <v>-3.785714125</v>
      </c>
      <c r="R1127" s="24">
        <v>3.007510375</v>
      </c>
      <c r="S1127" s="24">
        <v>-1.25875347146558</v>
      </c>
      <c r="T1127" s="25" t="s">
        <v>989</v>
      </c>
    </row>
    <row r="1128" spans="1:20">
      <c r="A1128" s="7" t="s">
        <v>2113</v>
      </c>
      <c r="B1128" s="7">
        <v>0.309881</v>
      </c>
      <c r="C1128" s="7">
        <v>0.01857</v>
      </c>
      <c r="D1128" s="7">
        <v>1.493625</v>
      </c>
      <c r="E1128" s="7">
        <v>1.519555</v>
      </c>
      <c r="F1128" s="7">
        <v>1.714593</v>
      </c>
      <c r="G1128" s="7">
        <v>8.263839</v>
      </c>
      <c r="H1128" s="7">
        <v>4.679767</v>
      </c>
      <c r="I1128" s="7">
        <v>4.192898</v>
      </c>
      <c r="J1128" s="7">
        <v>8.166157</v>
      </c>
      <c r="K1128" s="7">
        <v>4.958348</v>
      </c>
      <c r="L1128" s="7">
        <v>7.665159</v>
      </c>
      <c r="M1128" s="7">
        <v>7.767946</v>
      </c>
      <c r="N1128" s="24">
        <v>0.83540775</v>
      </c>
      <c r="O1128" s="24">
        <v>7.1394025</v>
      </c>
      <c r="P1128" s="24">
        <v>4.71277425</v>
      </c>
      <c r="Q1128" s="24">
        <v>0.725369125000001</v>
      </c>
      <c r="R1128" s="24">
        <v>-3.151997375</v>
      </c>
      <c r="S1128" s="24">
        <v>0.230129990193917</v>
      </c>
      <c r="T1128" s="25" t="s">
        <v>997</v>
      </c>
    </row>
    <row r="1129" spans="1:20">
      <c r="A1129" s="7" t="s">
        <v>2114</v>
      </c>
      <c r="B1129" s="7">
        <v>15.943897</v>
      </c>
      <c r="C1129" s="23">
        <v>29.584905</v>
      </c>
      <c r="D1129" s="7">
        <v>32.427023</v>
      </c>
      <c r="E1129" s="7">
        <v>16.47523</v>
      </c>
      <c r="F1129" s="7">
        <v>74.217154</v>
      </c>
      <c r="G1129" s="7">
        <v>23.93104</v>
      </c>
      <c r="H1129" s="7">
        <v>39.812173</v>
      </c>
      <c r="I1129" s="23">
        <v>22.097409</v>
      </c>
      <c r="J1129" s="23">
        <v>14.422187</v>
      </c>
      <c r="K1129" s="7">
        <v>22.252587</v>
      </c>
      <c r="L1129" s="23">
        <v>18.179329</v>
      </c>
      <c r="M1129" s="7">
        <v>13.224975</v>
      </c>
      <c r="N1129" s="24">
        <v>23.60776375</v>
      </c>
      <c r="O1129" s="24">
        <v>17.0197695</v>
      </c>
      <c r="P1129" s="24">
        <v>40.014444</v>
      </c>
      <c r="Q1129" s="24">
        <v>19.700677375</v>
      </c>
      <c r="R1129" s="24">
        <v>3.293997125</v>
      </c>
      <c r="S1129" s="24">
        <v>5.98078159373014</v>
      </c>
      <c r="T1129" s="25" t="s">
        <v>987</v>
      </c>
    </row>
    <row r="1130" spans="1:20">
      <c r="A1130" s="7" t="s">
        <v>2115</v>
      </c>
      <c r="B1130" s="7">
        <v>53.209286</v>
      </c>
      <c r="C1130" s="7">
        <v>29.459211</v>
      </c>
      <c r="D1130" s="7">
        <v>26.448841</v>
      </c>
      <c r="E1130" s="7">
        <v>59.031033</v>
      </c>
      <c r="F1130" s="7">
        <v>0.895266</v>
      </c>
      <c r="G1130" s="7">
        <v>9.967396</v>
      </c>
      <c r="H1130" s="7">
        <v>2.546792</v>
      </c>
      <c r="I1130" s="7">
        <v>9.368392</v>
      </c>
      <c r="J1130" s="7">
        <v>0</v>
      </c>
      <c r="K1130" s="7">
        <v>0</v>
      </c>
      <c r="L1130" s="7">
        <v>0</v>
      </c>
      <c r="M1130" s="7">
        <v>0</v>
      </c>
      <c r="N1130" s="24">
        <v>42.03709275</v>
      </c>
      <c r="O1130" s="24">
        <v>0</v>
      </c>
      <c r="P1130" s="24">
        <v>5.6944615</v>
      </c>
      <c r="Q1130" s="24">
        <v>-15.324084875</v>
      </c>
      <c r="R1130" s="24">
        <v>21.018546375</v>
      </c>
      <c r="S1130" s="24">
        <v>-0.72907443747998</v>
      </c>
      <c r="T1130" s="25" t="s">
        <v>985</v>
      </c>
    </row>
    <row r="1131" spans="1:20">
      <c r="A1131" s="7" t="s">
        <v>2116</v>
      </c>
      <c r="B1131" s="7">
        <v>41.29319</v>
      </c>
      <c r="C1131" s="7">
        <v>65.861404</v>
      </c>
      <c r="D1131" s="7">
        <v>34.463402</v>
      </c>
      <c r="E1131" s="7">
        <v>48.685581</v>
      </c>
      <c r="F1131" s="7">
        <v>34.778225</v>
      </c>
      <c r="G1131" s="7">
        <v>41.709713</v>
      </c>
      <c r="H1131" s="7">
        <v>58.642433</v>
      </c>
      <c r="I1131" s="7">
        <v>67.018478</v>
      </c>
      <c r="J1131" s="7">
        <v>20.078562</v>
      </c>
      <c r="K1131" s="7">
        <v>22.178877</v>
      </c>
      <c r="L1131" s="7">
        <v>28.420961</v>
      </c>
      <c r="M1131" s="7">
        <v>26.144218</v>
      </c>
      <c r="N1131" s="24">
        <v>47.57589425</v>
      </c>
      <c r="O1131" s="24">
        <v>24.2056545</v>
      </c>
      <c r="P1131" s="24">
        <v>50.53721225</v>
      </c>
      <c r="Q1131" s="24">
        <v>14.646437875</v>
      </c>
      <c r="R1131" s="24">
        <v>11.685119875</v>
      </c>
      <c r="S1131" s="24">
        <v>1.2534264116824</v>
      </c>
      <c r="T1131" s="25" t="s">
        <v>987</v>
      </c>
    </row>
    <row r="1132" spans="1:20">
      <c r="A1132" s="7" t="s">
        <v>2117</v>
      </c>
      <c r="B1132" s="7">
        <v>18.321541</v>
      </c>
      <c r="C1132" s="7">
        <v>26.102043</v>
      </c>
      <c r="D1132" s="7">
        <v>11.677605</v>
      </c>
      <c r="E1132" s="7">
        <v>19.692951</v>
      </c>
      <c r="F1132" s="7">
        <v>10.237535</v>
      </c>
      <c r="G1132" s="7">
        <v>15.139159</v>
      </c>
      <c r="H1132" s="7">
        <v>27.174105</v>
      </c>
      <c r="I1132" s="7">
        <v>12.545865</v>
      </c>
      <c r="J1132" s="7">
        <v>4.793448</v>
      </c>
      <c r="K1132" s="7">
        <v>9.273951</v>
      </c>
      <c r="L1132" s="7">
        <v>4.935816</v>
      </c>
      <c r="M1132" s="7">
        <v>3.064353</v>
      </c>
      <c r="N1132" s="24">
        <v>18.948535</v>
      </c>
      <c r="O1132" s="24">
        <v>5.516892</v>
      </c>
      <c r="P1132" s="24">
        <v>16.274166</v>
      </c>
      <c r="Q1132" s="24">
        <v>4.0414525</v>
      </c>
      <c r="R1132" s="24">
        <v>6.7158215</v>
      </c>
      <c r="S1132" s="24">
        <v>0.601780809689478</v>
      </c>
      <c r="T1132" s="25" t="s">
        <v>997</v>
      </c>
    </row>
    <row r="1133" spans="1:20">
      <c r="A1133" s="7" t="s">
        <v>2118</v>
      </c>
      <c r="B1133" s="7">
        <v>0.593395</v>
      </c>
      <c r="C1133" s="7">
        <v>0.790009</v>
      </c>
      <c r="D1133" s="7">
        <v>1.201788</v>
      </c>
      <c r="E1133" s="7">
        <v>0.627677</v>
      </c>
      <c r="F1133" s="7">
        <v>2.933942</v>
      </c>
      <c r="G1133" s="7">
        <v>2.104416</v>
      </c>
      <c r="H1133" s="7">
        <v>2.48925</v>
      </c>
      <c r="I1133" s="7">
        <v>2.01704</v>
      </c>
      <c r="J1133" s="7">
        <v>1.305324</v>
      </c>
      <c r="K1133" s="7">
        <v>1.932699</v>
      </c>
      <c r="L1133" s="7">
        <v>1.60319</v>
      </c>
      <c r="M1133" s="7">
        <v>1.066379</v>
      </c>
      <c r="N1133" s="24">
        <v>0.80321725</v>
      </c>
      <c r="O1133" s="24">
        <v>1.476898</v>
      </c>
      <c r="P1133" s="24">
        <v>2.386162</v>
      </c>
      <c r="Q1133" s="24">
        <v>1.246104375</v>
      </c>
      <c r="R1133" s="24">
        <v>-0.336840375</v>
      </c>
      <c r="S1133" s="24">
        <v>3.69939136601425</v>
      </c>
      <c r="T1133" s="25" t="s">
        <v>987</v>
      </c>
    </row>
    <row r="1134" spans="1:20">
      <c r="A1134" s="7" t="s">
        <v>2119</v>
      </c>
      <c r="B1134" s="7">
        <v>9.779722</v>
      </c>
      <c r="C1134" s="7">
        <v>6.600715</v>
      </c>
      <c r="D1134" s="7">
        <v>6.486151</v>
      </c>
      <c r="E1134" s="7">
        <v>4.845875</v>
      </c>
      <c r="F1134" s="7">
        <v>12.095634</v>
      </c>
      <c r="G1134" s="7">
        <v>42.476204</v>
      </c>
      <c r="H1134" s="7">
        <v>18.425573</v>
      </c>
      <c r="I1134" s="7">
        <v>55.868694</v>
      </c>
      <c r="J1134" s="7">
        <v>10.596934</v>
      </c>
      <c r="K1134" s="7">
        <v>5.854495</v>
      </c>
      <c r="L1134" s="7">
        <v>16.611563</v>
      </c>
      <c r="M1134" s="7">
        <v>95.116455</v>
      </c>
      <c r="N1134" s="24">
        <v>6.92811575</v>
      </c>
      <c r="O1134" s="24">
        <v>32.04486175</v>
      </c>
      <c r="P1134" s="24">
        <v>32.21652625</v>
      </c>
      <c r="Q1134" s="24">
        <v>12.7300375</v>
      </c>
      <c r="R1134" s="24">
        <v>-12.558373</v>
      </c>
      <c r="S1134" s="24">
        <v>1.01366932643265</v>
      </c>
      <c r="T1134" s="25" t="s">
        <v>1004</v>
      </c>
    </row>
    <row r="1135" spans="1:20">
      <c r="A1135" s="7" t="s">
        <v>2120</v>
      </c>
      <c r="B1135" s="7">
        <v>98.588516</v>
      </c>
      <c r="C1135" s="7">
        <v>48.852306</v>
      </c>
      <c r="D1135" s="7">
        <v>16.661863</v>
      </c>
      <c r="E1135" s="7">
        <v>28.283535</v>
      </c>
      <c r="F1135" s="7">
        <v>27.359335</v>
      </c>
      <c r="G1135" s="7">
        <v>22.133762</v>
      </c>
      <c r="H1135" s="7">
        <v>37.170235</v>
      </c>
      <c r="I1135" s="7">
        <v>48.698776</v>
      </c>
      <c r="J1135" s="7">
        <v>82.296303</v>
      </c>
      <c r="K1135" s="7">
        <v>113.104332</v>
      </c>
      <c r="L1135" s="7">
        <v>133.541061</v>
      </c>
      <c r="M1135" s="7">
        <v>68.822365</v>
      </c>
      <c r="N1135" s="24">
        <v>48.096555</v>
      </c>
      <c r="O1135" s="24">
        <v>99.44101525</v>
      </c>
      <c r="P1135" s="24">
        <v>33.840527</v>
      </c>
      <c r="Q1135" s="24">
        <v>-39.928258125</v>
      </c>
      <c r="R1135" s="24">
        <v>-25.672230125</v>
      </c>
      <c r="S1135" s="24">
        <v>-1.55530929454069</v>
      </c>
      <c r="T1135" s="25" t="s">
        <v>989</v>
      </c>
    </row>
    <row r="1136" spans="1:20">
      <c r="A1136" s="7" t="s">
        <v>2121</v>
      </c>
      <c r="B1136" s="7">
        <v>0</v>
      </c>
      <c r="C1136" s="7">
        <v>0.288479</v>
      </c>
      <c r="D1136" s="7">
        <v>0.281044</v>
      </c>
      <c r="E1136" s="7">
        <v>0.027276</v>
      </c>
      <c r="F1136" s="7">
        <v>2.133175</v>
      </c>
      <c r="G1136" s="7">
        <v>1.156937</v>
      </c>
      <c r="H1136" s="7">
        <v>1.37792</v>
      </c>
      <c r="I1136" s="7">
        <v>0.848619</v>
      </c>
      <c r="J1136" s="7">
        <v>0.304874</v>
      </c>
      <c r="K1136" s="7">
        <v>0.662816</v>
      </c>
      <c r="L1136" s="7">
        <v>0.878716</v>
      </c>
      <c r="M1136" s="7">
        <v>1.039001</v>
      </c>
      <c r="N1136" s="24">
        <v>0.14919975</v>
      </c>
      <c r="O1136" s="24">
        <v>0.72135175</v>
      </c>
      <c r="P1136" s="24">
        <v>1.37916275</v>
      </c>
      <c r="Q1136" s="24">
        <v>0.943887</v>
      </c>
      <c r="R1136" s="24">
        <v>-0.286076</v>
      </c>
      <c r="S1136" s="24">
        <v>3.2994274248801</v>
      </c>
      <c r="T1136" s="25" t="s">
        <v>987</v>
      </c>
    </row>
    <row r="1137" spans="1:20">
      <c r="A1137" s="7" t="s">
        <v>2122</v>
      </c>
      <c r="B1137" s="7">
        <v>3.034714</v>
      </c>
      <c r="C1137" s="7">
        <v>0.610433</v>
      </c>
      <c r="D1137" s="7">
        <v>0.565691</v>
      </c>
      <c r="E1137" s="7">
        <v>0.448538</v>
      </c>
      <c r="F1137" s="7">
        <v>1.351251</v>
      </c>
      <c r="G1137" s="7">
        <v>4.158535</v>
      </c>
      <c r="H1137" s="7">
        <v>1.205963</v>
      </c>
      <c r="I1137" s="7">
        <v>3.37324</v>
      </c>
      <c r="J1137" s="7">
        <v>16.904295</v>
      </c>
      <c r="K1137" s="7">
        <v>17.551607</v>
      </c>
      <c r="L1137" s="7">
        <v>7.099856</v>
      </c>
      <c r="M1137" s="7">
        <v>4.968072</v>
      </c>
      <c r="N1137" s="24">
        <v>1.164844</v>
      </c>
      <c r="O1137" s="24">
        <v>11.6309575</v>
      </c>
      <c r="P1137" s="24">
        <v>2.52224725</v>
      </c>
      <c r="Q1137" s="24">
        <v>-3.8756535</v>
      </c>
      <c r="R1137" s="24">
        <v>-5.23305675</v>
      </c>
      <c r="S1137" s="24">
        <v>-0.740609873951778</v>
      </c>
      <c r="T1137" s="25" t="s">
        <v>985</v>
      </c>
    </row>
    <row r="1138" spans="1:20">
      <c r="A1138" s="7" t="s">
        <v>2123</v>
      </c>
      <c r="B1138" s="23">
        <v>23.519097</v>
      </c>
      <c r="C1138" s="23">
        <v>11.4149789999999</v>
      </c>
      <c r="D1138" s="7">
        <v>9.991298</v>
      </c>
      <c r="E1138" s="7">
        <v>4.976922</v>
      </c>
      <c r="F1138" s="23">
        <v>12.5246339999999</v>
      </c>
      <c r="G1138" s="23">
        <v>15.5755319999999</v>
      </c>
      <c r="H1138" s="7">
        <v>21.89176</v>
      </c>
      <c r="I1138" s="7">
        <v>21.947039</v>
      </c>
      <c r="J1138" s="7">
        <v>31.91607</v>
      </c>
      <c r="K1138" s="7">
        <v>32.132339</v>
      </c>
      <c r="L1138" s="7">
        <v>87.305233</v>
      </c>
      <c r="M1138" s="7">
        <v>21.169133</v>
      </c>
      <c r="N1138" s="24">
        <v>12.475574</v>
      </c>
      <c r="O1138" s="24">
        <v>43.13069375</v>
      </c>
      <c r="P1138" s="24">
        <v>17.9847412499999</v>
      </c>
      <c r="Q1138" s="24">
        <v>-9.81839262500004</v>
      </c>
      <c r="R1138" s="24">
        <v>-15.327559875</v>
      </c>
      <c r="S1138" s="24">
        <v>-0.640571147989075</v>
      </c>
      <c r="T1138" s="25" t="s">
        <v>985</v>
      </c>
    </row>
    <row r="1139" spans="1:20">
      <c r="A1139" s="7" t="s">
        <v>2124</v>
      </c>
      <c r="B1139" s="7">
        <v>0.493422</v>
      </c>
      <c r="C1139" s="7">
        <v>3.520488</v>
      </c>
      <c r="D1139" s="7">
        <v>6.440635</v>
      </c>
      <c r="E1139" s="7">
        <v>0</v>
      </c>
      <c r="F1139" s="7">
        <v>14.854365</v>
      </c>
      <c r="G1139" s="7">
        <v>4.315503</v>
      </c>
      <c r="H1139" s="7">
        <v>9.578143</v>
      </c>
      <c r="I1139" s="7">
        <v>1.91426</v>
      </c>
      <c r="J1139" s="7">
        <v>0.9148</v>
      </c>
      <c r="K1139" s="7">
        <v>1.900424</v>
      </c>
      <c r="L1139" s="7">
        <v>0.13361</v>
      </c>
      <c r="M1139" s="7">
        <v>1.566946</v>
      </c>
      <c r="N1139" s="24">
        <v>2.61363625</v>
      </c>
      <c r="O1139" s="24">
        <v>1.128945</v>
      </c>
      <c r="P1139" s="24">
        <v>7.66556775</v>
      </c>
      <c r="Q1139" s="24">
        <v>5.794277125</v>
      </c>
      <c r="R1139" s="24">
        <v>0.742345625</v>
      </c>
      <c r="S1139" s="24">
        <v>7.80536306791058</v>
      </c>
      <c r="T1139" s="25" t="s">
        <v>987</v>
      </c>
    </row>
    <row r="1140" spans="1:20">
      <c r="A1140" s="7" t="s">
        <v>2125</v>
      </c>
      <c r="B1140" s="7">
        <v>9.97204</v>
      </c>
      <c r="C1140" s="7">
        <v>10.307457</v>
      </c>
      <c r="D1140" s="7">
        <v>8.19158</v>
      </c>
      <c r="E1140" s="7">
        <v>10.252583</v>
      </c>
      <c r="F1140" s="7">
        <v>15.517603</v>
      </c>
      <c r="G1140" s="7">
        <v>17.210304</v>
      </c>
      <c r="H1140" s="7">
        <v>9.614031</v>
      </c>
      <c r="I1140" s="7">
        <v>10.315199</v>
      </c>
      <c r="J1140" s="23">
        <v>7.421428</v>
      </c>
      <c r="K1140" s="23">
        <v>8.65478699999999</v>
      </c>
      <c r="L1140" s="7">
        <v>4.359718</v>
      </c>
      <c r="M1140" s="7">
        <v>5.183293</v>
      </c>
      <c r="N1140" s="24">
        <v>9.680915</v>
      </c>
      <c r="O1140" s="24">
        <v>6.4048065</v>
      </c>
      <c r="P1140" s="24">
        <v>13.16428425</v>
      </c>
      <c r="Q1140" s="24">
        <v>5.1214235</v>
      </c>
      <c r="R1140" s="24">
        <v>1.63805425</v>
      </c>
      <c r="S1140" s="24">
        <v>3.12652862382305</v>
      </c>
      <c r="T1140" s="25" t="s">
        <v>987</v>
      </c>
    </row>
    <row r="1141" spans="1:20">
      <c r="A1141" s="7" t="s">
        <v>2126</v>
      </c>
      <c r="B1141" s="7">
        <v>51.759766</v>
      </c>
      <c r="C1141" s="7">
        <v>48.640324</v>
      </c>
      <c r="D1141" s="7">
        <v>24.081982</v>
      </c>
      <c r="E1141" s="7">
        <v>53.664989</v>
      </c>
      <c r="F1141" s="7">
        <v>19.480038</v>
      </c>
      <c r="G1141" s="7">
        <v>19.177738</v>
      </c>
      <c r="H1141" s="7">
        <v>27.410696</v>
      </c>
      <c r="I1141" s="7">
        <v>26.071058</v>
      </c>
      <c r="J1141" s="7">
        <v>11.639444</v>
      </c>
      <c r="K1141" s="7">
        <v>8.170415</v>
      </c>
      <c r="L1141" s="7">
        <v>10.135733</v>
      </c>
      <c r="M1141" s="7">
        <v>7.781972</v>
      </c>
      <c r="N1141" s="24">
        <v>44.53676525</v>
      </c>
      <c r="O1141" s="24">
        <v>9.431891</v>
      </c>
      <c r="P1141" s="24">
        <v>23.0348825</v>
      </c>
      <c r="Q1141" s="24">
        <v>-3.949445625</v>
      </c>
      <c r="R1141" s="24">
        <v>17.552437125</v>
      </c>
      <c r="S1141" s="24">
        <v>-0.225008390394676</v>
      </c>
      <c r="T1141" s="25" t="s">
        <v>985</v>
      </c>
    </row>
    <row r="1142" spans="1:20">
      <c r="A1142" s="7" t="s">
        <v>2127</v>
      </c>
      <c r="B1142" s="7">
        <v>0</v>
      </c>
      <c r="C1142" s="7">
        <v>0</v>
      </c>
      <c r="D1142" s="7">
        <v>0</v>
      </c>
      <c r="E1142" s="7">
        <v>0</v>
      </c>
      <c r="F1142" s="7">
        <v>0.95518</v>
      </c>
      <c r="G1142" s="7">
        <v>0.690108</v>
      </c>
      <c r="H1142" s="7">
        <v>0.087162</v>
      </c>
      <c r="I1142" s="7">
        <v>0.08736</v>
      </c>
      <c r="J1142" s="7">
        <v>4.522654</v>
      </c>
      <c r="K1142" s="7">
        <v>2.211625</v>
      </c>
      <c r="L1142" s="7">
        <v>4.751862</v>
      </c>
      <c r="M1142" s="7">
        <v>5.501729</v>
      </c>
      <c r="N1142" s="24">
        <v>0</v>
      </c>
      <c r="O1142" s="24">
        <v>4.2469675</v>
      </c>
      <c r="P1142" s="24">
        <v>0.4549525</v>
      </c>
      <c r="Q1142" s="24">
        <v>-1.66853125</v>
      </c>
      <c r="R1142" s="24">
        <v>-2.12348375</v>
      </c>
      <c r="S1142" s="24">
        <v>-0.785751833514149</v>
      </c>
      <c r="T1142" s="25" t="s">
        <v>985</v>
      </c>
    </row>
    <row r="1143" spans="1:20">
      <c r="A1143" s="7" t="s">
        <v>2128</v>
      </c>
      <c r="B1143" s="7">
        <v>4.807762</v>
      </c>
      <c r="C1143" s="7">
        <v>4.46357</v>
      </c>
      <c r="D1143" s="7">
        <v>7.357908</v>
      </c>
      <c r="E1143" s="7">
        <v>7.170335</v>
      </c>
      <c r="F1143" s="7">
        <v>17.76433</v>
      </c>
      <c r="G1143" s="7">
        <v>18.009092</v>
      </c>
      <c r="H1143" s="7">
        <v>16.766209</v>
      </c>
      <c r="I1143" s="7">
        <v>11.477084</v>
      </c>
      <c r="J1143" s="7">
        <v>32.278515</v>
      </c>
      <c r="K1143" s="7">
        <v>23.693569</v>
      </c>
      <c r="L1143" s="7">
        <v>31.306202</v>
      </c>
      <c r="M1143" s="7">
        <v>45.804668</v>
      </c>
      <c r="N1143" s="24">
        <v>5.94989375</v>
      </c>
      <c r="O1143" s="24">
        <v>33.2707385</v>
      </c>
      <c r="P1143" s="24">
        <v>16.00417875</v>
      </c>
      <c r="Q1143" s="24">
        <v>-3.606137375</v>
      </c>
      <c r="R1143" s="24">
        <v>-13.660422375</v>
      </c>
      <c r="S1143" s="24">
        <v>-0.263984324642817</v>
      </c>
      <c r="T1143" s="25" t="s">
        <v>985</v>
      </c>
    </row>
    <row r="1144" spans="1:20">
      <c r="A1144" s="7" t="s">
        <v>2129</v>
      </c>
      <c r="B1144" s="7">
        <v>1.820498</v>
      </c>
      <c r="C1144" s="7">
        <v>2.030102</v>
      </c>
      <c r="D1144" s="7">
        <v>2.659162</v>
      </c>
      <c r="E1144" s="7">
        <v>2.24822</v>
      </c>
      <c r="F1144" s="7">
        <v>0.450993</v>
      </c>
      <c r="G1144" s="7">
        <v>0.125496</v>
      </c>
      <c r="H1144" s="7">
        <v>0.472646</v>
      </c>
      <c r="I1144" s="7">
        <v>0.553256</v>
      </c>
      <c r="J1144" s="7">
        <v>0</v>
      </c>
      <c r="K1144" s="7">
        <v>0.021504</v>
      </c>
      <c r="L1144" s="7">
        <v>0</v>
      </c>
      <c r="M1144" s="7">
        <v>0</v>
      </c>
      <c r="N1144" s="24">
        <v>2.1894955</v>
      </c>
      <c r="O1144" s="24">
        <v>0.005376</v>
      </c>
      <c r="P1144" s="24">
        <v>0.40059775</v>
      </c>
      <c r="Q1144" s="24">
        <v>-0.696838</v>
      </c>
      <c r="R1144" s="24">
        <v>1.09205975</v>
      </c>
      <c r="S1144" s="24">
        <v>-0.638095122542517</v>
      </c>
      <c r="T1144" s="25" t="s">
        <v>985</v>
      </c>
    </row>
    <row r="1145" spans="1:20">
      <c r="A1145" s="7" t="s">
        <v>2130</v>
      </c>
      <c r="B1145" s="7">
        <v>4.796065</v>
      </c>
      <c r="C1145" s="7">
        <v>2.438621</v>
      </c>
      <c r="D1145" s="7">
        <v>2.029905</v>
      </c>
      <c r="E1145" s="7">
        <v>2.662115</v>
      </c>
      <c r="F1145" s="7">
        <v>0.740862</v>
      </c>
      <c r="G1145" s="7">
        <v>1.067424</v>
      </c>
      <c r="H1145" s="7">
        <v>1.150803</v>
      </c>
      <c r="I1145" s="7">
        <v>0.428008</v>
      </c>
      <c r="J1145" s="7">
        <v>3.935796</v>
      </c>
      <c r="K1145" s="7">
        <v>1.729706</v>
      </c>
      <c r="L1145" s="7">
        <v>0.713391</v>
      </c>
      <c r="M1145" s="7">
        <v>3.395337</v>
      </c>
      <c r="N1145" s="24">
        <v>2.9816765</v>
      </c>
      <c r="O1145" s="24">
        <v>2.4435575</v>
      </c>
      <c r="P1145" s="24">
        <v>0.84677425</v>
      </c>
      <c r="Q1145" s="24">
        <v>-1.86584275</v>
      </c>
      <c r="R1145" s="24">
        <v>0.2690595</v>
      </c>
      <c r="S1145" s="24">
        <v>-6.93468452145343</v>
      </c>
      <c r="T1145" s="25" t="s">
        <v>989</v>
      </c>
    </row>
    <row r="1146" spans="1:20">
      <c r="A1146" s="7" t="s">
        <v>2131</v>
      </c>
      <c r="B1146" s="7">
        <v>5.547628</v>
      </c>
      <c r="C1146" s="7">
        <v>7.910233</v>
      </c>
      <c r="D1146" s="7">
        <v>9.70285</v>
      </c>
      <c r="E1146" s="7">
        <v>9.123987</v>
      </c>
      <c r="F1146" s="7">
        <v>26.573736</v>
      </c>
      <c r="G1146" s="7">
        <v>15.526742</v>
      </c>
      <c r="H1146" s="23">
        <v>13.096013</v>
      </c>
      <c r="I1146" s="7">
        <v>6.753604</v>
      </c>
      <c r="J1146" s="7">
        <v>3.647255</v>
      </c>
      <c r="K1146" s="7">
        <v>8.489746</v>
      </c>
      <c r="L1146" s="7">
        <v>8.505091</v>
      </c>
      <c r="M1146" s="7">
        <v>1.265881</v>
      </c>
      <c r="N1146" s="24">
        <v>8.0711745</v>
      </c>
      <c r="O1146" s="24">
        <v>5.47699325</v>
      </c>
      <c r="P1146" s="24">
        <v>15.48752375</v>
      </c>
      <c r="Q1146" s="24">
        <v>8.713439875</v>
      </c>
      <c r="R1146" s="24">
        <v>1.297090625</v>
      </c>
      <c r="S1146" s="24">
        <v>6.71768009656226</v>
      </c>
      <c r="T1146" s="25" t="s">
        <v>987</v>
      </c>
    </row>
    <row r="1147" spans="1:20">
      <c r="A1147" s="7" t="s">
        <v>2132</v>
      </c>
      <c r="B1147" s="7">
        <v>53.002495</v>
      </c>
      <c r="C1147" s="7">
        <v>62.740902</v>
      </c>
      <c r="D1147" s="7">
        <v>66.479256</v>
      </c>
      <c r="E1147" s="7">
        <v>93.884651</v>
      </c>
      <c r="F1147" s="7">
        <v>9.933726</v>
      </c>
      <c r="G1147" s="7">
        <v>10.351042</v>
      </c>
      <c r="H1147" s="7">
        <v>8.754781</v>
      </c>
      <c r="I1147" s="7">
        <v>38.854797</v>
      </c>
      <c r="J1147" s="7">
        <v>12.88765</v>
      </c>
      <c r="K1147" s="7">
        <v>4.922676</v>
      </c>
      <c r="L1147" s="7">
        <v>3.356733</v>
      </c>
      <c r="M1147" s="7">
        <v>3.951441</v>
      </c>
      <c r="N1147" s="24">
        <v>69.026826</v>
      </c>
      <c r="O1147" s="24">
        <v>6.279625</v>
      </c>
      <c r="P1147" s="24">
        <v>16.9735865</v>
      </c>
      <c r="Q1147" s="24">
        <v>-20.679639</v>
      </c>
      <c r="R1147" s="24">
        <v>31.3736005</v>
      </c>
      <c r="S1147" s="24">
        <v>-0.659141401382988</v>
      </c>
      <c r="T1147" s="25" t="s">
        <v>985</v>
      </c>
    </row>
    <row r="1148" spans="1:20">
      <c r="A1148" s="7" t="s">
        <v>2133</v>
      </c>
      <c r="B1148" s="7">
        <v>4.739305</v>
      </c>
      <c r="C1148" s="7">
        <v>3.362802</v>
      </c>
      <c r="D1148" s="7">
        <v>2.401039</v>
      </c>
      <c r="E1148" s="7">
        <v>6.315054</v>
      </c>
      <c r="F1148" s="7">
        <v>4.387105</v>
      </c>
      <c r="G1148" s="7">
        <v>34.439857</v>
      </c>
      <c r="H1148" s="7">
        <v>16.868036</v>
      </c>
      <c r="I1148" s="7">
        <v>17.238453</v>
      </c>
      <c r="J1148" s="7">
        <v>11.833019</v>
      </c>
      <c r="K1148" s="7">
        <v>7.103267</v>
      </c>
      <c r="L1148" s="7">
        <v>20.638979</v>
      </c>
      <c r="M1148" s="7">
        <v>21.637009</v>
      </c>
      <c r="N1148" s="24">
        <v>4.20455</v>
      </c>
      <c r="O1148" s="24">
        <v>15.3030685</v>
      </c>
      <c r="P1148" s="24">
        <v>18.23336275</v>
      </c>
      <c r="Q1148" s="24">
        <v>8.4795535</v>
      </c>
      <c r="R1148" s="24">
        <v>-5.54925925</v>
      </c>
      <c r="S1148" s="24">
        <v>1.5280514241608</v>
      </c>
      <c r="T1148" s="25" t="s">
        <v>987</v>
      </c>
    </row>
    <row r="1149" spans="1:20">
      <c r="A1149" s="7" t="s">
        <v>2134</v>
      </c>
      <c r="B1149" s="7">
        <v>18.327486</v>
      </c>
      <c r="C1149" s="7">
        <v>20.664307</v>
      </c>
      <c r="D1149" s="7">
        <v>13.349485</v>
      </c>
      <c r="E1149" s="7">
        <v>12.044735</v>
      </c>
      <c r="F1149" s="7">
        <v>17.723711</v>
      </c>
      <c r="G1149" s="7">
        <v>9.465547</v>
      </c>
      <c r="H1149" s="7">
        <v>29.294542</v>
      </c>
      <c r="I1149" s="7">
        <v>26.538546</v>
      </c>
      <c r="J1149" s="7">
        <v>46.699303</v>
      </c>
      <c r="K1149" s="7">
        <v>42.924175</v>
      </c>
      <c r="L1149" s="7">
        <v>64.953987</v>
      </c>
      <c r="M1149" s="7">
        <v>35.984489</v>
      </c>
      <c r="N1149" s="24">
        <v>16.09650325</v>
      </c>
      <c r="O1149" s="24">
        <v>47.6404885</v>
      </c>
      <c r="P1149" s="24">
        <v>20.7555865</v>
      </c>
      <c r="Q1149" s="24">
        <v>-11.112909375</v>
      </c>
      <c r="R1149" s="24">
        <v>-15.771992625</v>
      </c>
      <c r="S1149" s="24">
        <v>-0.704597677619064</v>
      </c>
      <c r="T1149" s="25" t="s">
        <v>985</v>
      </c>
    </row>
    <row r="1150" spans="1:20">
      <c r="A1150" s="7" t="s">
        <v>2135</v>
      </c>
      <c r="B1150" s="7">
        <v>9.54191</v>
      </c>
      <c r="C1150" s="7">
        <v>16.812506</v>
      </c>
      <c r="D1150" s="7">
        <v>17.344912</v>
      </c>
      <c r="E1150" s="7">
        <v>39.193378</v>
      </c>
      <c r="F1150" s="7">
        <v>12.308767</v>
      </c>
      <c r="G1150" s="7">
        <v>19.454071</v>
      </c>
      <c r="H1150" s="7">
        <v>23.774511</v>
      </c>
      <c r="I1150" s="7">
        <v>17.006094</v>
      </c>
      <c r="J1150" s="7">
        <v>3.141364</v>
      </c>
      <c r="K1150" s="7">
        <v>7.883035</v>
      </c>
      <c r="L1150" s="7">
        <v>2.326946</v>
      </c>
      <c r="M1150" s="7">
        <v>0.880632</v>
      </c>
      <c r="N1150" s="24">
        <v>20.7231765</v>
      </c>
      <c r="O1150" s="24">
        <v>3.55799425</v>
      </c>
      <c r="P1150" s="24">
        <v>18.13586075</v>
      </c>
      <c r="Q1150" s="24">
        <v>5.995275375</v>
      </c>
      <c r="R1150" s="24">
        <v>8.582591125</v>
      </c>
      <c r="S1150" s="24">
        <v>0.698539087751311</v>
      </c>
      <c r="T1150" s="25" t="s">
        <v>997</v>
      </c>
    </row>
    <row r="1151" spans="1:20">
      <c r="A1151" s="7" t="s">
        <v>2136</v>
      </c>
      <c r="B1151" s="7">
        <v>2.884422</v>
      </c>
      <c r="C1151" s="7">
        <v>0</v>
      </c>
      <c r="D1151" s="7">
        <v>0</v>
      </c>
      <c r="E1151" s="7">
        <v>0</v>
      </c>
      <c r="F1151" s="7">
        <v>2.756263</v>
      </c>
      <c r="G1151" s="7">
        <v>49.514141</v>
      </c>
      <c r="H1151" s="7">
        <v>0.100668</v>
      </c>
      <c r="I1151" s="7">
        <v>4.476132</v>
      </c>
      <c r="J1151" s="7">
        <v>2.005766</v>
      </c>
      <c r="K1151" s="7">
        <v>0.657047</v>
      </c>
      <c r="L1151" s="7">
        <v>1.840729</v>
      </c>
      <c r="M1151" s="7">
        <v>0.359684</v>
      </c>
      <c r="N1151" s="24">
        <v>0.7211055</v>
      </c>
      <c r="O1151" s="24">
        <v>1.2158065</v>
      </c>
      <c r="P1151" s="24">
        <v>14.211801</v>
      </c>
      <c r="Q1151" s="24">
        <v>13.243345</v>
      </c>
      <c r="R1151" s="24">
        <v>-0.2473505</v>
      </c>
      <c r="S1151" s="24">
        <v>53.5408054562251</v>
      </c>
      <c r="T1151" s="25" t="s">
        <v>987</v>
      </c>
    </row>
    <row r="1152" spans="1:20">
      <c r="A1152" s="7" t="s">
        <v>2137</v>
      </c>
      <c r="B1152" s="7">
        <v>8.285793</v>
      </c>
      <c r="C1152" s="23">
        <v>12.6919919999999</v>
      </c>
      <c r="D1152" s="7">
        <v>19.548333</v>
      </c>
      <c r="E1152" s="23">
        <v>12.47276</v>
      </c>
      <c r="F1152" s="7">
        <v>25.862406</v>
      </c>
      <c r="G1152" s="7">
        <v>13.029412</v>
      </c>
      <c r="H1152" s="7">
        <v>8.250054</v>
      </c>
      <c r="I1152" s="7">
        <v>6.549206</v>
      </c>
      <c r="J1152" s="7">
        <v>3.582649</v>
      </c>
      <c r="K1152" s="23">
        <v>4.69038099999999</v>
      </c>
      <c r="L1152" s="7">
        <v>2.596295</v>
      </c>
      <c r="M1152" s="23">
        <v>2.68527699999999</v>
      </c>
      <c r="N1152" s="24">
        <v>13.2497195</v>
      </c>
      <c r="O1152" s="24">
        <v>3.38865049999999</v>
      </c>
      <c r="P1152" s="24">
        <v>13.4227695</v>
      </c>
      <c r="Q1152" s="24">
        <v>5.10358450000001</v>
      </c>
      <c r="R1152" s="24">
        <v>4.93053449999999</v>
      </c>
      <c r="S1152" s="24">
        <v>1.03509761467038</v>
      </c>
      <c r="T1152" s="25" t="s">
        <v>1004</v>
      </c>
    </row>
    <row r="1153" spans="1:20">
      <c r="A1153" s="7" t="s">
        <v>2138</v>
      </c>
      <c r="B1153" s="7">
        <v>0.420007</v>
      </c>
      <c r="C1153" s="7">
        <v>0.701221</v>
      </c>
      <c r="D1153" s="23">
        <v>1.587645</v>
      </c>
      <c r="E1153" s="7">
        <v>0.737005</v>
      </c>
      <c r="F1153" s="7">
        <v>2.899957</v>
      </c>
      <c r="G1153" s="7">
        <v>3.656295</v>
      </c>
      <c r="H1153" s="7">
        <v>2.070626</v>
      </c>
      <c r="I1153" s="7">
        <v>1.436129</v>
      </c>
      <c r="J1153" s="7">
        <v>2.079543</v>
      </c>
      <c r="K1153" s="7">
        <v>1.141155</v>
      </c>
      <c r="L1153" s="7">
        <v>0.487104</v>
      </c>
      <c r="M1153" s="7">
        <v>0.497231</v>
      </c>
      <c r="N1153" s="24">
        <v>0.8614695</v>
      </c>
      <c r="O1153" s="24">
        <v>1.05125825</v>
      </c>
      <c r="P1153" s="24">
        <v>2.51575175</v>
      </c>
      <c r="Q1153" s="24">
        <v>1.559387875</v>
      </c>
      <c r="R1153" s="24">
        <v>-0.0948943750000001</v>
      </c>
      <c r="S1153" s="24">
        <v>16.432879978397</v>
      </c>
      <c r="T1153" s="25" t="s">
        <v>987</v>
      </c>
    </row>
    <row r="1154" spans="1:20">
      <c r="A1154" s="7" t="s">
        <v>2139</v>
      </c>
      <c r="B1154" s="7">
        <v>0</v>
      </c>
      <c r="C1154" s="7">
        <v>0</v>
      </c>
      <c r="D1154" s="7">
        <v>0.220341</v>
      </c>
      <c r="E1154" s="7">
        <v>0</v>
      </c>
      <c r="F1154" s="7">
        <v>1.787742</v>
      </c>
      <c r="G1154" s="7">
        <v>1.128663</v>
      </c>
      <c r="H1154" s="7">
        <v>1.056127</v>
      </c>
      <c r="I1154" s="7">
        <v>0.677057</v>
      </c>
      <c r="J1154" s="7">
        <v>1.944882</v>
      </c>
      <c r="K1154" s="7">
        <v>1.483256</v>
      </c>
      <c r="L1154" s="7">
        <v>6.022743</v>
      </c>
      <c r="M1154" s="7">
        <v>2.086414</v>
      </c>
      <c r="N1154" s="24">
        <v>0.05508525</v>
      </c>
      <c r="O1154" s="24">
        <v>2.88432375</v>
      </c>
      <c r="P1154" s="24">
        <v>1.16239725</v>
      </c>
      <c r="Q1154" s="24">
        <v>-0.30730725</v>
      </c>
      <c r="R1154" s="24">
        <v>-1.41461925</v>
      </c>
      <c r="S1154" s="24">
        <v>-0.217236722884974</v>
      </c>
      <c r="T1154" s="25" t="s">
        <v>985</v>
      </c>
    </row>
    <row r="1155" spans="1:20">
      <c r="A1155" s="7" t="s">
        <v>2140</v>
      </c>
      <c r="B1155" s="7">
        <v>5.38932</v>
      </c>
      <c r="C1155" s="7">
        <v>2.91434</v>
      </c>
      <c r="D1155" s="7">
        <v>2.362674</v>
      </c>
      <c r="E1155" s="7">
        <v>4.740138</v>
      </c>
      <c r="F1155" s="7">
        <v>5.538989</v>
      </c>
      <c r="G1155" s="7">
        <v>0.874297</v>
      </c>
      <c r="H1155" s="7">
        <v>2.804766</v>
      </c>
      <c r="I1155" s="7">
        <v>2.343865</v>
      </c>
      <c r="J1155" s="7">
        <v>0.134334</v>
      </c>
      <c r="K1155" s="7">
        <v>0.633973</v>
      </c>
      <c r="L1155" s="7">
        <v>0</v>
      </c>
      <c r="M1155" s="7">
        <v>0</v>
      </c>
      <c r="N1155" s="24">
        <v>3.851618</v>
      </c>
      <c r="O1155" s="24">
        <v>0.19207675</v>
      </c>
      <c r="P1155" s="24">
        <v>2.89047925</v>
      </c>
      <c r="Q1155" s="24">
        <v>0.868631875</v>
      </c>
      <c r="R1155" s="24">
        <v>1.829770625</v>
      </c>
      <c r="S1155" s="24">
        <v>0.474721729123835</v>
      </c>
      <c r="T1155" s="25" t="s">
        <v>997</v>
      </c>
    </row>
    <row r="1156" spans="1:20">
      <c r="A1156" s="7" t="s">
        <v>2141</v>
      </c>
      <c r="B1156" s="7">
        <v>1.976082</v>
      </c>
      <c r="C1156" s="7">
        <v>2.636584</v>
      </c>
      <c r="D1156" s="7">
        <v>2.372602</v>
      </c>
      <c r="E1156" s="7">
        <v>2.661636</v>
      </c>
      <c r="F1156" s="7">
        <v>0.379727</v>
      </c>
      <c r="G1156" s="7">
        <v>0.542497</v>
      </c>
      <c r="H1156" s="7">
        <v>0.765698</v>
      </c>
      <c r="I1156" s="7">
        <v>0.110695</v>
      </c>
      <c r="J1156" s="7">
        <v>1.633</v>
      </c>
      <c r="K1156" s="7">
        <v>0.60914</v>
      </c>
      <c r="L1156" s="7">
        <v>0</v>
      </c>
      <c r="M1156" s="7">
        <v>0.660521</v>
      </c>
      <c r="N1156" s="24">
        <v>2.411726</v>
      </c>
      <c r="O1156" s="24">
        <v>0.72566525</v>
      </c>
      <c r="P1156" s="24">
        <v>0.44965425</v>
      </c>
      <c r="Q1156" s="24">
        <v>-1.119041375</v>
      </c>
      <c r="R1156" s="24">
        <v>0.843030375</v>
      </c>
      <c r="S1156" s="24">
        <v>-1.32740338685898</v>
      </c>
      <c r="T1156" s="25" t="s">
        <v>989</v>
      </c>
    </row>
    <row r="1157" spans="1:20">
      <c r="A1157" s="7" t="s">
        <v>2142</v>
      </c>
      <c r="B1157" s="7">
        <v>9.472885</v>
      </c>
      <c r="C1157" s="7">
        <v>2.210296</v>
      </c>
      <c r="D1157" s="7">
        <v>3.34716</v>
      </c>
      <c r="E1157" s="7">
        <v>2.118278</v>
      </c>
      <c r="F1157" s="23">
        <v>7.79520599999999</v>
      </c>
      <c r="G1157" s="7">
        <v>18.55633</v>
      </c>
      <c r="H1157" s="7">
        <v>13.12399</v>
      </c>
      <c r="I1157" s="7">
        <v>11.994948</v>
      </c>
      <c r="J1157" s="7">
        <v>17.554814</v>
      </c>
      <c r="K1157" s="7">
        <v>17.712142</v>
      </c>
      <c r="L1157" s="7">
        <v>24.136229</v>
      </c>
      <c r="M1157" s="7">
        <v>7.49059</v>
      </c>
      <c r="N1157" s="24">
        <v>4.28715475</v>
      </c>
      <c r="O1157" s="24">
        <v>16.72344375</v>
      </c>
      <c r="P1157" s="24">
        <v>12.8676185</v>
      </c>
      <c r="Q1157" s="24">
        <v>2.36231925</v>
      </c>
      <c r="R1157" s="24">
        <v>-6.2181445</v>
      </c>
      <c r="S1157" s="24">
        <v>0.379907422543815</v>
      </c>
      <c r="T1157" s="25" t="s">
        <v>997</v>
      </c>
    </row>
    <row r="1158" spans="1:20">
      <c r="A1158" s="7" t="s">
        <v>2143</v>
      </c>
      <c r="B1158" s="7">
        <v>3.091561</v>
      </c>
      <c r="C1158" s="7">
        <v>3.424063</v>
      </c>
      <c r="D1158" s="7">
        <v>2.748368</v>
      </c>
      <c r="E1158" s="7">
        <v>4.398052</v>
      </c>
      <c r="F1158" s="7">
        <v>8.522741</v>
      </c>
      <c r="G1158" s="7">
        <v>6.249992</v>
      </c>
      <c r="H1158" s="7">
        <v>5.729559</v>
      </c>
      <c r="I1158" s="7">
        <v>17.934891</v>
      </c>
      <c r="J1158" s="7">
        <v>3.995267</v>
      </c>
      <c r="K1158" s="23">
        <v>7.73086999999999</v>
      </c>
      <c r="L1158" s="7">
        <v>11.884314</v>
      </c>
      <c r="M1158" s="7">
        <v>31.123432</v>
      </c>
      <c r="N1158" s="24">
        <v>3.415511</v>
      </c>
      <c r="O1158" s="24">
        <v>13.68347075</v>
      </c>
      <c r="P1158" s="24">
        <v>9.60929575</v>
      </c>
      <c r="Q1158" s="24">
        <v>1.059804875</v>
      </c>
      <c r="R1158" s="24">
        <v>-5.133979875</v>
      </c>
      <c r="S1158" s="24">
        <v>0.206429495401947</v>
      </c>
      <c r="T1158" s="25" t="s">
        <v>997</v>
      </c>
    </row>
    <row r="1159" spans="1:20">
      <c r="A1159" s="7" t="s">
        <v>2144</v>
      </c>
      <c r="B1159" s="7">
        <v>4.635062</v>
      </c>
      <c r="C1159" s="7">
        <v>0.321858</v>
      </c>
      <c r="D1159" s="7">
        <v>0.379871</v>
      </c>
      <c r="E1159" s="7">
        <v>0.619298</v>
      </c>
      <c r="F1159" s="7">
        <v>1.34011</v>
      </c>
      <c r="G1159" s="7">
        <v>3.38584</v>
      </c>
      <c r="H1159" s="7">
        <v>4.183006</v>
      </c>
      <c r="I1159" s="7">
        <v>1.570244</v>
      </c>
      <c r="J1159" s="7">
        <v>0</v>
      </c>
      <c r="K1159" s="7">
        <v>0.243986</v>
      </c>
      <c r="L1159" s="7">
        <v>0</v>
      </c>
      <c r="M1159" s="7">
        <v>0</v>
      </c>
      <c r="N1159" s="24">
        <v>1.48902225</v>
      </c>
      <c r="O1159" s="24">
        <v>0.0609965</v>
      </c>
      <c r="P1159" s="24">
        <v>2.6198</v>
      </c>
      <c r="Q1159" s="24">
        <v>1.844790625</v>
      </c>
      <c r="R1159" s="24">
        <v>0.714012875</v>
      </c>
      <c r="S1159" s="24">
        <v>2.58369378143216</v>
      </c>
      <c r="T1159" s="25" t="s">
        <v>987</v>
      </c>
    </row>
    <row r="1160" spans="1:20">
      <c r="A1160" s="7" t="s">
        <v>2145</v>
      </c>
      <c r="B1160" s="7">
        <v>1.210505</v>
      </c>
      <c r="C1160" s="7">
        <v>0.87902</v>
      </c>
      <c r="D1160" s="7">
        <v>1.143683</v>
      </c>
      <c r="E1160" s="7">
        <v>0.110987</v>
      </c>
      <c r="F1160" s="23">
        <v>15.492811</v>
      </c>
      <c r="G1160" s="7">
        <v>0.474176</v>
      </c>
      <c r="H1160" s="7">
        <v>2.727608</v>
      </c>
      <c r="I1160" s="7">
        <v>1.900501</v>
      </c>
      <c r="J1160" s="7">
        <v>0.358502</v>
      </c>
      <c r="K1160" s="7">
        <v>3.090997</v>
      </c>
      <c r="L1160" s="7">
        <v>0</v>
      </c>
      <c r="M1160" s="7">
        <v>1.063238</v>
      </c>
      <c r="N1160" s="24">
        <v>0.83604875</v>
      </c>
      <c r="O1160" s="24">
        <v>1.12818425</v>
      </c>
      <c r="P1160" s="24">
        <v>5.148774</v>
      </c>
      <c r="Q1160" s="24">
        <v>4.1666575</v>
      </c>
      <c r="R1160" s="24">
        <v>-0.14606775</v>
      </c>
      <c r="S1160" s="24">
        <v>28.5255129896914</v>
      </c>
      <c r="T1160" s="25" t="s">
        <v>987</v>
      </c>
    </row>
    <row r="1161" spans="1:20">
      <c r="A1161" s="7" t="s">
        <v>2146</v>
      </c>
      <c r="B1161" s="7">
        <v>0</v>
      </c>
      <c r="C1161" s="7">
        <v>0.218149</v>
      </c>
      <c r="D1161" s="7">
        <v>0.135463</v>
      </c>
      <c r="E1161" s="7">
        <v>0.106539</v>
      </c>
      <c r="F1161" s="7">
        <v>0</v>
      </c>
      <c r="G1161" s="7">
        <v>0</v>
      </c>
      <c r="H1161" s="7">
        <v>0.328975</v>
      </c>
      <c r="I1161" s="7">
        <v>0</v>
      </c>
      <c r="J1161" s="7">
        <v>5.006783</v>
      </c>
      <c r="K1161" s="7">
        <v>9.195361</v>
      </c>
      <c r="L1161" s="7">
        <v>2.949021</v>
      </c>
      <c r="M1161" s="7">
        <v>7.522361</v>
      </c>
      <c r="N1161" s="24">
        <v>0.11503775</v>
      </c>
      <c r="O1161" s="24">
        <v>6.1683815</v>
      </c>
      <c r="P1161" s="24">
        <v>0.08224375</v>
      </c>
      <c r="Q1161" s="24">
        <v>-3.059465875</v>
      </c>
      <c r="R1161" s="24">
        <v>-3.026671875</v>
      </c>
      <c r="S1161" s="24">
        <v>-1.0108350033814</v>
      </c>
      <c r="T1161" s="25" t="s">
        <v>994</v>
      </c>
    </row>
    <row r="1162" spans="1:20">
      <c r="A1162" s="7" t="s">
        <v>2147</v>
      </c>
      <c r="B1162" s="7">
        <v>66.021244</v>
      </c>
      <c r="C1162" s="7">
        <v>35.169526</v>
      </c>
      <c r="D1162" s="7">
        <v>20.678836</v>
      </c>
      <c r="E1162" s="7">
        <v>55.378259</v>
      </c>
      <c r="F1162" s="23">
        <v>60.1932369999999</v>
      </c>
      <c r="G1162" s="7">
        <v>17.07177</v>
      </c>
      <c r="H1162" s="7">
        <v>34.950202</v>
      </c>
      <c r="I1162" s="23">
        <v>76.2670359999999</v>
      </c>
      <c r="J1162" s="7">
        <v>2.578286</v>
      </c>
      <c r="K1162" s="7">
        <v>6.276057</v>
      </c>
      <c r="L1162" s="7">
        <v>3.176551</v>
      </c>
      <c r="M1162" s="7">
        <v>0</v>
      </c>
      <c r="N1162" s="24">
        <v>44.31196625</v>
      </c>
      <c r="O1162" s="24">
        <v>3.0077235</v>
      </c>
      <c r="P1162" s="24">
        <v>47.12056125</v>
      </c>
      <c r="Q1162" s="24">
        <v>23.460716375</v>
      </c>
      <c r="R1162" s="24">
        <v>20.652121375</v>
      </c>
      <c r="S1162" s="24">
        <v>1.13599547228111</v>
      </c>
      <c r="T1162" s="25" t="s">
        <v>1004</v>
      </c>
    </row>
    <row r="1163" spans="1:20">
      <c r="A1163" s="7" t="s">
        <v>2148</v>
      </c>
      <c r="B1163" s="7">
        <v>3.938082</v>
      </c>
      <c r="C1163" s="7">
        <v>10.393932</v>
      </c>
      <c r="D1163" s="7">
        <v>22.650927</v>
      </c>
      <c r="E1163" s="7">
        <v>15.61569</v>
      </c>
      <c r="F1163" s="7">
        <v>13.505746</v>
      </c>
      <c r="G1163" s="7">
        <v>139.826645</v>
      </c>
      <c r="H1163" s="7">
        <v>48.583271</v>
      </c>
      <c r="I1163" s="7">
        <v>69.58149</v>
      </c>
      <c r="J1163" s="7">
        <v>53.189426</v>
      </c>
      <c r="K1163" s="7">
        <v>38.195229</v>
      </c>
      <c r="L1163" s="7">
        <v>59.212803</v>
      </c>
      <c r="M1163" s="7">
        <v>146.347321</v>
      </c>
      <c r="N1163" s="24">
        <v>13.14965775</v>
      </c>
      <c r="O1163" s="24">
        <v>74.23619475</v>
      </c>
      <c r="P1163" s="24">
        <v>67.874288</v>
      </c>
      <c r="Q1163" s="24">
        <v>24.18136175</v>
      </c>
      <c r="R1163" s="24">
        <v>-30.5432685</v>
      </c>
      <c r="S1163" s="24">
        <v>0.791708384123985</v>
      </c>
      <c r="T1163" s="25" t="s">
        <v>997</v>
      </c>
    </row>
    <row r="1164" spans="1:20">
      <c r="A1164" s="7" t="s">
        <v>2149</v>
      </c>
      <c r="B1164" s="23">
        <v>9.13407399999999</v>
      </c>
      <c r="C1164" s="7">
        <v>8.884192</v>
      </c>
      <c r="D1164" s="7">
        <v>8.177645</v>
      </c>
      <c r="E1164" s="23">
        <v>9.641273</v>
      </c>
      <c r="F1164" s="7">
        <v>6.353202</v>
      </c>
      <c r="G1164" s="23">
        <v>10.517712</v>
      </c>
      <c r="H1164" s="23">
        <v>5.70832</v>
      </c>
      <c r="I1164" s="7">
        <v>5.72349</v>
      </c>
      <c r="J1164" s="7">
        <v>1.759991</v>
      </c>
      <c r="K1164" s="7">
        <v>1.401811</v>
      </c>
      <c r="L1164" s="23">
        <v>1.326582</v>
      </c>
      <c r="M1164" s="7">
        <v>0.62856</v>
      </c>
      <c r="N1164" s="24">
        <v>8.959296</v>
      </c>
      <c r="O1164" s="24">
        <v>1.279236</v>
      </c>
      <c r="P1164" s="24">
        <v>7.075681</v>
      </c>
      <c r="Q1164" s="24">
        <v>1.956415</v>
      </c>
      <c r="R1164" s="24">
        <v>3.84003</v>
      </c>
      <c r="S1164" s="24">
        <v>0.509479092611256</v>
      </c>
      <c r="T1164" s="25" t="s">
        <v>997</v>
      </c>
    </row>
    <row r="1165" spans="1:20">
      <c r="A1165" s="7" t="s">
        <v>2150</v>
      </c>
      <c r="B1165" s="23">
        <v>53.461311</v>
      </c>
      <c r="C1165" s="23">
        <v>40.379475</v>
      </c>
      <c r="D1165" s="23">
        <v>41.504583</v>
      </c>
      <c r="E1165" s="23">
        <v>47.6073059999999</v>
      </c>
      <c r="F1165" s="23">
        <v>21.685928</v>
      </c>
      <c r="G1165" s="7">
        <v>26.756566</v>
      </c>
      <c r="H1165" s="7">
        <v>21.842598</v>
      </c>
      <c r="I1165" s="7">
        <v>22.067499</v>
      </c>
      <c r="J1165" s="7">
        <v>14.020028</v>
      </c>
      <c r="K1165" s="7">
        <v>11.493817</v>
      </c>
      <c r="L1165" s="7">
        <v>11.562461</v>
      </c>
      <c r="M1165" s="23">
        <v>12.7193389999999</v>
      </c>
      <c r="N1165" s="24">
        <v>45.73816875</v>
      </c>
      <c r="O1165" s="24">
        <v>12.44891125</v>
      </c>
      <c r="P1165" s="24">
        <v>23.08814775</v>
      </c>
      <c r="Q1165" s="24">
        <v>-6.00539224999998</v>
      </c>
      <c r="R1165" s="24">
        <v>16.64462875</v>
      </c>
      <c r="S1165" s="24">
        <v>-0.360800612630064</v>
      </c>
      <c r="T1165" s="25" t="s">
        <v>985</v>
      </c>
    </row>
    <row r="1166" spans="1:20">
      <c r="A1166" s="7" t="s">
        <v>2151</v>
      </c>
      <c r="B1166" s="7">
        <v>5.423507</v>
      </c>
      <c r="C1166" s="7">
        <v>5.965807</v>
      </c>
      <c r="D1166" s="7">
        <v>9.284979</v>
      </c>
      <c r="E1166" s="7">
        <v>3.659648</v>
      </c>
      <c r="F1166" s="23">
        <v>7.932613</v>
      </c>
      <c r="G1166" s="7">
        <v>15.523659</v>
      </c>
      <c r="H1166" s="7">
        <v>23.034305</v>
      </c>
      <c r="I1166" s="7">
        <v>16.380018</v>
      </c>
      <c r="J1166" s="7">
        <v>14.736975</v>
      </c>
      <c r="K1166" s="7">
        <v>18.154957</v>
      </c>
      <c r="L1166" s="7">
        <v>19.045967</v>
      </c>
      <c r="M1166" s="23">
        <v>32.1367779999999</v>
      </c>
      <c r="N1166" s="24">
        <v>6.08348525</v>
      </c>
      <c r="O1166" s="24">
        <v>21.01866925</v>
      </c>
      <c r="P1166" s="24">
        <v>15.71764875</v>
      </c>
      <c r="Q1166" s="24">
        <v>2.16657150000001</v>
      </c>
      <c r="R1166" s="24">
        <v>-7.46759199999999</v>
      </c>
      <c r="S1166" s="24">
        <v>0.290129870512478</v>
      </c>
      <c r="T1166" s="25" t="s">
        <v>997</v>
      </c>
    </row>
    <row r="1167" spans="1:20">
      <c r="A1167" s="7" t="s">
        <v>2152</v>
      </c>
      <c r="B1167" s="7">
        <v>51.645866</v>
      </c>
      <c r="C1167" s="7">
        <v>32.431038</v>
      </c>
      <c r="D1167" s="7">
        <v>23.859432</v>
      </c>
      <c r="E1167" s="7">
        <v>92.097313</v>
      </c>
      <c r="F1167" s="7">
        <v>14.06965</v>
      </c>
      <c r="G1167" s="7">
        <v>12.941771</v>
      </c>
      <c r="H1167" s="7">
        <v>8.794661</v>
      </c>
      <c r="I1167" s="7">
        <v>32.378059</v>
      </c>
      <c r="J1167" s="7">
        <v>42.706692</v>
      </c>
      <c r="K1167" s="7">
        <v>20.376764</v>
      </c>
      <c r="L1167" s="7">
        <v>11.817751</v>
      </c>
      <c r="M1167" s="7">
        <v>32.191246</v>
      </c>
      <c r="N1167" s="24">
        <v>50.00841225</v>
      </c>
      <c r="O1167" s="24">
        <v>26.77311325</v>
      </c>
      <c r="P1167" s="24">
        <v>17.04603525</v>
      </c>
      <c r="Q1167" s="24">
        <v>-21.3447275</v>
      </c>
      <c r="R1167" s="24">
        <v>11.6176495</v>
      </c>
      <c r="S1167" s="24">
        <v>-1.83726729748561</v>
      </c>
      <c r="T1167" s="25" t="s">
        <v>989</v>
      </c>
    </row>
    <row r="1168" spans="1:20">
      <c r="A1168" s="7" t="s">
        <v>2153</v>
      </c>
      <c r="B1168" s="7">
        <v>117.760536</v>
      </c>
      <c r="C1168" s="7">
        <v>81.033752</v>
      </c>
      <c r="D1168" s="7">
        <v>65.712105</v>
      </c>
      <c r="E1168" s="7">
        <v>255.618912</v>
      </c>
      <c r="F1168" s="7">
        <v>24.826057</v>
      </c>
      <c r="G1168" s="7">
        <v>55.891846</v>
      </c>
      <c r="H1168" s="7">
        <v>14.56551</v>
      </c>
      <c r="I1168" s="7">
        <v>74.196632</v>
      </c>
      <c r="J1168" s="7">
        <v>9.667359</v>
      </c>
      <c r="K1168" s="7">
        <v>1.919914</v>
      </c>
      <c r="L1168" s="7">
        <v>11.266201</v>
      </c>
      <c r="M1168" s="7">
        <v>27.243534</v>
      </c>
      <c r="N1168" s="24">
        <v>130.03132625</v>
      </c>
      <c r="O1168" s="24">
        <v>12.524252</v>
      </c>
      <c r="P1168" s="24">
        <v>42.37001125</v>
      </c>
      <c r="Q1168" s="24">
        <v>-28.907777875</v>
      </c>
      <c r="R1168" s="24">
        <v>58.753537125</v>
      </c>
      <c r="S1168" s="24">
        <v>-0.49201766037503</v>
      </c>
      <c r="T1168" s="25" t="s">
        <v>985</v>
      </c>
    </row>
    <row r="1169" spans="1:20">
      <c r="A1169" s="7" t="s">
        <v>2154</v>
      </c>
      <c r="B1169" s="7">
        <v>3.205571</v>
      </c>
      <c r="C1169" s="7">
        <v>3.253304</v>
      </c>
      <c r="D1169" s="7">
        <v>3.687126</v>
      </c>
      <c r="E1169" s="7">
        <v>3.104141</v>
      </c>
      <c r="F1169" s="7">
        <v>8.041777</v>
      </c>
      <c r="G1169" s="7">
        <v>4.673571</v>
      </c>
      <c r="H1169" s="7">
        <v>5.376476</v>
      </c>
      <c r="I1169" s="7">
        <v>10.206084</v>
      </c>
      <c r="J1169" s="7">
        <v>10.563289</v>
      </c>
      <c r="K1169" s="7">
        <v>11.049904</v>
      </c>
      <c r="L1169" s="7">
        <v>9.715951</v>
      </c>
      <c r="M1169" s="7">
        <v>6.32265</v>
      </c>
      <c r="N1169" s="24">
        <v>3.3125355</v>
      </c>
      <c r="O1169" s="24">
        <v>9.4129485</v>
      </c>
      <c r="P1169" s="24">
        <v>7.074477</v>
      </c>
      <c r="Q1169" s="24">
        <v>0.711734999999999</v>
      </c>
      <c r="R1169" s="24">
        <v>-3.0502065</v>
      </c>
      <c r="S1169" s="24">
        <v>0.233339939443444</v>
      </c>
      <c r="T1169" s="25" t="s">
        <v>997</v>
      </c>
    </row>
    <row r="1170" spans="1:20">
      <c r="A1170" s="7" t="s">
        <v>2155</v>
      </c>
      <c r="B1170" s="7">
        <v>37.433559</v>
      </c>
      <c r="C1170" s="7">
        <v>29.965813</v>
      </c>
      <c r="D1170" s="7">
        <v>36.25531</v>
      </c>
      <c r="E1170" s="7">
        <v>96.157211</v>
      </c>
      <c r="F1170" s="7">
        <v>33.240715</v>
      </c>
      <c r="G1170" s="7">
        <v>51.289795</v>
      </c>
      <c r="H1170" s="7">
        <v>42.02935</v>
      </c>
      <c r="I1170" s="7">
        <v>42.647259</v>
      </c>
      <c r="J1170" s="7">
        <v>24.924337</v>
      </c>
      <c r="K1170" s="7">
        <v>19.166645</v>
      </c>
      <c r="L1170" s="7">
        <v>13.260268</v>
      </c>
      <c r="M1170" s="7">
        <v>20.921984</v>
      </c>
      <c r="N1170" s="24">
        <v>49.95297325</v>
      </c>
      <c r="O1170" s="24">
        <v>19.5683085</v>
      </c>
      <c r="P1170" s="24">
        <v>42.30177975</v>
      </c>
      <c r="Q1170" s="24">
        <v>7.54113887499999</v>
      </c>
      <c r="R1170" s="24">
        <v>15.192332375</v>
      </c>
      <c r="S1170" s="24">
        <v>0.49637795493531</v>
      </c>
      <c r="T1170" s="25" t="s">
        <v>997</v>
      </c>
    </row>
    <row r="1171" spans="1:20">
      <c r="A1171" s="7" t="s">
        <v>2156</v>
      </c>
      <c r="B1171" s="7">
        <v>109.070752</v>
      </c>
      <c r="C1171" s="7">
        <v>70.509648</v>
      </c>
      <c r="D1171" s="7">
        <v>71.889246</v>
      </c>
      <c r="E1171" s="7">
        <v>77.257877</v>
      </c>
      <c r="F1171" s="7">
        <v>35.28508</v>
      </c>
      <c r="G1171" s="7">
        <v>36.395245</v>
      </c>
      <c r="H1171" s="7">
        <v>43.670844</v>
      </c>
      <c r="I1171" s="7">
        <v>34.364712</v>
      </c>
      <c r="J1171" s="23">
        <v>39.474742</v>
      </c>
      <c r="K1171" s="7">
        <v>42.069073</v>
      </c>
      <c r="L1171" s="7">
        <v>28.578861</v>
      </c>
      <c r="M1171" s="7">
        <v>35.168877</v>
      </c>
      <c r="N1171" s="24">
        <v>82.18188075</v>
      </c>
      <c r="O1171" s="24">
        <v>36.32288825</v>
      </c>
      <c r="P1171" s="24">
        <v>37.42897025</v>
      </c>
      <c r="Q1171" s="24">
        <v>-21.82341425</v>
      </c>
      <c r="R1171" s="24">
        <v>22.92949625</v>
      </c>
      <c r="S1171" s="24">
        <v>-0.951761609241633</v>
      </c>
      <c r="T1171" s="25" t="s">
        <v>994</v>
      </c>
    </row>
    <row r="1172" spans="1:20">
      <c r="A1172" s="7" t="s">
        <v>2157</v>
      </c>
      <c r="B1172" s="7">
        <v>15.996264</v>
      </c>
      <c r="C1172" s="7">
        <v>12.916025</v>
      </c>
      <c r="D1172" s="7">
        <v>59.255016</v>
      </c>
      <c r="E1172" s="7">
        <v>8.869492</v>
      </c>
      <c r="F1172" s="7">
        <v>6.882788</v>
      </c>
      <c r="G1172" s="7">
        <v>11.56032</v>
      </c>
      <c r="H1172" s="7">
        <v>6.173921</v>
      </c>
      <c r="I1172" s="7">
        <v>4.754943</v>
      </c>
      <c r="J1172" s="7">
        <v>3.380266</v>
      </c>
      <c r="K1172" s="7">
        <v>10.02094</v>
      </c>
      <c r="L1172" s="7">
        <v>1.746879</v>
      </c>
      <c r="M1172" s="7">
        <v>1.00439</v>
      </c>
      <c r="N1172" s="24">
        <v>24.25919925</v>
      </c>
      <c r="O1172" s="24">
        <v>4.03811875</v>
      </c>
      <c r="P1172" s="24">
        <v>7.342993</v>
      </c>
      <c r="Q1172" s="24">
        <v>-6.805666</v>
      </c>
      <c r="R1172" s="24">
        <v>10.11054025</v>
      </c>
      <c r="S1172" s="24">
        <v>-0.67312585002567</v>
      </c>
      <c r="T1172" s="25" t="s">
        <v>985</v>
      </c>
    </row>
    <row r="1173" spans="1:20">
      <c r="A1173" s="7" t="s">
        <v>2158</v>
      </c>
      <c r="B1173" s="7">
        <v>1.317308</v>
      </c>
      <c r="C1173" s="7">
        <v>2.689064</v>
      </c>
      <c r="D1173" s="7">
        <v>0.803066</v>
      </c>
      <c r="E1173" s="7">
        <v>0.612606</v>
      </c>
      <c r="F1173" s="7">
        <v>0.764845</v>
      </c>
      <c r="G1173" s="7">
        <v>0.237347</v>
      </c>
      <c r="H1173" s="7">
        <v>1.327639</v>
      </c>
      <c r="I1173" s="7">
        <v>0.777388</v>
      </c>
      <c r="J1173" s="7">
        <v>1.419066</v>
      </c>
      <c r="K1173" s="7">
        <v>3.296031</v>
      </c>
      <c r="L1173" s="7">
        <v>2.804646</v>
      </c>
      <c r="M1173" s="7">
        <v>9.369242</v>
      </c>
      <c r="N1173" s="24">
        <v>1.355511</v>
      </c>
      <c r="O1173" s="24">
        <v>4.22224625</v>
      </c>
      <c r="P1173" s="24">
        <v>0.77680475</v>
      </c>
      <c r="Q1173" s="24">
        <v>-2.012073875</v>
      </c>
      <c r="R1173" s="24">
        <v>-1.433367625</v>
      </c>
      <c r="S1173" s="24">
        <v>-1.40373888729348</v>
      </c>
      <c r="T1173" s="25" t="s">
        <v>989</v>
      </c>
    </row>
    <row r="1174" spans="1:20">
      <c r="A1174" s="7" t="s">
        <v>2159</v>
      </c>
      <c r="B1174" s="23">
        <v>2.36588599999999</v>
      </c>
      <c r="C1174" s="7">
        <v>1.52843</v>
      </c>
      <c r="D1174" s="23">
        <v>1.10224899999999</v>
      </c>
      <c r="E1174" s="7">
        <v>1.656943</v>
      </c>
      <c r="F1174" s="23">
        <v>6.39252499999999</v>
      </c>
      <c r="G1174" s="7">
        <v>3.785977</v>
      </c>
      <c r="H1174" s="7">
        <v>2.803929</v>
      </c>
      <c r="I1174" s="7">
        <v>7.929045</v>
      </c>
      <c r="J1174" s="7">
        <v>1.063561</v>
      </c>
      <c r="K1174" s="23">
        <v>1.42454599999999</v>
      </c>
      <c r="L1174" s="7">
        <v>5.875778</v>
      </c>
      <c r="M1174" s="7">
        <v>21.436612</v>
      </c>
      <c r="N1174" s="24">
        <v>1.66337699999999</v>
      </c>
      <c r="O1174" s="24">
        <v>7.45012425</v>
      </c>
      <c r="P1174" s="24">
        <v>5.227869</v>
      </c>
      <c r="Q1174" s="24">
        <v>0.671118375000002</v>
      </c>
      <c r="R1174" s="24">
        <v>-2.893373625</v>
      </c>
      <c r="S1174" s="24">
        <v>0.231950125348917</v>
      </c>
      <c r="T1174" s="25" t="s">
        <v>997</v>
      </c>
    </row>
    <row r="1175" spans="1:20">
      <c r="A1175" s="7" t="s">
        <v>2160</v>
      </c>
      <c r="B1175" s="7">
        <v>3.632298</v>
      </c>
      <c r="C1175" s="7">
        <v>7.21763</v>
      </c>
      <c r="D1175" s="7">
        <v>8.403025</v>
      </c>
      <c r="E1175" s="7">
        <v>3.57951</v>
      </c>
      <c r="F1175" s="7">
        <v>4.163571</v>
      </c>
      <c r="G1175" s="7">
        <v>28.487131</v>
      </c>
      <c r="H1175" s="7">
        <v>26.543629</v>
      </c>
      <c r="I1175" s="7">
        <v>14.950314</v>
      </c>
      <c r="J1175" s="7">
        <v>2.853184</v>
      </c>
      <c r="K1175" s="7">
        <v>10.135375</v>
      </c>
      <c r="L1175" s="7">
        <v>3.573923</v>
      </c>
      <c r="M1175" s="7">
        <v>10.793032</v>
      </c>
      <c r="N1175" s="24">
        <v>5.70811575</v>
      </c>
      <c r="O1175" s="24">
        <v>6.8388785</v>
      </c>
      <c r="P1175" s="24">
        <v>18.53616125</v>
      </c>
      <c r="Q1175" s="24">
        <v>12.262664125</v>
      </c>
      <c r="R1175" s="24">
        <v>-0.565381375</v>
      </c>
      <c r="S1175" s="24">
        <v>21.6891901064127</v>
      </c>
      <c r="T1175" s="25" t="s">
        <v>987</v>
      </c>
    </row>
    <row r="1176" spans="1:20">
      <c r="A1176" s="7" t="s">
        <v>2161</v>
      </c>
      <c r="B1176" s="7">
        <v>31.251236</v>
      </c>
      <c r="C1176" s="7">
        <v>41.340603</v>
      </c>
      <c r="D1176" s="7">
        <v>24.272842</v>
      </c>
      <c r="E1176" s="7">
        <v>80.029137</v>
      </c>
      <c r="F1176" s="7">
        <v>10.004937</v>
      </c>
      <c r="G1176" s="7">
        <v>5.917226</v>
      </c>
      <c r="H1176" s="7">
        <v>3.667123</v>
      </c>
      <c r="I1176" s="7">
        <v>7.783073</v>
      </c>
      <c r="J1176" s="7">
        <v>34.662457</v>
      </c>
      <c r="K1176" s="7">
        <v>10.471372</v>
      </c>
      <c r="L1176" s="7">
        <v>7.514038</v>
      </c>
      <c r="M1176" s="7">
        <v>13.691904</v>
      </c>
      <c r="N1176" s="24">
        <v>44.2234545</v>
      </c>
      <c r="O1176" s="24">
        <v>16.58494275</v>
      </c>
      <c r="P1176" s="24">
        <v>6.84308975</v>
      </c>
      <c r="Q1176" s="24">
        <v>-23.561108875</v>
      </c>
      <c r="R1176" s="24">
        <v>13.819255875</v>
      </c>
      <c r="S1176" s="24">
        <v>-1.70494772570379</v>
      </c>
      <c r="T1176" s="25" t="s">
        <v>989</v>
      </c>
    </row>
    <row r="1177" spans="1:20">
      <c r="A1177" s="7" t="s">
        <v>2162</v>
      </c>
      <c r="B1177" s="7">
        <v>17.773989</v>
      </c>
      <c r="C1177" s="7">
        <v>12.29144</v>
      </c>
      <c r="D1177" s="23">
        <v>14.82861</v>
      </c>
      <c r="E1177" s="7">
        <v>9.664458</v>
      </c>
      <c r="F1177" s="7">
        <v>9.115394</v>
      </c>
      <c r="G1177" s="7">
        <v>42.789257</v>
      </c>
      <c r="H1177" s="7">
        <v>73.873356</v>
      </c>
      <c r="I1177" s="7">
        <v>34.171187</v>
      </c>
      <c r="J1177" s="7">
        <v>15.172639</v>
      </c>
      <c r="K1177" s="7">
        <v>23.348309</v>
      </c>
      <c r="L1177" s="7">
        <v>33.142948</v>
      </c>
      <c r="M1177" s="7">
        <v>39.085346</v>
      </c>
      <c r="N1177" s="24">
        <v>13.63962425</v>
      </c>
      <c r="O1177" s="24">
        <v>27.6873105</v>
      </c>
      <c r="P1177" s="24">
        <v>39.9872985</v>
      </c>
      <c r="Q1177" s="24">
        <v>19.323831125</v>
      </c>
      <c r="R1177" s="24">
        <v>-7.023843125</v>
      </c>
      <c r="S1177" s="24">
        <v>2.75117635475379</v>
      </c>
      <c r="T1177" s="25" t="s">
        <v>987</v>
      </c>
    </row>
    <row r="1178" spans="1:20">
      <c r="A1178" s="7" t="s">
        <v>2163</v>
      </c>
      <c r="B1178" s="7">
        <v>2.381882</v>
      </c>
      <c r="C1178" s="7">
        <v>3.043637</v>
      </c>
      <c r="D1178" s="7">
        <v>2.611272</v>
      </c>
      <c r="E1178" s="7">
        <v>8.618683</v>
      </c>
      <c r="F1178" s="7">
        <v>4.196471</v>
      </c>
      <c r="G1178" s="7">
        <v>1.57543</v>
      </c>
      <c r="H1178" s="7">
        <v>7.966095</v>
      </c>
      <c r="I1178" s="7">
        <v>10.220447</v>
      </c>
      <c r="J1178" s="7">
        <v>17.458067</v>
      </c>
      <c r="K1178" s="7">
        <v>11.581141</v>
      </c>
      <c r="L1178" s="7">
        <v>39.596172</v>
      </c>
      <c r="M1178" s="7">
        <v>31.168329</v>
      </c>
      <c r="N1178" s="24">
        <v>4.1638685</v>
      </c>
      <c r="O1178" s="24">
        <v>24.95092725</v>
      </c>
      <c r="P1178" s="24">
        <v>5.98961075</v>
      </c>
      <c r="Q1178" s="24">
        <v>-8.567787125</v>
      </c>
      <c r="R1178" s="24">
        <v>-10.393529375</v>
      </c>
      <c r="S1178" s="24">
        <v>-0.824338568341228</v>
      </c>
      <c r="T1178" s="25" t="s">
        <v>994</v>
      </c>
    </row>
    <row r="1179" spans="1:20">
      <c r="A1179" s="7" t="s">
        <v>2164</v>
      </c>
      <c r="B1179" s="7">
        <v>0.181313</v>
      </c>
      <c r="C1179" s="7">
        <v>1.725482</v>
      </c>
      <c r="D1179" s="7">
        <v>0.824975</v>
      </c>
      <c r="E1179" s="7">
        <v>1.465269</v>
      </c>
      <c r="F1179" s="7">
        <v>3.241588</v>
      </c>
      <c r="G1179" s="7">
        <v>5.286074</v>
      </c>
      <c r="H1179" s="7">
        <v>7.287718</v>
      </c>
      <c r="I1179" s="7">
        <v>4.51627</v>
      </c>
      <c r="J1179" s="7">
        <v>11.342287</v>
      </c>
      <c r="K1179" s="7">
        <v>6.165089</v>
      </c>
      <c r="L1179" s="7">
        <v>5.186221</v>
      </c>
      <c r="M1179" s="7">
        <v>7.503011</v>
      </c>
      <c r="N1179" s="24">
        <v>1.04925975</v>
      </c>
      <c r="O1179" s="24">
        <v>7.549152</v>
      </c>
      <c r="P1179" s="24">
        <v>5.0829125</v>
      </c>
      <c r="Q1179" s="24">
        <v>0.783706625</v>
      </c>
      <c r="R1179" s="24">
        <v>-3.249946125</v>
      </c>
      <c r="S1179" s="24">
        <v>0.241144497433784</v>
      </c>
      <c r="T1179" s="25" t="s">
        <v>997</v>
      </c>
    </row>
    <row r="1180" spans="1:20">
      <c r="A1180" s="7" t="s">
        <v>2165</v>
      </c>
      <c r="B1180" s="7">
        <v>13.380132</v>
      </c>
      <c r="C1180" s="7">
        <v>15.453979</v>
      </c>
      <c r="D1180" s="7">
        <v>33.898148</v>
      </c>
      <c r="E1180" s="7">
        <v>8.734048</v>
      </c>
      <c r="F1180" s="7">
        <v>13.883846</v>
      </c>
      <c r="G1180" s="7">
        <v>68.071785</v>
      </c>
      <c r="H1180" s="7">
        <v>84.383858</v>
      </c>
      <c r="I1180" s="7">
        <v>35.080254</v>
      </c>
      <c r="J1180" s="7">
        <v>22.427094</v>
      </c>
      <c r="K1180" s="7">
        <v>53.154709</v>
      </c>
      <c r="L1180" s="7">
        <v>44.676521</v>
      </c>
      <c r="M1180" s="7">
        <v>39.72583</v>
      </c>
      <c r="N1180" s="24">
        <v>17.86657675</v>
      </c>
      <c r="O1180" s="24">
        <v>39.9960385</v>
      </c>
      <c r="P1180" s="24">
        <v>50.35493575</v>
      </c>
      <c r="Q1180" s="24">
        <v>21.423628125</v>
      </c>
      <c r="R1180" s="24">
        <v>-11.064730875</v>
      </c>
      <c r="S1180" s="24">
        <v>1.93620869472797</v>
      </c>
      <c r="T1180" s="25" t="s">
        <v>987</v>
      </c>
    </row>
    <row r="1181" spans="1:20">
      <c r="A1181" s="7" t="s">
        <v>2166</v>
      </c>
      <c r="B1181" s="7">
        <v>4.585385</v>
      </c>
      <c r="C1181" s="7">
        <v>7.407044</v>
      </c>
      <c r="D1181" s="7">
        <v>8.371492</v>
      </c>
      <c r="E1181" s="7">
        <v>3.345076</v>
      </c>
      <c r="F1181" s="7">
        <v>14.271577</v>
      </c>
      <c r="G1181" s="7">
        <v>3.799912</v>
      </c>
      <c r="H1181" s="7">
        <v>3.725664</v>
      </c>
      <c r="I1181" s="7">
        <v>3.33088</v>
      </c>
      <c r="J1181" s="7">
        <v>0.493001</v>
      </c>
      <c r="K1181" s="7">
        <v>2.193587</v>
      </c>
      <c r="L1181" s="7">
        <v>1.001185</v>
      </c>
      <c r="M1181" s="7">
        <v>0.165404</v>
      </c>
      <c r="N1181" s="24">
        <v>5.92724925</v>
      </c>
      <c r="O1181" s="24">
        <v>0.96329425</v>
      </c>
      <c r="P1181" s="24">
        <v>6.28200825</v>
      </c>
      <c r="Q1181" s="24">
        <v>2.8367365</v>
      </c>
      <c r="R1181" s="24">
        <v>2.4819775</v>
      </c>
      <c r="S1181" s="24">
        <v>1.14293401128737</v>
      </c>
      <c r="T1181" s="25" t="s">
        <v>1004</v>
      </c>
    </row>
    <row r="1182" spans="1:20">
      <c r="A1182" s="7" t="s">
        <v>2167</v>
      </c>
      <c r="B1182" s="7">
        <v>0</v>
      </c>
      <c r="C1182" s="7">
        <v>0</v>
      </c>
      <c r="D1182" s="7">
        <v>0</v>
      </c>
      <c r="E1182" s="7">
        <v>0</v>
      </c>
      <c r="F1182" s="7">
        <v>0.996808</v>
      </c>
      <c r="G1182" s="7">
        <v>0.769133</v>
      </c>
      <c r="H1182" s="7">
        <v>0.447527</v>
      </c>
      <c r="I1182" s="7">
        <v>1.122205</v>
      </c>
      <c r="J1182" s="7">
        <v>1.284445</v>
      </c>
      <c r="K1182" s="7">
        <v>1.209319</v>
      </c>
      <c r="L1182" s="7">
        <v>0.1078</v>
      </c>
      <c r="M1182" s="7">
        <v>2.400944</v>
      </c>
      <c r="N1182" s="24">
        <v>0</v>
      </c>
      <c r="O1182" s="24">
        <v>1.250627</v>
      </c>
      <c r="P1182" s="24">
        <v>0.83391825</v>
      </c>
      <c r="Q1182" s="24">
        <v>0.20860475</v>
      </c>
      <c r="R1182" s="24">
        <v>-0.6253135</v>
      </c>
      <c r="S1182" s="24">
        <v>0.333600266106521</v>
      </c>
      <c r="T1182" s="25" t="s">
        <v>997</v>
      </c>
    </row>
    <row r="1183" spans="1:20">
      <c r="A1183" s="7" t="s">
        <v>2168</v>
      </c>
      <c r="B1183" s="7">
        <v>185.990433</v>
      </c>
      <c r="C1183" s="7">
        <v>369.490143</v>
      </c>
      <c r="D1183" s="7">
        <v>274.266388</v>
      </c>
      <c r="E1183" s="7">
        <v>376.673767</v>
      </c>
      <c r="F1183" s="7">
        <v>109.36879</v>
      </c>
      <c r="G1183" s="7">
        <v>119.708351</v>
      </c>
      <c r="H1183" s="7">
        <v>124.29673</v>
      </c>
      <c r="I1183" s="7">
        <v>203.76181</v>
      </c>
      <c r="J1183" s="7">
        <v>121.315125</v>
      </c>
      <c r="K1183" s="7">
        <v>126.681114</v>
      </c>
      <c r="L1183" s="7">
        <v>51.367687</v>
      </c>
      <c r="M1183" s="7">
        <v>74.057724</v>
      </c>
      <c r="N1183" s="24">
        <v>301.60518275</v>
      </c>
      <c r="O1183" s="24">
        <v>93.3554125</v>
      </c>
      <c r="P1183" s="24">
        <v>139.28392025</v>
      </c>
      <c r="Q1183" s="24">
        <v>-58.196377375</v>
      </c>
      <c r="R1183" s="24">
        <v>104.124885125</v>
      </c>
      <c r="S1183" s="24">
        <v>-0.55890940292646</v>
      </c>
      <c r="T1183" s="25" t="s">
        <v>985</v>
      </c>
    </row>
    <row r="1184" spans="1:20">
      <c r="A1184" s="7" t="s">
        <v>2169</v>
      </c>
      <c r="B1184" s="7">
        <v>13.951391</v>
      </c>
      <c r="C1184" s="7">
        <v>7.117742</v>
      </c>
      <c r="D1184" s="7">
        <v>10.512156</v>
      </c>
      <c r="E1184" s="7">
        <v>16.24181</v>
      </c>
      <c r="F1184" s="7">
        <v>2.050619</v>
      </c>
      <c r="G1184" s="7">
        <v>6.553889</v>
      </c>
      <c r="H1184" s="7">
        <v>4.749755</v>
      </c>
      <c r="I1184" s="7">
        <v>3.540662</v>
      </c>
      <c r="J1184" s="7">
        <v>6.013207</v>
      </c>
      <c r="K1184" s="7">
        <v>1.625057</v>
      </c>
      <c r="L1184" s="7">
        <v>12.276913</v>
      </c>
      <c r="M1184" s="7">
        <v>7.61848</v>
      </c>
      <c r="N1184" s="24">
        <v>11.95577475</v>
      </c>
      <c r="O1184" s="24">
        <v>6.88341425</v>
      </c>
      <c r="P1184" s="24">
        <v>4.22373125</v>
      </c>
      <c r="Q1184" s="24">
        <v>-5.19586325</v>
      </c>
      <c r="R1184" s="24">
        <v>2.53618025</v>
      </c>
      <c r="S1184" s="24">
        <v>-2.04869636138835</v>
      </c>
      <c r="T1184" s="25" t="s">
        <v>989</v>
      </c>
    </row>
    <row r="1185" spans="1:20">
      <c r="A1185" s="7" t="s">
        <v>2170</v>
      </c>
      <c r="B1185" s="7">
        <v>10.552096</v>
      </c>
      <c r="C1185" s="7">
        <v>17.045335</v>
      </c>
      <c r="D1185" s="23">
        <v>27.8261969999999</v>
      </c>
      <c r="E1185" s="7">
        <v>20.580952</v>
      </c>
      <c r="F1185" s="7">
        <v>12.998956</v>
      </c>
      <c r="G1185" s="7">
        <v>20.97037</v>
      </c>
      <c r="H1185" s="7">
        <v>30.071327</v>
      </c>
      <c r="I1185" s="23">
        <v>23.7681459999999</v>
      </c>
      <c r="J1185" s="7">
        <v>50.854717</v>
      </c>
      <c r="K1185" s="7">
        <v>45.438795</v>
      </c>
      <c r="L1185" s="7">
        <v>77.133544</v>
      </c>
      <c r="M1185" s="7">
        <v>55.573405</v>
      </c>
      <c r="N1185" s="24">
        <v>19.001145</v>
      </c>
      <c r="O1185" s="24">
        <v>57.25011525</v>
      </c>
      <c r="P1185" s="24">
        <v>21.95219975</v>
      </c>
      <c r="Q1185" s="24">
        <v>-16.173430375</v>
      </c>
      <c r="R1185" s="24">
        <v>-19.124485125</v>
      </c>
      <c r="S1185" s="24">
        <v>-0.845692329455588</v>
      </c>
      <c r="T1185" s="25" t="s">
        <v>994</v>
      </c>
    </row>
    <row r="1186" spans="1:20">
      <c r="A1186" s="7" t="s">
        <v>2171</v>
      </c>
      <c r="B1186" s="7">
        <v>0.343153</v>
      </c>
      <c r="C1186" s="7">
        <v>0.420898</v>
      </c>
      <c r="D1186" s="7">
        <v>1.608233</v>
      </c>
      <c r="E1186" s="7">
        <v>0</v>
      </c>
      <c r="F1186" s="7">
        <v>1.94371</v>
      </c>
      <c r="G1186" s="7">
        <v>16.722795</v>
      </c>
      <c r="H1186" s="7">
        <v>3.638098</v>
      </c>
      <c r="I1186" s="7">
        <v>4.798803</v>
      </c>
      <c r="J1186" s="7">
        <v>2.782402</v>
      </c>
      <c r="K1186" s="7">
        <v>0.839216</v>
      </c>
      <c r="L1186" s="7">
        <v>4.985985</v>
      </c>
      <c r="M1186" s="7">
        <v>17.416225</v>
      </c>
      <c r="N1186" s="24">
        <v>0.593071</v>
      </c>
      <c r="O1186" s="24">
        <v>6.505957</v>
      </c>
      <c r="P1186" s="24">
        <v>6.7758515</v>
      </c>
      <c r="Q1186" s="24">
        <v>3.2263375</v>
      </c>
      <c r="R1186" s="24">
        <v>-2.956443</v>
      </c>
      <c r="S1186" s="24">
        <v>1.09129027686311</v>
      </c>
      <c r="T1186" s="25" t="s">
        <v>1004</v>
      </c>
    </row>
    <row r="1187" spans="1:20">
      <c r="A1187" s="7" t="s">
        <v>2172</v>
      </c>
      <c r="B1187" s="7">
        <v>0.304983</v>
      </c>
      <c r="C1187" s="7">
        <v>2.619808</v>
      </c>
      <c r="D1187" s="7">
        <v>1.932308</v>
      </c>
      <c r="E1187" s="7">
        <v>0.686066</v>
      </c>
      <c r="F1187" s="7">
        <v>3.966745</v>
      </c>
      <c r="G1187" s="7">
        <v>1.559552</v>
      </c>
      <c r="H1187" s="7">
        <v>3.711309</v>
      </c>
      <c r="I1187" s="23">
        <v>1.912748</v>
      </c>
      <c r="J1187" s="23">
        <v>0.858687</v>
      </c>
      <c r="K1187" s="7">
        <v>1.239668</v>
      </c>
      <c r="L1187" s="7">
        <v>1.124524</v>
      </c>
      <c r="M1187" s="7">
        <v>0.70866</v>
      </c>
      <c r="N1187" s="24">
        <v>1.38579125</v>
      </c>
      <c r="O1187" s="24">
        <v>0.98288475</v>
      </c>
      <c r="P1187" s="24">
        <v>2.7875885</v>
      </c>
      <c r="Q1187" s="24">
        <v>1.6032505</v>
      </c>
      <c r="R1187" s="24">
        <v>0.20145325</v>
      </c>
      <c r="S1187" s="24">
        <v>7.95842459727009</v>
      </c>
      <c r="T1187" s="25" t="s">
        <v>987</v>
      </c>
    </row>
    <row r="1188" spans="1:20">
      <c r="A1188" s="7" t="s">
        <v>2173</v>
      </c>
      <c r="B1188" s="7">
        <v>19.784892</v>
      </c>
      <c r="C1188" s="23">
        <v>28.727036</v>
      </c>
      <c r="D1188" s="7">
        <v>26.557991</v>
      </c>
      <c r="E1188" s="7">
        <v>34.499099</v>
      </c>
      <c r="F1188" s="7">
        <v>7.793685</v>
      </c>
      <c r="G1188" s="7">
        <v>10.205041</v>
      </c>
      <c r="H1188" s="7">
        <v>17.209101</v>
      </c>
      <c r="I1188" s="23">
        <v>14.987043</v>
      </c>
      <c r="J1188" s="7">
        <v>12.735664</v>
      </c>
      <c r="K1188" s="7">
        <v>10.899747</v>
      </c>
      <c r="L1188" s="7">
        <v>11.378519</v>
      </c>
      <c r="M1188" s="7">
        <v>12.530804</v>
      </c>
      <c r="N1188" s="24">
        <v>27.3922545</v>
      </c>
      <c r="O1188" s="24">
        <v>11.8861835</v>
      </c>
      <c r="P1188" s="24">
        <v>12.5487175</v>
      </c>
      <c r="Q1188" s="24">
        <v>-7.0905015</v>
      </c>
      <c r="R1188" s="24">
        <v>7.7530355</v>
      </c>
      <c r="S1188" s="24">
        <v>-0.914545212646066</v>
      </c>
      <c r="T1188" s="25" t="s">
        <v>994</v>
      </c>
    </row>
    <row r="1189" spans="1:20">
      <c r="A1189" s="7" t="s">
        <v>2174</v>
      </c>
      <c r="B1189" s="7">
        <v>2.97886</v>
      </c>
      <c r="C1189" s="7">
        <v>5.017612</v>
      </c>
      <c r="D1189" s="7">
        <v>7.602191</v>
      </c>
      <c r="E1189" s="7">
        <v>4.473095</v>
      </c>
      <c r="F1189" s="7">
        <v>3.785637</v>
      </c>
      <c r="G1189" s="7">
        <v>10.149027</v>
      </c>
      <c r="H1189" s="7">
        <v>27.851393</v>
      </c>
      <c r="I1189" s="7">
        <v>13.056666</v>
      </c>
      <c r="J1189" s="7">
        <v>3.410387</v>
      </c>
      <c r="K1189" s="7">
        <v>4.090109</v>
      </c>
      <c r="L1189" s="7">
        <v>3.891797</v>
      </c>
      <c r="M1189" s="7">
        <v>2.35254</v>
      </c>
      <c r="N1189" s="24">
        <v>5.0179395</v>
      </c>
      <c r="O1189" s="24">
        <v>3.43620825</v>
      </c>
      <c r="P1189" s="24">
        <v>13.71068075</v>
      </c>
      <c r="Q1189" s="24">
        <v>9.483606875</v>
      </c>
      <c r="R1189" s="24">
        <v>0.790865625</v>
      </c>
      <c r="S1189" s="24">
        <v>11.9914263247944</v>
      </c>
      <c r="T1189" s="25" t="s">
        <v>987</v>
      </c>
    </row>
    <row r="1190" spans="1:20">
      <c r="A1190" s="7" t="s">
        <v>2175</v>
      </c>
      <c r="B1190" s="7">
        <v>6.635906</v>
      </c>
      <c r="C1190" s="7">
        <v>7.249475</v>
      </c>
      <c r="D1190" s="7">
        <v>5.125065</v>
      </c>
      <c r="E1190" s="7">
        <v>6.001179</v>
      </c>
      <c r="F1190" s="7">
        <v>2.577157</v>
      </c>
      <c r="G1190" s="7">
        <v>1.788749</v>
      </c>
      <c r="H1190" s="7">
        <v>2.673826</v>
      </c>
      <c r="I1190" s="7">
        <v>2.625117</v>
      </c>
      <c r="J1190" s="7">
        <v>0.234319</v>
      </c>
      <c r="K1190" s="7">
        <v>0.29561</v>
      </c>
      <c r="L1190" s="7">
        <v>0.232095</v>
      </c>
      <c r="M1190" s="7">
        <v>2.186054</v>
      </c>
      <c r="N1190" s="24">
        <v>6.25290625</v>
      </c>
      <c r="O1190" s="24">
        <v>0.7370195</v>
      </c>
      <c r="P1190" s="24">
        <v>2.41621225</v>
      </c>
      <c r="Q1190" s="24">
        <v>-1.078750625</v>
      </c>
      <c r="R1190" s="24">
        <v>2.757943375</v>
      </c>
      <c r="S1190" s="24">
        <v>-0.391143137592519</v>
      </c>
      <c r="T1190" s="25" t="s">
        <v>985</v>
      </c>
    </row>
    <row r="1191" spans="1:20">
      <c r="A1191" s="7" t="s">
        <v>2176</v>
      </c>
      <c r="B1191" s="7">
        <v>1.161378</v>
      </c>
      <c r="C1191" s="7">
        <v>2.130848</v>
      </c>
      <c r="D1191" s="7">
        <v>5.389187</v>
      </c>
      <c r="E1191" s="7">
        <v>3.931798</v>
      </c>
      <c r="F1191" s="7">
        <v>21.657404</v>
      </c>
      <c r="G1191" s="7">
        <v>9.597511</v>
      </c>
      <c r="H1191" s="7">
        <v>9.46336</v>
      </c>
      <c r="I1191" s="7">
        <v>7.931202</v>
      </c>
      <c r="J1191" s="7">
        <v>6.296108</v>
      </c>
      <c r="K1191" s="7">
        <v>9.541085</v>
      </c>
      <c r="L1191" s="7">
        <v>6.302588</v>
      </c>
      <c r="M1191" s="7">
        <v>14.641993</v>
      </c>
      <c r="N1191" s="24">
        <v>3.15330275</v>
      </c>
      <c r="O1191" s="24">
        <v>9.1954435</v>
      </c>
      <c r="P1191" s="24">
        <v>12.16236925</v>
      </c>
      <c r="Q1191" s="24">
        <v>5.987996125</v>
      </c>
      <c r="R1191" s="24">
        <v>-3.021070375</v>
      </c>
      <c r="S1191" s="24">
        <v>1.98207766841578</v>
      </c>
      <c r="T1191" s="25" t="s">
        <v>987</v>
      </c>
    </row>
    <row r="1192" spans="1:20">
      <c r="A1192" s="7" t="s">
        <v>2177</v>
      </c>
      <c r="B1192" s="7">
        <v>0.120154</v>
      </c>
      <c r="C1192" s="7">
        <v>1.049092</v>
      </c>
      <c r="D1192" s="7">
        <v>0.923273</v>
      </c>
      <c r="E1192" s="7">
        <v>1.493891</v>
      </c>
      <c r="F1192" s="7">
        <v>3.423116</v>
      </c>
      <c r="G1192" s="7">
        <v>5.345901</v>
      </c>
      <c r="H1192" s="7">
        <v>6.700068</v>
      </c>
      <c r="I1192" s="7">
        <v>6.926047</v>
      </c>
      <c r="J1192" s="7">
        <v>5.645896</v>
      </c>
      <c r="K1192" s="7">
        <v>0.548688</v>
      </c>
      <c r="L1192" s="7">
        <v>2.329294</v>
      </c>
      <c r="M1192" s="7">
        <v>9.444818</v>
      </c>
      <c r="N1192" s="24">
        <v>0.8966025</v>
      </c>
      <c r="O1192" s="24">
        <v>4.492174</v>
      </c>
      <c r="P1192" s="24">
        <v>5.598783</v>
      </c>
      <c r="Q1192" s="24">
        <v>2.90439475</v>
      </c>
      <c r="R1192" s="24">
        <v>-1.79778575</v>
      </c>
      <c r="S1192" s="24">
        <v>1.61553997744169</v>
      </c>
      <c r="T1192" s="25" t="s">
        <v>987</v>
      </c>
    </row>
    <row r="1193" spans="1:20">
      <c r="A1193" s="7" t="s">
        <v>2178</v>
      </c>
      <c r="B1193" s="7">
        <v>1.24658</v>
      </c>
      <c r="C1193" s="23">
        <v>0.762899999999999</v>
      </c>
      <c r="D1193" s="7">
        <v>0.748569</v>
      </c>
      <c r="E1193" s="7">
        <v>1.252075</v>
      </c>
      <c r="F1193" s="23">
        <v>3.776462</v>
      </c>
      <c r="G1193" s="7">
        <v>1.269424</v>
      </c>
      <c r="H1193" s="7">
        <v>4.55311</v>
      </c>
      <c r="I1193" s="7">
        <v>3.288553</v>
      </c>
      <c r="J1193" s="7">
        <v>9.51313</v>
      </c>
      <c r="K1193" s="7">
        <v>9.900228</v>
      </c>
      <c r="L1193" s="7">
        <v>9.118691</v>
      </c>
      <c r="M1193" s="7">
        <v>12.460434</v>
      </c>
      <c r="N1193" s="24">
        <v>1.002531</v>
      </c>
      <c r="O1193" s="24">
        <v>10.24812075</v>
      </c>
      <c r="P1193" s="24">
        <v>3.22188725</v>
      </c>
      <c r="Q1193" s="24">
        <v>-2.403438625</v>
      </c>
      <c r="R1193" s="24">
        <v>-4.622794875</v>
      </c>
      <c r="S1193" s="24">
        <v>-0.519910290200795</v>
      </c>
      <c r="T1193" s="25" t="s">
        <v>985</v>
      </c>
    </row>
    <row r="1194" spans="1:20">
      <c r="A1194" s="7" t="s">
        <v>2179</v>
      </c>
      <c r="B1194" s="7">
        <v>13.042913</v>
      </c>
      <c r="C1194" s="7">
        <v>29.622396</v>
      </c>
      <c r="D1194" s="7">
        <v>27.963427</v>
      </c>
      <c r="E1194" s="7">
        <v>15.981022</v>
      </c>
      <c r="F1194" s="7">
        <v>18.983606</v>
      </c>
      <c r="G1194" s="7">
        <v>38.640327</v>
      </c>
      <c r="H1194" s="7">
        <v>40.325806</v>
      </c>
      <c r="I1194" s="7">
        <v>14.823125</v>
      </c>
      <c r="J1194" s="7">
        <v>6.072159</v>
      </c>
      <c r="K1194" s="7">
        <v>13.745118</v>
      </c>
      <c r="L1194" s="7">
        <v>3.927868</v>
      </c>
      <c r="M1194" s="7">
        <v>6.413723</v>
      </c>
      <c r="N1194" s="24">
        <v>21.6524395</v>
      </c>
      <c r="O1194" s="24">
        <v>7.539717</v>
      </c>
      <c r="P1194" s="24">
        <v>28.193216</v>
      </c>
      <c r="Q1194" s="24">
        <v>13.59713775</v>
      </c>
      <c r="R1194" s="24">
        <v>7.05636125</v>
      </c>
      <c r="S1194" s="24">
        <v>1.9269333397578</v>
      </c>
      <c r="T1194" s="25" t="s">
        <v>987</v>
      </c>
    </row>
    <row r="1195" spans="1:20">
      <c r="A1195" s="7" t="s">
        <v>2180</v>
      </c>
      <c r="B1195" s="7">
        <v>4.104389</v>
      </c>
      <c r="C1195" s="23">
        <v>2.625139</v>
      </c>
      <c r="D1195" s="23">
        <v>1.83719799999999</v>
      </c>
      <c r="E1195" s="7">
        <v>4.691555</v>
      </c>
      <c r="F1195" s="7">
        <v>0.86748</v>
      </c>
      <c r="G1195" s="7">
        <v>0.642697</v>
      </c>
      <c r="H1195" s="7">
        <v>0.793051</v>
      </c>
      <c r="I1195" s="7">
        <v>2.415022</v>
      </c>
      <c r="J1195" s="7">
        <v>5.354056</v>
      </c>
      <c r="K1195" s="23">
        <v>2.91690699999999</v>
      </c>
      <c r="L1195" s="7">
        <v>5.240199</v>
      </c>
      <c r="M1195" s="23">
        <v>5.15775799999999</v>
      </c>
      <c r="N1195" s="24">
        <v>3.31457025</v>
      </c>
      <c r="O1195" s="24">
        <v>4.66722999999999</v>
      </c>
      <c r="P1195" s="24">
        <v>1.1795625</v>
      </c>
      <c r="Q1195" s="24">
        <v>-2.811337625</v>
      </c>
      <c r="R1195" s="24">
        <v>-0.676329874999999</v>
      </c>
      <c r="S1195" s="24">
        <v>-4.15675505240694</v>
      </c>
      <c r="T1195" s="25" t="s">
        <v>989</v>
      </c>
    </row>
    <row r="1196" spans="1:20">
      <c r="A1196" s="7" t="s">
        <v>2181</v>
      </c>
      <c r="B1196" s="7">
        <v>4.054607</v>
      </c>
      <c r="C1196" s="7">
        <v>3.531961</v>
      </c>
      <c r="D1196" s="7">
        <v>4.816693</v>
      </c>
      <c r="E1196" s="7">
        <v>5.514179</v>
      </c>
      <c r="F1196" s="7">
        <v>3.560731</v>
      </c>
      <c r="G1196" s="7">
        <v>4.046028</v>
      </c>
      <c r="H1196" s="7">
        <v>4.553337</v>
      </c>
      <c r="I1196" s="23">
        <v>7.018361</v>
      </c>
      <c r="J1196" s="7">
        <v>12.55447</v>
      </c>
      <c r="K1196" s="7">
        <v>11.364013</v>
      </c>
      <c r="L1196" s="23">
        <v>10.3705629999999</v>
      </c>
      <c r="M1196" s="7">
        <v>12.168851</v>
      </c>
      <c r="N1196" s="24">
        <v>4.47936</v>
      </c>
      <c r="O1196" s="24">
        <v>11.61447425</v>
      </c>
      <c r="P1196" s="24">
        <v>4.79461425</v>
      </c>
      <c r="Q1196" s="24">
        <v>-3.25230287499999</v>
      </c>
      <c r="R1196" s="24">
        <v>-3.56755712499999</v>
      </c>
      <c r="S1196" s="24">
        <v>-0.911633019751576</v>
      </c>
      <c r="T1196" s="25" t="s">
        <v>994</v>
      </c>
    </row>
    <row r="1197" spans="1:20">
      <c r="A1197" s="7" t="s">
        <v>2182</v>
      </c>
      <c r="B1197" s="7">
        <v>6.906955</v>
      </c>
      <c r="C1197" s="7">
        <v>5.688851</v>
      </c>
      <c r="D1197" s="7">
        <v>11.04639</v>
      </c>
      <c r="E1197" s="7">
        <v>4.344167</v>
      </c>
      <c r="F1197" s="7">
        <v>6.924843</v>
      </c>
      <c r="G1197" s="7">
        <v>14.857092</v>
      </c>
      <c r="H1197" s="7">
        <v>12.25505</v>
      </c>
      <c r="I1197" s="7">
        <v>5.465242</v>
      </c>
      <c r="J1197" s="7">
        <v>3.709362</v>
      </c>
      <c r="K1197" s="7">
        <v>6.935037</v>
      </c>
      <c r="L1197" s="7">
        <v>3.706847</v>
      </c>
      <c r="M1197" s="7">
        <v>1.699093</v>
      </c>
      <c r="N1197" s="24">
        <v>6.99659075</v>
      </c>
      <c r="O1197" s="24">
        <v>4.01258475</v>
      </c>
      <c r="P1197" s="24">
        <v>9.87555675</v>
      </c>
      <c r="Q1197" s="24">
        <v>4.370969</v>
      </c>
      <c r="R1197" s="24">
        <v>1.492003</v>
      </c>
      <c r="S1197" s="24">
        <v>2.92959799678687</v>
      </c>
      <c r="T1197" s="25" t="s">
        <v>987</v>
      </c>
    </row>
    <row r="1198" spans="1:20">
      <c r="A1198" s="7" t="s">
        <v>2183</v>
      </c>
      <c r="B1198" s="7">
        <v>1.733708</v>
      </c>
      <c r="C1198" s="7">
        <v>17.726101</v>
      </c>
      <c r="D1198" s="7">
        <v>7.430657</v>
      </c>
      <c r="E1198" s="7">
        <v>2.523555</v>
      </c>
      <c r="F1198" s="7">
        <v>2.066605</v>
      </c>
      <c r="G1198" s="7">
        <v>2.161465</v>
      </c>
      <c r="H1198" s="7">
        <v>3.546554</v>
      </c>
      <c r="I1198" s="7">
        <v>3.671824</v>
      </c>
      <c r="J1198" s="7">
        <v>0</v>
      </c>
      <c r="K1198" s="7">
        <v>0.433468</v>
      </c>
      <c r="L1198" s="7">
        <v>0</v>
      </c>
      <c r="M1198" s="7">
        <v>0</v>
      </c>
      <c r="N1198" s="24">
        <v>7.35350525</v>
      </c>
      <c r="O1198" s="24">
        <v>0.108367</v>
      </c>
      <c r="P1198" s="24">
        <v>2.861612</v>
      </c>
      <c r="Q1198" s="24">
        <v>-0.869324125</v>
      </c>
      <c r="R1198" s="24">
        <v>3.622569125</v>
      </c>
      <c r="S1198" s="24">
        <v>-0.23997447529728</v>
      </c>
      <c r="T1198" s="25" t="s">
        <v>985</v>
      </c>
    </row>
    <row r="1199" spans="1:20">
      <c r="A1199" s="7" t="s">
        <v>2184</v>
      </c>
      <c r="B1199" s="23">
        <v>0.521627</v>
      </c>
      <c r="C1199" s="23">
        <v>3.89345099999999</v>
      </c>
      <c r="D1199" s="23">
        <v>5.54619099999999</v>
      </c>
      <c r="E1199" s="7">
        <v>1.242322</v>
      </c>
      <c r="F1199" s="7">
        <v>33.521087</v>
      </c>
      <c r="G1199" s="7">
        <v>13.314145</v>
      </c>
      <c r="H1199" s="7">
        <v>4.989298</v>
      </c>
      <c r="I1199" s="23">
        <v>3.46678799999999</v>
      </c>
      <c r="J1199" s="7">
        <v>6.102188</v>
      </c>
      <c r="K1199" s="23">
        <v>9.295096</v>
      </c>
      <c r="L1199" s="7">
        <v>4.24665</v>
      </c>
      <c r="M1199" s="7">
        <v>1.328604</v>
      </c>
      <c r="N1199" s="24">
        <v>2.80089774999999</v>
      </c>
      <c r="O1199" s="24">
        <v>5.2431345</v>
      </c>
      <c r="P1199" s="24">
        <v>13.8228295</v>
      </c>
      <c r="Q1199" s="24">
        <v>9.800813375</v>
      </c>
      <c r="R1199" s="24">
        <v>-1.221118375</v>
      </c>
      <c r="S1199" s="24">
        <v>8.02609605723113</v>
      </c>
      <c r="T1199" s="25" t="s">
        <v>987</v>
      </c>
    </row>
    <row r="1200" spans="1:20">
      <c r="A1200" s="7" t="s">
        <v>2185</v>
      </c>
      <c r="B1200" s="7">
        <v>4.288049</v>
      </c>
      <c r="C1200" s="7">
        <v>8.749959</v>
      </c>
      <c r="D1200" s="7">
        <v>8.287435</v>
      </c>
      <c r="E1200" s="7">
        <v>7.766477</v>
      </c>
      <c r="F1200" s="23">
        <v>7.31262999999999</v>
      </c>
      <c r="G1200" s="7">
        <v>6.987001</v>
      </c>
      <c r="H1200" s="7">
        <v>8.698433</v>
      </c>
      <c r="I1200" s="23">
        <v>6.967095</v>
      </c>
      <c r="J1200" s="23">
        <v>18.2242189999999</v>
      </c>
      <c r="K1200" s="7">
        <v>16.589961</v>
      </c>
      <c r="L1200" s="7">
        <v>25.966128</v>
      </c>
      <c r="M1200" s="7">
        <v>11.603036</v>
      </c>
      <c r="N1200" s="24">
        <v>7.27298</v>
      </c>
      <c r="O1200" s="24">
        <v>18.095836</v>
      </c>
      <c r="P1200" s="24">
        <v>7.49128975</v>
      </c>
      <c r="Q1200" s="24">
        <v>-5.19311824999999</v>
      </c>
      <c r="R1200" s="24">
        <v>-5.41142799999999</v>
      </c>
      <c r="S1200" s="24">
        <v>-0.959657644895211</v>
      </c>
      <c r="T1200" s="25" t="s">
        <v>994</v>
      </c>
    </row>
    <row r="1201" spans="1:20">
      <c r="A1201" s="7" t="s">
        <v>2186</v>
      </c>
      <c r="B1201" s="7">
        <v>46.668878</v>
      </c>
      <c r="C1201" s="23">
        <v>37.374311</v>
      </c>
      <c r="D1201" s="7">
        <v>41.64883</v>
      </c>
      <c r="E1201" s="7">
        <v>50.466825</v>
      </c>
      <c r="F1201" s="7">
        <v>66.852711</v>
      </c>
      <c r="G1201" s="7">
        <v>27.973968</v>
      </c>
      <c r="H1201" s="7">
        <v>33.247161</v>
      </c>
      <c r="I1201" s="7">
        <v>37.093518</v>
      </c>
      <c r="J1201" s="23">
        <v>20.5119799999999</v>
      </c>
      <c r="K1201" s="7">
        <v>24.200885</v>
      </c>
      <c r="L1201" s="7">
        <v>19.785282</v>
      </c>
      <c r="M1201" s="7">
        <v>11.638357</v>
      </c>
      <c r="N1201" s="24">
        <v>44.039711</v>
      </c>
      <c r="O1201" s="24">
        <v>19.034126</v>
      </c>
      <c r="P1201" s="24">
        <v>41.2918395</v>
      </c>
      <c r="Q1201" s="24">
        <v>9.75492100000001</v>
      </c>
      <c r="R1201" s="24">
        <v>12.5027925</v>
      </c>
      <c r="S1201" s="24">
        <v>0.780219378990734</v>
      </c>
      <c r="T1201" s="25" t="s">
        <v>997</v>
      </c>
    </row>
    <row r="1202" spans="1:20">
      <c r="A1202" s="7" t="s">
        <v>2187</v>
      </c>
      <c r="B1202" s="7">
        <v>137.496577</v>
      </c>
      <c r="C1202" s="23">
        <v>109.095514999999</v>
      </c>
      <c r="D1202" s="7">
        <v>71.426668</v>
      </c>
      <c r="E1202" s="23">
        <v>116.933543</v>
      </c>
      <c r="F1202" s="7">
        <v>24.507477</v>
      </c>
      <c r="G1202" s="7">
        <v>38.605266</v>
      </c>
      <c r="H1202" s="23">
        <v>48.197404</v>
      </c>
      <c r="I1202" s="7">
        <v>45.594109</v>
      </c>
      <c r="J1202" s="7">
        <v>21.288361</v>
      </c>
      <c r="K1202" s="7">
        <v>69.751573</v>
      </c>
      <c r="L1202" s="7">
        <v>21.220645</v>
      </c>
      <c r="M1202" s="7">
        <v>37.708888</v>
      </c>
      <c r="N1202" s="24">
        <v>108.73807575</v>
      </c>
      <c r="O1202" s="24">
        <v>37.49236675</v>
      </c>
      <c r="P1202" s="24">
        <v>39.226064</v>
      </c>
      <c r="Q1202" s="24">
        <v>-33.8891572499999</v>
      </c>
      <c r="R1202" s="24">
        <v>35.6228544999999</v>
      </c>
      <c r="S1202" s="24">
        <v>-0.951331883019088</v>
      </c>
      <c r="T1202" s="25" t="s">
        <v>994</v>
      </c>
    </row>
    <row r="1203" spans="1:20">
      <c r="A1203" s="7" t="s">
        <v>2188</v>
      </c>
      <c r="B1203" s="7">
        <v>0</v>
      </c>
      <c r="C1203" s="7">
        <v>0</v>
      </c>
      <c r="D1203" s="7">
        <v>0</v>
      </c>
      <c r="E1203" s="7">
        <v>0</v>
      </c>
      <c r="F1203" s="7">
        <v>0.59584</v>
      </c>
      <c r="G1203" s="7">
        <v>0.487449</v>
      </c>
      <c r="H1203" s="7">
        <v>0.693185</v>
      </c>
      <c r="I1203" s="7">
        <v>1.120876</v>
      </c>
      <c r="J1203" s="7">
        <v>4.529226</v>
      </c>
      <c r="K1203" s="7">
        <v>1.593357</v>
      </c>
      <c r="L1203" s="7">
        <v>3.586458</v>
      </c>
      <c r="M1203" s="7">
        <v>2.735559</v>
      </c>
      <c r="N1203" s="24">
        <v>0</v>
      </c>
      <c r="O1203" s="24">
        <v>3.11115</v>
      </c>
      <c r="P1203" s="24">
        <v>0.7243375</v>
      </c>
      <c r="Q1203" s="24">
        <v>-0.8312375</v>
      </c>
      <c r="R1203" s="24">
        <v>-1.555575</v>
      </c>
      <c r="S1203" s="24">
        <v>-0.534360284782154</v>
      </c>
      <c r="T1203" s="25" t="s">
        <v>985</v>
      </c>
    </row>
    <row r="1204" spans="1:20">
      <c r="A1204" s="7" t="s">
        <v>2189</v>
      </c>
      <c r="B1204" s="7">
        <v>9.510877</v>
      </c>
      <c r="C1204" s="7">
        <v>3.727304</v>
      </c>
      <c r="D1204" s="7">
        <v>8.507347</v>
      </c>
      <c r="E1204" s="7">
        <v>17.240049</v>
      </c>
      <c r="F1204" s="7">
        <v>2.259509</v>
      </c>
      <c r="G1204" s="7">
        <v>3.738251</v>
      </c>
      <c r="H1204" s="7">
        <v>4.112072</v>
      </c>
      <c r="I1204" s="7">
        <v>4.456861</v>
      </c>
      <c r="J1204" s="7">
        <v>1.495656</v>
      </c>
      <c r="K1204" s="7">
        <v>3.391278</v>
      </c>
      <c r="L1204" s="7">
        <v>0</v>
      </c>
      <c r="M1204" s="7">
        <v>0</v>
      </c>
      <c r="N1204" s="24">
        <v>9.74639425</v>
      </c>
      <c r="O1204" s="24">
        <v>1.2217335</v>
      </c>
      <c r="P1204" s="24">
        <v>3.64167325</v>
      </c>
      <c r="Q1204" s="24">
        <v>-1.842390625</v>
      </c>
      <c r="R1204" s="24">
        <v>4.262330375</v>
      </c>
      <c r="S1204" s="24">
        <v>-0.432249605944729</v>
      </c>
      <c r="T1204" s="25" t="s">
        <v>985</v>
      </c>
    </row>
    <row r="1205" spans="1:20">
      <c r="A1205" s="7" t="s">
        <v>2190</v>
      </c>
      <c r="B1205" s="7">
        <v>7.421068</v>
      </c>
      <c r="C1205" s="7">
        <v>9.737672</v>
      </c>
      <c r="D1205" s="7">
        <v>10.749619</v>
      </c>
      <c r="E1205" s="7">
        <v>3.830892</v>
      </c>
      <c r="F1205" s="7">
        <v>21.496294</v>
      </c>
      <c r="G1205" s="7">
        <v>12.321919</v>
      </c>
      <c r="H1205" s="7">
        <v>16.917227</v>
      </c>
      <c r="I1205" s="7">
        <v>14.323459</v>
      </c>
      <c r="J1205" s="7">
        <v>8.353817</v>
      </c>
      <c r="K1205" s="7">
        <v>21.988186</v>
      </c>
      <c r="L1205" s="7">
        <v>23.646759</v>
      </c>
      <c r="M1205" s="7">
        <v>32.046509</v>
      </c>
      <c r="N1205" s="24">
        <v>7.93481275</v>
      </c>
      <c r="O1205" s="24">
        <v>21.50881775</v>
      </c>
      <c r="P1205" s="24">
        <v>16.26472475</v>
      </c>
      <c r="Q1205" s="24">
        <v>1.5429095</v>
      </c>
      <c r="R1205" s="24">
        <v>-6.7870025</v>
      </c>
      <c r="S1205" s="24">
        <v>0.227332979470687</v>
      </c>
      <c r="T1205" s="25" t="s">
        <v>997</v>
      </c>
    </row>
    <row r="1206" spans="1:20">
      <c r="A1206" s="7" t="s">
        <v>2191</v>
      </c>
      <c r="B1206" s="7">
        <v>18.564543</v>
      </c>
      <c r="C1206" s="7">
        <v>14.61633</v>
      </c>
      <c r="D1206" s="7">
        <v>29.150038</v>
      </c>
      <c r="E1206" s="7">
        <v>4.162282</v>
      </c>
      <c r="F1206" s="7">
        <v>9.532753</v>
      </c>
      <c r="G1206" s="7">
        <v>9.619998</v>
      </c>
      <c r="H1206" s="7">
        <v>19.45713</v>
      </c>
      <c r="I1206" s="7">
        <v>10.64821</v>
      </c>
      <c r="J1206" s="7">
        <v>27.180459</v>
      </c>
      <c r="K1206" s="7">
        <v>22.534015</v>
      </c>
      <c r="L1206" s="7">
        <v>95.9795</v>
      </c>
      <c r="M1206" s="23">
        <v>121.006459999999</v>
      </c>
      <c r="N1206" s="24">
        <v>16.62329825</v>
      </c>
      <c r="O1206" s="24">
        <v>66.6751084999998</v>
      </c>
      <c r="P1206" s="24">
        <v>12.31452275</v>
      </c>
      <c r="Q1206" s="24">
        <v>-29.3346806249999</v>
      </c>
      <c r="R1206" s="24">
        <v>-25.0259051249999</v>
      </c>
      <c r="S1206" s="24">
        <v>-1.17217261387664</v>
      </c>
      <c r="T1206" s="25" t="s">
        <v>994</v>
      </c>
    </row>
    <row r="1207" spans="1:20">
      <c r="A1207" s="7" t="s">
        <v>2192</v>
      </c>
      <c r="B1207" s="7">
        <v>0.174794</v>
      </c>
      <c r="C1207" s="7">
        <v>0.269326</v>
      </c>
      <c r="D1207" s="7">
        <v>1.115519</v>
      </c>
      <c r="E1207" s="7">
        <v>1.210708</v>
      </c>
      <c r="F1207" s="7">
        <v>1.146598</v>
      </c>
      <c r="G1207" s="7">
        <v>1.158674</v>
      </c>
      <c r="H1207" s="7">
        <v>1.157381</v>
      </c>
      <c r="I1207" s="7">
        <v>1.215053</v>
      </c>
      <c r="J1207" s="7">
        <v>5.908433</v>
      </c>
      <c r="K1207" s="7">
        <v>2.791353</v>
      </c>
      <c r="L1207" s="7">
        <v>4.392537</v>
      </c>
      <c r="M1207" s="7">
        <v>4.092371</v>
      </c>
      <c r="N1207" s="24">
        <v>0.69258675</v>
      </c>
      <c r="O1207" s="24">
        <v>4.2961735</v>
      </c>
      <c r="P1207" s="24">
        <v>1.1694265</v>
      </c>
      <c r="Q1207" s="24">
        <v>-1.324953625</v>
      </c>
      <c r="R1207" s="24">
        <v>-1.801793375</v>
      </c>
      <c r="S1207" s="24">
        <v>-0.735352701027664</v>
      </c>
      <c r="T1207" s="25" t="s">
        <v>985</v>
      </c>
    </row>
    <row r="1208" spans="1:20">
      <c r="A1208" s="7" t="s">
        <v>2193</v>
      </c>
      <c r="B1208" s="7">
        <v>19.817333</v>
      </c>
      <c r="C1208" s="7">
        <v>24.442883</v>
      </c>
      <c r="D1208" s="7">
        <v>18.228157</v>
      </c>
      <c r="E1208" s="7">
        <v>17.515152</v>
      </c>
      <c r="F1208" s="7">
        <v>4.541509</v>
      </c>
      <c r="G1208" s="7">
        <v>4.051574</v>
      </c>
      <c r="H1208" s="7">
        <v>7.751794</v>
      </c>
      <c r="I1208" s="7">
        <v>16.57205</v>
      </c>
      <c r="J1208" s="7">
        <v>19.260983</v>
      </c>
      <c r="K1208" s="7">
        <v>4.774634</v>
      </c>
      <c r="L1208" s="7">
        <v>15.943235</v>
      </c>
      <c r="M1208" s="7">
        <v>12.414971</v>
      </c>
      <c r="N1208" s="24">
        <v>20.00088125</v>
      </c>
      <c r="O1208" s="24">
        <v>13.09845575</v>
      </c>
      <c r="P1208" s="24">
        <v>8.22923175</v>
      </c>
      <c r="Q1208" s="24">
        <v>-8.32043675</v>
      </c>
      <c r="R1208" s="24">
        <v>3.45121275</v>
      </c>
      <c r="S1208" s="24">
        <v>-2.41087332271822</v>
      </c>
      <c r="T1208" s="25" t="s">
        <v>989</v>
      </c>
    </row>
    <row r="1209" spans="1:20">
      <c r="A1209" s="7" t="s">
        <v>2194</v>
      </c>
      <c r="B1209" s="7">
        <v>9.901974</v>
      </c>
      <c r="C1209" s="7">
        <v>9.368104</v>
      </c>
      <c r="D1209" s="7">
        <v>8.088267</v>
      </c>
      <c r="E1209" s="23">
        <v>7.92762699999999</v>
      </c>
      <c r="F1209" s="23">
        <v>12.9016799999999</v>
      </c>
      <c r="G1209" s="7">
        <v>16.124935</v>
      </c>
      <c r="H1209" s="7">
        <v>23.674299</v>
      </c>
      <c r="I1209" s="7">
        <v>17.948696</v>
      </c>
      <c r="J1209" s="23">
        <v>14.2793959999999</v>
      </c>
      <c r="K1209" s="7">
        <v>24.516162</v>
      </c>
      <c r="L1209" s="23">
        <v>16.3597039999999</v>
      </c>
      <c r="M1209" s="7">
        <v>5.66191</v>
      </c>
      <c r="N1209" s="24">
        <v>8.821493</v>
      </c>
      <c r="O1209" s="24">
        <v>15.204293</v>
      </c>
      <c r="P1209" s="24">
        <v>17.6624025</v>
      </c>
      <c r="Q1209" s="24">
        <v>5.6495095</v>
      </c>
      <c r="R1209" s="24">
        <v>-3.19139999999998</v>
      </c>
      <c r="S1209" s="24">
        <v>1.77022920975122</v>
      </c>
      <c r="T1209" s="25" t="s">
        <v>987</v>
      </c>
    </row>
    <row r="1210" spans="1:20">
      <c r="A1210" s="7" t="s">
        <v>2195</v>
      </c>
      <c r="B1210" s="7">
        <v>10.198499</v>
      </c>
      <c r="C1210" s="23">
        <v>9.40646</v>
      </c>
      <c r="D1210" s="7">
        <v>17.646615</v>
      </c>
      <c r="E1210" s="23">
        <v>11.9897599999999</v>
      </c>
      <c r="F1210" s="7">
        <v>21.99101</v>
      </c>
      <c r="G1210" s="7">
        <v>19.95816</v>
      </c>
      <c r="H1210" s="23">
        <v>26.4757049999999</v>
      </c>
      <c r="I1210" s="7">
        <v>14.735111</v>
      </c>
      <c r="J1210" s="7">
        <v>47.937024</v>
      </c>
      <c r="K1210" s="7">
        <v>39.050136</v>
      </c>
      <c r="L1210" s="7">
        <v>41.092464</v>
      </c>
      <c r="M1210" s="7">
        <v>52.761449</v>
      </c>
      <c r="N1210" s="24">
        <v>12.3103335</v>
      </c>
      <c r="O1210" s="24">
        <v>45.21026825</v>
      </c>
      <c r="P1210" s="24">
        <v>20.7899965</v>
      </c>
      <c r="Q1210" s="24">
        <v>-7.97030437500001</v>
      </c>
      <c r="R1210" s="24">
        <v>-16.449967375</v>
      </c>
      <c r="S1210" s="24">
        <v>-0.48451794421872</v>
      </c>
      <c r="T1210" s="25" t="s">
        <v>985</v>
      </c>
    </row>
    <row r="1211" spans="1:20">
      <c r="A1211" s="7" t="s">
        <v>2196</v>
      </c>
      <c r="B1211" s="7">
        <v>37.861586</v>
      </c>
      <c r="C1211" s="7">
        <v>25.823087</v>
      </c>
      <c r="D1211" s="7">
        <v>25.351728</v>
      </c>
      <c r="E1211" s="7">
        <v>34.680937</v>
      </c>
      <c r="F1211" s="7">
        <v>12.625826</v>
      </c>
      <c r="G1211" s="7">
        <v>12.814365</v>
      </c>
      <c r="H1211" s="7">
        <v>9.637928</v>
      </c>
      <c r="I1211" s="7">
        <v>17.089972</v>
      </c>
      <c r="J1211" s="7">
        <v>11.651495</v>
      </c>
      <c r="K1211" s="7">
        <v>10.550949</v>
      </c>
      <c r="L1211" s="7">
        <v>6.235135</v>
      </c>
      <c r="M1211" s="7">
        <v>6.74526</v>
      </c>
      <c r="N1211" s="24">
        <v>30.9293345</v>
      </c>
      <c r="O1211" s="24">
        <v>8.79570975</v>
      </c>
      <c r="P1211" s="24">
        <v>13.04202275</v>
      </c>
      <c r="Q1211" s="24">
        <v>-6.820499375</v>
      </c>
      <c r="R1211" s="24">
        <v>11.066812375</v>
      </c>
      <c r="S1211" s="24">
        <v>-0.616302069998724</v>
      </c>
      <c r="T1211" s="25" t="s">
        <v>985</v>
      </c>
    </row>
    <row r="1212" spans="1:20">
      <c r="A1212" s="7" t="s">
        <v>2197</v>
      </c>
      <c r="B1212" s="7">
        <v>16.263767</v>
      </c>
      <c r="C1212" s="7">
        <v>16.586975</v>
      </c>
      <c r="D1212" s="7">
        <v>21.947487</v>
      </c>
      <c r="E1212" s="7">
        <v>15.860041</v>
      </c>
      <c r="F1212" s="7">
        <v>43.499649</v>
      </c>
      <c r="G1212" s="7">
        <v>12.861053</v>
      </c>
      <c r="H1212" s="7">
        <v>21.093105</v>
      </c>
      <c r="I1212" s="7">
        <v>16.563393</v>
      </c>
      <c r="J1212" s="7">
        <v>9.827278</v>
      </c>
      <c r="K1212" s="7">
        <v>14.316308</v>
      </c>
      <c r="L1212" s="7">
        <v>9.184709</v>
      </c>
      <c r="M1212" s="7">
        <v>9.050655</v>
      </c>
      <c r="N1212" s="24">
        <v>17.6645675</v>
      </c>
      <c r="O1212" s="24">
        <v>10.5947375</v>
      </c>
      <c r="P1212" s="24">
        <v>23.5043</v>
      </c>
      <c r="Q1212" s="24">
        <v>9.3746475</v>
      </c>
      <c r="R1212" s="24">
        <v>3.534915</v>
      </c>
      <c r="S1212" s="24">
        <v>2.652014970657</v>
      </c>
      <c r="T1212" s="25" t="s">
        <v>987</v>
      </c>
    </row>
    <row r="1213" spans="1:20">
      <c r="A1213" s="7" t="s">
        <v>2198</v>
      </c>
      <c r="B1213" s="7">
        <v>31.001579</v>
      </c>
      <c r="C1213" s="7">
        <v>39.345669</v>
      </c>
      <c r="D1213" s="7">
        <v>70.427879</v>
      </c>
      <c r="E1213" s="7">
        <v>26.613325</v>
      </c>
      <c r="F1213" s="7">
        <v>44.700485</v>
      </c>
      <c r="G1213" s="7">
        <v>56.020226</v>
      </c>
      <c r="H1213" s="7">
        <v>97.722908</v>
      </c>
      <c r="I1213" s="7">
        <v>67.285179</v>
      </c>
      <c r="J1213" s="7">
        <v>202.748352</v>
      </c>
      <c r="K1213" s="7">
        <v>192.483215</v>
      </c>
      <c r="L1213" s="7">
        <v>173.190598</v>
      </c>
      <c r="M1213" s="7">
        <v>128.34726</v>
      </c>
      <c r="N1213" s="24">
        <v>41.847113</v>
      </c>
      <c r="O1213" s="24">
        <v>174.19235625</v>
      </c>
      <c r="P1213" s="24">
        <v>66.4321995</v>
      </c>
      <c r="Q1213" s="24">
        <v>-41.587535125</v>
      </c>
      <c r="R1213" s="24">
        <v>-66.172621625</v>
      </c>
      <c r="S1213" s="24">
        <v>-0.628470417277351</v>
      </c>
      <c r="T1213" s="25" t="s">
        <v>985</v>
      </c>
    </row>
    <row r="1214" spans="1:20">
      <c r="A1214" s="7" t="s">
        <v>2199</v>
      </c>
      <c r="B1214" s="7">
        <v>6.133733</v>
      </c>
      <c r="C1214" s="7">
        <v>3.993091</v>
      </c>
      <c r="D1214" s="7">
        <v>3.980488</v>
      </c>
      <c r="E1214" s="7">
        <v>9.120462</v>
      </c>
      <c r="F1214" s="7">
        <v>1.054693</v>
      </c>
      <c r="G1214" s="7">
        <v>2.613347</v>
      </c>
      <c r="H1214" s="7">
        <v>1.625816</v>
      </c>
      <c r="I1214" s="7">
        <v>0.706188</v>
      </c>
      <c r="J1214" s="7">
        <v>1.194904</v>
      </c>
      <c r="K1214" s="7">
        <v>1.732465</v>
      </c>
      <c r="L1214" s="7">
        <v>0</v>
      </c>
      <c r="M1214" s="7">
        <v>2.570139</v>
      </c>
      <c r="N1214" s="24">
        <v>5.8069435</v>
      </c>
      <c r="O1214" s="24">
        <v>1.374377</v>
      </c>
      <c r="P1214" s="24">
        <v>1.500011</v>
      </c>
      <c r="Q1214" s="24">
        <v>-2.09064925</v>
      </c>
      <c r="R1214" s="24">
        <v>2.21628325</v>
      </c>
      <c r="S1214" s="24">
        <v>-0.94331320240768</v>
      </c>
      <c r="T1214" s="25" t="s">
        <v>994</v>
      </c>
    </row>
    <row r="1215" spans="1:20">
      <c r="A1215" s="7" t="s">
        <v>2200</v>
      </c>
      <c r="B1215" s="7">
        <v>5.666081</v>
      </c>
      <c r="C1215" s="7">
        <v>9.11328</v>
      </c>
      <c r="D1215" s="7">
        <v>6.008479</v>
      </c>
      <c r="E1215" s="7">
        <v>3.099149</v>
      </c>
      <c r="F1215" s="7">
        <v>8.442356</v>
      </c>
      <c r="G1215" s="7">
        <v>8.22801</v>
      </c>
      <c r="H1215" s="7">
        <v>6.874101</v>
      </c>
      <c r="I1215" s="7">
        <v>5.706676</v>
      </c>
      <c r="J1215" s="7">
        <v>3.374465</v>
      </c>
      <c r="K1215" s="7">
        <v>3.549477</v>
      </c>
      <c r="L1215" s="7">
        <v>4.374575</v>
      </c>
      <c r="M1215" s="7">
        <v>2.033859</v>
      </c>
      <c r="N1215" s="24">
        <v>5.97174725</v>
      </c>
      <c r="O1215" s="24">
        <v>3.333094</v>
      </c>
      <c r="P1215" s="24">
        <v>7.31278575</v>
      </c>
      <c r="Q1215" s="24">
        <v>2.660365125</v>
      </c>
      <c r="R1215" s="24">
        <v>1.319326625</v>
      </c>
      <c r="S1215" s="24">
        <v>2.01645678529379</v>
      </c>
      <c r="T1215" s="25" t="s">
        <v>987</v>
      </c>
    </row>
    <row r="1216" spans="1:20">
      <c r="A1216" s="7" t="s">
        <v>2201</v>
      </c>
      <c r="B1216" s="7">
        <v>15.222219</v>
      </c>
      <c r="C1216" s="7">
        <v>10.832338</v>
      </c>
      <c r="D1216" s="7">
        <v>11.091229</v>
      </c>
      <c r="E1216" s="7">
        <v>12.589264</v>
      </c>
      <c r="F1216" s="23">
        <v>29.1284609999999</v>
      </c>
      <c r="G1216" s="7">
        <v>7.366969</v>
      </c>
      <c r="H1216" s="7">
        <v>9.580279</v>
      </c>
      <c r="I1216" s="7">
        <v>9.565626</v>
      </c>
      <c r="J1216" s="7">
        <v>4.784973</v>
      </c>
      <c r="K1216" s="7">
        <v>4.908656</v>
      </c>
      <c r="L1216" s="7">
        <v>2.151919</v>
      </c>
      <c r="M1216" s="7">
        <v>3.959882</v>
      </c>
      <c r="N1216" s="24">
        <v>12.4337625</v>
      </c>
      <c r="O1216" s="24">
        <v>3.9513575</v>
      </c>
      <c r="P1216" s="24">
        <v>13.91033375</v>
      </c>
      <c r="Q1216" s="24">
        <v>5.71777374999998</v>
      </c>
      <c r="R1216" s="24">
        <v>4.2412025</v>
      </c>
      <c r="S1216" s="24">
        <v>1.34814919825214</v>
      </c>
      <c r="T1216" s="25" t="s">
        <v>987</v>
      </c>
    </row>
    <row r="1217" spans="1:20">
      <c r="A1217" s="7" t="s">
        <v>2202</v>
      </c>
      <c r="B1217" s="7">
        <v>1.269165</v>
      </c>
      <c r="C1217" s="7">
        <v>0.164123</v>
      </c>
      <c r="D1217" s="7">
        <v>0.883229</v>
      </c>
      <c r="E1217" s="7">
        <v>1.495391</v>
      </c>
      <c r="F1217" s="7">
        <v>1.330432</v>
      </c>
      <c r="G1217" s="7">
        <v>0.64235</v>
      </c>
      <c r="H1217" s="7">
        <v>0.60627</v>
      </c>
      <c r="I1217" s="7">
        <v>0.830802</v>
      </c>
      <c r="J1217" s="7">
        <v>3.135992</v>
      </c>
      <c r="K1217" s="7">
        <v>2.05017</v>
      </c>
      <c r="L1217" s="7">
        <v>3.71697</v>
      </c>
      <c r="M1217" s="7">
        <v>3.824522</v>
      </c>
      <c r="N1217" s="24">
        <v>0.952977</v>
      </c>
      <c r="O1217" s="24">
        <v>3.1819135</v>
      </c>
      <c r="P1217" s="24">
        <v>0.8524635</v>
      </c>
      <c r="Q1217" s="24">
        <v>-1.21498175</v>
      </c>
      <c r="R1217" s="24">
        <v>-1.11446825</v>
      </c>
      <c r="S1217" s="24">
        <v>-1.09018964874055</v>
      </c>
      <c r="T1217" s="25" t="s">
        <v>994</v>
      </c>
    </row>
    <row r="1218" spans="1:20">
      <c r="A1218" s="7" t="s">
        <v>2203</v>
      </c>
      <c r="B1218" s="23">
        <v>24.9614509999999</v>
      </c>
      <c r="C1218" s="23">
        <v>15.3049709999999</v>
      </c>
      <c r="D1218" s="7">
        <v>12.460487</v>
      </c>
      <c r="E1218" s="23">
        <v>22.0158</v>
      </c>
      <c r="F1218" s="7">
        <v>8.524464</v>
      </c>
      <c r="G1218" s="23">
        <v>10.946505</v>
      </c>
      <c r="H1218" s="7">
        <v>7.191001</v>
      </c>
      <c r="I1218" s="7">
        <v>12.271757</v>
      </c>
      <c r="J1218" s="7">
        <v>5.538653</v>
      </c>
      <c r="K1218" s="7">
        <v>8.078438</v>
      </c>
      <c r="L1218" s="7">
        <v>2.55202</v>
      </c>
      <c r="M1218" s="23">
        <v>2.663109</v>
      </c>
      <c r="N1218" s="24">
        <v>18.6856772499999</v>
      </c>
      <c r="O1218" s="24">
        <v>4.708055</v>
      </c>
      <c r="P1218" s="24">
        <v>9.73343175</v>
      </c>
      <c r="Q1218" s="24">
        <v>-1.96343437499998</v>
      </c>
      <c r="R1218" s="24">
        <v>6.98881112499997</v>
      </c>
      <c r="S1218" s="24">
        <v>-0.280939681997771</v>
      </c>
      <c r="T1218" s="25" t="s">
        <v>985</v>
      </c>
    </row>
    <row r="1219" spans="1:20">
      <c r="A1219" s="7" t="s">
        <v>2204</v>
      </c>
      <c r="B1219" s="7">
        <v>4.014155</v>
      </c>
      <c r="C1219" s="7">
        <v>11.318879</v>
      </c>
      <c r="D1219" s="7">
        <v>11.443727</v>
      </c>
      <c r="E1219" s="7">
        <v>5.951216</v>
      </c>
      <c r="F1219" s="7">
        <v>22.601358</v>
      </c>
      <c r="G1219" s="7">
        <v>22.246033</v>
      </c>
      <c r="H1219" s="7">
        <v>17.268814</v>
      </c>
      <c r="I1219" s="7">
        <v>17.422924</v>
      </c>
      <c r="J1219" s="7">
        <v>12.802153</v>
      </c>
      <c r="K1219" s="7">
        <v>26.50618</v>
      </c>
      <c r="L1219" s="7">
        <v>14.182351</v>
      </c>
      <c r="M1219" s="7">
        <v>6.577818</v>
      </c>
      <c r="N1219" s="24">
        <v>8.18199425</v>
      </c>
      <c r="O1219" s="24">
        <v>15.0171255</v>
      </c>
      <c r="P1219" s="24">
        <v>19.88478225</v>
      </c>
      <c r="Q1219" s="24">
        <v>8.285222375</v>
      </c>
      <c r="R1219" s="24">
        <v>-3.417565625</v>
      </c>
      <c r="S1219" s="24">
        <v>2.42430527577653</v>
      </c>
      <c r="T1219" s="25" t="s">
        <v>987</v>
      </c>
    </row>
    <row r="1220" spans="1:20">
      <c r="A1220" s="7" t="s">
        <v>2205</v>
      </c>
      <c r="B1220" s="7">
        <v>29.345326</v>
      </c>
      <c r="C1220" s="7">
        <v>31.166294</v>
      </c>
      <c r="D1220" s="7">
        <v>32.21342</v>
      </c>
      <c r="E1220" s="23">
        <v>22.1937639999999</v>
      </c>
      <c r="F1220" s="23">
        <v>20.2119349999999</v>
      </c>
      <c r="G1220" s="7">
        <v>29.213713</v>
      </c>
      <c r="H1220" s="7">
        <v>27.175206</v>
      </c>
      <c r="I1220" s="7">
        <v>34.771046</v>
      </c>
      <c r="J1220" s="23">
        <v>93.3487699999999</v>
      </c>
      <c r="K1220" s="7">
        <v>50.344904</v>
      </c>
      <c r="L1220" s="7">
        <v>49.248673</v>
      </c>
      <c r="M1220" s="23">
        <v>38.3634629999999</v>
      </c>
      <c r="N1220" s="24">
        <v>28.729701</v>
      </c>
      <c r="O1220" s="24">
        <v>57.8264525</v>
      </c>
      <c r="P1220" s="24">
        <v>27.842975</v>
      </c>
      <c r="Q1220" s="24">
        <v>-15.43510175</v>
      </c>
      <c r="R1220" s="24">
        <v>-14.54837575</v>
      </c>
      <c r="S1220" s="24">
        <v>-1.06095017170559</v>
      </c>
      <c r="T1220" s="25" t="s">
        <v>994</v>
      </c>
    </row>
    <row r="1221" spans="1:20">
      <c r="A1221" s="7" t="s">
        <v>2206</v>
      </c>
      <c r="B1221" s="7">
        <v>0.486949</v>
      </c>
      <c r="C1221" s="7">
        <v>1.750029</v>
      </c>
      <c r="D1221" s="7">
        <v>1.624217</v>
      </c>
      <c r="E1221" s="7">
        <v>0.864979</v>
      </c>
      <c r="F1221" s="7">
        <v>2.177465</v>
      </c>
      <c r="G1221" s="7">
        <v>1.4606</v>
      </c>
      <c r="H1221" s="7">
        <v>5.162447</v>
      </c>
      <c r="I1221" s="7">
        <v>5.825906</v>
      </c>
      <c r="J1221" s="7">
        <v>9.460254</v>
      </c>
      <c r="K1221" s="7">
        <v>14.36815</v>
      </c>
      <c r="L1221" s="7">
        <v>21.305462</v>
      </c>
      <c r="M1221" s="7">
        <v>10.258572</v>
      </c>
      <c r="N1221" s="24">
        <v>1.1815435</v>
      </c>
      <c r="O1221" s="24">
        <v>13.8481095</v>
      </c>
      <c r="P1221" s="24">
        <v>3.6566045</v>
      </c>
      <c r="Q1221" s="24">
        <v>-3.858222</v>
      </c>
      <c r="R1221" s="24">
        <v>-6.333283</v>
      </c>
      <c r="S1221" s="24">
        <v>-0.609197788887691</v>
      </c>
      <c r="T1221" s="25" t="s">
        <v>985</v>
      </c>
    </row>
    <row r="1222" spans="1:20">
      <c r="A1222" s="7" t="s">
        <v>2207</v>
      </c>
      <c r="B1222" s="7">
        <v>1094.761299</v>
      </c>
      <c r="C1222" s="7">
        <v>730.41542</v>
      </c>
      <c r="D1222" s="23">
        <v>839.075042999999</v>
      </c>
      <c r="E1222" s="23">
        <v>1287.39296</v>
      </c>
      <c r="F1222" s="7">
        <v>285.856758</v>
      </c>
      <c r="G1222" s="23">
        <v>307.804677999999</v>
      </c>
      <c r="H1222" s="7">
        <v>427.062642</v>
      </c>
      <c r="I1222" s="7">
        <v>645.000369</v>
      </c>
      <c r="J1222" s="7">
        <v>527.183349</v>
      </c>
      <c r="K1222" s="23">
        <v>345.816653999999</v>
      </c>
      <c r="L1222" s="23">
        <v>343.812564999999</v>
      </c>
      <c r="M1222" s="7">
        <v>283.249027</v>
      </c>
      <c r="N1222" s="24">
        <v>987.9111805</v>
      </c>
      <c r="O1222" s="24">
        <v>375.01539875</v>
      </c>
      <c r="P1222" s="24">
        <v>416.43111175</v>
      </c>
      <c r="Q1222" s="24">
        <v>-265.032177875</v>
      </c>
      <c r="R1222" s="24">
        <v>306.447890875</v>
      </c>
      <c r="S1222" s="24">
        <v>-0.864852347713192</v>
      </c>
      <c r="T1222" s="25" t="s">
        <v>994</v>
      </c>
    </row>
    <row r="1223" spans="1:20">
      <c r="A1223" s="7" t="s">
        <v>2208</v>
      </c>
      <c r="B1223" s="7">
        <v>42.2947</v>
      </c>
      <c r="C1223" s="7">
        <v>53.939111</v>
      </c>
      <c r="D1223" s="7">
        <v>38.278144</v>
      </c>
      <c r="E1223" s="7">
        <v>55.008304</v>
      </c>
      <c r="F1223" s="23">
        <v>14.4120929999999</v>
      </c>
      <c r="G1223" s="7">
        <v>19.160562</v>
      </c>
      <c r="H1223" s="7">
        <v>25.799719</v>
      </c>
      <c r="I1223" s="7">
        <v>32.692503</v>
      </c>
      <c r="J1223" s="23">
        <v>24.03321</v>
      </c>
      <c r="K1223" s="7">
        <v>18.396596</v>
      </c>
      <c r="L1223" s="7">
        <v>34.892557</v>
      </c>
      <c r="M1223" s="7">
        <v>32.239574</v>
      </c>
      <c r="N1223" s="24">
        <v>47.38006475</v>
      </c>
      <c r="O1223" s="24">
        <v>27.39048425</v>
      </c>
      <c r="P1223" s="24">
        <v>23.01621925</v>
      </c>
      <c r="Q1223" s="24">
        <v>-14.36905525</v>
      </c>
      <c r="R1223" s="24">
        <v>9.99479025</v>
      </c>
      <c r="S1223" s="24">
        <v>-1.43765450705682</v>
      </c>
      <c r="T1223" s="25" t="s">
        <v>989</v>
      </c>
    </row>
    <row r="1224" spans="1:20">
      <c r="A1224" s="7" t="s">
        <v>2209</v>
      </c>
      <c r="B1224" s="7">
        <v>0</v>
      </c>
      <c r="C1224" s="7">
        <v>0</v>
      </c>
      <c r="D1224" s="7">
        <v>0.260351</v>
      </c>
      <c r="E1224" s="7">
        <v>0</v>
      </c>
      <c r="F1224" s="7">
        <v>0.21386</v>
      </c>
      <c r="G1224" s="7">
        <v>0.099952</v>
      </c>
      <c r="H1224" s="7">
        <v>0.839854</v>
      </c>
      <c r="I1224" s="7">
        <v>0</v>
      </c>
      <c r="J1224" s="7">
        <v>1.47055</v>
      </c>
      <c r="K1224" s="7">
        <v>1.308571</v>
      </c>
      <c r="L1224" s="7">
        <v>3.799684</v>
      </c>
      <c r="M1224" s="7">
        <v>4.510015</v>
      </c>
      <c r="N1224" s="24">
        <v>0.06508775</v>
      </c>
      <c r="O1224" s="24">
        <v>2.772205</v>
      </c>
      <c r="P1224" s="24">
        <v>0.2884165</v>
      </c>
      <c r="Q1224" s="24">
        <v>-1.130229875</v>
      </c>
      <c r="R1224" s="24">
        <v>-1.353558625</v>
      </c>
      <c r="S1224" s="24">
        <v>-0.835006222948045</v>
      </c>
      <c r="T1224" s="25" t="s">
        <v>994</v>
      </c>
    </row>
    <row r="1225" spans="1:20">
      <c r="A1225" s="7" t="s">
        <v>2210</v>
      </c>
      <c r="B1225" s="7">
        <v>0.653934</v>
      </c>
      <c r="C1225" s="7">
        <v>1.012785</v>
      </c>
      <c r="D1225" s="7">
        <v>0.471957</v>
      </c>
      <c r="E1225" s="7">
        <v>0.37328</v>
      </c>
      <c r="F1225" s="7">
        <v>1.424526</v>
      </c>
      <c r="G1225" s="7">
        <v>4.250936</v>
      </c>
      <c r="H1225" s="7">
        <v>2.590296</v>
      </c>
      <c r="I1225" s="7">
        <v>4.013447</v>
      </c>
      <c r="J1225" s="7">
        <v>10.838847</v>
      </c>
      <c r="K1225" s="7">
        <v>7.016844</v>
      </c>
      <c r="L1225" s="7">
        <v>8.685295</v>
      </c>
      <c r="M1225" s="7">
        <v>3.810412</v>
      </c>
      <c r="N1225" s="24">
        <v>0.627989</v>
      </c>
      <c r="O1225" s="24">
        <v>7.5878495</v>
      </c>
      <c r="P1225" s="24">
        <v>3.06980125</v>
      </c>
      <c r="Q1225" s="24">
        <v>-1.038118</v>
      </c>
      <c r="R1225" s="24">
        <v>-3.47993025</v>
      </c>
      <c r="S1225" s="24">
        <v>-0.298315749288366</v>
      </c>
      <c r="T1225" s="25" t="s">
        <v>985</v>
      </c>
    </row>
    <row r="1226" spans="1:20">
      <c r="A1226" s="7" t="s">
        <v>2211</v>
      </c>
      <c r="B1226" s="7">
        <v>43.041931</v>
      </c>
      <c r="C1226" s="7">
        <v>27.320559</v>
      </c>
      <c r="D1226" s="7">
        <v>25.727341</v>
      </c>
      <c r="E1226" s="7">
        <v>41.260441</v>
      </c>
      <c r="F1226" s="7">
        <v>19.490356</v>
      </c>
      <c r="G1226" s="7">
        <v>9.121653</v>
      </c>
      <c r="H1226" s="7">
        <v>10.681387</v>
      </c>
      <c r="I1226" s="7">
        <v>13.836309</v>
      </c>
      <c r="J1226" s="7">
        <v>8.143607</v>
      </c>
      <c r="K1226" s="7">
        <v>7.866576</v>
      </c>
      <c r="L1226" s="7">
        <v>1.712194</v>
      </c>
      <c r="M1226" s="7">
        <v>3.090031</v>
      </c>
      <c r="N1226" s="24">
        <v>34.337568</v>
      </c>
      <c r="O1226" s="24">
        <v>5.203102</v>
      </c>
      <c r="P1226" s="24">
        <v>13.28242625</v>
      </c>
      <c r="Q1226" s="24">
        <v>-6.48790875</v>
      </c>
      <c r="R1226" s="24">
        <v>14.567233</v>
      </c>
      <c r="S1226" s="24">
        <v>-0.445376877681575</v>
      </c>
      <c r="T1226" s="25" t="s">
        <v>985</v>
      </c>
    </row>
    <row r="1227" spans="1:20">
      <c r="A1227" s="7" t="s">
        <v>2212</v>
      </c>
      <c r="B1227" s="7">
        <v>1.512996</v>
      </c>
      <c r="C1227" s="7">
        <v>0.882953</v>
      </c>
      <c r="D1227" s="7">
        <v>3.605325</v>
      </c>
      <c r="E1227" s="7">
        <v>1.732203</v>
      </c>
      <c r="F1227" s="7">
        <v>10.228342</v>
      </c>
      <c r="G1227" s="7">
        <v>8.229924</v>
      </c>
      <c r="H1227" s="7">
        <v>6.365942</v>
      </c>
      <c r="I1227" s="7">
        <v>7.838258</v>
      </c>
      <c r="J1227" s="7">
        <v>5.161973</v>
      </c>
      <c r="K1227" s="7">
        <v>2.410177</v>
      </c>
      <c r="L1227" s="7">
        <v>0.112446</v>
      </c>
      <c r="M1227" s="7">
        <v>16.103348</v>
      </c>
      <c r="N1227" s="24">
        <v>1.93336925</v>
      </c>
      <c r="O1227" s="24">
        <v>5.946986</v>
      </c>
      <c r="P1227" s="24">
        <v>8.1656165</v>
      </c>
      <c r="Q1227" s="24">
        <v>4.225438875</v>
      </c>
      <c r="R1227" s="24">
        <v>-2.006808375</v>
      </c>
      <c r="S1227" s="24">
        <v>2.10555174457053</v>
      </c>
      <c r="T1227" s="25" t="s">
        <v>987</v>
      </c>
    </row>
    <row r="1228" spans="1:20">
      <c r="A1228" s="7" t="s">
        <v>2213</v>
      </c>
      <c r="B1228" s="7">
        <v>9.766905</v>
      </c>
      <c r="C1228" s="7">
        <v>5.564343</v>
      </c>
      <c r="D1228" s="7">
        <v>3.377315</v>
      </c>
      <c r="E1228" s="7">
        <v>16.410057</v>
      </c>
      <c r="F1228" s="7">
        <v>0.765055</v>
      </c>
      <c r="G1228" s="7">
        <v>0.642395</v>
      </c>
      <c r="H1228" s="7">
        <v>0.106656</v>
      </c>
      <c r="I1228" s="7">
        <v>3.039938</v>
      </c>
      <c r="J1228" s="7">
        <v>0</v>
      </c>
      <c r="K1228" s="7">
        <v>0</v>
      </c>
      <c r="L1228" s="7">
        <v>0</v>
      </c>
      <c r="M1228" s="7">
        <v>0</v>
      </c>
      <c r="N1228" s="24">
        <v>8.779655</v>
      </c>
      <c r="O1228" s="24">
        <v>0</v>
      </c>
      <c r="P1228" s="24">
        <v>1.138511</v>
      </c>
      <c r="Q1228" s="24">
        <v>-3.2513165</v>
      </c>
      <c r="R1228" s="24">
        <v>4.3898275</v>
      </c>
      <c r="S1228" s="24">
        <v>-0.740647895617766</v>
      </c>
      <c r="T1228" s="25" t="s">
        <v>985</v>
      </c>
    </row>
    <row r="1229" spans="1:20">
      <c r="A1229" s="7" t="s">
        <v>2214</v>
      </c>
      <c r="B1229" s="7">
        <v>73.020897</v>
      </c>
      <c r="C1229" s="7">
        <v>75.298998</v>
      </c>
      <c r="D1229" s="7">
        <v>84.814263</v>
      </c>
      <c r="E1229" s="7">
        <v>62.217421</v>
      </c>
      <c r="F1229" s="7">
        <v>80.894204</v>
      </c>
      <c r="G1229" s="7">
        <v>76.582314</v>
      </c>
      <c r="H1229" s="7">
        <v>71.14212</v>
      </c>
      <c r="I1229" s="7">
        <v>47.162781</v>
      </c>
      <c r="J1229" s="7">
        <v>13.190941</v>
      </c>
      <c r="K1229" s="7">
        <v>46.038052</v>
      </c>
      <c r="L1229" s="7">
        <v>28.900818</v>
      </c>
      <c r="M1229" s="7">
        <v>11.146517</v>
      </c>
      <c r="N1229" s="24">
        <v>73.83789475</v>
      </c>
      <c r="O1229" s="24">
        <v>24.819082</v>
      </c>
      <c r="P1229" s="24">
        <v>68.94535475</v>
      </c>
      <c r="Q1229" s="24">
        <v>19.616866375</v>
      </c>
      <c r="R1229" s="24">
        <v>24.509406375</v>
      </c>
      <c r="S1229" s="24">
        <v>0.800381130201894</v>
      </c>
      <c r="T1229" s="25" t="s">
        <v>1004</v>
      </c>
    </row>
    <row r="1230" spans="1:20">
      <c r="A1230" s="7" t="s">
        <v>2215</v>
      </c>
      <c r="B1230" s="7">
        <v>58.74128</v>
      </c>
      <c r="C1230" s="7">
        <v>70.762772</v>
      </c>
      <c r="D1230" s="7">
        <v>88.021599</v>
      </c>
      <c r="E1230" s="7">
        <v>73.416664</v>
      </c>
      <c r="F1230" s="7">
        <v>96.168793</v>
      </c>
      <c r="G1230" s="7">
        <v>181.016235</v>
      </c>
      <c r="H1230" s="7">
        <v>149.871063</v>
      </c>
      <c r="I1230" s="7">
        <v>190.540695</v>
      </c>
      <c r="J1230" s="7">
        <v>63.101917</v>
      </c>
      <c r="K1230" s="7">
        <v>89.778748</v>
      </c>
      <c r="L1230" s="7">
        <v>84.008224</v>
      </c>
      <c r="M1230" s="7">
        <v>133.262421</v>
      </c>
      <c r="N1230" s="24">
        <v>72.73557875</v>
      </c>
      <c r="O1230" s="24">
        <v>92.5378275</v>
      </c>
      <c r="P1230" s="24">
        <v>154.3991965</v>
      </c>
      <c r="Q1230" s="24">
        <v>71.762493375</v>
      </c>
      <c r="R1230" s="24">
        <v>-9.90112437499999</v>
      </c>
      <c r="S1230" s="24">
        <v>7.24791353557762</v>
      </c>
      <c r="T1230" s="25" t="s">
        <v>987</v>
      </c>
    </row>
    <row r="1231" spans="1:20">
      <c r="A1231" s="7" t="s">
        <v>2216</v>
      </c>
      <c r="B1231" s="7">
        <v>0.694785</v>
      </c>
      <c r="C1231" s="7">
        <v>0.254066</v>
      </c>
      <c r="D1231" s="7">
        <v>0.714011</v>
      </c>
      <c r="E1231" s="7">
        <v>0.713951</v>
      </c>
      <c r="F1231" s="7">
        <v>3.087282</v>
      </c>
      <c r="G1231" s="7">
        <v>4.047397</v>
      </c>
      <c r="H1231" s="7">
        <v>1.233626</v>
      </c>
      <c r="I1231" s="7">
        <v>2.160031</v>
      </c>
      <c r="J1231" s="7">
        <v>3.621811</v>
      </c>
      <c r="K1231" s="7">
        <v>3.522287</v>
      </c>
      <c r="L1231" s="7">
        <v>1.143685</v>
      </c>
      <c r="M1231" s="7">
        <v>0.246795</v>
      </c>
      <c r="N1231" s="24">
        <v>0.59420325</v>
      </c>
      <c r="O1231" s="24">
        <v>2.1336445</v>
      </c>
      <c r="P1231" s="24">
        <v>2.632084</v>
      </c>
      <c r="Q1231" s="24">
        <v>1.268160125</v>
      </c>
      <c r="R1231" s="24">
        <v>-0.769720625</v>
      </c>
      <c r="S1231" s="24">
        <v>1.64755897634937</v>
      </c>
      <c r="T1231" s="25" t="s">
        <v>987</v>
      </c>
    </row>
    <row r="1232" spans="1:20">
      <c r="A1232" s="7" t="s">
        <v>2217</v>
      </c>
      <c r="B1232" s="7">
        <v>3.542873</v>
      </c>
      <c r="C1232" s="23">
        <v>3.10585899999999</v>
      </c>
      <c r="D1232" s="7">
        <v>3.961923</v>
      </c>
      <c r="E1232" s="7">
        <v>2.370934</v>
      </c>
      <c r="F1232" s="7">
        <v>10.687786</v>
      </c>
      <c r="G1232" s="7">
        <v>2.11865</v>
      </c>
      <c r="H1232" s="7">
        <v>2.003152</v>
      </c>
      <c r="I1232" s="7">
        <v>3.620116</v>
      </c>
      <c r="J1232" s="7">
        <v>1.020951</v>
      </c>
      <c r="K1232" s="7">
        <v>1.252307</v>
      </c>
      <c r="L1232" s="7">
        <v>0.267789</v>
      </c>
      <c r="M1232" s="7">
        <v>0</v>
      </c>
      <c r="N1232" s="24">
        <v>3.24539725</v>
      </c>
      <c r="O1232" s="24">
        <v>0.63526175</v>
      </c>
      <c r="P1232" s="24">
        <v>4.607426</v>
      </c>
      <c r="Q1232" s="24">
        <v>2.6670965</v>
      </c>
      <c r="R1232" s="24">
        <v>1.30506775</v>
      </c>
      <c r="S1232" s="24">
        <v>2.04364600994853</v>
      </c>
      <c r="T1232" s="25" t="s">
        <v>987</v>
      </c>
    </row>
    <row r="1233" spans="1:20">
      <c r="A1233" s="7" t="s">
        <v>2218</v>
      </c>
      <c r="B1233" s="7">
        <v>8.390743</v>
      </c>
      <c r="C1233" s="7">
        <v>17.279142</v>
      </c>
      <c r="D1233" s="7">
        <v>7.737191</v>
      </c>
      <c r="E1233" s="7">
        <v>7.334385</v>
      </c>
      <c r="F1233" s="7">
        <v>6.44123</v>
      </c>
      <c r="G1233" s="7">
        <v>6.431708</v>
      </c>
      <c r="H1233" s="7">
        <v>8.342575</v>
      </c>
      <c r="I1233" s="7">
        <v>10.023675</v>
      </c>
      <c r="J1233" s="7">
        <v>23.228992</v>
      </c>
      <c r="K1233" s="7">
        <v>17.753477</v>
      </c>
      <c r="L1233" s="7">
        <v>34.365273</v>
      </c>
      <c r="M1233" s="7">
        <v>55.033005</v>
      </c>
      <c r="N1233" s="24">
        <v>10.18536525</v>
      </c>
      <c r="O1233" s="24">
        <v>32.59518675</v>
      </c>
      <c r="P1233" s="24">
        <v>7.809797</v>
      </c>
      <c r="Q1233" s="24">
        <v>-13.580479</v>
      </c>
      <c r="R1233" s="24">
        <v>-11.20491075</v>
      </c>
      <c r="S1233" s="24">
        <v>-1.21201134957724</v>
      </c>
      <c r="T1233" s="25" t="s">
        <v>989</v>
      </c>
    </row>
    <row r="1234" spans="1:20">
      <c r="A1234" s="7" t="s">
        <v>2219</v>
      </c>
      <c r="B1234" s="7">
        <v>6.863047</v>
      </c>
      <c r="C1234" s="7">
        <v>9.063844</v>
      </c>
      <c r="D1234" s="7">
        <v>5.398743</v>
      </c>
      <c r="E1234" s="7">
        <v>6.615918</v>
      </c>
      <c r="F1234" s="7">
        <v>2.820688</v>
      </c>
      <c r="G1234" s="7">
        <v>6.946817</v>
      </c>
      <c r="H1234" s="7">
        <v>11.603875</v>
      </c>
      <c r="I1234" s="7">
        <v>4.080128</v>
      </c>
      <c r="J1234" s="7">
        <v>2.190643</v>
      </c>
      <c r="K1234" s="7">
        <v>2.124762</v>
      </c>
      <c r="L1234" s="7">
        <v>2.970103</v>
      </c>
      <c r="M1234" s="7">
        <v>1.525685</v>
      </c>
      <c r="N1234" s="24">
        <v>6.985388</v>
      </c>
      <c r="O1234" s="24">
        <v>2.20279825</v>
      </c>
      <c r="P1234" s="24">
        <v>6.362877</v>
      </c>
      <c r="Q1234" s="24">
        <v>1.768783875</v>
      </c>
      <c r="R1234" s="24">
        <v>2.391294875</v>
      </c>
      <c r="S1234" s="24">
        <v>0.739676186944532</v>
      </c>
      <c r="T1234" s="25" t="s">
        <v>997</v>
      </c>
    </row>
    <row r="1235" spans="1:20">
      <c r="A1235" s="7" t="s">
        <v>2220</v>
      </c>
      <c r="B1235" s="7">
        <v>0</v>
      </c>
      <c r="C1235" s="7">
        <v>0</v>
      </c>
      <c r="D1235" s="7">
        <v>0</v>
      </c>
      <c r="E1235" s="7">
        <v>0</v>
      </c>
      <c r="F1235" s="7">
        <v>0.671864</v>
      </c>
      <c r="G1235" s="7">
        <v>0.57852</v>
      </c>
      <c r="H1235" s="7">
        <v>1.406834</v>
      </c>
      <c r="I1235" s="7">
        <v>0.478307</v>
      </c>
      <c r="J1235" s="7">
        <v>8.959468</v>
      </c>
      <c r="K1235" s="7">
        <v>0</v>
      </c>
      <c r="L1235" s="7">
        <v>1.481838</v>
      </c>
      <c r="M1235" s="7">
        <v>1.343219</v>
      </c>
      <c r="N1235" s="24">
        <v>0</v>
      </c>
      <c r="O1235" s="24">
        <v>2.94613125</v>
      </c>
      <c r="P1235" s="24">
        <v>0.78388125</v>
      </c>
      <c r="Q1235" s="24">
        <v>-0.689184375</v>
      </c>
      <c r="R1235" s="24">
        <v>-1.473065625</v>
      </c>
      <c r="S1235" s="24">
        <v>-0.467857211045842</v>
      </c>
      <c r="T1235" s="25" t="s">
        <v>985</v>
      </c>
    </row>
    <row r="1236" spans="1:20">
      <c r="A1236" s="7" t="s">
        <v>2221</v>
      </c>
      <c r="B1236" s="7">
        <v>171.584747</v>
      </c>
      <c r="C1236" s="7">
        <v>99.80365</v>
      </c>
      <c r="D1236" s="7">
        <v>52.823727</v>
      </c>
      <c r="E1236" s="7">
        <v>290.591644</v>
      </c>
      <c r="F1236" s="7">
        <v>41.175903</v>
      </c>
      <c r="G1236" s="7">
        <v>24.539928</v>
      </c>
      <c r="H1236" s="7">
        <v>13.968734</v>
      </c>
      <c r="I1236" s="7">
        <v>74.120605</v>
      </c>
      <c r="J1236" s="7">
        <v>74.121117</v>
      </c>
      <c r="K1236" s="7">
        <v>30.650276</v>
      </c>
      <c r="L1236" s="7">
        <v>29.41297</v>
      </c>
      <c r="M1236" s="7">
        <v>65.801964</v>
      </c>
      <c r="N1236" s="24">
        <v>153.700942</v>
      </c>
      <c r="O1236" s="24">
        <v>49.99658175</v>
      </c>
      <c r="P1236" s="24">
        <v>38.4512925</v>
      </c>
      <c r="Q1236" s="24">
        <v>-63.397469375</v>
      </c>
      <c r="R1236" s="24">
        <v>51.852180125</v>
      </c>
      <c r="S1236" s="24">
        <v>-1.22265774017925</v>
      </c>
      <c r="T1236" s="25" t="s">
        <v>989</v>
      </c>
    </row>
    <row r="1237" spans="1:20">
      <c r="A1237" s="7" t="s">
        <v>2222</v>
      </c>
      <c r="B1237" s="7">
        <v>3.033542</v>
      </c>
      <c r="C1237" s="7">
        <v>3.369361</v>
      </c>
      <c r="D1237" s="7">
        <v>2.278924</v>
      </c>
      <c r="E1237" s="7">
        <v>3.413058</v>
      </c>
      <c r="F1237" s="7">
        <v>4.88445</v>
      </c>
      <c r="G1237" s="23">
        <v>4.962482</v>
      </c>
      <c r="H1237" s="7">
        <v>9.321529</v>
      </c>
      <c r="I1237" s="23">
        <v>13.252441</v>
      </c>
      <c r="J1237" s="7">
        <v>4.431628</v>
      </c>
      <c r="K1237" s="23">
        <v>9.78559</v>
      </c>
      <c r="L1237" s="7">
        <v>7.349385</v>
      </c>
      <c r="M1237" s="23">
        <v>9.873304</v>
      </c>
      <c r="N1237" s="24">
        <v>3.02372125</v>
      </c>
      <c r="O1237" s="24">
        <v>7.85997675</v>
      </c>
      <c r="P1237" s="24">
        <v>8.1052255</v>
      </c>
      <c r="Q1237" s="24">
        <v>2.6633765</v>
      </c>
      <c r="R1237" s="24">
        <v>-2.41812775</v>
      </c>
      <c r="S1237" s="24">
        <v>1.10142092368776</v>
      </c>
      <c r="T1237" s="25" t="s">
        <v>1004</v>
      </c>
    </row>
    <row r="1238" spans="1:20">
      <c r="A1238" s="7" t="s">
        <v>2223</v>
      </c>
      <c r="B1238" s="7">
        <v>0.361798</v>
      </c>
      <c r="C1238" s="7">
        <v>0.671184</v>
      </c>
      <c r="D1238" s="7">
        <v>0.221859</v>
      </c>
      <c r="E1238" s="7">
        <v>0</v>
      </c>
      <c r="F1238" s="7">
        <v>0.552505</v>
      </c>
      <c r="G1238" s="7">
        <v>2.564095</v>
      </c>
      <c r="H1238" s="7">
        <v>1.194931</v>
      </c>
      <c r="I1238" s="7">
        <v>2.126476</v>
      </c>
      <c r="J1238" s="7">
        <v>5.609506</v>
      </c>
      <c r="K1238" s="7">
        <v>3.260965</v>
      </c>
      <c r="L1238" s="7">
        <v>19.394468</v>
      </c>
      <c r="M1238" s="7">
        <v>17.214941</v>
      </c>
      <c r="N1238" s="24">
        <v>0.31371025</v>
      </c>
      <c r="O1238" s="24">
        <v>11.36997</v>
      </c>
      <c r="P1238" s="24">
        <v>1.60950175</v>
      </c>
      <c r="Q1238" s="24">
        <v>-4.232338375</v>
      </c>
      <c r="R1238" s="24">
        <v>-5.528129875</v>
      </c>
      <c r="S1238" s="24">
        <v>-0.765600387599432</v>
      </c>
      <c r="T1238" s="25" t="s">
        <v>985</v>
      </c>
    </row>
    <row r="1239" spans="1:20">
      <c r="A1239" s="7" t="s">
        <v>2224</v>
      </c>
      <c r="B1239" s="7">
        <v>0.575496</v>
      </c>
      <c r="C1239" s="7">
        <v>1.36934</v>
      </c>
      <c r="D1239" s="7">
        <v>2.455705</v>
      </c>
      <c r="E1239" s="7">
        <v>0.637699</v>
      </c>
      <c r="F1239" s="7">
        <v>8.201987</v>
      </c>
      <c r="G1239" s="7">
        <v>5.452355</v>
      </c>
      <c r="H1239" s="7">
        <v>4.546373</v>
      </c>
      <c r="I1239" s="7">
        <v>1.678754</v>
      </c>
      <c r="J1239" s="7">
        <v>2.566013</v>
      </c>
      <c r="K1239" s="7">
        <v>2.508339</v>
      </c>
      <c r="L1239" s="7">
        <v>3.0288</v>
      </c>
      <c r="M1239" s="7">
        <v>2.125196</v>
      </c>
      <c r="N1239" s="24">
        <v>1.25956</v>
      </c>
      <c r="O1239" s="24">
        <v>2.557087</v>
      </c>
      <c r="P1239" s="24">
        <v>4.96986725</v>
      </c>
      <c r="Q1239" s="24">
        <v>3.06154375</v>
      </c>
      <c r="R1239" s="24">
        <v>-0.6487635</v>
      </c>
      <c r="S1239" s="24">
        <v>4.71904438212076</v>
      </c>
      <c r="T1239" s="25" t="s">
        <v>987</v>
      </c>
    </row>
    <row r="1240" spans="1:20">
      <c r="A1240" s="7" t="s">
        <v>2225</v>
      </c>
      <c r="B1240" s="7">
        <v>6.724975</v>
      </c>
      <c r="C1240" s="7">
        <v>5.610263</v>
      </c>
      <c r="D1240" s="7">
        <v>7.014049</v>
      </c>
      <c r="E1240" s="7">
        <v>5.707057</v>
      </c>
      <c r="F1240" s="7">
        <v>6.947705</v>
      </c>
      <c r="G1240" s="7">
        <v>16.960945</v>
      </c>
      <c r="H1240" s="7">
        <v>14.319795</v>
      </c>
      <c r="I1240" s="7">
        <v>12.541674</v>
      </c>
      <c r="J1240" s="7">
        <v>35.147131</v>
      </c>
      <c r="K1240" s="7">
        <v>15.569983</v>
      </c>
      <c r="L1240" s="7">
        <v>27.914253</v>
      </c>
      <c r="M1240" s="7">
        <v>21.297489</v>
      </c>
      <c r="N1240" s="24">
        <v>6.264086</v>
      </c>
      <c r="O1240" s="24">
        <v>24.982214</v>
      </c>
      <c r="P1240" s="24">
        <v>12.69252975</v>
      </c>
      <c r="Q1240" s="24">
        <v>-2.93062025</v>
      </c>
      <c r="R1240" s="24">
        <v>-9.359064</v>
      </c>
      <c r="S1240" s="24">
        <v>-0.313131767236553</v>
      </c>
      <c r="T1240" s="25" t="s">
        <v>985</v>
      </c>
    </row>
    <row r="1241" spans="1:20">
      <c r="A1241" s="7" t="s">
        <v>2226</v>
      </c>
      <c r="B1241" s="7">
        <v>0.435519</v>
      </c>
      <c r="C1241" s="7">
        <v>0.574413</v>
      </c>
      <c r="D1241" s="7">
        <v>0.083994</v>
      </c>
      <c r="E1241" s="7">
        <v>0.303921</v>
      </c>
      <c r="F1241" s="7">
        <v>1.605166</v>
      </c>
      <c r="G1241" s="7">
        <v>4.233127</v>
      </c>
      <c r="H1241" s="7">
        <v>3.050407</v>
      </c>
      <c r="I1241" s="7">
        <v>8.034807</v>
      </c>
      <c r="J1241" s="7">
        <v>6.958304</v>
      </c>
      <c r="K1241" s="7">
        <v>1.120703</v>
      </c>
      <c r="L1241" s="7">
        <v>3.024734</v>
      </c>
      <c r="M1241" s="7">
        <v>3.76372</v>
      </c>
      <c r="N1241" s="24">
        <v>0.34946175</v>
      </c>
      <c r="O1241" s="24">
        <v>3.71686525</v>
      </c>
      <c r="P1241" s="24">
        <v>4.23087675</v>
      </c>
      <c r="Q1241" s="24">
        <v>2.19771325</v>
      </c>
      <c r="R1241" s="24">
        <v>-1.68370175</v>
      </c>
      <c r="S1241" s="24">
        <v>1.30528655089893</v>
      </c>
      <c r="T1241" s="25" t="s">
        <v>987</v>
      </c>
    </row>
    <row r="1242" spans="1:20">
      <c r="A1242" s="7" t="s">
        <v>2227</v>
      </c>
      <c r="B1242" s="7">
        <v>0</v>
      </c>
      <c r="C1242" s="7">
        <v>0</v>
      </c>
      <c r="D1242" s="7">
        <v>0</v>
      </c>
      <c r="E1242" s="7">
        <v>0</v>
      </c>
      <c r="F1242" s="7">
        <v>0.768317</v>
      </c>
      <c r="G1242" s="7">
        <v>0.398014</v>
      </c>
      <c r="H1242" s="7">
        <v>0.4692</v>
      </c>
      <c r="I1242" s="7">
        <v>0.382531</v>
      </c>
      <c r="J1242" s="7">
        <v>2.088623</v>
      </c>
      <c r="K1242" s="7">
        <v>1.634411</v>
      </c>
      <c r="L1242" s="7">
        <v>0.6105</v>
      </c>
      <c r="M1242" s="7">
        <v>0.87341</v>
      </c>
      <c r="N1242" s="24">
        <v>0</v>
      </c>
      <c r="O1242" s="24">
        <v>1.301736</v>
      </c>
      <c r="P1242" s="24">
        <v>0.5045155</v>
      </c>
      <c r="Q1242" s="24">
        <v>-0.1463525</v>
      </c>
      <c r="R1242" s="24">
        <v>-0.650868</v>
      </c>
      <c r="S1242" s="24">
        <v>-0.224857421166811</v>
      </c>
      <c r="T1242" s="25" t="s">
        <v>985</v>
      </c>
    </row>
    <row r="1243" spans="1:20">
      <c r="A1243" s="7" t="s">
        <v>2228</v>
      </c>
      <c r="B1243" s="7">
        <v>1.772884</v>
      </c>
      <c r="C1243" s="7">
        <v>1.318788</v>
      </c>
      <c r="D1243" s="7">
        <v>1.419023</v>
      </c>
      <c r="E1243" s="7">
        <v>1.26343</v>
      </c>
      <c r="F1243" s="7">
        <v>4.943397</v>
      </c>
      <c r="G1243" s="7">
        <v>4.551277</v>
      </c>
      <c r="H1243" s="7">
        <v>2.451213</v>
      </c>
      <c r="I1243" s="7">
        <v>2.881162</v>
      </c>
      <c r="J1243" s="7">
        <v>4.264837</v>
      </c>
      <c r="K1243" s="7">
        <v>5.041781</v>
      </c>
      <c r="L1243" s="7">
        <v>4.391016</v>
      </c>
      <c r="M1243" s="7">
        <v>1.224065</v>
      </c>
      <c r="N1243" s="24">
        <v>1.44353125</v>
      </c>
      <c r="O1243" s="24">
        <v>3.73042475</v>
      </c>
      <c r="P1243" s="24">
        <v>3.70676225</v>
      </c>
      <c r="Q1243" s="24">
        <v>1.11978425</v>
      </c>
      <c r="R1243" s="24">
        <v>-1.14344675</v>
      </c>
      <c r="S1243" s="24">
        <v>0.979305988669782</v>
      </c>
      <c r="T1243" s="25" t="s">
        <v>1004</v>
      </c>
    </row>
    <row r="1244" spans="1:20">
      <c r="A1244" s="7" t="s">
        <v>2229</v>
      </c>
      <c r="B1244" s="7">
        <v>0</v>
      </c>
      <c r="C1244" s="7">
        <v>0</v>
      </c>
      <c r="D1244" s="7">
        <v>0.012352</v>
      </c>
      <c r="E1244" s="7">
        <v>0</v>
      </c>
      <c r="F1244" s="7">
        <v>0.289623</v>
      </c>
      <c r="G1244" s="7">
        <v>0.135771</v>
      </c>
      <c r="H1244" s="7">
        <v>0.090557</v>
      </c>
      <c r="I1244" s="7">
        <v>0.379969</v>
      </c>
      <c r="J1244" s="7">
        <v>0.735386</v>
      </c>
      <c r="K1244" s="7">
        <v>1.925984</v>
      </c>
      <c r="L1244" s="7">
        <v>3.865171</v>
      </c>
      <c r="M1244" s="7">
        <v>0.782341</v>
      </c>
      <c r="N1244" s="24">
        <v>0.003088</v>
      </c>
      <c r="O1244" s="24">
        <v>1.8272205</v>
      </c>
      <c r="P1244" s="24">
        <v>0.22398</v>
      </c>
      <c r="Q1244" s="24">
        <v>-0.69117425</v>
      </c>
      <c r="R1244" s="24">
        <v>-0.91206625</v>
      </c>
      <c r="S1244" s="24">
        <v>-0.757811452841282</v>
      </c>
      <c r="T1244" s="25" t="s">
        <v>985</v>
      </c>
    </row>
    <row r="1245" spans="1:20">
      <c r="A1245" s="7" t="s">
        <v>2230</v>
      </c>
      <c r="B1245" s="7">
        <v>14.02964</v>
      </c>
      <c r="C1245" s="7">
        <v>36.971615</v>
      </c>
      <c r="D1245" s="7">
        <v>29.529598</v>
      </c>
      <c r="E1245" s="7">
        <v>30.218336</v>
      </c>
      <c r="F1245" s="7">
        <v>18.767099</v>
      </c>
      <c r="G1245" s="7">
        <v>31.419849</v>
      </c>
      <c r="H1245" s="7">
        <v>33.907711</v>
      </c>
      <c r="I1245" s="7">
        <v>29.788113</v>
      </c>
      <c r="J1245" s="7">
        <v>14.083677</v>
      </c>
      <c r="K1245" s="7">
        <v>13.098384</v>
      </c>
      <c r="L1245" s="7">
        <v>13.965276</v>
      </c>
      <c r="M1245" s="7">
        <v>11.17791</v>
      </c>
      <c r="N1245" s="24">
        <v>27.68729725</v>
      </c>
      <c r="O1245" s="24">
        <v>13.08131175</v>
      </c>
      <c r="P1245" s="24">
        <v>28.470693</v>
      </c>
      <c r="Q1245" s="24">
        <v>8.0863885</v>
      </c>
      <c r="R1245" s="24">
        <v>7.30299275</v>
      </c>
      <c r="S1245" s="24">
        <v>1.1072705090663</v>
      </c>
      <c r="T1245" s="25" t="s">
        <v>1004</v>
      </c>
    </row>
    <row r="1246" spans="1:20">
      <c r="A1246" s="7" t="s">
        <v>2231</v>
      </c>
      <c r="B1246" s="7">
        <v>31.595692</v>
      </c>
      <c r="C1246" s="7">
        <v>17.010115</v>
      </c>
      <c r="D1246" s="7">
        <v>10.489528</v>
      </c>
      <c r="E1246" s="7">
        <v>24.48184</v>
      </c>
      <c r="F1246" s="7">
        <v>11.263026</v>
      </c>
      <c r="G1246" s="7">
        <v>5.915401</v>
      </c>
      <c r="H1246" s="7">
        <v>6.198531</v>
      </c>
      <c r="I1246" s="7">
        <v>10.667052</v>
      </c>
      <c r="J1246" s="7">
        <v>5.228713</v>
      </c>
      <c r="K1246" s="7">
        <v>5.67931</v>
      </c>
      <c r="L1246" s="7">
        <v>4.780676</v>
      </c>
      <c r="M1246" s="7">
        <v>15.818446</v>
      </c>
      <c r="N1246" s="24">
        <v>20.89429375</v>
      </c>
      <c r="O1246" s="24">
        <v>7.87678625</v>
      </c>
      <c r="P1246" s="24">
        <v>8.5110025</v>
      </c>
      <c r="Q1246" s="24">
        <v>-5.8745375</v>
      </c>
      <c r="R1246" s="24">
        <v>6.50875375</v>
      </c>
      <c r="S1246" s="24">
        <v>-0.902559495356542</v>
      </c>
      <c r="T1246" s="25" t="s">
        <v>994</v>
      </c>
    </row>
    <row r="1247" spans="1:20">
      <c r="A1247" s="7" t="s">
        <v>2232</v>
      </c>
      <c r="B1247" s="7">
        <v>34.973331</v>
      </c>
      <c r="C1247" s="7">
        <v>57.388359</v>
      </c>
      <c r="D1247" s="7">
        <v>53.811714</v>
      </c>
      <c r="E1247" s="7">
        <v>66.778297</v>
      </c>
      <c r="F1247" s="7">
        <v>33.446064</v>
      </c>
      <c r="G1247" s="7">
        <v>20.626251</v>
      </c>
      <c r="H1247" s="7">
        <v>29.515497</v>
      </c>
      <c r="I1247" s="7">
        <v>37.474476</v>
      </c>
      <c r="J1247" s="7">
        <v>82.712685</v>
      </c>
      <c r="K1247" s="7">
        <v>98.647797</v>
      </c>
      <c r="L1247" s="7">
        <v>52.604267</v>
      </c>
      <c r="M1247" s="7">
        <v>45.726898</v>
      </c>
      <c r="N1247" s="24">
        <v>53.23792525</v>
      </c>
      <c r="O1247" s="24">
        <v>69.92291175</v>
      </c>
      <c r="P1247" s="24">
        <v>30.265572</v>
      </c>
      <c r="Q1247" s="24">
        <v>-31.3148465</v>
      </c>
      <c r="R1247" s="24">
        <v>-8.34249325</v>
      </c>
      <c r="S1247" s="24">
        <v>-3.75365559930181</v>
      </c>
      <c r="T1247" s="25" t="s">
        <v>989</v>
      </c>
    </row>
    <row r="1248" spans="1:20">
      <c r="A1248" s="7" t="s">
        <v>2233</v>
      </c>
      <c r="B1248" s="7">
        <v>23.930992</v>
      </c>
      <c r="C1248" s="7">
        <v>33.790436</v>
      </c>
      <c r="D1248" s="7">
        <v>33.031841</v>
      </c>
      <c r="E1248" s="7">
        <v>35.416328</v>
      </c>
      <c r="F1248" s="7">
        <v>40.090576</v>
      </c>
      <c r="G1248" s="7">
        <v>23.955122</v>
      </c>
      <c r="H1248" s="7">
        <v>21.92354</v>
      </c>
      <c r="I1248" s="7">
        <v>30.301876</v>
      </c>
      <c r="J1248" s="7">
        <v>15.212342</v>
      </c>
      <c r="K1248" s="7">
        <v>17.513208</v>
      </c>
      <c r="L1248" s="7">
        <v>8.433751</v>
      </c>
      <c r="M1248" s="7">
        <v>12.002898</v>
      </c>
      <c r="N1248" s="24">
        <v>31.54239925</v>
      </c>
      <c r="O1248" s="24">
        <v>13.29054975</v>
      </c>
      <c r="P1248" s="24">
        <v>29.0677785</v>
      </c>
      <c r="Q1248" s="24">
        <v>6.651304</v>
      </c>
      <c r="R1248" s="24">
        <v>9.12592475</v>
      </c>
      <c r="S1248" s="24">
        <v>0.728836165343134</v>
      </c>
      <c r="T1248" s="25" t="s">
        <v>997</v>
      </c>
    </row>
    <row r="1249" spans="1:20">
      <c r="A1249" s="7" t="s">
        <v>2234</v>
      </c>
      <c r="B1249" s="7">
        <v>29.272728</v>
      </c>
      <c r="C1249" s="7">
        <v>17.685812</v>
      </c>
      <c r="D1249" s="7">
        <v>12.245831</v>
      </c>
      <c r="E1249" s="7">
        <v>21.721535</v>
      </c>
      <c r="F1249" s="7">
        <v>14.563612</v>
      </c>
      <c r="G1249" s="7">
        <v>20.242689</v>
      </c>
      <c r="H1249" s="7">
        <v>14.515926</v>
      </c>
      <c r="I1249" s="7">
        <v>35.043598</v>
      </c>
      <c r="J1249" s="7">
        <v>60.156822</v>
      </c>
      <c r="K1249" s="7">
        <v>24.781448</v>
      </c>
      <c r="L1249" s="7">
        <v>57.564621</v>
      </c>
      <c r="M1249" s="7">
        <v>71.201248</v>
      </c>
      <c r="N1249" s="24">
        <v>20.2314765</v>
      </c>
      <c r="O1249" s="24">
        <v>53.42603475</v>
      </c>
      <c r="P1249" s="24">
        <v>21.09145625</v>
      </c>
      <c r="Q1249" s="24">
        <v>-15.737299375</v>
      </c>
      <c r="R1249" s="24">
        <v>-16.597279125</v>
      </c>
      <c r="S1249" s="24">
        <v>-0.948185498145618</v>
      </c>
      <c r="T1249" s="25" t="s">
        <v>994</v>
      </c>
    </row>
    <row r="1250" spans="1:20">
      <c r="A1250" s="7" t="s">
        <v>2235</v>
      </c>
      <c r="B1250" s="7">
        <v>16.251759</v>
      </c>
      <c r="C1250" s="7">
        <v>8.333679</v>
      </c>
      <c r="D1250" s="7">
        <v>6.8367</v>
      </c>
      <c r="E1250" s="7">
        <v>10.861081</v>
      </c>
      <c r="F1250" s="7">
        <v>4.437537</v>
      </c>
      <c r="G1250" s="7">
        <v>3.917093</v>
      </c>
      <c r="H1250" s="7">
        <v>6.490875</v>
      </c>
      <c r="I1250" s="7">
        <v>4.591163</v>
      </c>
      <c r="J1250" s="7">
        <v>5.480726</v>
      </c>
      <c r="K1250" s="7">
        <v>2.686423</v>
      </c>
      <c r="L1250" s="7">
        <v>2.278832</v>
      </c>
      <c r="M1250" s="7">
        <v>2.524617</v>
      </c>
      <c r="N1250" s="24">
        <v>10.57080475</v>
      </c>
      <c r="O1250" s="24">
        <v>3.2426495</v>
      </c>
      <c r="P1250" s="24">
        <v>4.859167</v>
      </c>
      <c r="Q1250" s="24">
        <v>-2.047560125</v>
      </c>
      <c r="R1250" s="24">
        <v>3.664077625</v>
      </c>
      <c r="S1250" s="24">
        <v>-0.558820072759785</v>
      </c>
      <c r="T1250" s="25" t="s">
        <v>985</v>
      </c>
    </row>
    <row r="1251" spans="1:20">
      <c r="A1251" s="7" t="s">
        <v>2236</v>
      </c>
      <c r="B1251" s="7">
        <v>3.318865</v>
      </c>
      <c r="C1251" s="23">
        <v>2.909111</v>
      </c>
      <c r="D1251" s="7">
        <v>1.337875</v>
      </c>
      <c r="E1251" s="7">
        <v>0.020601</v>
      </c>
      <c r="F1251" s="7">
        <v>1.840118</v>
      </c>
      <c r="G1251" s="7">
        <v>5.33493</v>
      </c>
      <c r="H1251" s="7">
        <v>3.279332</v>
      </c>
      <c r="I1251" s="23">
        <v>2.09709999999999</v>
      </c>
      <c r="J1251" s="7">
        <v>5.893438</v>
      </c>
      <c r="K1251" s="7">
        <v>11.37018</v>
      </c>
      <c r="L1251" s="7">
        <v>8.216082</v>
      </c>
      <c r="M1251" s="7">
        <v>9.134164</v>
      </c>
      <c r="N1251" s="24">
        <v>1.896613</v>
      </c>
      <c r="O1251" s="24">
        <v>8.653466</v>
      </c>
      <c r="P1251" s="24">
        <v>3.13787</v>
      </c>
      <c r="Q1251" s="24">
        <v>-2.1371695</v>
      </c>
      <c r="R1251" s="24">
        <v>-3.3784265</v>
      </c>
      <c r="S1251" s="24">
        <v>-0.632593161343011</v>
      </c>
      <c r="T1251" s="25" t="s">
        <v>985</v>
      </c>
    </row>
    <row r="1252" spans="1:20">
      <c r="A1252" s="7" t="s">
        <v>2237</v>
      </c>
      <c r="B1252" s="7">
        <v>0.957279</v>
      </c>
      <c r="C1252" s="7">
        <v>2.356763</v>
      </c>
      <c r="D1252" s="7">
        <v>2.975539</v>
      </c>
      <c r="E1252" s="7">
        <v>4.785952</v>
      </c>
      <c r="F1252" s="7">
        <v>0.45292</v>
      </c>
      <c r="G1252" s="7">
        <v>0.83304</v>
      </c>
      <c r="H1252" s="7">
        <v>0.574227</v>
      </c>
      <c r="I1252" s="7">
        <v>0.736506</v>
      </c>
      <c r="J1252" s="7">
        <v>0.708167</v>
      </c>
      <c r="K1252" s="7">
        <v>1.604342</v>
      </c>
      <c r="L1252" s="7">
        <v>0.581083</v>
      </c>
      <c r="M1252" s="7">
        <v>0.57455</v>
      </c>
      <c r="N1252" s="24">
        <v>2.76888325</v>
      </c>
      <c r="O1252" s="24">
        <v>0.8670355</v>
      </c>
      <c r="P1252" s="24">
        <v>0.64917325</v>
      </c>
      <c r="Q1252" s="24">
        <v>-1.168786125</v>
      </c>
      <c r="R1252" s="24">
        <v>0.950923875</v>
      </c>
      <c r="S1252" s="24">
        <v>-1.22910587874345</v>
      </c>
      <c r="T1252" s="25" t="s">
        <v>989</v>
      </c>
    </row>
    <row r="1253" spans="1:20">
      <c r="A1253" s="7" t="s">
        <v>2238</v>
      </c>
      <c r="B1253" s="7">
        <v>5.812961</v>
      </c>
      <c r="C1253" s="7">
        <v>7.422514</v>
      </c>
      <c r="D1253" s="7">
        <v>4.173374</v>
      </c>
      <c r="E1253" s="7">
        <v>5.451051</v>
      </c>
      <c r="F1253" s="7">
        <v>2.977674</v>
      </c>
      <c r="G1253" s="7">
        <v>3.847653</v>
      </c>
      <c r="H1253" s="7">
        <v>3.511888</v>
      </c>
      <c r="I1253" s="7">
        <v>4.660066</v>
      </c>
      <c r="J1253" s="7">
        <v>12.72787</v>
      </c>
      <c r="K1253" s="7">
        <v>5.66626</v>
      </c>
      <c r="L1253" s="7">
        <v>13.872375</v>
      </c>
      <c r="M1253" s="7">
        <v>7.061746</v>
      </c>
      <c r="N1253" s="24">
        <v>5.714975</v>
      </c>
      <c r="O1253" s="24">
        <v>9.83206275</v>
      </c>
      <c r="P1253" s="24">
        <v>3.74932025</v>
      </c>
      <c r="Q1253" s="24">
        <v>-4.024198625</v>
      </c>
      <c r="R1253" s="24">
        <v>-2.058543875</v>
      </c>
      <c r="S1253" s="24">
        <v>-1.95487629575056</v>
      </c>
      <c r="T1253" s="25" t="s">
        <v>989</v>
      </c>
    </row>
    <row r="1254" spans="1:20">
      <c r="A1254" s="7" t="s">
        <v>2239</v>
      </c>
      <c r="B1254" s="7">
        <v>6.53838</v>
      </c>
      <c r="C1254" s="7">
        <v>15.369781</v>
      </c>
      <c r="D1254" s="7">
        <v>6.760448</v>
      </c>
      <c r="E1254" s="7">
        <v>4.901879</v>
      </c>
      <c r="F1254" s="7">
        <v>10.709262</v>
      </c>
      <c r="G1254" s="7">
        <v>36.244564</v>
      </c>
      <c r="H1254" s="7">
        <v>11.132833</v>
      </c>
      <c r="I1254" s="7">
        <v>37.338963</v>
      </c>
      <c r="J1254" s="7">
        <v>25.933464</v>
      </c>
      <c r="K1254" s="7">
        <v>8.89654</v>
      </c>
      <c r="L1254" s="7">
        <v>9.452758</v>
      </c>
      <c r="M1254" s="7">
        <v>75.108559</v>
      </c>
      <c r="N1254" s="24">
        <v>8.392622</v>
      </c>
      <c r="O1254" s="24">
        <v>29.84783025</v>
      </c>
      <c r="P1254" s="24">
        <v>23.8564055</v>
      </c>
      <c r="Q1254" s="24">
        <v>4.736179375</v>
      </c>
      <c r="R1254" s="24">
        <v>-10.727604125</v>
      </c>
      <c r="S1254" s="24">
        <v>0.441494607725376</v>
      </c>
      <c r="T1254" s="25" t="s">
        <v>997</v>
      </c>
    </row>
    <row r="1255" spans="1:20">
      <c r="A1255" s="7" t="s">
        <v>2240</v>
      </c>
      <c r="B1255" s="7">
        <v>95.629372</v>
      </c>
      <c r="C1255" s="7">
        <v>67.955187</v>
      </c>
      <c r="D1255" s="7">
        <v>81.014101</v>
      </c>
      <c r="E1255" s="7">
        <v>163.3604</v>
      </c>
      <c r="F1255" s="23">
        <v>45.3803369999999</v>
      </c>
      <c r="G1255" s="23">
        <v>52.019957</v>
      </c>
      <c r="H1255" s="7">
        <v>41.125445</v>
      </c>
      <c r="I1255" s="7">
        <v>69.200136</v>
      </c>
      <c r="J1255" s="7">
        <v>54.903781</v>
      </c>
      <c r="K1255" s="7">
        <v>35.541523</v>
      </c>
      <c r="L1255" s="7">
        <v>40.239808</v>
      </c>
      <c r="M1255" s="7">
        <v>41.455976</v>
      </c>
      <c r="N1255" s="24">
        <v>101.989765</v>
      </c>
      <c r="O1255" s="24">
        <v>43.035272</v>
      </c>
      <c r="P1255" s="24">
        <v>51.93146875</v>
      </c>
      <c r="Q1255" s="24">
        <v>-20.58104975</v>
      </c>
      <c r="R1255" s="24">
        <v>29.4772465</v>
      </c>
      <c r="S1255" s="24">
        <v>-0.698201229548358</v>
      </c>
      <c r="T1255" s="25" t="s">
        <v>985</v>
      </c>
    </row>
    <row r="1256" spans="1:20">
      <c r="A1256" s="7" t="s">
        <v>2241</v>
      </c>
      <c r="B1256" s="7">
        <v>0</v>
      </c>
      <c r="C1256" s="7">
        <v>0</v>
      </c>
      <c r="D1256" s="7">
        <v>0</v>
      </c>
      <c r="E1256" s="7">
        <v>0</v>
      </c>
      <c r="F1256" s="7">
        <v>0.909113</v>
      </c>
      <c r="G1256" s="7">
        <v>0.973908</v>
      </c>
      <c r="H1256" s="7">
        <v>1.246131</v>
      </c>
      <c r="I1256" s="7">
        <v>1.629734</v>
      </c>
      <c r="J1256" s="7">
        <v>3.159591</v>
      </c>
      <c r="K1256" s="7">
        <v>0.037028</v>
      </c>
      <c r="L1256" s="7">
        <v>1.820104</v>
      </c>
      <c r="M1256" s="7">
        <v>7.103273</v>
      </c>
      <c r="N1256" s="24">
        <v>0</v>
      </c>
      <c r="O1256" s="24">
        <v>3.029999</v>
      </c>
      <c r="P1256" s="24">
        <v>1.1897215</v>
      </c>
      <c r="Q1256" s="24">
        <v>-0.325278</v>
      </c>
      <c r="R1256" s="24">
        <v>-1.5149995</v>
      </c>
      <c r="S1256" s="24">
        <v>-0.214705021354792</v>
      </c>
      <c r="T1256" s="25" t="s">
        <v>985</v>
      </c>
    </row>
    <row r="1257" spans="1:20">
      <c r="A1257" s="7" t="s">
        <v>2242</v>
      </c>
      <c r="B1257" s="7">
        <v>173.842789</v>
      </c>
      <c r="C1257" s="7">
        <v>203.879425</v>
      </c>
      <c r="D1257" s="7">
        <v>252.032166</v>
      </c>
      <c r="E1257" s="7">
        <v>177.389603</v>
      </c>
      <c r="F1257" s="7">
        <v>317.985291</v>
      </c>
      <c r="G1257" s="7">
        <v>400.081818</v>
      </c>
      <c r="H1257" s="7">
        <v>482.075073</v>
      </c>
      <c r="I1257" s="7">
        <v>483.253326</v>
      </c>
      <c r="J1257" s="7">
        <v>127.116898</v>
      </c>
      <c r="K1257" s="7">
        <v>377.603333</v>
      </c>
      <c r="L1257" s="7">
        <v>509.47757</v>
      </c>
      <c r="M1257" s="7">
        <v>624.482544</v>
      </c>
      <c r="N1257" s="24">
        <v>201.78599575</v>
      </c>
      <c r="O1257" s="24">
        <v>409.67008625</v>
      </c>
      <c r="P1257" s="24">
        <v>420.848877</v>
      </c>
      <c r="Q1257" s="24">
        <v>115.120836</v>
      </c>
      <c r="R1257" s="24">
        <v>-103.94204525</v>
      </c>
      <c r="S1257" s="24">
        <v>1.10754830466452</v>
      </c>
      <c r="T1257" s="25" t="s">
        <v>1004</v>
      </c>
    </row>
    <row r="1258" spans="1:20">
      <c r="A1258" s="7" t="s">
        <v>2243</v>
      </c>
      <c r="B1258" s="7">
        <v>10.267549</v>
      </c>
      <c r="C1258" s="7">
        <v>7.771133</v>
      </c>
      <c r="D1258" s="7">
        <v>12.617124</v>
      </c>
      <c r="E1258" s="7">
        <v>12.654399</v>
      </c>
      <c r="F1258" s="7">
        <v>8.595722</v>
      </c>
      <c r="G1258" s="7">
        <v>11.889026</v>
      </c>
      <c r="H1258" s="7">
        <v>18.27784</v>
      </c>
      <c r="I1258" s="7">
        <v>10.505445</v>
      </c>
      <c r="J1258" s="7">
        <v>26.347473</v>
      </c>
      <c r="K1258" s="7">
        <v>27.161085</v>
      </c>
      <c r="L1258" s="7">
        <v>31.832176</v>
      </c>
      <c r="M1258" s="7">
        <v>32.385654</v>
      </c>
      <c r="N1258" s="24">
        <v>10.82755125</v>
      </c>
      <c r="O1258" s="24">
        <v>29.431597</v>
      </c>
      <c r="P1258" s="24">
        <v>12.31700825</v>
      </c>
      <c r="Q1258" s="24">
        <v>-7.812565875</v>
      </c>
      <c r="R1258" s="24">
        <v>-9.302022875</v>
      </c>
      <c r="S1258" s="24">
        <v>-0.839878161985277</v>
      </c>
      <c r="T1258" s="25" t="s">
        <v>994</v>
      </c>
    </row>
    <row r="1259" spans="1:20">
      <c r="A1259" s="7" t="s">
        <v>2244</v>
      </c>
      <c r="B1259" s="7">
        <v>6.367176</v>
      </c>
      <c r="C1259" s="7">
        <v>4.246387</v>
      </c>
      <c r="D1259" s="7">
        <v>3.82297</v>
      </c>
      <c r="E1259" s="7">
        <v>2.735592</v>
      </c>
      <c r="F1259" s="7">
        <v>5.923315</v>
      </c>
      <c r="G1259" s="7">
        <v>3.075813</v>
      </c>
      <c r="H1259" s="7">
        <v>10.876593</v>
      </c>
      <c r="I1259" s="7">
        <v>6.520235</v>
      </c>
      <c r="J1259" s="7">
        <v>0.463133</v>
      </c>
      <c r="K1259" s="7">
        <v>2.461377</v>
      </c>
      <c r="L1259" s="7">
        <v>0.374455</v>
      </c>
      <c r="M1259" s="7">
        <v>0</v>
      </c>
      <c r="N1259" s="24">
        <v>4.29303125</v>
      </c>
      <c r="O1259" s="24">
        <v>0.82474125</v>
      </c>
      <c r="P1259" s="24">
        <v>6.598989</v>
      </c>
      <c r="Q1259" s="24">
        <v>4.04010275</v>
      </c>
      <c r="R1259" s="24">
        <v>1.734145</v>
      </c>
      <c r="S1259" s="24">
        <v>2.32973756519784</v>
      </c>
      <c r="T1259" s="25" t="s">
        <v>987</v>
      </c>
    </row>
    <row r="1260" spans="1:20">
      <c r="A1260" s="7" t="s">
        <v>2245</v>
      </c>
      <c r="B1260" s="7">
        <v>4.593158</v>
      </c>
      <c r="C1260" s="7">
        <v>4.773131</v>
      </c>
      <c r="D1260" s="7">
        <v>1.531507</v>
      </c>
      <c r="E1260" s="7">
        <v>45.17194</v>
      </c>
      <c r="F1260" s="7">
        <v>3.650381</v>
      </c>
      <c r="G1260" s="7">
        <v>1.699254</v>
      </c>
      <c r="H1260" s="7">
        <v>2.836705</v>
      </c>
      <c r="I1260" s="7">
        <v>2.968413</v>
      </c>
      <c r="J1260" s="7">
        <v>3.014098</v>
      </c>
      <c r="K1260" s="7">
        <v>1.749613</v>
      </c>
      <c r="L1260" s="7">
        <v>0.005911</v>
      </c>
      <c r="M1260" s="7">
        <v>2.234095</v>
      </c>
      <c r="N1260" s="24">
        <v>14.017434</v>
      </c>
      <c r="O1260" s="24">
        <v>1.75092925</v>
      </c>
      <c r="P1260" s="24">
        <v>2.78868825</v>
      </c>
      <c r="Q1260" s="24">
        <v>-5.095493375</v>
      </c>
      <c r="R1260" s="24">
        <v>6.133252375</v>
      </c>
      <c r="S1260" s="24">
        <v>-0.830797929622128</v>
      </c>
      <c r="T1260" s="25" t="s">
        <v>994</v>
      </c>
    </row>
    <row r="1261" spans="1:20">
      <c r="A1261" s="7" t="s">
        <v>2246</v>
      </c>
      <c r="B1261" s="7">
        <v>5.02369</v>
      </c>
      <c r="C1261" s="7">
        <v>2.968162</v>
      </c>
      <c r="D1261" s="7">
        <v>4.513347</v>
      </c>
      <c r="E1261" s="7">
        <v>7.450741</v>
      </c>
      <c r="F1261" s="7">
        <v>1.377504</v>
      </c>
      <c r="G1261" s="7">
        <v>2.009181</v>
      </c>
      <c r="H1261" s="7">
        <v>2.769623</v>
      </c>
      <c r="I1261" s="7">
        <v>1.091327</v>
      </c>
      <c r="J1261" s="7">
        <v>1.532719</v>
      </c>
      <c r="K1261" s="7">
        <v>1.277977</v>
      </c>
      <c r="L1261" s="7">
        <v>1.475828</v>
      </c>
      <c r="M1261" s="7">
        <v>1.304315</v>
      </c>
      <c r="N1261" s="24">
        <v>4.988985</v>
      </c>
      <c r="O1261" s="24">
        <v>1.39770975</v>
      </c>
      <c r="P1261" s="24">
        <v>1.81190875</v>
      </c>
      <c r="Q1261" s="24">
        <v>-1.381438625</v>
      </c>
      <c r="R1261" s="24">
        <v>1.795637625</v>
      </c>
      <c r="S1261" s="24">
        <v>-0.769330407074757</v>
      </c>
      <c r="T1261" s="25" t="s">
        <v>985</v>
      </c>
    </row>
    <row r="1262" spans="1:20">
      <c r="A1262" s="7" t="s">
        <v>2247</v>
      </c>
      <c r="B1262" s="7">
        <v>2.666541</v>
      </c>
      <c r="C1262" s="7">
        <v>4.163089</v>
      </c>
      <c r="D1262" s="7">
        <v>3.41594</v>
      </c>
      <c r="E1262" s="7">
        <v>2.741902</v>
      </c>
      <c r="F1262" s="7">
        <v>1.23505</v>
      </c>
      <c r="G1262" s="7">
        <v>2.816183</v>
      </c>
      <c r="H1262" s="7">
        <v>3.510821</v>
      </c>
      <c r="I1262" s="7">
        <v>2.800951</v>
      </c>
      <c r="J1262" s="7">
        <v>4.245049</v>
      </c>
      <c r="K1262" s="7">
        <v>7.169587</v>
      </c>
      <c r="L1262" s="7">
        <v>7.674955</v>
      </c>
      <c r="M1262" s="7">
        <v>10.581073</v>
      </c>
      <c r="N1262" s="24">
        <v>3.246868</v>
      </c>
      <c r="O1262" s="24">
        <v>7.417666</v>
      </c>
      <c r="P1262" s="24">
        <v>2.59075125</v>
      </c>
      <c r="Q1262" s="24">
        <v>-2.74151575</v>
      </c>
      <c r="R1262" s="24">
        <v>-2.085399</v>
      </c>
      <c r="S1262" s="24">
        <v>-1.3146240839283</v>
      </c>
      <c r="T1262" s="25" t="s">
        <v>989</v>
      </c>
    </row>
    <row r="1263" spans="1:20">
      <c r="A1263" s="7" t="s">
        <v>2248</v>
      </c>
      <c r="B1263" s="7">
        <v>0</v>
      </c>
      <c r="C1263" s="7">
        <v>0</v>
      </c>
      <c r="D1263" s="7">
        <v>0</v>
      </c>
      <c r="E1263" s="7">
        <v>0</v>
      </c>
      <c r="F1263" s="7">
        <v>2.982511</v>
      </c>
      <c r="G1263" s="7">
        <v>1.426648</v>
      </c>
      <c r="H1263" s="7">
        <v>3.004647</v>
      </c>
      <c r="I1263" s="7">
        <v>0.944214</v>
      </c>
      <c r="J1263" s="7">
        <v>3.162977</v>
      </c>
      <c r="K1263" s="7">
        <v>5.691363</v>
      </c>
      <c r="L1263" s="7">
        <v>6.006487</v>
      </c>
      <c r="M1263" s="7">
        <v>7.928636</v>
      </c>
      <c r="N1263" s="24">
        <v>0</v>
      </c>
      <c r="O1263" s="24">
        <v>5.69736575</v>
      </c>
      <c r="P1263" s="24">
        <v>2.089505</v>
      </c>
      <c r="Q1263" s="24">
        <v>-0.759177875</v>
      </c>
      <c r="R1263" s="24">
        <v>-2.848682875</v>
      </c>
      <c r="S1263" s="24">
        <v>-0.266501365126506</v>
      </c>
      <c r="T1263" s="25" t="s">
        <v>985</v>
      </c>
    </row>
    <row r="1264" spans="1:20">
      <c r="A1264" s="7" t="s">
        <v>2249</v>
      </c>
      <c r="B1264" s="7">
        <v>0</v>
      </c>
      <c r="C1264" s="7">
        <v>0.239634</v>
      </c>
      <c r="D1264" s="7">
        <v>0.085254</v>
      </c>
      <c r="E1264" s="7">
        <v>0</v>
      </c>
      <c r="F1264" s="7">
        <v>2.071809</v>
      </c>
      <c r="G1264" s="7">
        <v>1.509121</v>
      </c>
      <c r="H1264" s="7">
        <v>1.071933</v>
      </c>
      <c r="I1264" s="7">
        <v>0.761298</v>
      </c>
      <c r="J1264" s="7">
        <v>2.964986</v>
      </c>
      <c r="K1264" s="7">
        <v>4.810944</v>
      </c>
      <c r="L1264" s="7">
        <v>2.275024</v>
      </c>
      <c r="M1264" s="7">
        <v>11.632661</v>
      </c>
      <c r="N1264" s="24">
        <v>0.081222</v>
      </c>
      <c r="O1264" s="24">
        <v>5.42090375</v>
      </c>
      <c r="P1264" s="24">
        <v>1.35354025</v>
      </c>
      <c r="Q1264" s="24">
        <v>-1.397522625</v>
      </c>
      <c r="R1264" s="24">
        <v>-2.669840875</v>
      </c>
      <c r="S1264" s="24">
        <v>-0.523447909606223</v>
      </c>
      <c r="T1264" s="25" t="s">
        <v>985</v>
      </c>
    </row>
    <row r="1265" spans="1:20">
      <c r="A1265" s="7" t="s">
        <v>2250</v>
      </c>
      <c r="B1265" s="7">
        <v>5.355558</v>
      </c>
      <c r="C1265" s="7">
        <v>3.103113</v>
      </c>
      <c r="D1265" s="7">
        <v>5.56151</v>
      </c>
      <c r="E1265" s="7">
        <v>1.961189</v>
      </c>
      <c r="F1265" s="7">
        <v>12.185361</v>
      </c>
      <c r="G1265" s="7">
        <v>9.195652</v>
      </c>
      <c r="H1265" s="7">
        <v>13.706344</v>
      </c>
      <c r="I1265" s="7">
        <v>8.12197</v>
      </c>
      <c r="J1265" s="7">
        <v>28.024166</v>
      </c>
      <c r="K1265" s="7">
        <v>29.706263</v>
      </c>
      <c r="L1265" s="7">
        <v>18.546101</v>
      </c>
      <c r="M1265" s="7">
        <v>14.460281</v>
      </c>
      <c r="N1265" s="24">
        <v>3.9953425</v>
      </c>
      <c r="O1265" s="24">
        <v>22.68420275</v>
      </c>
      <c r="P1265" s="24">
        <v>10.80233175</v>
      </c>
      <c r="Q1265" s="24">
        <v>-2.537440875</v>
      </c>
      <c r="R1265" s="24">
        <v>-9.344430125</v>
      </c>
      <c r="S1265" s="24">
        <v>-0.27154581296631</v>
      </c>
      <c r="T1265" s="25" t="s">
        <v>985</v>
      </c>
    </row>
    <row r="1266" spans="1:20">
      <c r="A1266" s="7" t="s">
        <v>2251</v>
      </c>
      <c r="B1266" s="23">
        <v>8.50722199999999</v>
      </c>
      <c r="C1266" s="7">
        <v>6.108434</v>
      </c>
      <c r="D1266" s="7">
        <v>10.378291</v>
      </c>
      <c r="E1266" s="7">
        <v>4.491266</v>
      </c>
      <c r="F1266" s="7">
        <v>8.06237</v>
      </c>
      <c r="G1266" s="7">
        <v>15.100118</v>
      </c>
      <c r="H1266" s="23">
        <v>9.419303</v>
      </c>
      <c r="I1266" s="7">
        <v>9.534883</v>
      </c>
      <c r="J1266" s="7">
        <v>6.273781</v>
      </c>
      <c r="K1266" s="7">
        <v>8.580011</v>
      </c>
      <c r="L1266" s="7">
        <v>3.611142</v>
      </c>
      <c r="M1266" s="7">
        <v>4.244594</v>
      </c>
      <c r="N1266" s="24">
        <v>7.37130325</v>
      </c>
      <c r="O1266" s="24">
        <v>5.677382</v>
      </c>
      <c r="P1266" s="24">
        <v>10.5291685</v>
      </c>
      <c r="Q1266" s="24">
        <v>4.004825875</v>
      </c>
      <c r="R1266" s="24">
        <v>0.846960624999999</v>
      </c>
      <c r="S1266" s="24">
        <v>4.72846760143071</v>
      </c>
      <c r="T1266" s="25" t="s">
        <v>987</v>
      </c>
    </row>
    <row r="1267" spans="1:20">
      <c r="A1267" s="7" t="s">
        <v>2252</v>
      </c>
      <c r="B1267" s="7">
        <v>132.71701</v>
      </c>
      <c r="C1267" s="7">
        <v>75.774483</v>
      </c>
      <c r="D1267" s="7">
        <v>112.158371</v>
      </c>
      <c r="E1267" s="7">
        <v>90.96727</v>
      </c>
      <c r="F1267" s="7">
        <v>18.151943</v>
      </c>
      <c r="G1267" s="7">
        <v>55.770519</v>
      </c>
      <c r="H1267" s="7">
        <v>45.08033</v>
      </c>
      <c r="I1267" s="7">
        <v>51.498634</v>
      </c>
      <c r="J1267" s="7">
        <v>54.865284</v>
      </c>
      <c r="K1267" s="7">
        <v>48.385086</v>
      </c>
      <c r="L1267" s="7">
        <v>63.40976</v>
      </c>
      <c r="M1267" s="7">
        <v>64.947113</v>
      </c>
      <c r="N1267" s="24">
        <v>102.9042835</v>
      </c>
      <c r="O1267" s="24">
        <v>57.90181075</v>
      </c>
      <c r="P1267" s="24">
        <v>42.6253565</v>
      </c>
      <c r="Q1267" s="24">
        <v>-37.777690625</v>
      </c>
      <c r="R1267" s="24">
        <v>22.501236375</v>
      </c>
      <c r="S1267" s="24">
        <v>-1.67891621577617</v>
      </c>
      <c r="T1267" s="25" t="s">
        <v>989</v>
      </c>
    </row>
    <row r="1268" spans="1:20">
      <c r="A1268" s="7" t="s">
        <v>2253</v>
      </c>
      <c r="B1268" s="7">
        <v>15.112759</v>
      </c>
      <c r="C1268" s="7">
        <v>20.228931</v>
      </c>
      <c r="D1268" s="7">
        <v>61.073524</v>
      </c>
      <c r="E1268" s="7">
        <v>15.975237</v>
      </c>
      <c r="F1268" s="7">
        <v>4.1633</v>
      </c>
      <c r="G1268" s="7">
        <v>41.001125</v>
      </c>
      <c r="H1268" s="7">
        <v>48.833439</v>
      </c>
      <c r="I1268" s="7">
        <v>31.405907</v>
      </c>
      <c r="J1268" s="7">
        <v>7.142239</v>
      </c>
      <c r="K1268" s="7">
        <v>7.394571</v>
      </c>
      <c r="L1268" s="7">
        <v>0.95707</v>
      </c>
      <c r="M1268" s="7">
        <v>5.955351</v>
      </c>
      <c r="N1268" s="24">
        <v>28.09761275</v>
      </c>
      <c r="O1268" s="24">
        <v>5.36230775</v>
      </c>
      <c r="P1268" s="24">
        <v>31.35094275</v>
      </c>
      <c r="Q1268" s="24">
        <v>14.6209825</v>
      </c>
      <c r="R1268" s="24">
        <v>11.3676525</v>
      </c>
      <c r="S1268" s="24">
        <v>1.2861918940608</v>
      </c>
      <c r="T1268" s="25" t="s">
        <v>987</v>
      </c>
    </row>
    <row r="1269" spans="1:20">
      <c r="A1269" s="7" t="s">
        <v>2254</v>
      </c>
      <c r="B1269" s="7">
        <v>103.230499</v>
      </c>
      <c r="C1269" s="7">
        <v>82.425812</v>
      </c>
      <c r="D1269" s="7">
        <v>81.274109</v>
      </c>
      <c r="E1269" s="7">
        <v>167.906921</v>
      </c>
      <c r="F1269" s="7">
        <v>23.104216</v>
      </c>
      <c r="G1269" s="7">
        <v>50.09446</v>
      </c>
      <c r="H1269" s="7">
        <v>30.665899</v>
      </c>
      <c r="I1269" s="7">
        <v>49.258656</v>
      </c>
      <c r="J1269" s="7">
        <v>57.043381</v>
      </c>
      <c r="K1269" s="7">
        <v>37.7668</v>
      </c>
      <c r="L1269" s="7">
        <v>26.808226</v>
      </c>
      <c r="M1269" s="7">
        <v>24.397182</v>
      </c>
      <c r="N1269" s="24">
        <v>108.70933525</v>
      </c>
      <c r="O1269" s="24">
        <v>36.50389725</v>
      </c>
      <c r="P1269" s="24">
        <v>38.28080775</v>
      </c>
      <c r="Q1269" s="24">
        <v>-34.3258085</v>
      </c>
      <c r="R1269" s="24">
        <v>36.102719</v>
      </c>
      <c r="S1269" s="24">
        <v>-0.950781809536285</v>
      </c>
      <c r="T1269" s="25" t="s">
        <v>994</v>
      </c>
    </row>
    <row r="1270" spans="1:20">
      <c r="A1270" s="7" t="s">
        <v>2255</v>
      </c>
      <c r="B1270" s="7">
        <v>0</v>
      </c>
      <c r="C1270" s="7">
        <v>0</v>
      </c>
      <c r="D1270" s="7">
        <v>0</v>
      </c>
      <c r="E1270" s="7">
        <v>0</v>
      </c>
      <c r="F1270" s="23">
        <v>7.213709</v>
      </c>
      <c r="G1270" s="7">
        <v>2.283678</v>
      </c>
      <c r="H1270" s="7">
        <v>3.850644</v>
      </c>
      <c r="I1270" s="7">
        <v>1.341752</v>
      </c>
      <c r="J1270" s="7">
        <v>2.561404</v>
      </c>
      <c r="K1270" s="7">
        <v>4.183069</v>
      </c>
      <c r="L1270" s="7">
        <v>5.484307</v>
      </c>
      <c r="M1270" s="7">
        <v>10.781549</v>
      </c>
      <c r="N1270" s="24">
        <v>0</v>
      </c>
      <c r="O1270" s="24">
        <v>5.75258225</v>
      </c>
      <c r="P1270" s="24">
        <v>3.67244575</v>
      </c>
      <c r="Q1270" s="24">
        <v>0.796154625</v>
      </c>
      <c r="R1270" s="24">
        <v>-2.876291125</v>
      </c>
      <c r="S1270" s="24">
        <v>0.276799040987202</v>
      </c>
      <c r="T1270" s="25" t="s">
        <v>997</v>
      </c>
    </row>
    <row r="1271" spans="1:20">
      <c r="A1271" s="7" t="s">
        <v>2256</v>
      </c>
      <c r="B1271" s="7">
        <v>1.773336</v>
      </c>
      <c r="C1271" s="7">
        <v>4.30836</v>
      </c>
      <c r="D1271" s="7">
        <v>5.751191</v>
      </c>
      <c r="E1271" s="7">
        <v>2.326673</v>
      </c>
      <c r="F1271" s="7">
        <v>0.493158</v>
      </c>
      <c r="G1271" s="7">
        <v>0</v>
      </c>
      <c r="H1271" s="7">
        <v>0</v>
      </c>
      <c r="I1271" s="7">
        <v>0.164055</v>
      </c>
      <c r="J1271" s="7">
        <v>0</v>
      </c>
      <c r="K1271" s="7">
        <v>0</v>
      </c>
      <c r="L1271" s="7">
        <v>0</v>
      </c>
      <c r="M1271" s="7">
        <v>0</v>
      </c>
      <c r="N1271" s="24">
        <v>3.53989</v>
      </c>
      <c r="O1271" s="24">
        <v>0</v>
      </c>
      <c r="P1271" s="24">
        <v>0.16430325</v>
      </c>
      <c r="Q1271" s="24">
        <v>-1.60564175</v>
      </c>
      <c r="R1271" s="24">
        <v>1.769945</v>
      </c>
      <c r="S1271" s="24">
        <v>-0.907170420549791</v>
      </c>
      <c r="T1271" s="25" t="s">
        <v>994</v>
      </c>
    </row>
    <row r="1272" spans="1:20">
      <c r="A1272" s="7" t="s">
        <v>2257</v>
      </c>
      <c r="B1272" s="7">
        <v>1.433284</v>
      </c>
      <c r="C1272" s="7">
        <v>1.108343</v>
      </c>
      <c r="D1272" s="7">
        <v>0.129687</v>
      </c>
      <c r="E1272" s="7">
        <v>0</v>
      </c>
      <c r="F1272" s="7">
        <v>3.308836</v>
      </c>
      <c r="G1272" s="7">
        <v>1.822157</v>
      </c>
      <c r="H1272" s="7">
        <v>20.929539</v>
      </c>
      <c r="I1272" s="7">
        <v>1.497141</v>
      </c>
      <c r="J1272" s="7">
        <v>0</v>
      </c>
      <c r="K1272" s="7">
        <v>0</v>
      </c>
      <c r="L1272" s="7">
        <v>5.835784</v>
      </c>
      <c r="M1272" s="7">
        <v>0</v>
      </c>
      <c r="N1272" s="24">
        <v>0.6678285</v>
      </c>
      <c r="O1272" s="24">
        <v>1.458946</v>
      </c>
      <c r="P1272" s="24">
        <v>6.88941825</v>
      </c>
      <c r="Q1272" s="24">
        <v>5.826031</v>
      </c>
      <c r="R1272" s="24">
        <v>-0.39555875</v>
      </c>
      <c r="S1272" s="24">
        <v>14.7286111102333</v>
      </c>
      <c r="T1272" s="25" t="s">
        <v>987</v>
      </c>
    </row>
    <row r="1273" spans="1:20">
      <c r="A1273" s="7" t="s">
        <v>2258</v>
      </c>
      <c r="B1273" s="7">
        <v>0.230409</v>
      </c>
      <c r="C1273" s="7">
        <v>0.124668</v>
      </c>
      <c r="D1273" s="7">
        <v>0.505764</v>
      </c>
      <c r="E1273" s="7">
        <v>0.198887</v>
      </c>
      <c r="F1273" s="7">
        <v>2.597126</v>
      </c>
      <c r="G1273" s="7">
        <v>0.970755</v>
      </c>
      <c r="H1273" s="7">
        <v>2.39581</v>
      </c>
      <c r="I1273" s="7">
        <v>4.269731</v>
      </c>
      <c r="J1273" s="7">
        <v>4.237594</v>
      </c>
      <c r="K1273" s="7">
        <v>4.547436</v>
      </c>
      <c r="L1273" s="7">
        <v>6.447078</v>
      </c>
      <c r="M1273" s="7">
        <v>0.653124</v>
      </c>
      <c r="N1273" s="24">
        <v>0.264932</v>
      </c>
      <c r="O1273" s="24">
        <v>3.971308</v>
      </c>
      <c r="P1273" s="24">
        <v>2.5583555</v>
      </c>
      <c r="Q1273" s="24">
        <v>0.4402355</v>
      </c>
      <c r="R1273" s="24">
        <v>-1.853188</v>
      </c>
      <c r="S1273" s="24">
        <v>0.237555768761723</v>
      </c>
      <c r="T1273" s="25" t="s">
        <v>997</v>
      </c>
    </row>
    <row r="1274" spans="1:20">
      <c r="A1274" s="7" t="s">
        <v>2259</v>
      </c>
      <c r="B1274" s="7">
        <v>8.680099</v>
      </c>
      <c r="C1274" s="7">
        <v>5.627156</v>
      </c>
      <c r="D1274" s="7">
        <v>4.17365</v>
      </c>
      <c r="E1274" s="7">
        <v>5.084686</v>
      </c>
      <c r="F1274" s="23">
        <v>7.94031599999999</v>
      </c>
      <c r="G1274" s="7">
        <v>15.090042</v>
      </c>
      <c r="H1274" s="7">
        <v>9.858741</v>
      </c>
      <c r="I1274" s="23">
        <v>15.7521729999999</v>
      </c>
      <c r="J1274" s="23">
        <v>29.5760629999999</v>
      </c>
      <c r="K1274" s="7">
        <v>19.142235</v>
      </c>
      <c r="L1274" s="7">
        <v>22.171156</v>
      </c>
      <c r="M1274" s="7">
        <v>25.894129</v>
      </c>
      <c r="N1274" s="24">
        <v>5.89139775</v>
      </c>
      <c r="O1274" s="24">
        <v>24.19589575</v>
      </c>
      <c r="P1274" s="24">
        <v>12.160318</v>
      </c>
      <c r="Q1274" s="24">
        <v>-2.88332875000001</v>
      </c>
      <c r="R1274" s="24">
        <v>-9.15224899999999</v>
      </c>
      <c r="S1274" s="24">
        <v>-0.31504046163954</v>
      </c>
      <c r="T1274" s="25" t="s">
        <v>985</v>
      </c>
    </row>
    <row r="1275" spans="1:20">
      <c r="A1275" s="7" t="s">
        <v>2260</v>
      </c>
      <c r="B1275" s="7">
        <v>1.256614</v>
      </c>
      <c r="C1275" s="7">
        <v>4.551788</v>
      </c>
      <c r="D1275" s="7">
        <v>16.824615</v>
      </c>
      <c r="E1275" s="7">
        <v>5.771633</v>
      </c>
      <c r="F1275" s="7">
        <v>40.035439</v>
      </c>
      <c r="G1275" s="7">
        <v>41.055302</v>
      </c>
      <c r="H1275" s="7">
        <v>40.928413</v>
      </c>
      <c r="I1275" s="7">
        <v>14.153572</v>
      </c>
      <c r="J1275" s="7">
        <v>15.336322</v>
      </c>
      <c r="K1275" s="7">
        <v>14.116507</v>
      </c>
      <c r="L1275" s="7">
        <v>45.173328</v>
      </c>
      <c r="M1275" s="7">
        <v>35.964466</v>
      </c>
      <c r="N1275" s="24">
        <v>7.1011625</v>
      </c>
      <c r="O1275" s="24">
        <v>27.64765575</v>
      </c>
      <c r="P1275" s="24">
        <v>34.0431815</v>
      </c>
      <c r="Q1275" s="24">
        <v>16.668772375</v>
      </c>
      <c r="R1275" s="24">
        <v>-10.273246625</v>
      </c>
      <c r="S1275" s="24">
        <v>1.62254182961367</v>
      </c>
      <c r="T1275" s="25" t="s">
        <v>987</v>
      </c>
    </row>
    <row r="1276" spans="1:20">
      <c r="A1276" s="7" t="s">
        <v>2261</v>
      </c>
      <c r="B1276" s="7">
        <v>0.702787</v>
      </c>
      <c r="C1276" s="7">
        <v>0.828869</v>
      </c>
      <c r="D1276" s="7">
        <v>2.250149</v>
      </c>
      <c r="E1276" s="7">
        <v>0.926095</v>
      </c>
      <c r="F1276" s="7">
        <v>3.311251</v>
      </c>
      <c r="G1276" s="7">
        <v>2.507183</v>
      </c>
      <c r="H1276" s="7">
        <v>5.856653</v>
      </c>
      <c r="I1276" s="7">
        <v>2.328975</v>
      </c>
      <c r="J1276" s="7">
        <v>1.152094</v>
      </c>
      <c r="K1276" s="7">
        <v>2.438205</v>
      </c>
      <c r="L1276" s="7">
        <v>0.522932</v>
      </c>
      <c r="M1276" s="7">
        <v>3.290526</v>
      </c>
      <c r="N1276" s="24">
        <v>1.176975</v>
      </c>
      <c r="O1276" s="24">
        <v>1.85093925</v>
      </c>
      <c r="P1276" s="24">
        <v>3.5010155</v>
      </c>
      <c r="Q1276" s="24">
        <v>1.987058375</v>
      </c>
      <c r="R1276" s="24">
        <v>-0.336982125</v>
      </c>
      <c r="S1276" s="24">
        <v>5.89662841908899</v>
      </c>
      <c r="T1276" s="25" t="s">
        <v>987</v>
      </c>
    </row>
    <row r="1277" spans="1:20">
      <c r="A1277" s="7" t="s">
        <v>2262</v>
      </c>
      <c r="B1277" s="7">
        <v>9.873512</v>
      </c>
      <c r="C1277" s="7">
        <v>12.560434</v>
      </c>
      <c r="D1277" s="7">
        <v>12.980647</v>
      </c>
      <c r="E1277" s="7">
        <v>6.522677</v>
      </c>
      <c r="F1277" s="7">
        <v>38.300718</v>
      </c>
      <c r="G1277" s="7">
        <v>9.206754</v>
      </c>
      <c r="H1277" s="7">
        <v>12.881652</v>
      </c>
      <c r="I1277" s="23">
        <v>17.266944</v>
      </c>
      <c r="J1277" s="7">
        <v>7.674909</v>
      </c>
      <c r="K1277" s="7">
        <v>9.115935</v>
      </c>
      <c r="L1277" s="7">
        <v>5.476867</v>
      </c>
      <c r="M1277" s="7">
        <v>6.796743</v>
      </c>
      <c r="N1277" s="24">
        <v>10.4843175</v>
      </c>
      <c r="O1277" s="24">
        <v>7.2661135</v>
      </c>
      <c r="P1277" s="24">
        <v>19.414017</v>
      </c>
      <c r="Q1277" s="24">
        <v>10.5388015</v>
      </c>
      <c r="R1277" s="24">
        <v>1.609102</v>
      </c>
      <c r="S1277" s="24">
        <v>6.54949251197252</v>
      </c>
      <c r="T1277" s="25" t="s">
        <v>987</v>
      </c>
    </row>
    <row r="1278" spans="1:20">
      <c r="A1278" s="7" t="s">
        <v>2263</v>
      </c>
      <c r="B1278" s="7">
        <v>13.086407</v>
      </c>
      <c r="C1278" s="7">
        <v>6.106034</v>
      </c>
      <c r="D1278" s="7">
        <v>5.102869</v>
      </c>
      <c r="E1278" s="7">
        <v>8.23261</v>
      </c>
      <c r="F1278" s="7">
        <v>5.334694</v>
      </c>
      <c r="G1278" s="7">
        <v>10.688459</v>
      </c>
      <c r="H1278" s="7">
        <v>9.061319</v>
      </c>
      <c r="I1278" s="7">
        <v>12.22943</v>
      </c>
      <c r="J1278" s="7">
        <v>21.385183</v>
      </c>
      <c r="K1278" s="7">
        <v>12.933869</v>
      </c>
      <c r="L1278" s="7">
        <v>31.613995</v>
      </c>
      <c r="M1278" s="7">
        <v>23.969152</v>
      </c>
      <c r="N1278" s="24">
        <v>8.13198</v>
      </c>
      <c r="O1278" s="24">
        <v>22.47554975</v>
      </c>
      <c r="P1278" s="24">
        <v>9.3284755</v>
      </c>
      <c r="Q1278" s="24">
        <v>-5.975289375</v>
      </c>
      <c r="R1278" s="24">
        <v>-7.171784875</v>
      </c>
      <c r="S1278" s="24">
        <v>-0.833166286934952</v>
      </c>
      <c r="T1278" s="25" t="s">
        <v>994</v>
      </c>
    </row>
    <row r="1279" spans="1:20">
      <c r="A1279" s="7" t="s">
        <v>2264</v>
      </c>
      <c r="B1279" s="7">
        <v>0.46922</v>
      </c>
      <c r="C1279" s="7">
        <v>0.386092</v>
      </c>
      <c r="D1279" s="7">
        <v>0.442217</v>
      </c>
      <c r="E1279" s="7">
        <v>1.574896</v>
      </c>
      <c r="F1279" s="7">
        <v>1.052484</v>
      </c>
      <c r="G1279" s="7">
        <v>1.964297</v>
      </c>
      <c r="H1279" s="7">
        <v>4.803087</v>
      </c>
      <c r="I1279" s="7">
        <v>3.649723</v>
      </c>
      <c r="J1279" s="7">
        <v>7.613716</v>
      </c>
      <c r="K1279" s="7">
        <v>2.741715</v>
      </c>
      <c r="L1279" s="7">
        <v>19.217058</v>
      </c>
      <c r="M1279" s="7">
        <v>22.793262</v>
      </c>
      <c r="N1279" s="24">
        <v>0.71810625</v>
      </c>
      <c r="O1279" s="24">
        <v>13.09143775</v>
      </c>
      <c r="P1279" s="24">
        <v>2.86739775</v>
      </c>
      <c r="Q1279" s="24">
        <v>-4.03737425</v>
      </c>
      <c r="R1279" s="24">
        <v>-6.18666575</v>
      </c>
      <c r="S1279" s="24">
        <v>-0.652592917275352</v>
      </c>
      <c r="T1279" s="25" t="s">
        <v>985</v>
      </c>
    </row>
    <row r="1280" spans="1:20">
      <c r="A1280" s="7" t="s">
        <v>2265</v>
      </c>
      <c r="B1280" s="7">
        <v>9.213827</v>
      </c>
      <c r="C1280" s="7">
        <v>9.833099</v>
      </c>
      <c r="D1280" s="7">
        <v>5.613152</v>
      </c>
      <c r="E1280" s="7">
        <v>4.105055</v>
      </c>
      <c r="F1280" s="7">
        <v>9.793405</v>
      </c>
      <c r="G1280" s="7">
        <v>15.654918</v>
      </c>
      <c r="H1280" s="7">
        <v>15.834867</v>
      </c>
      <c r="I1280" s="7">
        <v>16.913076</v>
      </c>
      <c r="J1280" s="7">
        <v>27.522833</v>
      </c>
      <c r="K1280" s="7">
        <v>22.831738</v>
      </c>
      <c r="L1280" s="7">
        <v>36.709576</v>
      </c>
      <c r="M1280" s="7">
        <v>22.954466</v>
      </c>
      <c r="N1280" s="24">
        <v>7.19128325</v>
      </c>
      <c r="O1280" s="24">
        <v>27.50465325</v>
      </c>
      <c r="P1280" s="24">
        <v>14.5490665</v>
      </c>
      <c r="Q1280" s="24">
        <v>-2.79890175</v>
      </c>
      <c r="R1280" s="24">
        <v>-10.156685</v>
      </c>
      <c r="S1280" s="24">
        <v>-0.275572369331135</v>
      </c>
      <c r="T1280" s="25" t="s">
        <v>985</v>
      </c>
    </row>
    <row r="1281" spans="1:20">
      <c r="A1281" s="7" t="s">
        <v>2266</v>
      </c>
      <c r="B1281" s="7">
        <v>6.891787</v>
      </c>
      <c r="C1281" s="7">
        <v>6.853693</v>
      </c>
      <c r="D1281" s="7">
        <v>5.524821</v>
      </c>
      <c r="E1281" s="7">
        <v>9.885838</v>
      </c>
      <c r="F1281" s="7">
        <v>9.414681</v>
      </c>
      <c r="G1281" s="7">
        <v>12.720825</v>
      </c>
      <c r="H1281" s="7">
        <v>20.481285</v>
      </c>
      <c r="I1281" s="7">
        <v>26.590292</v>
      </c>
      <c r="J1281" s="7">
        <v>6.866136</v>
      </c>
      <c r="K1281" s="7">
        <v>11.959724</v>
      </c>
      <c r="L1281" s="7">
        <v>25.114994</v>
      </c>
      <c r="M1281" s="7">
        <v>24.999275</v>
      </c>
      <c r="N1281" s="24">
        <v>7.28903475</v>
      </c>
      <c r="O1281" s="24">
        <v>17.23503225</v>
      </c>
      <c r="P1281" s="24">
        <v>17.30177075</v>
      </c>
      <c r="Q1281" s="24">
        <v>5.03973725</v>
      </c>
      <c r="R1281" s="24">
        <v>-4.97299875</v>
      </c>
      <c r="S1281" s="24">
        <v>1.01342017228538</v>
      </c>
      <c r="T1281" s="25" t="s">
        <v>1004</v>
      </c>
    </row>
    <row r="1282" spans="1:20">
      <c r="A1282" s="7" t="s">
        <v>2267</v>
      </c>
      <c r="B1282" s="7">
        <v>117.619362</v>
      </c>
      <c r="C1282" s="7">
        <v>159.753113</v>
      </c>
      <c r="D1282" s="7">
        <v>223.88385</v>
      </c>
      <c r="E1282" s="7">
        <v>189.019943</v>
      </c>
      <c r="F1282" s="7">
        <v>45.525326</v>
      </c>
      <c r="G1282" s="7">
        <v>49.709724</v>
      </c>
      <c r="H1282" s="7">
        <v>114.328758</v>
      </c>
      <c r="I1282" s="7">
        <v>55.932545</v>
      </c>
      <c r="J1282" s="7">
        <v>59.006001</v>
      </c>
      <c r="K1282" s="7">
        <v>160.963135</v>
      </c>
      <c r="L1282" s="7">
        <v>30.05636</v>
      </c>
      <c r="M1282" s="7">
        <v>26.587471</v>
      </c>
      <c r="N1282" s="24">
        <v>172.569067</v>
      </c>
      <c r="O1282" s="24">
        <v>69.15324175</v>
      </c>
      <c r="P1282" s="24">
        <v>66.37408825</v>
      </c>
      <c r="Q1282" s="24">
        <v>-54.487066125</v>
      </c>
      <c r="R1282" s="24">
        <v>51.707912625</v>
      </c>
      <c r="S1282" s="24">
        <v>-1.05374716090659</v>
      </c>
      <c r="T1282" s="25" t="s">
        <v>994</v>
      </c>
    </row>
    <row r="1283" spans="1:20">
      <c r="A1283" s="7" t="s">
        <v>2268</v>
      </c>
      <c r="B1283" s="7">
        <v>0.192667</v>
      </c>
      <c r="C1283" s="7">
        <v>0.115621</v>
      </c>
      <c r="D1283" s="7">
        <v>0.053889</v>
      </c>
      <c r="E1283" s="7">
        <v>0.078843</v>
      </c>
      <c r="F1283" s="7">
        <v>0.856368</v>
      </c>
      <c r="G1283" s="7">
        <v>0.738335</v>
      </c>
      <c r="H1283" s="7">
        <v>0.338498</v>
      </c>
      <c r="I1283" s="7">
        <v>0.765969</v>
      </c>
      <c r="J1283" s="7">
        <v>0.042474</v>
      </c>
      <c r="K1283" s="7">
        <v>0.399689</v>
      </c>
      <c r="L1283" s="7">
        <v>1.175014</v>
      </c>
      <c r="M1283" s="7">
        <v>0.989247</v>
      </c>
      <c r="N1283" s="24">
        <v>0.110255</v>
      </c>
      <c r="O1283" s="24">
        <v>0.651606</v>
      </c>
      <c r="P1283" s="24">
        <v>0.6747925</v>
      </c>
      <c r="Q1283" s="24">
        <v>0.293862</v>
      </c>
      <c r="R1283" s="24">
        <v>-0.2706755</v>
      </c>
      <c r="S1283" s="24">
        <v>1.08566161326016</v>
      </c>
      <c r="T1283" s="25" t="s">
        <v>1004</v>
      </c>
    </row>
    <row r="1284" spans="1:20">
      <c r="A1284" s="7" t="s">
        <v>2269</v>
      </c>
      <c r="B1284" s="7">
        <v>4.101442</v>
      </c>
      <c r="C1284" s="7">
        <v>8.152258</v>
      </c>
      <c r="D1284" s="7">
        <v>8.658821</v>
      </c>
      <c r="E1284" s="7">
        <v>9.342688</v>
      </c>
      <c r="F1284" s="7">
        <v>10.488779</v>
      </c>
      <c r="G1284" s="7">
        <v>7.478043</v>
      </c>
      <c r="H1284" s="7">
        <v>11.224152</v>
      </c>
      <c r="I1284" s="7">
        <v>8.435601</v>
      </c>
      <c r="J1284" s="7">
        <v>3.607197</v>
      </c>
      <c r="K1284" s="7">
        <v>3.455847</v>
      </c>
      <c r="L1284" s="7">
        <v>6.085943</v>
      </c>
      <c r="M1284" s="7">
        <v>4.762558</v>
      </c>
      <c r="N1284" s="24">
        <v>7.56380225</v>
      </c>
      <c r="O1284" s="24">
        <v>4.47788625</v>
      </c>
      <c r="P1284" s="24">
        <v>9.40664375</v>
      </c>
      <c r="Q1284" s="24">
        <v>3.3857995</v>
      </c>
      <c r="R1284" s="24">
        <v>1.542958</v>
      </c>
      <c r="S1284" s="24">
        <v>2.19435623004644</v>
      </c>
      <c r="T1284" s="25" t="s">
        <v>987</v>
      </c>
    </row>
    <row r="1285" spans="1:20">
      <c r="A1285" s="7" t="s">
        <v>2270</v>
      </c>
      <c r="B1285" s="7">
        <v>4.914513</v>
      </c>
      <c r="C1285" s="7">
        <v>2.87217</v>
      </c>
      <c r="D1285" s="7">
        <v>4.552256</v>
      </c>
      <c r="E1285" s="7">
        <v>2.509331</v>
      </c>
      <c r="F1285" s="7">
        <v>4.564898</v>
      </c>
      <c r="G1285" s="7">
        <v>7.775235</v>
      </c>
      <c r="H1285" s="7">
        <v>8.647909</v>
      </c>
      <c r="I1285" s="7">
        <v>10.643283</v>
      </c>
      <c r="J1285" s="7">
        <v>5.53916</v>
      </c>
      <c r="K1285" s="7">
        <v>4.975048</v>
      </c>
      <c r="L1285" s="7">
        <v>14.73173</v>
      </c>
      <c r="M1285" s="7">
        <v>12.03865</v>
      </c>
      <c r="N1285" s="24">
        <v>3.7120675</v>
      </c>
      <c r="O1285" s="24">
        <v>9.321147</v>
      </c>
      <c r="P1285" s="24">
        <v>7.90783125</v>
      </c>
      <c r="Q1285" s="24">
        <v>1.391224</v>
      </c>
      <c r="R1285" s="24">
        <v>-2.80453975</v>
      </c>
      <c r="S1285" s="24">
        <v>0.496061430400478</v>
      </c>
      <c r="T1285" s="25" t="s">
        <v>997</v>
      </c>
    </row>
    <row r="1286" spans="1:20">
      <c r="A1286" s="7" t="s">
        <v>2271</v>
      </c>
      <c r="B1286" s="7">
        <v>0.226708</v>
      </c>
      <c r="C1286" s="7">
        <v>0.438908</v>
      </c>
      <c r="D1286" s="7">
        <v>0.590634</v>
      </c>
      <c r="E1286" s="7">
        <v>0.646478</v>
      </c>
      <c r="F1286" s="7">
        <v>2.225604</v>
      </c>
      <c r="G1286" s="7">
        <v>2.29898</v>
      </c>
      <c r="H1286" s="7">
        <v>1.398427</v>
      </c>
      <c r="I1286" s="7">
        <v>1.870589</v>
      </c>
      <c r="J1286" s="7">
        <v>0.935862</v>
      </c>
      <c r="K1286" s="7">
        <v>3.075073</v>
      </c>
      <c r="L1286" s="7">
        <v>3.039092</v>
      </c>
      <c r="M1286" s="7">
        <v>0.874357</v>
      </c>
      <c r="N1286" s="24">
        <v>0.475682</v>
      </c>
      <c r="O1286" s="24">
        <v>1.981096</v>
      </c>
      <c r="P1286" s="24">
        <v>1.9484</v>
      </c>
      <c r="Q1286" s="24">
        <v>0.720011</v>
      </c>
      <c r="R1286" s="24">
        <v>-0.752707</v>
      </c>
      <c r="S1286" s="24">
        <v>0.956562115139091</v>
      </c>
      <c r="T1286" s="25" t="s">
        <v>1004</v>
      </c>
    </row>
    <row r="1287" spans="1:20">
      <c r="A1287" s="7" t="s">
        <v>2272</v>
      </c>
      <c r="B1287" s="7">
        <v>4.292794</v>
      </c>
      <c r="C1287" s="7">
        <v>6.15004</v>
      </c>
      <c r="D1287" s="7">
        <v>2.352243</v>
      </c>
      <c r="E1287" s="7">
        <v>3.930416</v>
      </c>
      <c r="F1287" s="7">
        <v>6.053239</v>
      </c>
      <c r="G1287" s="7">
        <v>12.278723</v>
      </c>
      <c r="H1287" s="7">
        <v>20.823055</v>
      </c>
      <c r="I1287" s="7">
        <v>11.624144</v>
      </c>
      <c r="J1287" s="7">
        <v>6.236776</v>
      </c>
      <c r="K1287" s="7">
        <v>7.907711</v>
      </c>
      <c r="L1287" s="7">
        <v>32.625954</v>
      </c>
      <c r="M1287" s="7">
        <v>18.025551</v>
      </c>
      <c r="N1287" s="24">
        <v>4.18137325</v>
      </c>
      <c r="O1287" s="24">
        <v>16.198998</v>
      </c>
      <c r="P1287" s="24">
        <v>12.69479025</v>
      </c>
      <c r="Q1287" s="24">
        <v>2.504604625</v>
      </c>
      <c r="R1287" s="24">
        <v>-6.008812375</v>
      </c>
      <c r="S1287" s="24">
        <v>0.416821905676494</v>
      </c>
      <c r="T1287" s="25" t="s">
        <v>997</v>
      </c>
    </row>
    <row r="1288" spans="1:20">
      <c r="A1288" s="7" t="s">
        <v>2273</v>
      </c>
      <c r="B1288" s="7">
        <v>18.471321</v>
      </c>
      <c r="C1288" s="7">
        <v>24.537033</v>
      </c>
      <c r="D1288" s="7">
        <v>19.521585</v>
      </c>
      <c r="E1288" s="7">
        <v>26.501646</v>
      </c>
      <c r="F1288" s="7">
        <v>9.251284</v>
      </c>
      <c r="G1288" s="7">
        <v>7.901063</v>
      </c>
      <c r="H1288" s="7">
        <v>8.80001</v>
      </c>
      <c r="I1288" s="7">
        <v>9.790199</v>
      </c>
      <c r="J1288" s="7">
        <v>8.245013</v>
      </c>
      <c r="K1288" s="7">
        <v>4.951721</v>
      </c>
      <c r="L1288" s="7">
        <v>10.067597</v>
      </c>
      <c r="M1288" s="7">
        <v>8.226322</v>
      </c>
      <c r="N1288" s="24">
        <v>22.25789625</v>
      </c>
      <c r="O1288" s="24">
        <v>7.87266325</v>
      </c>
      <c r="P1288" s="24">
        <v>8.935639</v>
      </c>
      <c r="Q1288" s="24">
        <v>-6.12964075</v>
      </c>
      <c r="R1288" s="24">
        <v>7.1926165</v>
      </c>
      <c r="S1288" s="24">
        <v>-0.852212925574441</v>
      </c>
      <c r="T1288" s="25" t="s">
        <v>994</v>
      </c>
    </row>
    <row r="1289" spans="1:20">
      <c r="A1289" s="7" t="s">
        <v>2274</v>
      </c>
      <c r="B1289" s="7">
        <v>28.865963</v>
      </c>
      <c r="C1289" s="7">
        <v>15.630255</v>
      </c>
      <c r="D1289" s="7">
        <v>5.371496</v>
      </c>
      <c r="E1289" s="7">
        <v>22.886585</v>
      </c>
      <c r="F1289" s="7">
        <v>1.280632</v>
      </c>
      <c r="G1289" s="7">
        <v>1.905587</v>
      </c>
      <c r="H1289" s="7">
        <v>1.353631</v>
      </c>
      <c r="I1289" s="7">
        <v>8.111</v>
      </c>
      <c r="J1289" s="7">
        <v>16.735306</v>
      </c>
      <c r="K1289" s="7">
        <v>1.309787</v>
      </c>
      <c r="L1289" s="7">
        <v>7.098283</v>
      </c>
      <c r="M1289" s="7">
        <v>6.711117</v>
      </c>
      <c r="N1289" s="24">
        <v>18.18857475</v>
      </c>
      <c r="O1289" s="24">
        <v>7.96362325</v>
      </c>
      <c r="P1289" s="24">
        <v>3.1627125</v>
      </c>
      <c r="Q1289" s="24">
        <v>-9.9133865</v>
      </c>
      <c r="R1289" s="24">
        <v>5.11247575</v>
      </c>
      <c r="S1289" s="24">
        <v>-1.93905790164384</v>
      </c>
      <c r="T1289" s="25" t="s">
        <v>989</v>
      </c>
    </row>
    <row r="1290" spans="1:20">
      <c r="A1290" s="7" t="s">
        <v>2275</v>
      </c>
      <c r="B1290" s="7">
        <v>1.558805</v>
      </c>
      <c r="C1290" s="7">
        <v>0.19699</v>
      </c>
      <c r="D1290" s="7">
        <v>4.238355</v>
      </c>
      <c r="E1290" s="7">
        <v>0.907955</v>
      </c>
      <c r="F1290" s="7">
        <v>12.466739</v>
      </c>
      <c r="G1290" s="7">
        <v>2.659589</v>
      </c>
      <c r="H1290" s="7">
        <v>15.631501</v>
      </c>
      <c r="I1290" s="7">
        <v>20.436707</v>
      </c>
      <c r="J1290" s="7">
        <v>7.750471</v>
      </c>
      <c r="K1290" s="7">
        <v>11.252217</v>
      </c>
      <c r="L1290" s="7">
        <v>10.269643</v>
      </c>
      <c r="M1290" s="7">
        <v>0</v>
      </c>
      <c r="N1290" s="24">
        <v>1.72552625</v>
      </c>
      <c r="O1290" s="24">
        <v>7.31808275</v>
      </c>
      <c r="P1290" s="24">
        <v>12.798634</v>
      </c>
      <c r="Q1290" s="24">
        <v>8.2768295</v>
      </c>
      <c r="R1290" s="24">
        <v>-2.79627825</v>
      </c>
      <c r="S1290" s="24">
        <v>2.95994488388271</v>
      </c>
      <c r="T1290" s="25" t="s">
        <v>987</v>
      </c>
    </row>
    <row r="1291" spans="1:20">
      <c r="A1291" s="7" t="s">
        <v>2276</v>
      </c>
      <c r="B1291" s="7">
        <v>11.532048</v>
      </c>
      <c r="C1291" s="7">
        <v>10.378046</v>
      </c>
      <c r="D1291" s="7">
        <v>5.391157</v>
      </c>
      <c r="E1291" s="7">
        <v>8.702616</v>
      </c>
      <c r="F1291" s="7">
        <v>2.642265</v>
      </c>
      <c r="G1291" s="7">
        <v>3.575463</v>
      </c>
      <c r="H1291" s="7">
        <v>2.693795</v>
      </c>
      <c r="I1291" s="7">
        <v>1.745479</v>
      </c>
      <c r="J1291" s="7">
        <v>1.038992</v>
      </c>
      <c r="K1291" s="7">
        <v>1.381988</v>
      </c>
      <c r="L1291" s="7">
        <v>2.599988</v>
      </c>
      <c r="M1291" s="7">
        <v>0.655497</v>
      </c>
      <c r="N1291" s="24">
        <v>9.00096675</v>
      </c>
      <c r="O1291" s="24">
        <v>1.41911625</v>
      </c>
      <c r="P1291" s="24">
        <v>2.6642505</v>
      </c>
      <c r="Q1291" s="24">
        <v>-2.545791</v>
      </c>
      <c r="R1291" s="24">
        <v>3.79092525</v>
      </c>
      <c r="S1291" s="24">
        <v>-0.671548720197002</v>
      </c>
      <c r="T1291" s="25" t="s">
        <v>985</v>
      </c>
    </row>
    <row r="1292" spans="1:20">
      <c r="A1292" s="7" t="s">
        <v>2277</v>
      </c>
      <c r="B1292" s="7">
        <v>8.350135</v>
      </c>
      <c r="C1292" s="7">
        <v>9.014073</v>
      </c>
      <c r="D1292" s="23">
        <v>6.66531399999999</v>
      </c>
      <c r="E1292" s="23">
        <v>5.22900199999999</v>
      </c>
      <c r="F1292" s="7">
        <v>7.50943</v>
      </c>
      <c r="G1292" s="7">
        <v>7.900869</v>
      </c>
      <c r="H1292" s="23">
        <v>10.7427999999999</v>
      </c>
      <c r="I1292" s="7">
        <v>7.561707</v>
      </c>
      <c r="J1292" s="7">
        <v>2.290193</v>
      </c>
      <c r="K1292" s="7">
        <v>4.226561</v>
      </c>
      <c r="L1292" s="7">
        <v>5.014604</v>
      </c>
      <c r="M1292" s="7">
        <v>3.666906</v>
      </c>
      <c r="N1292" s="24">
        <v>7.31463099999999</v>
      </c>
      <c r="O1292" s="24">
        <v>3.799566</v>
      </c>
      <c r="P1292" s="24">
        <v>8.42870149999997</v>
      </c>
      <c r="Q1292" s="24">
        <v>2.87160299999998</v>
      </c>
      <c r="R1292" s="24">
        <v>1.7575325</v>
      </c>
      <c r="S1292" s="24">
        <v>1.63388329945533</v>
      </c>
      <c r="T1292" s="25" t="s">
        <v>987</v>
      </c>
    </row>
    <row r="1293" spans="1:20">
      <c r="A1293" s="7" t="s">
        <v>2278</v>
      </c>
      <c r="B1293" s="7">
        <v>90.363314</v>
      </c>
      <c r="C1293" s="7">
        <v>129.3381</v>
      </c>
      <c r="D1293" s="7">
        <v>232.632488</v>
      </c>
      <c r="E1293" s="7">
        <v>130.758412</v>
      </c>
      <c r="F1293" s="7">
        <v>253.99695</v>
      </c>
      <c r="G1293" s="7">
        <v>88.337975</v>
      </c>
      <c r="H1293" s="7">
        <v>107.701998</v>
      </c>
      <c r="I1293" s="23">
        <v>84.0725169999999</v>
      </c>
      <c r="J1293" s="7">
        <v>29.140935</v>
      </c>
      <c r="K1293" s="23">
        <v>80.4886839999999</v>
      </c>
      <c r="L1293" s="7">
        <v>40.402306</v>
      </c>
      <c r="M1293" s="7">
        <v>27.225571</v>
      </c>
      <c r="N1293" s="24">
        <v>145.7730785</v>
      </c>
      <c r="O1293" s="24">
        <v>44.314374</v>
      </c>
      <c r="P1293" s="24">
        <v>133.52736</v>
      </c>
      <c r="Q1293" s="24">
        <v>38.48363375</v>
      </c>
      <c r="R1293" s="24">
        <v>50.72935225</v>
      </c>
      <c r="S1293" s="24">
        <v>0.758606842846096</v>
      </c>
      <c r="T1293" s="25" t="s">
        <v>997</v>
      </c>
    </row>
    <row r="1294" spans="1:20">
      <c r="A1294" s="7" t="s">
        <v>2279</v>
      </c>
      <c r="B1294" s="7">
        <v>42.622997</v>
      </c>
      <c r="C1294" s="7">
        <v>74.542015</v>
      </c>
      <c r="D1294" s="7">
        <v>25.731361</v>
      </c>
      <c r="E1294" s="7">
        <v>69.403084</v>
      </c>
      <c r="F1294" s="7">
        <v>47.509373</v>
      </c>
      <c r="G1294" s="7">
        <v>44.770679</v>
      </c>
      <c r="H1294" s="7">
        <v>89.445221</v>
      </c>
      <c r="I1294" s="7">
        <v>74.852127</v>
      </c>
      <c r="J1294" s="7">
        <v>10.728684</v>
      </c>
      <c r="K1294" s="7">
        <v>6.289178</v>
      </c>
      <c r="L1294" s="7">
        <v>4.068177</v>
      </c>
      <c r="M1294" s="7">
        <v>0.52969</v>
      </c>
      <c r="N1294" s="24">
        <v>53.07486425</v>
      </c>
      <c r="O1294" s="24">
        <v>5.40393225</v>
      </c>
      <c r="P1294" s="24">
        <v>64.14435</v>
      </c>
      <c r="Q1294" s="24">
        <v>34.90495175</v>
      </c>
      <c r="R1294" s="24">
        <v>23.835466</v>
      </c>
      <c r="S1294" s="24">
        <v>1.46441239076257</v>
      </c>
      <c r="T1294" s="25" t="s">
        <v>987</v>
      </c>
    </row>
    <row r="1295" spans="1:20">
      <c r="A1295" s="7" t="s">
        <v>2280</v>
      </c>
      <c r="B1295" s="7">
        <v>278.316752</v>
      </c>
      <c r="C1295" s="7">
        <v>160.065272</v>
      </c>
      <c r="D1295" s="23">
        <v>164.05344</v>
      </c>
      <c r="E1295" s="7">
        <v>206.084241</v>
      </c>
      <c r="F1295" s="7">
        <v>48.247188</v>
      </c>
      <c r="G1295" s="7">
        <v>127.513797</v>
      </c>
      <c r="H1295" s="7">
        <v>73.232786</v>
      </c>
      <c r="I1295" s="7">
        <v>112.068248</v>
      </c>
      <c r="J1295" s="23">
        <v>214.166373999999</v>
      </c>
      <c r="K1295" s="7">
        <v>87.681646</v>
      </c>
      <c r="L1295" s="23">
        <v>35.0388169999999</v>
      </c>
      <c r="M1295" s="7">
        <v>51.002423</v>
      </c>
      <c r="N1295" s="24">
        <v>202.12992625</v>
      </c>
      <c r="O1295" s="24">
        <v>96.9723149999997</v>
      </c>
      <c r="P1295" s="24">
        <v>90.26550475</v>
      </c>
      <c r="Q1295" s="24">
        <v>-59.2856158749999</v>
      </c>
      <c r="R1295" s="24">
        <v>52.5788056250001</v>
      </c>
      <c r="S1295" s="24">
        <v>-1.12755729557331</v>
      </c>
      <c r="T1295" s="25" t="s">
        <v>994</v>
      </c>
    </row>
    <row r="1296" spans="1:20">
      <c r="A1296" s="7" t="s">
        <v>2281</v>
      </c>
      <c r="B1296" s="7">
        <v>592.586182</v>
      </c>
      <c r="C1296" s="7">
        <v>561.368634</v>
      </c>
      <c r="D1296" s="7">
        <v>627.234901</v>
      </c>
      <c r="E1296" s="7">
        <v>584.534176</v>
      </c>
      <c r="F1296" s="7">
        <v>481.812773</v>
      </c>
      <c r="G1296" s="23">
        <v>728.231749999999</v>
      </c>
      <c r="H1296" s="7">
        <v>572.497383</v>
      </c>
      <c r="I1296" s="7">
        <v>574.317223</v>
      </c>
      <c r="J1296" s="7">
        <v>312.30703</v>
      </c>
      <c r="K1296" s="7">
        <v>290.457657</v>
      </c>
      <c r="L1296" s="7">
        <v>282.801815</v>
      </c>
      <c r="M1296" s="7">
        <v>315.36982</v>
      </c>
      <c r="N1296" s="24">
        <v>591.43097325</v>
      </c>
      <c r="O1296" s="24">
        <v>300.2340805</v>
      </c>
      <c r="P1296" s="24">
        <v>589.21478225</v>
      </c>
      <c r="Q1296" s="24">
        <v>143.382255375</v>
      </c>
      <c r="R1296" s="24">
        <v>145.598446375</v>
      </c>
      <c r="S1296" s="24">
        <v>0.984778745548615</v>
      </c>
      <c r="T1296" s="25" t="s">
        <v>1004</v>
      </c>
    </row>
    <row r="1297" spans="1:20">
      <c r="A1297" s="7" t="s">
        <v>2282</v>
      </c>
      <c r="B1297" s="7">
        <v>133.891725</v>
      </c>
      <c r="C1297" s="7">
        <v>98.258228</v>
      </c>
      <c r="D1297" s="7">
        <v>72.432806</v>
      </c>
      <c r="E1297" s="7">
        <v>84.865982</v>
      </c>
      <c r="F1297" s="7">
        <v>30.873376</v>
      </c>
      <c r="G1297" s="7">
        <v>48.787824</v>
      </c>
      <c r="H1297" s="23">
        <v>49.753071</v>
      </c>
      <c r="I1297" s="7">
        <v>103.062462</v>
      </c>
      <c r="J1297" s="23">
        <v>131.544834999999</v>
      </c>
      <c r="K1297" s="7">
        <v>82.452699</v>
      </c>
      <c r="L1297" s="23">
        <v>183.393902</v>
      </c>
      <c r="M1297" s="7">
        <v>176.668579</v>
      </c>
      <c r="N1297" s="24">
        <v>97.36218525</v>
      </c>
      <c r="O1297" s="24">
        <v>143.51500375</v>
      </c>
      <c r="P1297" s="24">
        <v>58.11918325</v>
      </c>
      <c r="Q1297" s="24">
        <v>-62.3194112499999</v>
      </c>
      <c r="R1297" s="24">
        <v>-23.0764092499999</v>
      </c>
      <c r="S1297" s="24">
        <v>-2.70056795122925</v>
      </c>
      <c r="T1297" s="25" t="s">
        <v>989</v>
      </c>
    </row>
    <row r="1298" spans="1:20">
      <c r="A1298" s="7" t="s">
        <v>2283</v>
      </c>
      <c r="B1298" s="7">
        <v>0</v>
      </c>
      <c r="C1298" s="7">
        <v>0</v>
      </c>
      <c r="D1298" s="7">
        <v>0.364051</v>
      </c>
      <c r="E1298" s="7">
        <v>0</v>
      </c>
      <c r="F1298" s="23">
        <v>4.93293399999999</v>
      </c>
      <c r="G1298" s="7">
        <v>3.257472</v>
      </c>
      <c r="H1298" s="7">
        <v>1.858329</v>
      </c>
      <c r="I1298" s="7">
        <v>1.039321</v>
      </c>
      <c r="J1298" s="7">
        <v>0.616874</v>
      </c>
      <c r="K1298" s="23">
        <v>0.700365999999999</v>
      </c>
      <c r="L1298" s="7">
        <v>2.141835</v>
      </c>
      <c r="M1298" s="7">
        <v>1.667916</v>
      </c>
      <c r="N1298" s="24">
        <v>0.09101275</v>
      </c>
      <c r="O1298" s="24">
        <v>1.28174775</v>
      </c>
      <c r="P1298" s="24">
        <v>2.772014</v>
      </c>
      <c r="Q1298" s="24">
        <v>2.08563375</v>
      </c>
      <c r="R1298" s="24">
        <v>-0.5953675</v>
      </c>
      <c r="S1298" s="24">
        <v>3.50310312538054</v>
      </c>
      <c r="T1298" s="25" t="s">
        <v>987</v>
      </c>
    </row>
    <row r="1299" spans="1:20">
      <c r="A1299" s="7" t="s">
        <v>2284</v>
      </c>
      <c r="B1299" s="7">
        <v>3.046936</v>
      </c>
      <c r="C1299" s="7">
        <v>3.942</v>
      </c>
      <c r="D1299" s="23">
        <v>8.51498099999999</v>
      </c>
      <c r="E1299" s="7">
        <v>1.035444</v>
      </c>
      <c r="F1299" s="7">
        <v>2.476411</v>
      </c>
      <c r="G1299" s="7">
        <v>2.394086</v>
      </c>
      <c r="H1299" s="7">
        <v>13.261385</v>
      </c>
      <c r="I1299" s="7">
        <v>7.106178</v>
      </c>
      <c r="J1299" s="7">
        <v>5.118155</v>
      </c>
      <c r="K1299" s="7">
        <v>91.081236</v>
      </c>
      <c r="L1299" s="7">
        <v>27.190371</v>
      </c>
      <c r="M1299" s="7">
        <v>9.548913</v>
      </c>
      <c r="N1299" s="24">
        <v>4.13484025</v>
      </c>
      <c r="O1299" s="24">
        <v>33.23466875</v>
      </c>
      <c r="P1299" s="24">
        <v>6.309515</v>
      </c>
      <c r="Q1299" s="24">
        <v>-12.3752395</v>
      </c>
      <c r="R1299" s="24">
        <v>-14.54991425</v>
      </c>
      <c r="S1299" s="24">
        <v>-0.85053693701322</v>
      </c>
      <c r="T1299" s="25" t="s">
        <v>994</v>
      </c>
    </row>
    <row r="1300" spans="1:20">
      <c r="A1300" s="7" t="s">
        <v>2285</v>
      </c>
      <c r="B1300" s="7">
        <v>2.232258</v>
      </c>
      <c r="C1300" s="7">
        <v>8.659969</v>
      </c>
      <c r="D1300" s="7">
        <v>11.56324</v>
      </c>
      <c r="E1300" s="7">
        <v>3.965587</v>
      </c>
      <c r="F1300" s="7">
        <v>0.681401</v>
      </c>
      <c r="G1300" s="7">
        <v>0.059086</v>
      </c>
      <c r="H1300" s="7">
        <v>2.361218</v>
      </c>
      <c r="I1300" s="7">
        <v>0.993559</v>
      </c>
      <c r="J1300" s="7">
        <v>0</v>
      </c>
      <c r="K1300" s="7">
        <v>0</v>
      </c>
      <c r="L1300" s="7">
        <v>0</v>
      </c>
      <c r="M1300" s="7">
        <v>0</v>
      </c>
      <c r="N1300" s="24">
        <v>6.6052635</v>
      </c>
      <c r="O1300" s="24">
        <v>0</v>
      </c>
      <c r="P1300" s="24">
        <v>1.023816</v>
      </c>
      <c r="Q1300" s="24">
        <v>-2.27881575</v>
      </c>
      <c r="R1300" s="24">
        <v>3.30263175</v>
      </c>
      <c r="S1300" s="24">
        <v>-0.689999952310759</v>
      </c>
      <c r="T1300" s="25" t="s">
        <v>985</v>
      </c>
    </row>
    <row r="1301" spans="1:20">
      <c r="A1301" s="7" t="s">
        <v>2286</v>
      </c>
      <c r="B1301" s="7">
        <v>0.673806</v>
      </c>
      <c r="C1301" s="7">
        <v>0</v>
      </c>
      <c r="D1301" s="7">
        <v>0.249271</v>
      </c>
      <c r="E1301" s="7">
        <v>0</v>
      </c>
      <c r="F1301" s="7">
        <v>1.901565</v>
      </c>
      <c r="G1301" s="7">
        <v>0.762458</v>
      </c>
      <c r="H1301" s="7">
        <v>3.119918</v>
      </c>
      <c r="I1301" s="7">
        <v>1.347634</v>
      </c>
      <c r="J1301" s="7">
        <v>6.940463</v>
      </c>
      <c r="K1301" s="7">
        <v>7.412172</v>
      </c>
      <c r="L1301" s="7">
        <v>10.774678</v>
      </c>
      <c r="M1301" s="7">
        <v>5.584059</v>
      </c>
      <c r="N1301" s="24">
        <v>0.23076925</v>
      </c>
      <c r="O1301" s="24">
        <v>7.677843</v>
      </c>
      <c r="P1301" s="24">
        <v>1.78289375</v>
      </c>
      <c r="Q1301" s="24">
        <v>-2.171412375</v>
      </c>
      <c r="R1301" s="24">
        <v>-3.723536875</v>
      </c>
      <c r="S1301" s="24">
        <v>-0.583158552713406</v>
      </c>
      <c r="T1301" s="25" t="s">
        <v>985</v>
      </c>
    </row>
    <row r="1302" spans="1:20">
      <c r="A1302" s="7" t="s">
        <v>2287</v>
      </c>
      <c r="B1302" s="7">
        <v>7.265575</v>
      </c>
      <c r="C1302" s="7">
        <v>5.081132</v>
      </c>
      <c r="D1302" s="7">
        <v>9.269291</v>
      </c>
      <c r="E1302" s="7">
        <v>7.634127</v>
      </c>
      <c r="F1302" s="7">
        <v>2.984185</v>
      </c>
      <c r="G1302" s="7">
        <v>3.524529</v>
      </c>
      <c r="H1302" s="7">
        <v>3.52549</v>
      </c>
      <c r="I1302" s="7">
        <v>3.742636</v>
      </c>
      <c r="J1302" s="7">
        <v>2.702319</v>
      </c>
      <c r="K1302" s="7">
        <v>5.042017</v>
      </c>
      <c r="L1302" s="7">
        <v>0.998681</v>
      </c>
      <c r="M1302" s="7">
        <v>1.744325</v>
      </c>
      <c r="N1302" s="24">
        <v>7.31253125</v>
      </c>
      <c r="O1302" s="24">
        <v>2.6218355</v>
      </c>
      <c r="P1302" s="24">
        <v>3.44421</v>
      </c>
      <c r="Q1302" s="24">
        <v>-1.522973375</v>
      </c>
      <c r="R1302" s="24">
        <v>2.345347875</v>
      </c>
      <c r="S1302" s="24">
        <v>-0.649359266160036</v>
      </c>
      <c r="T1302" s="25" t="s">
        <v>985</v>
      </c>
    </row>
    <row r="1303" spans="1:20">
      <c r="A1303" s="7" t="s">
        <v>2288</v>
      </c>
      <c r="B1303" s="7">
        <v>0.480648</v>
      </c>
      <c r="C1303" s="7">
        <v>1.966713</v>
      </c>
      <c r="D1303" s="7">
        <v>2.24674</v>
      </c>
      <c r="E1303" s="7">
        <v>5.298707</v>
      </c>
      <c r="F1303" s="23">
        <v>1.198052</v>
      </c>
      <c r="G1303" s="7">
        <v>5.202986</v>
      </c>
      <c r="H1303" s="7">
        <v>2.232266</v>
      </c>
      <c r="I1303" s="7">
        <v>0.897479</v>
      </c>
      <c r="J1303" s="7">
        <v>1.999986</v>
      </c>
      <c r="K1303" s="23">
        <v>6.10710799999999</v>
      </c>
      <c r="L1303" s="7">
        <v>18.162281</v>
      </c>
      <c r="M1303" s="7">
        <v>27.180518</v>
      </c>
      <c r="N1303" s="24">
        <v>2.498202</v>
      </c>
      <c r="O1303" s="24">
        <v>13.36247325</v>
      </c>
      <c r="P1303" s="24">
        <v>2.38269575</v>
      </c>
      <c r="Q1303" s="24">
        <v>-5.547641875</v>
      </c>
      <c r="R1303" s="24">
        <v>-5.432135625</v>
      </c>
      <c r="S1303" s="24">
        <v>-1.02126350628442</v>
      </c>
      <c r="T1303" s="25" t="s">
        <v>994</v>
      </c>
    </row>
    <row r="1304" spans="1:20">
      <c r="A1304" s="7" t="s">
        <v>2289</v>
      </c>
      <c r="B1304" s="23">
        <v>0.821747999999999</v>
      </c>
      <c r="C1304" s="7">
        <v>1.557322</v>
      </c>
      <c r="D1304" s="7">
        <v>0.824825</v>
      </c>
      <c r="E1304" s="7">
        <v>0.402443</v>
      </c>
      <c r="F1304" s="23">
        <v>0.570492999999999</v>
      </c>
      <c r="G1304" s="7">
        <v>0.121775</v>
      </c>
      <c r="H1304" s="23">
        <v>1.322544</v>
      </c>
      <c r="I1304" s="23">
        <v>0.441741999999999</v>
      </c>
      <c r="J1304" s="7">
        <v>1.871478</v>
      </c>
      <c r="K1304" s="7">
        <v>2.63369</v>
      </c>
      <c r="L1304" s="7">
        <v>5.012478</v>
      </c>
      <c r="M1304" s="7">
        <v>2.552161</v>
      </c>
      <c r="N1304" s="24">
        <v>0.9015845</v>
      </c>
      <c r="O1304" s="24">
        <v>3.01745175</v>
      </c>
      <c r="P1304" s="24">
        <v>0.6141385</v>
      </c>
      <c r="Q1304" s="24">
        <v>-1.345379625</v>
      </c>
      <c r="R1304" s="24">
        <v>-1.057933625</v>
      </c>
      <c r="S1304" s="24">
        <v>-1.27170513651081</v>
      </c>
      <c r="T1304" s="25" t="s">
        <v>989</v>
      </c>
    </row>
    <row r="1305" spans="1:20">
      <c r="A1305" s="7" t="s">
        <v>2290</v>
      </c>
      <c r="B1305" s="7">
        <v>5.160705</v>
      </c>
      <c r="C1305" s="7">
        <v>9.021504</v>
      </c>
      <c r="D1305" s="7">
        <v>12.984315</v>
      </c>
      <c r="E1305" s="7">
        <v>4.775553</v>
      </c>
      <c r="F1305" s="7">
        <v>16.505297</v>
      </c>
      <c r="G1305" s="7">
        <v>11.56539</v>
      </c>
      <c r="H1305" s="7">
        <v>17.111178</v>
      </c>
      <c r="I1305" s="7">
        <v>17.616822</v>
      </c>
      <c r="J1305" s="7">
        <v>11.444697</v>
      </c>
      <c r="K1305" s="23">
        <v>12.430776</v>
      </c>
      <c r="L1305" s="23">
        <v>18.7385</v>
      </c>
      <c r="M1305" s="23">
        <v>28.0998859999999</v>
      </c>
      <c r="N1305" s="24">
        <v>7.98551925</v>
      </c>
      <c r="O1305" s="24">
        <v>17.67846475</v>
      </c>
      <c r="P1305" s="24">
        <v>15.69967175</v>
      </c>
      <c r="Q1305" s="24">
        <v>2.86767975000001</v>
      </c>
      <c r="R1305" s="24">
        <v>-4.84647274999999</v>
      </c>
      <c r="S1305" s="24">
        <v>0.591704503032648</v>
      </c>
      <c r="T1305" s="25" t="s">
        <v>997</v>
      </c>
    </row>
    <row r="1306" spans="1:20">
      <c r="A1306" s="7" t="s">
        <v>2291</v>
      </c>
      <c r="B1306" s="7">
        <v>3.110672</v>
      </c>
      <c r="C1306" s="23">
        <v>5.755449</v>
      </c>
      <c r="D1306" s="23">
        <v>7.33344199999999</v>
      </c>
      <c r="E1306" s="23">
        <v>1.630537</v>
      </c>
      <c r="F1306" s="7">
        <v>15.276768</v>
      </c>
      <c r="G1306" s="7">
        <v>6.364414</v>
      </c>
      <c r="H1306" s="7">
        <v>16.016975</v>
      </c>
      <c r="I1306" s="7">
        <v>5.977682</v>
      </c>
      <c r="J1306" s="7">
        <v>4.907873</v>
      </c>
      <c r="K1306" s="23">
        <v>14.404036</v>
      </c>
      <c r="L1306" s="7">
        <v>4.303033</v>
      </c>
      <c r="M1306" s="7">
        <v>14.417393</v>
      </c>
      <c r="N1306" s="24">
        <v>4.457525</v>
      </c>
      <c r="O1306" s="24">
        <v>9.50808375</v>
      </c>
      <c r="P1306" s="24">
        <v>10.90895975</v>
      </c>
      <c r="Q1306" s="24">
        <v>3.926155375</v>
      </c>
      <c r="R1306" s="24">
        <v>-2.525279375</v>
      </c>
      <c r="S1306" s="24">
        <v>1.55474099771634</v>
      </c>
      <c r="T1306" s="25" t="s">
        <v>987</v>
      </c>
    </row>
    <row r="1307" spans="1:20">
      <c r="A1307" s="7" t="s">
        <v>2292</v>
      </c>
      <c r="B1307" s="7">
        <v>0</v>
      </c>
      <c r="C1307" s="7">
        <v>0</v>
      </c>
      <c r="D1307" s="7">
        <v>0</v>
      </c>
      <c r="E1307" s="7">
        <v>0</v>
      </c>
      <c r="F1307" s="7">
        <v>9.767929</v>
      </c>
      <c r="G1307" s="7">
        <v>6.790428</v>
      </c>
      <c r="H1307" s="7">
        <v>9.804297</v>
      </c>
      <c r="I1307" s="7">
        <v>9.758468</v>
      </c>
      <c r="J1307" s="7">
        <v>6.12805</v>
      </c>
      <c r="K1307" s="7">
        <v>9.045822</v>
      </c>
      <c r="L1307" s="7">
        <v>11.694828</v>
      </c>
      <c r="M1307" s="7">
        <v>17.264565</v>
      </c>
      <c r="N1307" s="24">
        <v>0</v>
      </c>
      <c r="O1307" s="24">
        <v>11.03331625</v>
      </c>
      <c r="P1307" s="24">
        <v>9.0302805</v>
      </c>
      <c r="Q1307" s="24">
        <v>3.513622375</v>
      </c>
      <c r="R1307" s="24">
        <v>-5.516658125</v>
      </c>
      <c r="S1307" s="24">
        <v>0.636911386456452</v>
      </c>
      <c r="T1307" s="25" t="s">
        <v>997</v>
      </c>
    </row>
    <row r="1308" spans="1:20">
      <c r="A1308" s="7" t="s">
        <v>2293</v>
      </c>
      <c r="B1308" s="7">
        <v>1.403438</v>
      </c>
      <c r="C1308" s="23">
        <v>3.615433</v>
      </c>
      <c r="D1308" s="7">
        <v>1.87623</v>
      </c>
      <c r="E1308" s="7">
        <v>1.621369</v>
      </c>
      <c r="F1308" s="23">
        <v>3.983233</v>
      </c>
      <c r="G1308" s="7">
        <v>5.212245</v>
      </c>
      <c r="H1308" s="7">
        <v>5.613163</v>
      </c>
      <c r="I1308" s="7">
        <v>2.060456</v>
      </c>
      <c r="J1308" s="23">
        <v>12.097009</v>
      </c>
      <c r="K1308" s="7">
        <v>8.946823</v>
      </c>
      <c r="L1308" s="7">
        <v>12.953933</v>
      </c>
      <c r="M1308" s="23">
        <v>8.481314</v>
      </c>
      <c r="N1308" s="24">
        <v>2.1291175</v>
      </c>
      <c r="O1308" s="24">
        <v>10.61976975</v>
      </c>
      <c r="P1308" s="24">
        <v>4.21727425</v>
      </c>
      <c r="Q1308" s="24">
        <v>-2.157169375</v>
      </c>
      <c r="R1308" s="24">
        <v>-4.245326125</v>
      </c>
      <c r="S1308" s="24">
        <v>-0.50812807107958</v>
      </c>
      <c r="T1308" s="25" t="s">
        <v>985</v>
      </c>
    </row>
    <row r="1309" spans="1:20">
      <c r="A1309" s="7" t="s">
        <v>2294</v>
      </c>
      <c r="B1309" s="7">
        <v>4.324761</v>
      </c>
      <c r="C1309" s="7">
        <v>7.600501</v>
      </c>
      <c r="D1309" s="7">
        <v>6.50865</v>
      </c>
      <c r="E1309" s="7">
        <v>5.665918</v>
      </c>
      <c r="F1309" s="7">
        <v>19.970217</v>
      </c>
      <c r="G1309" s="7">
        <v>9.667055</v>
      </c>
      <c r="H1309" s="7">
        <v>9.661686</v>
      </c>
      <c r="I1309" s="7">
        <v>13.141066</v>
      </c>
      <c r="J1309" s="7">
        <v>7.291851</v>
      </c>
      <c r="K1309" s="7">
        <v>9.833177</v>
      </c>
      <c r="L1309" s="7">
        <v>16.917046</v>
      </c>
      <c r="M1309" s="7">
        <v>16.979212</v>
      </c>
      <c r="N1309" s="24">
        <v>6.0249575</v>
      </c>
      <c r="O1309" s="24">
        <v>12.7553215</v>
      </c>
      <c r="P1309" s="24">
        <v>13.110006</v>
      </c>
      <c r="Q1309" s="24">
        <v>3.7198665</v>
      </c>
      <c r="R1309" s="24">
        <v>-3.365182</v>
      </c>
      <c r="S1309" s="24">
        <v>1.1053983112949</v>
      </c>
      <c r="T1309" s="25" t="s">
        <v>1004</v>
      </c>
    </row>
    <row r="1310" spans="1:20">
      <c r="A1310" s="7" t="s">
        <v>2295</v>
      </c>
      <c r="B1310" s="7">
        <v>9.521013</v>
      </c>
      <c r="C1310" s="7">
        <v>5.028295</v>
      </c>
      <c r="D1310" s="7">
        <v>7.88579</v>
      </c>
      <c r="E1310" s="7">
        <v>2.697948</v>
      </c>
      <c r="F1310" s="7">
        <v>10.967574</v>
      </c>
      <c r="G1310" s="7">
        <v>23.25882</v>
      </c>
      <c r="H1310" s="7">
        <v>15.433851</v>
      </c>
      <c r="I1310" s="7">
        <v>20.13303</v>
      </c>
      <c r="J1310" s="7">
        <v>24.165598</v>
      </c>
      <c r="K1310" s="7">
        <v>35.382332</v>
      </c>
      <c r="L1310" s="7">
        <v>19.366962</v>
      </c>
      <c r="M1310" s="7">
        <v>1.933443</v>
      </c>
      <c r="N1310" s="24">
        <v>6.2832615</v>
      </c>
      <c r="O1310" s="24">
        <v>20.21208375</v>
      </c>
      <c r="P1310" s="24">
        <v>17.44831875</v>
      </c>
      <c r="Q1310" s="24">
        <v>4.200646125</v>
      </c>
      <c r="R1310" s="24">
        <v>-6.964411125</v>
      </c>
      <c r="S1310" s="24">
        <v>0.603158838501224</v>
      </c>
      <c r="T1310" s="25" t="s">
        <v>997</v>
      </c>
    </row>
    <row r="1311" spans="1:20">
      <c r="A1311" s="7" t="s">
        <v>2296</v>
      </c>
      <c r="B1311" s="7">
        <v>0.4224</v>
      </c>
      <c r="C1311" s="7">
        <v>0.764669</v>
      </c>
      <c r="D1311" s="7">
        <v>1.192005</v>
      </c>
      <c r="E1311" s="7">
        <v>0.725331</v>
      </c>
      <c r="F1311" s="7">
        <v>3.903891</v>
      </c>
      <c r="G1311" s="7">
        <v>2.090655</v>
      </c>
      <c r="H1311" s="7">
        <v>1.937691</v>
      </c>
      <c r="I1311" s="7">
        <v>2.899833</v>
      </c>
      <c r="J1311" s="7">
        <v>1.263569</v>
      </c>
      <c r="K1311" s="7">
        <v>2.644446</v>
      </c>
      <c r="L1311" s="7">
        <v>2.290995</v>
      </c>
      <c r="M1311" s="7">
        <v>4.276562</v>
      </c>
      <c r="N1311" s="24">
        <v>0.77610125</v>
      </c>
      <c r="O1311" s="24">
        <v>2.618893</v>
      </c>
      <c r="P1311" s="24">
        <v>2.7080175</v>
      </c>
      <c r="Q1311" s="24">
        <v>1.010520375</v>
      </c>
      <c r="R1311" s="24">
        <v>-0.921395875</v>
      </c>
      <c r="S1311" s="24">
        <v>1.09672769589944</v>
      </c>
      <c r="T1311" s="25" t="s">
        <v>1004</v>
      </c>
    </row>
    <row r="1312" spans="1:20">
      <c r="A1312" s="7" t="s">
        <v>2297</v>
      </c>
      <c r="B1312" s="7">
        <v>47.955157</v>
      </c>
      <c r="C1312" s="7">
        <v>37.438444</v>
      </c>
      <c r="D1312" s="23">
        <v>64.016511</v>
      </c>
      <c r="E1312" s="7">
        <v>33.688688</v>
      </c>
      <c r="F1312" s="23">
        <v>130.902642</v>
      </c>
      <c r="G1312" s="7">
        <v>132.149899</v>
      </c>
      <c r="H1312" s="7">
        <v>155.875572</v>
      </c>
      <c r="I1312" s="7">
        <v>126.331606</v>
      </c>
      <c r="J1312" s="23">
        <v>37.332947</v>
      </c>
      <c r="K1312" s="23">
        <v>100.539493999999</v>
      </c>
      <c r="L1312" s="7">
        <v>168.890368</v>
      </c>
      <c r="M1312" s="23">
        <v>339.296851999999</v>
      </c>
      <c r="N1312" s="24">
        <v>45.7747</v>
      </c>
      <c r="O1312" s="24">
        <v>161.514915249999</v>
      </c>
      <c r="P1312" s="24">
        <v>136.31492975</v>
      </c>
      <c r="Q1312" s="24">
        <v>32.6701221250003</v>
      </c>
      <c r="R1312" s="24">
        <v>-57.8701076249997</v>
      </c>
      <c r="S1312" s="24">
        <v>0.564542273477419</v>
      </c>
      <c r="T1312" s="25" t="s">
        <v>997</v>
      </c>
    </row>
    <row r="1313" spans="1:20">
      <c r="A1313" s="7" t="s">
        <v>2298</v>
      </c>
      <c r="B1313" s="7">
        <v>8.311081</v>
      </c>
      <c r="C1313" s="7">
        <v>21.158993</v>
      </c>
      <c r="D1313" s="23">
        <v>24.7790359999999</v>
      </c>
      <c r="E1313" s="23">
        <v>7.275506</v>
      </c>
      <c r="F1313" s="7">
        <v>27.251397</v>
      </c>
      <c r="G1313" s="23">
        <v>10.855342</v>
      </c>
      <c r="H1313" s="7">
        <v>13.526686</v>
      </c>
      <c r="I1313" s="7">
        <v>7.657226</v>
      </c>
      <c r="J1313" s="7">
        <v>6.889938</v>
      </c>
      <c r="K1313" s="23">
        <v>7.74523099999999</v>
      </c>
      <c r="L1313" s="7">
        <v>5.874167</v>
      </c>
      <c r="M1313" s="7">
        <v>6.025962</v>
      </c>
      <c r="N1313" s="24">
        <v>15.381154</v>
      </c>
      <c r="O1313" s="24">
        <v>6.6338245</v>
      </c>
      <c r="P1313" s="24">
        <v>14.82266275</v>
      </c>
      <c r="Q1313" s="24">
        <v>3.81517350000002</v>
      </c>
      <c r="R1313" s="24">
        <v>4.37366474999999</v>
      </c>
      <c r="S1313" s="24">
        <v>0.872305884898934</v>
      </c>
      <c r="T1313" s="25" t="s">
        <v>1004</v>
      </c>
    </row>
    <row r="1314" spans="1:20">
      <c r="A1314" s="7" t="s">
        <v>2299</v>
      </c>
      <c r="B1314" s="7">
        <v>48.138081</v>
      </c>
      <c r="C1314" s="7">
        <v>79.142441</v>
      </c>
      <c r="D1314" s="7">
        <v>153.050217</v>
      </c>
      <c r="E1314" s="7">
        <v>56.32069</v>
      </c>
      <c r="F1314" s="7">
        <v>20.152754</v>
      </c>
      <c r="G1314" s="7">
        <v>54.544052</v>
      </c>
      <c r="H1314" s="7">
        <v>39.894222</v>
      </c>
      <c r="I1314" s="7">
        <v>30.580301</v>
      </c>
      <c r="J1314" s="7">
        <v>20.014658</v>
      </c>
      <c r="K1314" s="7">
        <v>24.589182</v>
      </c>
      <c r="L1314" s="7">
        <v>14.505361</v>
      </c>
      <c r="M1314" s="7">
        <v>2.290694</v>
      </c>
      <c r="N1314" s="24">
        <v>84.16285725</v>
      </c>
      <c r="O1314" s="24">
        <v>15.34997375</v>
      </c>
      <c r="P1314" s="24">
        <v>36.29283225</v>
      </c>
      <c r="Q1314" s="24">
        <v>-13.46358325</v>
      </c>
      <c r="R1314" s="24">
        <v>34.40644175</v>
      </c>
      <c r="S1314" s="24">
        <v>-0.391309957240783</v>
      </c>
      <c r="T1314" s="25" t="s">
        <v>985</v>
      </c>
    </row>
    <row r="1315" spans="1:20">
      <c r="A1315" s="7" t="s">
        <v>2300</v>
      </c>
      <c r="B1315" s="7">
        <v>432.887146</v>
      </c>
      <c r="C1315" s="7">
        <v>287.617981</v>
      </c>
      <c r="D1315" s="7">
        <v>172.586685</v>
      </c>
      <c r="E1315" s="7">
        <v>347.756439</v>
      </c>
      <c r="F1315" s="7">
        <v>187.952499</v>
      </c>
      <c r="G1315" s="7">
        <v>249.499252</v>
      </c>
      <c r="H1315" s="7">
        <v>350.671478</v>
      </c>
      <c r="I1315" s="7">
        <v>467.221161</v>
      </c>
      <c r="J1315" s="7">
        <v>143.65329</v>
      </c>
      <c r="K1315" s="7">
        <v>178.327576</v>
      </c>
      <c r="L1315" s="7">
        <v>203.027328</v>
      </c>
      <c r="M1315" s="7">
        <v>93.162178</v>
      </c>
      <c r="N1315" s="24">
        <v>310.21206275</v>
      </c>
      <c r="O1315" s="24">
        <v>154.542593</v>
      </c>
      <c r="P1315" s="24">
        <v>313.8360975</v>
      </c>
      <c r="Q1315" s="24">
        <v>81.458769625</v>
      </c>
      <c r="R1315" s="24">
        <v>77.834734875</v>
      </c>
      <c r="S1315" s="24">
        <v>1.04656063588859</v>
      </c>
      <c r="T1315" s="25" t="s">
        <v>1004</v>
      </c>
    </row>
    <row r="1316" spans="1:20">
      <c r="A1316" s="7" t="s">
        <v>2301</v>
      </c>
      <c r="B1316" s="7">
        <v>81.4673</v>
      </c>
      <c r="C1316" s="7">
        <v>65.755005</v>
      </c>
      <c r="D1316" s="7">
        <v>45.211758</v>
      </c>
      <c r="E1316" s="7">
        <v>49.332806</v>
      </c>
      <c r="F1316" s="7">
        <v>52.011951</v>
      </c>
      <c r="G1316" s="7">
        <v>52.46579</v>
      </c>
      <c r="H1316" s="7">
        <v>41.783836</v>
      </c>
      <c r="I1316" s="7">
        <v>59.829262</v>
      </c>
      <c r="J1316" s="7">
        <v>33.069527</v>
      </c>
      <c r="K1316" s="7">
        <v>29.980089</v>
      </c>
      <c r="L1316" s="7">
        <v>15.911027</v>
      </c>
      <c r="M1316" s="7">
        <v>27.740503</v>
      </c>
      <c r="N1316" s="24">
        <v>60.44171725</v>
      </c>
      <c r="O1316" s="24">
        <v>26.6752865</v>
      </c>
      <c r="P1316" s="24">
        <v>51.52270975</v>
      </c>
      <c r="Q1316" s="24">
        <v>7.964207875</v>
      </c>
      <c r="R1316" s="24">
        <v>16.883215375</v>
      </c>
      <c r="S1316" s="24">
        <v>0.471723406833575</v>
      </c>
      <c r="T1316" s="25" t="s">
        <v>997</v>
      </c>
    </row>
    <row r="1317" spans="1:20">
      <c r="A1317" s="7" t="s">
        <v>2302</v>
      </c>
      <c r="B1317" s="7">
        <v>23.35865</v>
      </c>
      <c r="C1317" s="7">
        <v>17.462936</v>
      </c>
      <c r="D1317" s="7">
        <v>5.230003</v>
      </c>
      <c r="E1317" s="7">
        <v>11.757777</v>
      </c>
      <c r="F1317" s="7">
        <v>0.856656</v>
      </c>
      <c r="G1317" s="7">
        <v>0.402651</v>
      </c>
      <c r="H1317" s="7">
        <v>0</v>
      </c>
      <c r="I1317" s="7">
        <v>0.273708</v>
      </c>
      <c r="J1317" s="7">
        <v>0.63189</v>
      </c>
      <c r="K1317" s="7">
        <v>0.463494</v>
      </c>
      <c r="L1317" s="7">
        <v>0</v>
      </c>
      <c r="M1317" s="7">
        <v>0</v>
      </c>
      <c r="N1317" s="24">
        <v>14.4523415</v>
      </c>
      <c r="O1317" s="24">
        <v>0.273846</v>
      </c>
      <c r="P1317" s="24">
        <v>0.38325375</v>
      </c>
      <c r="Q1317" s="24">
        <v>-6.97984</v>
      </c>
      <c r="R1317" s="24">
        <v>7.08924775</v>
      </c>
      <c r="S1317" s="24">
        <v>-0.984567086119963</v>
      </c>
      <c r="T1317" s="25" t="s">
        <v>994</v>
      </c>
    </row>
    <row r="1318" spans="1:20">
      <c r="A1318" s="7" t="s">
        <v>2303</v>
      </c>
      <c r="B1318" s="7">
        <v>2.265347</v>
      </c>
      <c r="C1318" s="7">
        <v>2.715261</v>
      </c>
      <c r="D1318" s="7">
        <v>3.322145</v>
      </c>
      <c r="E1318" s="7">
        <v>0.564377</v>
      </c>
      <c r="F1318" s="7">
        <v>7.086903</v>
      </c>
      <c r="G1318" s="7">
        <v>8.381858</v>
      </c>
      <c r="H1318" s="7">
        <v>7.851889</v>
      </c>
      <c r="I1318" s="7">
        <v>2.55509</v>
      </c>
      <c r="J1318" s="7">
        <v>10.067664</v>
      </c>
      <c r="K1318" s="23">
        <v>8.484632</v>
      </c>
      <c r="L1318" s="7">
        <v>5.803299</v>
      </c>
      <c r="M1318" s="23">
        <v>2.16237499999999</v>
      </c>
      <c r="N1318" s="24">
        <v>2.2167825</v>
      </c>
      <c r="O1318" s="24">
        <v>6.6294925</v>
      </c>
      <c r="P1318" s="24">
        <v>6.468935</v>
      </c>
      <c r="Q1318" s="24">
        <v>2.0457975</v>
      </c>
      <c r="R1318" s="24">
        <v>-2.206355</v>
      </c>
      <c r="S1318" s="24">
        <v>0.927229525620312</v>
      </c>
      <c r="T1318" s="25" t="s">
        <v>1004</v>
      </c>
    </row>
    <row r="1319" spans="1:20">
      <c r="A1319" s="7" t="s">
        <v>2304</v>
      </c>
      <c r="B1319" s="7">
        <v>4.794143</v>
      </c>
      <c r="C1319" s="7">
        <v>2.376967</v>
      </c>
      <c r="D1319" s="7">
        <v>2.991523</v>
      </c>
      <c r="E1319" s="7">
        <v>0.965792</v>
      </c>
      <c r="F1319" s="7">
        <v>5.494516</v>
      </c>
      <c r="G1319" s="7">
        <v>9.948174</v>
      </c>
      <c r="H1319" s="7">
        <v>12.330802</v>
      </c>
      <c r="I1319" s="7">
        <v>13.489524</v>
      </c>
      <c r="J1319" s="7">
        <v>18.348392</v>
      </c>
      <c r="K1319" s="7">
        <v>15.078224</v>
      </c>
      <c r="L1319" s="7">
        <v>26.921408</v>
      </c>
      <c r="M1319" s="7">
        <v>51.204369</v>
      </c>
      <c r="N1319" s="24">
        <v>2.78210625</v>
      </c>
      <c r="O1319" s="24">
        <v>27.88809825</v>
      </c>
      <c r="P1319" s="24">
        <v>10.315754</v>
      </c>
      <c r="Q1319" s="24">
        <v>-5.01934825</v>
      </c>
      <c r="R1319" s="24">
        <v>-12.552996</v>
      </c>
      <c r="S1319" s="24">
        <v>-0.399852612874249</v>
      </c>
      <c r="T1319" s="25" t="s">
        <v>985</v>
      </c>
    </row>
    <row r="1320" spans="1:20">
      <c r="A1320" s="7" t="s">
        <v>2305</v>
      </c>
      <c r="B1320" s="7">
        <v>0.27437</v>
      </c>
      <c r="C1320" s="7">
        <v>0</v>
      </c>
      <c r="D1320" s="7">
        <v>0.15437</v>
      </c>
      <c r="E1320" s="7">
        <v>0</v>
      </c>
      <c r="F1320" s="7">
        <v>1.001489</v>
      </c>
      <c r="G1320" s="7">
        <v>0.894321</v>
      </c>
      <c r="H1320" s="7">
        <v>2.239398</v>
      </c>
      <c r="I1320" s="7">
        <v>3.95818</v>
      </c>
      <c r="J1320" s="7">
        <v>3.517003</v>
      </c>
      <c r="K1320" s="7">
        <v>1.166028</v>
      </c>
      <c r="L1320" s="7">
        <v>15.216854</v>
      </c>
      <c r="M1320" s="7">
        <v>4.181632</v>
      </c>
      <c r="N1320" s="24">
        <v>0.107185</v>
      </c>
      <c r="O1320" s="24">
        <v>6.02037925</v>
      </c>
      <c r="P1320" s="24">
        <v>2.023347</v>
      </c>
      <c r="Q1320" s="24">
        <v>-1.040435125</v>
      </c>
      <c r="R1320" s="24">
        <v>-2.956597125</v>
      </c>
      <c r="S1320" s="24">
        <v>-0.351902907637441</v>
      </c>
      <c r="T1320" s="25" t="s">
        <v>985</v>
      </c>
    </row>
    <row r="1321" spans="1:20">
      <c r="A1321" s="7" t="s">
        <v>2306</v>
      </c>
      <c r="B1321" s="7">
        <v>1.067844</v>
      </c>
      <c r="C1321" s="7">
        <v>0.393917</v>
      </c>
      <c r="D1321" s="23">
        <v>1.19866499999999</v>
      </c>
      <c r="E1321" s="7">
        <v>0.398908</v>
      </c>
      <c r="F1321" s="7">
        <v>2.482194</v>
      </c>
      <c r="G1321" s="7">
        <v>1.746758</v>
      </c>
      <c r="H1321" s="7">
        <v>2.661138</v>
      </c>
      <c r="I1321" s="7">
        <v>1.668802</v>
      </c>
      <c r="J1321" s="7">
        <v>1.809078</v>
      </c>
      <c r="K1321" s="7">
        <v>2.017895</v>
      </c>
      <c r="L1321" s="7">
        <v>0.893898</v>
      </c>
      <c r="M1321" s="7">
        <v>1.826281</v>
      </c>
      <c r="N1321" s="24">
        <v>0.764833499999998</v>
      </c>
      <c r="O1321" s="24">
        <v>1.636788</v>
      </c>
      <c r="P1321" s="24">
        <v>2.139723</v>
      </c>
      <c r="Q1321" s="24">
        <v>0.938912250000001</v>
      </c>
      <c r="R1321" s="24">
        <v>-0.435977250000001</v>
      </c>
      <c r="S1321" s="24">
        <v>2.15358083477979</v>
      </c>
      <c r="T1321" s="25" t="s">
        <v>987</v>
      </c>
    </row>
    <row r="1322" spans="1:20">
      <c r="A1322" s="7" t="s">
        <v>2307</v>
      </c>
      <c r="B1322" s="7">
        <v>3.169891</v>
      </c>
      <c r="C1322" s="7">
        <v>6.779888</v>
      </c>
      <c r="D1322" s="7">
        <v>9.962897</v>
      </c>
      <c r="E1322" s="7">
        <v>1.217974</v>
      </c>
      <c r="F1322" s="23">
        <v>54.6757719999999</v>
      </c>
      <c r="G1322" s="7">
        <v>7.91898</v>
      </c>
      <c r="H1322" s="7">
        <v>20.533665</v>
      </c>
      <c r="I1322" s="7">
        <v>3.668541</v>
      </c>
      <c r="J1322" s="7">
        <v>3.744784</v>
      </c>
      <c r="K1322" s="7">
        <v>16.092681</v>
      </c>
      <c r="L1322" s="7">
        <v>4.690545</v>
      </c>
      <c r="M1322" s="7">
        <v>7.078659</v>
      </c>
      <c r="N1322" s="24">
        <v>5.2826625</v>
      </c>
      <c r="O1322" s="24">
        <v>7.90166725</v>
      </c>
      <c r="P1322" s="24">
        <v>21.6992395</v>
      </c>
      <c r="Q1322" s="24">
        <v>15.107074625</v>
      </c>
      <c r="R1322" s="24">
        <v>-1.309502375</v>
      </c>
      <c r="S1322" s="24">
        <v>11.5365003633537</v>
      </c>
      <c r="T1322" s="25" t="s">
        <v>987</v>
      </c>
    </row>
    <row r="1323" spans="1:20">
      <c r="A1323" s="7" t="s">
        <v>2308</v>
      </c>
      <c r="B1323" s="7">
        <v>9.209858</v>
      </c>
      <c r="C1323" s="7">
        <v>4.467523</v>
      </c>
      <c r="D1323" s="7">
        <v>1.708825</v>
      </c>
      <c r="E1323" s="7">
        <v>7.085737</v>
      </c>
      <c r="F1323" s="7">
        <v>2.901096</v>
      </c>
      <c r="G1323" s="7">
        <v>4.043674</v>
      </c>
      <c r="H1323" s="7">
        <v>8.012017</v>
      </c>
      <c r="I1323" s="7">
        <v>7.075647</v>
      </c>
      <c r="J1323" s="7">
        <v>27.946867</v>
      </c>
      <c r="K1323" s="7">
        <v>26.855423</v>
      </c>
      <c r="L1323" s="7">
        <v>16.97497</v>
      </c>
      <c r="M1323" s="7">
        <v>10.49991</v>
      </c>
      <c r="N1323" s="24">
        <v>5.61798575</v>
      </c>
      <c r="O1323" s="24">
        <v>20.5692925</v>
      </c>
      <c r="P1323" s="24">
        <v>5.5081085</v>
      </c>
      <c r="Q1323" s="24">
        <v>-7.585530625</v>
      </c>
      <c r="R1323" s="24">
        <v>-7.475653375</v>
      </c>
      <c r="S1323" s="24">
        <v>-1.01469801293455</v>
      </c>
      <c r="T1323" s="25" t="s">
        <v>994</v>
      </c>
    </row>
    <row r="1324" spans="1:20">
      <c r="A1324" s="7" t="s">
        <v>2309</v>
      </c>
      <c r="B1324" s="7">
        <v>19.149168</v>
      </c>
      <c r="C1324" s="7">
        <v>31.998344</v>
      </c>
      <c r="D1324" s="7">
        <v>33.688457</v>
      </c>
      <c r="E1324" s="7">
        <v>31.661539</v>
      </c>
      <c r="F1324" s="7">
        <v>40.524403</v>
      </c>
      <c r="G1324" s="7">
        <v>106.041367</v>
      </c>
      <c r="H1324" s="7">
        <v>119.748093</v>
      </c>
      <c r="I1324" s="7">
        <v>180.3694</v>
      </c>
      <c r="J1324" s="7">
        <v>84.869026</v>
      </c>
      <c r="K1324" s="7">
        <v>43.568047</v>
      </c>
      <c r="L1324" s="7">
        <v>232.255981</v>
      </c>
      <c r="M1324" s="7">
        <v>186.422867</v>
      </c>
      <c r="N1324" s="24">
        <v>29.124377</v>
      </c>
      <c r="O1324" s="24">
        <v>136.77898025</v>
      </c>
      <c r="P1324" s="24">
        <v>111.67081575</v>
      </c>
      <c r="Q1324" s="24">
        <v>28.719137125</v>
      </c>
      <c r="R1324" s="24">
        <v>-53.827301625</v>
      </c>
      <c r="S1324" s="24">
        <v>0.533542203640047</v>
      </c>
      <c r="T1324" s="25" t="s">
        <v>997</v>
      </c>
    </row>
    <row r="1325" spans="1:20">
      <c r="A1325" s="7" t="s">
        <v>2310</v>
      </c>
      <c r="B1325" s="23">
        <v>10.4525999999999</v>
      </c>
      <c r="C1325" s="7">
        <v>3.222461</v>
      </c>
      <c r="D1325" s="7">
        <v>3.041791</v>
      </c>
      <c r="E1325" s="7">
        <v>3.726425</v>
      </c>
      <c r="F1325" s="7">
        <v>2.663628</v>
      </c>
      <c r="G1325" s="7">
        <v>1.405458</v>
      </c>
      <c r="H1325" s="7">
        <v>2.069438</v>
      </c>
      <c r="I1325" s="7">
        <v>7.033167</v>
      </c>
      <c r="J1325" s="23">
        <v>17.4360809999999</v>
      </c>
      <c r="K1325" s="7">
        <v>7.81794</v>
      </c>
      <c r="L1325" s="7">
        <v>6.599925</v>
      </c>
      <c r="M1325" s="7">
        <v>11.010275</v>
      </c>
      <c r="N1325" s="24">
        <v>5.11081924999997</v>
      </c>
      <c r="O1325" s="24">
        <v>10.71605525</v>
      </c>
      <c r="P1325" s="24">
        <v>3.29292275</v>
      </c>
      <c r="Q1325" s="24">
        <v>-4.62051449999997</v>
      </c>
      <c r="R1325" s="24">
        <v>-2.802618</v>
      </c>
      <c r="S1325" s="24">
        <v>-1.64864226947803</v>
      </c>
      <c r="T1325" s="25" t="s">
        <v>989</v>
      </c>
    </row>
    <row r="1326" spans="1:20">
      <c r="A1326" s="7" t="s">
        <v>2311</v>
      </c>
      <c r="B1326" s="7">
        <v>0.345236</v>
      </c>
      <c r="C1326" s="7">
        <v>0.774974</v>
      </c>
      <c r="D1326" s="7">
        <v>0.871986</v>
      </c>
      <c r="E1326" s="7">
        <v>0.338549</v>
      </c>
      <c r="F1326" s="7">
        <v>0.137851</v>
      </c>
      <c r="G1326" s="7">
        <v>0.899118</v>
      </c>
      <c r="H1326" s="7">
        <v>0.842817</v>
      </c>
      <c r="I1326" s="7">
        <v>0.563651</v>
      </c>
      <c r="J1326" s="7">
        <v>0.886026</v>
      </c>
      <c r="K1326" s="7">
        <v>4.999547</v>
      </c>
      <c r="L1326" s="7">
        <v>3.463336</v>
      </c>
      <c r="M1326" s="7">
        <v>5.121109</v>
      </c>
      <c r="N1326" s="24">
        <v>0.58268625</v>
      </c>
      <c r="O1326" s="24">
        <v>3.6175045</v>
      </c>
      <c r="P1326" s="24">
        <v>0.61085925</v>
      </c>
      <c r="Q1326" s="24">
        <v>-1.489236125</v>
      </c>
      <c r="R1326" s="24">
        <v>-1.517409125</v>
      </c>
      <c r="S1326" s="24">
        <v>-0.981433484525803</v>
      </c>
      <c r="T1326" s="25" t="s">
        <v>994</v>
      </c>
    </row>
    <row r="1327" spans="1:20">
      <c r="A1327" s="7" t="s">
        <v>2312</v>
      </c>
      <c r="B1327" s="7">
        <v>0.281861</v>
      </c>
      <c r="C1327" s="7">
        <v>0</v>
      </c>
      <c r="D1327" s="7">
        <v>0.067601</v>
      </c>
      <c r="E1327" s="7">
        <v>0</v>
      </c>
      <c r="F1327" s="7">
        <v>0.737053</v>
      </c>
      <c r="G1327" s="7">
        <v>4.931754</v>
      </c>
      <c r="H1327" s="7">
        <v>1.277062</v>
      </c>
      <c r="I1327" s="7">
        <v>1.434583</v>
      </c>
      <c r="J1327" s="7">
        <v>3.926132</v>
      </c>
      <c r="K1327" s="7">
        <v>5.017849</v>
      </c>
      <c r="L1327" s="7">
        <v>2.672696</v>
      </c>
      <c r="M1327" s="7">
        <v>0</v>
      </c>
      <c r="N1327" s="24">
        <v>0.0873655</v>
      </c>
      <c r="O1327" s="24">
        <v>2.90416925</v>
      </c>
      <c r="P1327" s="24">
        <v>2.095113</v>
      </c>
      <c r="Q1327" s="24">
        <v>0.599345624999999</v>
      </c>
      <c r="R1327" s="24">
        <v>-1.408401875</v>
      </c>
      <c r="S1327" s="24">
        <v>0.42555014704166</v>
      </c>
      <c r="T1327" s="25" t="s">
        <v>997</v>
      </c>
    </row>
    <row r="1328" spans="1:20">
      <c r="A1328" s="7" t="s">
        <v>2313</v>
      </c>
      <c r="B1328" s="7">
        <v>1.498152</v>
      </c>
      <c r="C1328" s="7">
        <v>2.88984</v>
      </c>
      <c r="D1328" s="7">
        <v>1.351731</v>
      </c>
      <c r="E1328" s="23">
        <v>1.26405099999999</v>
      </c>
      <c r="F1328" s="7">
        <v>0.681585</v>
      </c>
      <c r="G1328" s="7">
        <v>3.498954</v>
      </c>
      <c r="H1328" s="7">
        <v>1.351272</v>
      </c>
      <c r="I1328" s="7">
        <v>2.749646</v>
      </c>
      <c r="J1328" s="7">
        <v>0.460063</v>
      </c>
      <c r="K1328" s="7">
        <v>0.04297</v>
      </c>
      <c r="L1328" s="7">
        <v>0</v>
      </c>
      <c r="M1328" s="7">
        <v>0.538909</v>
      </c>
      <c r="N1328" s="24">
        <v>1.7509435</v>
      </c>
      <c r="O1328" s="24">
        <v>0.2604855</v>
      </c>
      <c r="P1328" s="24">
        <v>2.07036425</v>
      </c>
      <c r="Q1328" s="24">
        <v>1.06464975</v>
      </c>
      <c r="R1328" s="24">
        <v>0.745228999999999</v>
      </c>
      <c r="S1328" s="24">
        <v>1.42862093396795</v>
      </c>
      <c r="T1328" s="25" t="s">
        <v>987</v>
      </c>
    </row>
    <row r="1329" spans="1:20">
      <c r="A1329" s="7" t="s">
        <v>2314</v>
      </c>
      <c r="B1329" s="7">
        <v>7.269703</v>
      </c>
      <c r="C1329" s="23">
        <v>9.642679</v>
      </c>
      <c r="D1329" s="7">
        <v>2.339372</v>
      </c>
      <c r="E1329" s="23">
        <v>6.132877</v>
      </c>
      <c r="F1329" s="7">
        <v>2.88642</v>
      </c>
      <c r="G1329" s="7">
        <v>3.574368</v>
      </c>
      <c r="H1329" s="7">
        <v>3.964335</v>
      </c>
      <c r="I1329" s="7">
        <v>5.493988</v>
      </c>
      <c r="J1329" s="7">
        <v>0</v>
      </c>
      <c r="K1329" s="7">
        <v>0</v>
      </c>
      <c r="L1329" s="7">
        <v>0</v>
      </c>
      <c r="M1329" s="7">
        <v>0</v>
      </c>
      <c r="N1329" s="24">
        <v>6.34615775</v>
      </c>
      <c r="O1329" s="24">
        <v>0</v>
      </c>
      <c r="P1329" s="24">
        <v>3.97977775</v>
      </c>
      <c r="Q1329" s="24">
        <v>0.806698875</v>
      </c>
      <c r="R1329" s="24">
        <v>3.173078875</v>
      </c>
      <c r="S1329" s="24">
        <v>0.25423221633594</v>
      </c>
      <c r="T1329" s="25" t="s">
        <v>997</v>
      </c>
    </row>
    <row r="1330" spans="1:20">
      <c r="A1330" s="7" t="s">
        <v>2315</v>
      </c>
      <c r="B1330" s="7">
        <v>0.765489</v>
      </c>
      <c r="C1330" s="7">
        <v>0.529552</v>
      </c>
      <c r="D1330" s="7">
        <v>0.867978</v>
      </c>
      <c r="E1330" s="7">
        <v>0.300915</v>
      </c>
      <c r="F1330" s="7">
        <v>1.344181</v>
      </c>
      <c r="G1330" s="7">
        <v>13.757079</v>
      </c>
      <c r="H1330" s="7">
        <v>2.535261</v>
      </c>
      <c r="I1330" s="7">
        <v>3.471656</v>
      </c>
      <c r="J1330" s="7">
        <v>10.543584</v>
      </c>
      <c r="K1330" s="7">
        <v>5.680102</v>
      </c>
      <c r="L1330" s="7">
        <v>6.777981</v>
      </c>
      <c r="M1330" s="7">
        <v>4.240905</v>
      </c>
      <c r="N1330" s="24">
        <v>0.6159835</v>
      </c>
      <c r="O1330" s="24">
        <v>6.810643</v>
      </c>
      <c r="P1330" s="24">
        <v>5.27704425</v>
      </c>
      <c r="Q1330" s="24">
        <v>1.563731</v>
      </c>
      <c r="R1330" s="24">
        <v>-3.09732975</v>
      </c>
      <c r="S1330" s="24">
        <v>0.504864230229281</v>
      </c>
      <c r="T1330" s="25" t="s">
        <v>997</v>
      </c>
    </row>
    <row r="1331" spans="1:20">
      <c r="A1331" s="7" t="s">
        <v>2316</v>
      </c>
      <c r="B1331" s="7">
        <v>2.676366</v>
      </c>
      <c r="C1331" s="7">
        <v>1.956589</v>
      </c>
      <c r="D1331" s="7">
        <v>2.145968</v>
      </c>
      <c r="E1331" s="7">
        <v>0.951914</v>
      </c>
      <c r="F1331" s="7">
        <v>2.597673</v>
      </c>
      <c r="G1331" s="7">
        <v>5.804608</v>
      </c>
      <c r="H1331" s="7">
        <v>9.128194</v>
      </c>
      <c r="I1331" s="7">
        <v>3.918479</v>
      </c>
      <c r="J1331" s="7">
        <v>3.691666</v>
      </c>
      <c r="K1331" s="7">
        <v>4.191967</v>
      </c>
      <c r="L1331" s="7">
        <v>14.931565</v>
      </c>
      <c r="M1331" s="7">
        <v>28.648743</v>
      </c>
      <c r="N1331" s="24">
        <v>1.93270925</v>
      </c>
      <c r="O1331" s="24">
        <v>12.86598525</v>
      </c>
      <c r="P1331" s="24">
        <v>5.3622385</v>
      </c>
      <c r="Q1331" s="24">
        <v>-2.03710875</v>
      </c>
      <c r="R1331" s="24">
        <v>-5.466638</v>
      </c>
      <c r="S1331" s="24">
        <v>-0.37264379861992</v>
      </c>
      <c r="T1331" s="25" t="s">
        <v>985</v>
      </c>
    </row>
    <row r="1332" spans="1:20">
      <c r="A1332" s="7" t="s">
        <v>2317</v>
      </c>
      <c r="B1332" s="7">
        <v>9.977417</v>
      </c>
      <c r="C1332" s="7">
        <v>17.463596</v>
      </c>
      <c r="D1332" s="7">
        <v>9.622926</v>
      </c>
      <c r="E1332" s="23">
        <v>14.0135379999999</v>
      </c>
      <c r="F1332" s="23">
        <v>7.53503899999999</v>
      </c>
      <c r="G1332" s="7">
        <v>2.651376</v>
      </c>
      <c r="H1332" s="7">
        <v>7.288412</v>
      </c>
      <c r="I1332" s="23">
        <v>9.028747</v>
      </c>
      <c r="J1332" s="7">
        <v>5.776053</v>
      </c>
      <c r="K1332" s="7">
        <v>4.749825</v>
      </c>
      <c r="L1332" s="7">
        <v>2.313461</v>
      </c>
      <c r="M1332" s="7">
        <v>1.052535</v>
      </c>
      <c r="N1332" s="24">
        <v>12.76936925</v>
      </c>
      <c r="O1332" s="24">
        <v>3.4729685</v>
      </c>
      <c r="P1332" s="24">
        <v>6.6258935</v>
      </c>
      <c r="Q1332" s="24">
        <v>-1.49527537499999</v>
      </c>
      <c r="R1332" s="24">
        <v>4.64820037499999</v>
      </c>
      <c r="S1332" s="24">
        <v>-0.32168909564274</v>
      </c>
      <c r="T1332" s="25" t="s">
        <v>985</v>
      </c>
    </row>
    <row r="1333" spans="1:20">
      <c r="A1333" s="7" t="s">
        <v>2318</v>
      </c>
      <c r="B1333" s="7">
        <v>17.2867</v>
      </c>
      <c r="C1333" s="7">
        <v>15.177702</v>
      </c>
      <c r="D1333" s="7">
        <v>13.557837</v>
      </c>
      <c r="E1333" s="23">
        <v>17.4551369999999</v>
      </c>
      <c r="F1333" s="23">
        <v>19.871819</v>
      </c>
      <c r="G1333" s="7">
        <v>14.30143</v>
      </c>
      <c r="H1333" s="7">
        <v>8.466461</v>
      </c>
      <c r="I1333" s="7">
        <v>13.412824</v>
      </c>
      <c r="J1333" s="7">
        <v>6.136211</v>
      </c>
      <c r="K1333" s="7">
        <v>9.317431</v>
      </c>
      <c r="L1333" s="7">
        <v>6.717181</v>
      </c>
      <c r="M1333" s="7">
        <v>7.45519</v>
      </c>
      <c r="N1333" s="24">
        <v>15.869344</v>
      </c>
      <c r="O1333" s="24">
        <v>7.40650325</v>
      </c>
      <c r="P1333" s="24">
        <v>14.0131335</v>
      </c>
      <c r="Q1333" s="24">
        <v>2.37520987500001</v>
      </c>
      <c r="R1333" s="24">
        <v>4.23142037499999</v>
      </c>
      <c r="S1333" s="24">
        <v>0.561326851152202</v>
      </c>
      <c r="T1333" s="25" t="s">
        <v>997</v>
      </c>
    </row>
    <row r="1334" spans="1:20">
      <c r="A1334" s="7" t="s">
        <v>2319</v>
      </c>
      <c r="B1334" s="7">
        <v>2.59594</v>
      </c>
      <c r="C1334" s="7">
        <v>2.077487</v>
      </c>
      <c r="D1334" s="7">
        <v>2.05465</v>
      </c>
      <c r="E1334" s="7">
        <v>1.240152</v>
      </c>
      <c r="F1334" s="23">
        <v>12.4928369999999</v>
      </c>
      <c r="G1334" s="7">
        <v>3.460588</v>
      </c>
      <c r="H1334" s="23">
        <v>6.86059699999999</v>
      </c>
      <c r="I1334" s="7">
        <v>2.555942</v>
      </c>
      <c r="J1334" s="7">
        <v>4.622779</v>
      </c>
      <c r="K1334" s="7">
        <v>6.991296</v>
      </c>
      <c r="L1334" s="7">
        <v>3.987709</v>
      </c>
      <c r="M1334" s="7">
        <v>4.324529</v>
      </c>
      <c r="N1334" s="24">
        <v>1.99205725</v>
      </c>
      <c r="O1334" s="24">
        <v>4.98157825</v>
      </c>
      <c r="P1334" s="24">
        <v>6.34249099999997</v>
      </c>
      <c r="Q1334" s="24">
        <v>2.85567324999997</v>
      </c>
      <c r="R1334" s="24">
        <v>-1.4947605</v>
      </c>
      <c r="S1334" s="24">
        <v>1.91045538733461</v>
      </c>
      <c r="T1334" s="25" t="s">
        <v>987</v>
      </c>
    </row>
    <row r="1335" spans="1:20">
      <c r="A1335" s="7" t="s">
        <v>2320</v>
      </c>
      <c r="B1335" s="7">
        <v>1.488599</v>
      </c>
      <c r="C1335" s="7">
        <v>0.672797</v>
      </c>
      <c r="D1335" s="7">
        <v>3.042417</v>
      </c>
      <c r="E1335" s="7">
        <v>3.617217</v>
      </c>
      <c r="F1335" s="7">
        <v>5.120351</v>
      </c>
      <c r="G1335" s="7">
        <v>18.340412</v>
      </c>
      <c r="H1335" s="7">
        <v>6.027617</v>
      </c>
      <c r="I1335" s="7">
        <v>6.915382</v>
      </c>
      <c r="J1335" s="7">
        <v>7.971814</v>
      </c>
      <c r="K1335" s="7">
        <v>18.454189</v>
      </c>
      <c r="L1335" s="7">
        <v>6.334612</v>
      </c>
      <c r="M1335" s="7">
        <v>7.5818</v>
      </c>
      <c r="N1335" s="24">
        <v>2.2052575</v>
      </c>
      <c r="O1335" s="24">
        <v>10.08560375</v>
      </c>
      <c r="P1335" s="24">
        <v>9.1009405</v>
      </c>
      <c r="Q1335" s="24">
        <v>2.955509875</v>
      </c>
      <c r="R1335" s="24">
        <v>-3.940173125</v>
      </c>
      <c r="S1335" s="24">
        <v>0.750096450393915</v>
      </c>
      <c r="T1335" s="25" t="s">
        <v>997</v>
      </c>
    </row>
    <row r="1336" spans="1:20">
      <c r="A1336" s="7" t="s">
        <v>2321</v>
      </c>
      <c r="B1336" s="7">
        <v>9.196811</v>
      </c>
      <c r="C1336" s="7">
        <v>13.553098</v>
      </c>
      <c r="D1336" s="7">
        <v>16.135164</v>
      </c>
      <c r="E1336" s="7">
        <v>7.484534</v>
      </c>
      <c r="F1336" s="7">
        <v>44.155066</v>
      </c>
      <c r="G1336" s="7">
        <v>17.413147</v>
      </c>
      <c r="H1336" s="7">
        <v>30.528677</v>
      </c>
      <c r="I1336" s="7">
        <v>17.474575</v>
      </c>
      <c r="J1336" s="7">
        <v>29.751225</v>
      </c>
      <c r="K1336" s="23">
        <v>35.708394</v>
      </c>
      <c r="L1336" s="7">
        <v>14.495552</v>
      </c>
      <c r="M1336" s="7">
        <v>20.678806</v>
      </c>
      <c r="N1336" s="24">
        <v>11.59240175</v>
      </c>
      <c r="O1336" s="24">
        <v>25.15849425</v>
      </c>
      <c r="P1336" s="24">
        <v>27.39286625</v>
      </c>
      <c r="Q1336" s="24">
        <v>9.01741825</v>
      </c>
      <c r="R1336" s="24">
        <v>-6.78304625</v>
      </c>
      <c r="S1336" s="24">
        <v>1.32940539068269</v>
      </c>
      <c r="T1336" s="25" t="s">
        <v>987</v>
      </c>
    </row>
    <row r="1337" spans="1:20">
      <c r="A1337" s="7" t="s">
        <v>2322</v>
      </c>
      <c r="B1337" s="7">
        <v>480.166443</v>
      </c>
      <c r="C1337" s="7">
        <v>247.277802</v>
      </c>
      <c r="D1337" s="7">
        <v>157.206924</v>
      </c>
      <c r="E1337" s="7">
        <v>529.139404</v>
      </c>
      <c r="F1337" s="7">
        <v>70.788422</v>
      </c>
      <c r="G1337" s="7">
        <v>151.057159</v>
      </c>
      <c r="H1337" s="7">
        <v>102.181564</v>
      </c>
      <c r="I1337" s="7">
        <v>199.182358</v>
      </c>
      <c r="J1337" s="7">
        <v>218.314285</v>
      </c>
      <c r="K1337" s="7">
        <v>128.55159</v>
      </c>
      <c r="L1337" s="7">
        <v>50.986534</v>
      </c>
      <c r="M1337" s="7">
        <v>117.006546</v>
      </c>
      <c r="N1337" s="24">
        <v>353.44764325</v>
      </c>
      <c r="O1337" s="24">
        <v>128.71473875</v>
      </c>
      <c r="P1337" s="24">
        <v>130.80237575</v>
      </c>
      <c r="Q1337" s="24">
        <v>-110.27881525</v>
      </c>
      <c r="R1337" s="24">
        <v>112.36645225</v>
      </c>
      <c r="S1337" s="24">
        <v>-0.98142117190498</v>
      </c>
      <c r="T1337" s="25" t="s">
        <v>994</v>
      </c>
    </row>
    <row r="1338" spans="1:20">
      <c r="A1338" s="7" t="s">
        <v>2323</v>
      </c>
      <c r="B1338" s="7">
        <v>0.259528</v>
      </c>
      <c r="C1338" s="7">
        <v>0.209204</v>
      </c>
      <c r="D1338" s="7">
        <v>0.198099</v>
      </c>
      <c r="E1338" s="7">
        <v>0.370119</v>
      </c>
      <c r="F1338" s="7">
        <v>1.309369</v>
      </c>
      <c r="G1338" s="7">
        <v>0.828165</v>
      </c>
      <c r="H1338" s="7">
        <v>1.281686</v>
      </c>
      <c r="I1338" s="7">
        <v>1.125278</v>
      </c>
      <c r="J1338" s="23">
        <v>0.466651999999999</v>
      </c>
      <c r="K1338" s="7">
        <v>0.931141</v>
      </c>
      <c r="L1338" s="7">
        <v>0.128727</v>
      </c>
      <c r="M1338" s="7">
        <v>0.508713</v>
      </c>
      <c r="N1338" s="24">
        <v>0.2592375</v>
      </c>
      <c r="O1338" s="24">
        <v>0.50880825</v>
      </c>
      <c r="P1338" s="24">
        <v>1.1361245</v>
      </c>
      <c r="Q1338" s="24">
        <v>0.752101625</v>
      </c>
      <c r="R1338" s="24">
        <v>-0.124785375</v>
      </c>
      <c r="S1338" s="24">
        <v>6.02716163652993</v>
      </c>
      <c r="T1338" s="25" t="s">
        <v>987</v>
      </c>
    </row>
    <row r="1339" spans="1:20">
      <c r="A1339" s="7" t="s">
        <v>2324</v>
      </c>
      <c r="B1339" s="23">
        <v>14.593487</v>
      </c>
      <c r="C1339" s="7">
        <v>15.61012</v>
      </c>
      <c r="D1339" s="23">
        <v>10.8486359999999</v>
      </c>
      <c r="E1339" s="7">
        <v>12.762549</v>
      </c>
      <c r="F1339" s="23">
        <v>13.506407</v>
      </c>
      <c r="G1339" s="7">
        <v>19.184486</v>
      </c>
      <c r="H1339" s="23">
        <v>18.476971</v>
      </c>
      <c r="I1339" s="23">
        <v>26.1514729999999</v>
      </c>
      <c r="J1339" s="23">
        <v>41.8201929999999</v>
      </c>
      <c r="K1339" s="7">
        <v>46.493728</v>
      </c>
      <c r="L1339" s="23">
        <v>46.941002</v>
      </c>
      <c r="M1339" s="7">
        <v>45.770668</v>
      </c>
      <c r="N1339" s="24">
        <v>13.453698</v>
      </c>
      <c r="O1339" s="24">
        <v>45.25639775</v>
      </c>
      <c r="P1339" s="24">
        <v>19.32983425</v>
      </c>
      <c r="Q1339" s="24">
        <v>-10.025213625</v>
      </c>
      <c r="R1339" s="24">
        <v>-15.901349875</v>
      </c>
      <c r="S1339" s="24">
        <v>-0.630463055263099</v>
      </c>
      <c r="T1339" s="25" t="s">
        <v>985</v>
      </c>
    </row>
    <row r="1340" spans="1:20">
      <c r="A1340" s="7" t="s">
        <v>2325</v>
      </c>
      <c r="B1340" s="7">
        <v>0.182934</v>
      </c>
      <c r="C1340" s="7">
        <v>0.315746</v>
      </c>
      <c r="D1340" s="7">
        <v>0.312357</v>
      </c>
      <c r="E1340" s="7">
        <v>0.45981</v>
      </c>
      <c r="F1340" s="7">
        <v>1.118906</v>
      </c>
      <c r="G1340" s="7">
        <v>1.222172</v>
      </c>
      <c r="H1340" s="7">
        <v>1.457688</v>
      </c>
      <c r="I1340" s="7">
        <v>0.87406</v>
      </c>
      <c r="J1340" s="7">
        <v>1.579455</v>
      </c>
      <c r="K1340" s="7">
        <v>1.150806</v>
      </c>
      <c r="L1340" s="7">
        <v>1.345105</v>
      </c>
      <c r="M1340" s="7">
        <v>1.472265</v>
      </c>
      <c r="N1340" s="24">
        <v>0.31771175</v>
      </c>
      <c r="O1340" s="24">
        <v>1.38690775</v>
      </c>
      <c r="P1340" s="24">
        <v>1.1682065</v>
      </c>
      <c r="Q1340" s="24">
        <v>0.31589675</v>
      </c>
      <c r="R1340" s="24">
        <v>-0.534598</v>
      </c>
      <c r="S1340" s="24">
        <v>0.590905222241759</v>
      </c>
      <c r="T1340" s="25" t="s">
        <v>997</v>
      </c>
    </row>
    <row r="1341" spans="1:20">
      <c r="A1341" s="7" t="s">
        <v>2326</v>
      </c>
      <c r="B1341" s="7">
        <v>117.747173</v>
      </c>
      <c r="C1341" s="7">
        <v>127.944423</v>
      </c>
      <c r="D1341" s="7">
        <v>140.017338</v>
      </c>
      <c r="E1341" s="7">
        <v>107.646847</v>
      </c>
      <c r="F1341" s="7">
        <v>183.336227</v>
      </c>
      <c r="G1341" s="7">
        <v>305.600353</v>
      </c>
      <c r="H1341" s="7">
        <v>265.263405</v>
      </c>
      <c r="I1341" s="7">
        <v>243.059183</v>
      </c>
      <c r="J1341" s="23">
        <v>113.127073</v>
      </c>
      <c r="K1341" s="7">
        <v>235.359825</v>
      </c>
      <c r="L1341" s="7">
        <v>222.127485</v>
      </c>
      <c r="M1341" s="7">
        <v>183.18103</v>
      </c>
      <c r="N1341" s="24">
        <v>123.33894525</v>
      </c>
      <c r="O1341" s="24">
        <v>188.44885325</v>
      </c>
      <c r="P1341" s="24">
        <v>249.314792</v>
      </c>
      <c r="Q1341" s="24">
        <v>93.42089275</v>
      </c>
      <c r="R1341" s="24">
        <v>-32.554954</v>
      </c>
      <c r="S1341" s="24">
        <v>2.86963676096732</v>
      </c>
      <c r="T1341" s="25" t="s">
        <v>987</v>
      </c>
    </row>
    <row r="1342" spans="1:20">
      <c r="A1342" s="7" t="s">
        <v>2327</v>
      </c>
      <c r="B1342" s="7">
        <v>25.822006</v>
      </c>
      <c r="C1342" s="7">
        <v>15.082487</v>
      </c>
      <c r="D1342" s="7">
        <v>19.764402</v>
      </c>
      <c r="E1342" s="7">
        <v>10.766224</v>
      </c>
      <c r="F1342" s="7">
        <v>42.284126</v>
      </c>
      <c r="G1342" s="7">
        <v>45.541523</v>
      </c>
      <c r="H1342" s="7">
        <v>79.884842</v>
      </c>
      <c r="I1342" s="7">
        <v>95.507065</v>
      </c>
      <c r="J1342" s="7">
        <v>34.085361</v>
      </c>
      <c r="K1342" s="7">
        <v>63.798923</v>
      </c>
      <c r="L1342" s="7">
        <v>22.808577</v>
      </c>
      <c r="M1342" s="7">
        <v>8.710525</v>
      </c>
      <c r="N1342" s="24">
        <v>17.85877975</v>
      </c>
      <c r="O1342" s="24">
        <v>32.3508465</v>
      </c>
      <c r="P1342" s="24">
        <v>65.804389</v>
      </c>
      <c r="Q1342" s="24">
        <v>40.699575875</v>
      </c>
      <c r="R1342" s="24">
        <v>-7.246033375</v>
      </c>
      <c r="S1342" s="24">
        <v>5.61680767513716</v>
      </c>
      <c r="T1342" s="25" t="s">
        <v>987</v>
      </c>
    </row>
    <row r="1343" spans="1:20">
      <c r="A1343" s="7" t="s">
        <v>2328</v>
      </c>
      <c r="B1343" s="7">
        <v>10.376898</v>
      </c>
      <c r="C1343" s="7">
        <v>10.751577</v>
      </c>
      <c r="D1343" s="7">
        <v>40.843369</v>
      </c>
      <c r="E1343" s="7">
        <v>8.435047</v>
      </c>
      <c r="F1343" s="7">
        <v>9.271664</v>
      </c>
      <c r="G1343" s="7">
        <v>56.709171</v>
      </c>
      <c r="H1343" s="7">
        <v>95.692459</v>
      </c>
      <c r="I1343" s="7">
        <v>27.591785</v>
      </c>
      <c r="J1343" s="7">
        <v>1.693398</v>
      </c>
      <c r="K1343" s="7">
        <v>5.998378</v>
      </c>
      <c r="L1343" s="7">
        <v>4.340417</v>
      </c>
      <c r="M1343" s="7">
        <v>1.08166</v>
      </c>
      <c r="N1343" s="24">
        <v>17.60172275</v>
      </c>
      <c r="O1343" s="24">
        <v>3.27846325</v>
      </c>
      <c r="P1343" s="24">
        <v>47.31626975</v>
      </c>
      <c r="Q1343" s="24">
        <v>36.87617675</v>
      </c>
      <c r="R1343" s="24">
        <v>7.16162975</v>
      </c>
      <c r="S1343" s="24">
        <v>5.14913197655883</v>
      </c>
      <c r="T1343" s="25" t="s">
        <v>987</v>
      </c>
    </row>
    <row r="1344" spans="1:20">
      <c r="A1344" s="7" t="s">
        <v>2329</v>
      </c>
      <c r="B1344" s="7">
        <v>0.431152</v>
      </c>
      <c r="C1344" s="7">
        <v>1.529137</v>
      </c>
      <c r="D1344" s="7">
        <v>4.046677</v>
      </c>
      <c r="E1344" s="7">
        <v>1.498107</v>
      </c>
      <c r="F1344" s="7">
        <v>3.105461</v>
      </c>
      <c r="G1344" s="7">
        <v>14.149329</v>
      </c>
      <c r="H1344" s="7">
        <v>7.0163</v>
      </c>
      <c r="I1344" s="7">
        <v>9.890135</v>
      </c>
      <c r="J1344" s="7">
        <v>5.122965</v>
      </c>
      <c r="K1344" s="7">
        <v>6.365212</v>
      </c>
      <c r="L1344" s="7">
        <v>0.719982</v>
      </c>
      <c r="M1344" s="7">
        <v>5.538563</v>
      </c>
      <c r="N1344" s="24">
        <v>1.87626825</v>
      </c>
      <c r="O1344" s="24">
        <v>4.4366805</v>
      </c>
      <c r="P1344" s="24">
        <v>8.54030625</v>
      </c>
      <c r="Q1344" s="24">
        <v>5.383831875</v>
      </c>
      <c r="R1344" s="24">
        <v>-1.280206125</v>
      </c>
      <c r="S1344" s="24">
        <v>4.20544142842622</v>
      </c>
      <c r="T1344" s="25" t="s">
        <v>987</v>
      </c>
    </row>
    <row r="1345" spans="1:20">
      <c r="A1345" s="7" t="s">
        <v>2330</v>
      </c>
      <c r="B1345" s="7">
        <v>1.135618</v>
      </c>
      <c r="C1345" s="7">
        <v>6.161098</v>
      </c>
      <c r="D1345" s="23">
        <v>1.29778599999999</v>
      </c>
      <c r="E1345" s="7">
        <v>1.147205</v>
      </c>
      <c r="F1345" s="7">
        <v>1.297977</v>
      </c>
      <c r="G1345" s="7">
        <v>1.855412</v>
      </c>
      <c r="H1345" s="7">
        <v>3.812225</v>
      </c>
      <c r="I1345" s="7">
        <v>3.98619</v>
      </c>
      <c r="J1345" s="7">
        <v>4.678962</v>
      </c>
      <c r="K1345" s="7">
        <v>12.441875</v>
      </c>
      <c r="L1345" s="7">
        <v>17.124413</v>
      </c>
      <c r="M1345" s="7">
        <v>22.986642</v>
      </c>
      <c r="N1345" s="24">
        <v>2.43542675</v>
      </c>
      <c r="O1345" s="24">
        <v>14.307973</v>
      </c>
      <c r="P1345" s="24">
        <v>2.737951</v>
      </c>
      <c r="Q1345" s="24">
        <v>-5.633748875</v>
      </c>
      <c r="R1345" s="24">
        <v>-5.936273125</v>
      </c>
      <c r="S1345" s="24">
        <v>-0.94903801701341</v>
      </c>
      <c r="T1345" s="25" t="s">
        <v>994</v>
      </c>
    </row>
    <row r="1346" spans="1:20">
      <c r="A1346" s="7" t="s">
        <v>2331</v>
      </c>
      <c r="B1346" s="7">
        <v>11.850437</v>
      </c>
      <c r="C1346" s="7">
        <v>13.418565</v>
      </c>
      <c r="D1346" s="7">
        <v>10.216767</v>
      </c>
      <c r="E1346" s="7">
        <v>10.963578</v>
      </c>
      <c r="F1346" s="7">
        <v>3.168557</v>
      </c>
      <c r="G1346" s="7">
        <v>17.61459</v>
      </c>
      <c r="H1346" s="7">
        <v>17.882669</v>
      </c>
      <c r="I1346" s="7">
        <v>16.086538</v>
      </c>
      <c r="J1346" s="7">
        <v>1.956543</v>
      </c>
      <c r="K1346" s="7">
        <v>2.511626</v>
      </c>
      <c r="L1346" s="7">
        <v>0</v>
      </c>
      <c r="M1346" s="7">
        <v>1.771486</v>
      </c>
      <c r="N1346" s="24">
        <v>11.61233675</v>
      </c>
      <c r="O1346" s="24">
        <v>1.55991375</v>
      </c>
      <c r="P1346" s="24">
        <v>13.6880885</v>
      </c>
      <c r="Q1346" s="24">
        <v>7.10196325</v>
      </c>
      <c r="R1346" s="24">
        <v>5.0262115</v>
      </c>
      <c r="S1346" s="24">
        <v>1.41298535686371</v>
      </c>
      <c r="T1346" s="25" t="s">
        <v>987</v>
      </c>
    </row>
    <row r="1347" spans="1:20">
      <c r="A1347" s="7" t="s">
        <v>2332</v>
      </c>
      <c r="B1347" s="23">
        <v>2.98169</v>
      </c>
      <c r="C1347" s="7">
        <v>3.099607</v>
      </c>
      <c r="D1347" s="7">
        <v>3.266758</v>
      </c>
      <c r="E1347" s="7">
        <v>4.43751</v>
      </c>
      <c r="F1347" s="7">
        <v>3.190389</v>
      </c>
      <c r="G1347" s="7">
        <v>10.109598</v>
      </c>
      <c r="H1347" s="23">
        <v>9.05134099999999</v>
      </c>
      <c r="I1347" s="7">
        <v>5.83323</v>
      </c>
      <c r="J1347" s="7">
        <v>17.390736</v>
      </c>
      <c r="K1347" s="23">
        <v>28.750572</v>
      </c>
      <c r="L1347" s="7">
        <v>14.664324</v>
      </c>
      <c r="M1347" s="7">
        <v>18.98139</v>
      </c>
      <c r="N1347" s="24">
        <v>3.44639125</v>
      </c>
      <c r="O1347" s="24">
        <v>19.9467555</v>
      </c>
      <c r="P1347" s="24">
        <v>7.0461395</v>
      </c>
      <c r="Q1347" s="24">
        <v>-4.650433875</v>
      </c>
      <c r="R1347" s="24">
        <v>-8.250182125</v>
      </c>
      <c r="S1347" s="24">
        <v>-0.563676510959448</v>
      </c>
      <c r="T1347" s="25" t="s">
        <v>985</v>
      </c>
    </row>
    <row r="1348" spans="1:20">
      <c r="A1348" s="7" t="s">
        <v>2333</v>
      </c>
      <c r="B1348" s="7">
        <v>4.848552</v>
      </c>
      <c r="C1348" s="7">
        <v>1.73665</v>
      </c>
      <c r="D1348" s="7">
        <v>5.128616</v>
      </c>
      <c r="E1348" s="7">
        <v>1.663141</v>
      </c>
      <c r="F1348" s="7">
        <v>8.684234</v>
      </c>
      <c r="G1348" s="7">
        <v>8.016176</v>
      </c>
      <c r="H1348" s="7">
        <v>6.529366</v>
      </c>
      <c r="I1348" s="7">
        <v>11.564503</v>
      </c>
      <c r="J1348" s="7">
        <v>13.221338</v>
      </c>
      <c r="K1348" s="7">
        <v>10.961146</v>
      </c>
      <c r="L1348" s="7">
        <v>4.753873</v>
      </c>
      <c r="M1348" s="7">
        <v>1.875647</v>
      </c>
      <c r="N1348" s="24">
        <v>3.34423975</v>
      </c>
      <c r="O1348" s="24">
        <v>7.703001</v>
      </c>
      <c r="P1348" s="24">
        <v>8.69856975</v>
      </c>
      <c r="Q1348" s="24">
        <v>3.174949375</v>
      </c>
      <c r="R1348" s="24">
        <v>-2.179380625</v>
      </c>
      <c r="S1348" s="24">
        <v>1.45681270108566</v>
      </c>
      <c r="T1348" s="25" t="s">
        <v>987</v>
      </c>
    </row>
    <row r="1349" spans="1:20">
      <c r="A1349" s="7" t="s">
        <v>2334</v>
      </c>
      <c r="B1349" s="7">
        <v>1.371523</v>
      </c>
      <c r="C1349" s="7">
        <v>2.785939</v>
      </c>
      <c r="D1349" s="7">
        <v>2.229606</v>
      </c>
      <c r="E1349" s="7">
        <v>0.338133</v>
      </c>
      <c r="F1349" s="7">
        <v>0.58508</v>
      </c>
      <c r="G1349" s="7">
        <v>2.520652</v>
      </c>
      <c r="H1349" s="7">
        <v>3.886329</v>
      </c>
      <c r="I1349" s="7">
        <v>4.458842</v>
      </c>
      <c r="J1349" s="7">
        <v>2.032328</v>
      </c>
      <c r="K1349" s="7">
        <v>5.767474</v>
      </c>
      <c r="L1349" s="7">
        <v>24.668472</v>
      </c>
      <c r="M1349" s="7">
        <v>47.656239</v>
      </c>
      <c r="N1349" s="24">
        <v>1.68130025</v>
      </c>
      <c r="O1349" s="24">
        <v>20.03112825</v>
      </c>
      <c r="P1349" s="24">
        <v>2.86272575</v>
      </c>
      <c r="Q1349" s="24">
        <v>-7.9934885</v>
      </c>
      <c r="R1349" s="24">
        <v>-9.174914</v>
      </c>
      <c r="S1349" s="24">
        <v>-0.871233070958485</v>
      </c>
      <c r="T1349" s="25" t="s">
        <v>994</v>
      </c>
    </row>
    <row r="1350" spans="1:20">
      <c r="A1350" s="7" t="s">
        <v>2335</v>
      </c>
      <c r="B1350" s="7">
        <v>4.121317</v>
      </c>
      <c r="C1350" s="7">
        <v>2.856079</v>
      </c>
      <c r="D1350" s="7">
        <v>4.756932</v>
      </c>
      <c r="E1350" s="7">
        <v>1.938944</v>
      </c>
      <c r="F1350" s="7">
        <v>5.477564</v>
      </c>
      <c r="G1350" s="7">
        <v>8.814104</v>
      </c>
      <c r="H1350" s="7">
        <v>12.969525</v>
      </c>
      <c r="I1350" s="7">
        <v>4.271774</v>
      </c>
      <c r="J1350" s="7">
        <v>1.011402</v>
      </c>
      <c r="K1350" s="7">
        <v>10.984742</v>
      </c>
      <c r="L1350" s="7">
        <v>3.58826</v>
      </c>
      <c r="M1350" s="7">
        <v>6.414533</v>
      </c>
      <c r="N1350" s="24">
        <v>3.418318</v>
      </c>
      <c r="O1350" s="24">
        <v>5.49973425</v>
      </c>
      <c r="P1350" s="24">
        <v>7.88324175</v>
      </c>
      <c r="Q1350" s="24">
        <v>3.424215625</v>
      </c>
      <c r="R1350" s="24">
        <v>-1.040708125</v>
      </c>
      <c r="S1350" s="24">
        <v>3.29027471078887</v>
      </c>
      <c r="T1350" s="25" t="s">
        <v>987</v>
      </c>
    </row>
    <row r="1351" spans="1:20">
      <c r="A1351" s="7" t="s">
        <v>2336</v>
      </c>
      <c r="B1351" s="7">
        <v>5.950385</v>
      </c>
      <c r="C1351" s="23">
        <v>5.010609</v>
      </c>
      <c r="D1351" s="23">
        <v>6.04346499999999</v>
      </c>
      <c r="E1351" s="23">
        <v>5.735821</v>
      </c>
      <c r="F1351" s="23">
        <v>5.019378</v>
      </c>
      <c r="G1351" s="23">
        <v>2.178937</v>
      </c>
      <c r="H1351" s="7">
        <v>6.396122</v>
      </c>
      <c r="I1351" s="7">
        <v>3.334701</v>
      </c>
      <c r="J1351" s="7">
        <v>1.061239</v>
      </c>
      <c r="K1351" s="7">
        <v>2.189682</v>
      </c>
      <c r="L1351" s="7">
        <v>1.654936</v>
      </c>
      <c r="M1351" s="7">
        <v>0.331416</v>
      </c>
      <c r="N1351" s="24">
        <v>5.68507</v>
      </c>
      <c r="O1351" s="24">
        <v>1.30931825</v>
      </c>
      <c r="P1351" s="24">
        <v>4.2322845</v>
      </c>
      <c r="Q1351" s="24">
        <v>0.735090375</v>
      </c>
      <c r="R1351" s="24">
        <v>2.187875875</v>
      </c>
      <c r="S1351" s="24">
        <v>0.335983582706675</v>
      </c>
      <c r="T1351" s="25" t="s">
        <v>997</v>
      </c>
    </row>
    <row r="1352" spans="1:20">
      <c r="A1352" s="7" t="s">
        <v>2337</v>
      </c>
      <c r="B1352" s="7">
        <v>0.034822</v>
      </c>
      <c r="C1352" s="7">
        <v>0.284061</v>
      </c>
      <c r="D1352" s="7">
        <v>0.909617</v>
      </c>
      <c r="E1352" s="7">
        <v>0</v>
      </c>
      <c r="F1352" s="7">
        <v>0.810036</v>
      </c>
      <c r="G1352" s="7">
        <v>3.14541</v>
      </c>
      <c r="H1352" s="7">
        <v>10.291758</v>
      </c>
      <c r="I1352" s="7">
        <v>2.165334</v>
      </c>
      <c r="J1352" s="7">
        <v>1.789491</v>
      </c>
      <c r="K1352" s="7">
        <v>17.145977</v>
      </c>
      <c r="L1352" s="7">
        <v>2.170983</v>
      </c>
      <c r="M1352" s="7">
        <v>0.566589</v>
      </c>
      <c r="N1352" s="24">
        <v>0.307125</v>
      </c>
      <c r="O1352" s="24">
        <v>5.41826</v>
      </c>
      <c r="P1352" s="24">
        <v>4.1031345</v>
      </c>
      <c r="Q1352" s="24">
        <v>1.240442</v>
      </c>
      <c r="R1352" s="24">
        <v>-2.5555675</v>
      </c>
      <c r="S1352" s="24">
        <v>0.485388079164413</v>
      </c>
      <c r="T1352" s="25" t="s">
        <v>997</v>
      </c>
    </row>
    <row r="1353" spans="1:20">
      <c r="A1353" s="7" t="s">
        <v>2338</v>
      </c>
      <c r="B1353" s="23">
        <v>1.811952</v>
      </c>
      <c r="C1353" s="7">
        <v>2.960629</v>
      </c>
      <c r="D1353" s="7">
        <v>3.167126</v>
      </c>
      <c r="E1353" s="7">
        <v>0.825474</v>
      </c>
      <c r="F1353" s="23">
        <v>9.069149</v>
      </c>
      <c r="G1353" s="7">
        <v>6.411307</v>
      </c>
      <c r="H1353" s="7">
        <v>8.448634</v>
      </c>
      <c r="I1353" s="7">
        <v>2.88795</v>
      </c>
      <c r="J1353" s="7">
        <v>1.458727</v>
      </c>
      <c r="K1353" s="7">
        <v>4.402991</v>
      </c>
      <c r="L1353" s="7">
        <v>0.835678</v>
      </c>
      <c r="M1353" s="7">
        <v>3.542338</v>
      </c>
      <c r="N1353" s="24">
        <v>2.19129525</v>
      </c>
      <c r="O1353" s="24">
        <v>2.5599335</v>
      </c>
      <c r="P1353" s="24">
        <v>6.70426</v>
      </c>
      <c r="Q1353" s="24">
        <v>4.328645625</v>
      </c>
      <c r="R1353" s="24">
        <v>-0.184319125</v>
      </c>
      <c r="S1353" s="24">
        <v>23.4845170027799</v>
      </c>
      <c r="T1353" s="25" t="s">
        <v>987</v>
      </c>
    </row>
    <row r="1354" spans="1:20">
      <c r="A1354" s="7" t="s">
        <v>2339</v>
      </c>
      <c r="B1354" s="7">
        <v>0</v>
      </c>
      <c r="C1354" s="7">
        <v>0</v>
      </c>
      <c r="D1354" s="7">
        <v>0</v>
      </c>
      <c r="E1354" s="7">
        <v>0</v>
      </c>
      <c r="F1354" s="7">
        <v>2.482955</v>
      </c>
      <c r="G1354" s="7">
        <v>2.836343</v>
      </c>
      <c r="H1354" s="7">
        <v>1.245708</v>
      </c>
      <c r="I1354" s="7">
        <v>1.290517</v>
      </c>
      <c r="J1354" s="7">
        <v>2.567883</v>
      </c>
      <c r="K1354" s="7">
        <v>2.489894</v>
      </c>
      <c r="L1354" s="7">
        <v>2.869316</v>
      </c>
      <c r="M1354" s="7">
        <v>1.09143</v>
      </c>
      <c r="N1354" s="24">
        <v>0</v>
      </c>
      <c r="O1354" s="24">
        <v>2.25463075</v>
      </c>
      <c r="P1354" s="24">
        <v>1.96388075</v>
      </c>
      <c r="Q1354" s="24">
        <v>0.836565375</v>
      </c>
      <c r="R1354" s="24">
        <v>-1.127315375</v>
      </c>
      <c r="S1354" s="24">
        <v>0.742086370462215</v>
      </c>
      <c r="T1354" s="25" t="s">
        <v>997</v>
      </c>
    </row>
    <row r="1355" spans="1:20">
      <c r="A1355" s="7" t="s">
        <v>2340</v>
      </c>
      <c r="B1355" s="7">
        <v>2.358484</v>
      </c>
      <c r="C1355" s="7">
        <v>2.728359</v>
      </c>
      <c r="D1355" s="7">
        <v>3.98995</v>
      </c>
      <c r="E1355" s="7">
        <v>2.027187</v>
      </c>
      <c r="F1355" s="7">
        <v>7.661931</v>
      </c>
      <c r="G1355" s="7">
        <v>15.634156</v>
      </c>
      <c r="H1355" s="7">
        <v>6.111187</v>
      </c>
      <c r="I1355" s="7">
        <v>8.665315</v>
      </c>
      <c r="J1355" s="7">
        <v>6.37112</v>
      </c>
      <c r="K1355" s="7">
        <v>9.682848</v>
      </c>
      <c r="L1355" s="7">
        <v>4.196546</v>
      </c>
      <c r="M1355" s="7">
        <v>7.851727</v>
      </c>
      <c r="N1355" s="24">
        <v>2.775995</v>
      </c>
      <c r="O1355" s="24">
        <v>7.02556025</v>
      </c>
      <c r="P1355" s="24">
        <v>9.51814725</v>
      </c>
      <c r="Q1355" s="24">
        <v>4.617369625</v>
      </c>
      <c r="R1355" s="24">
        <v>-2.124782625</v>
      </c>
      <c r="S1355" s="24">
        <v>2.17310211909324</v>
      </c>
      <c r="T1355" s="25" t="s">
        <v>987</v>
      </c>
    </row>
    <row r="1356" spans="1:20">
      <c r="A1356" s="7" t="s">
        <v>2341</v>
      </c>
      <c r="B1356" s="7">
        <v>14.018158</v>
      </c>
      <c r="C1356" s="7">
        <v>17.567707</v>
      </c>
      <c r="D1356" s="7">
        <v>15.47941</v>
      </c>
      <c r="E1356" s="7">
        <v>23.049314</v>
      </c>
      <c r="F1356" s="7">
        <v>2.881002</v>
      </c>
      <c r="G1356" s="7">
        <v>6.336461</v>
      </c>
      <c r="H1356" s="7">
        <v>6.523138</v>
      </c>
      <c r="I1356" s="7">
        <v>12.497143</v>
      </c>
      <c r="J1356" s="7">
        <v>2.304298</v>
      </c>
      <c r="K1356" s="7">
        <v>2.944566</v>
      </c>
      <c r="L1356" s="7">
        <v>2.543959</v>
      </c>
      <c r="M1356" s="7">
        <v>3.020399</v>
      </c>
      <c r="N1356" s="24">
        <v>17.52864725</v>
      </c>
      <c r="O1356" s="24">
        <v>2.7033055</v>
      </c>
      <c r="P1356" s="24">
        <v>7.059436</v>
      </c>
      <c r="Q1356" s="24">
        <v>-3.056540375</v>
      </c>
      <c r="R1356" s="24">
        <v>7.412670875</v>
      </c>
      <c r="S1356" s="24">
        <v>-0.412339954996316</v>
      </c>
      <c r="T1356" s="25" t="s">
        <v>985</v>
      </c>
    </row>
    <row r="1357" spans="1:20">
      <c r="A1357" s="7" t="s">
        <v>2342</v>
      </c>
      <c r="B1357" s="7">
        <v>3.75144</v>
      </c>
      <c r="C1357" s="7">
        <v>2.633562</v>
      </c>
      <c r="D1357" s="7">
        <v>2.137571</v>
      </c>
      <c r="E1357" s="7">
        <v>4.25627</v>
      </c>
      <c r="F1357" s="7">
        <v>5.925228</v>
      </c>
      <c r="G1357" s="7">
        <v>14.080022</v>
      </c>
      <c r="H1357" s="7">
        <v>6.634791</v>
      </c>
      <c r="I1357" s="7">
        <v>5.21551</v>
      </c>
      <c r="J1357" s="7">
        <v>5.075947</v>
      </c>
      <c r="K1357" s="7">
        <v>7.238087</v>
      </c>
      <c r="L1357" s="7">
        <v>8.308944</v>
      </c>
      <c r="M1357" s="7">
        <v>2.994551</v>
      </c>
      <c r="N1357" s="24">
        <v>3.19471075</v>
      </c>
      <c r="O1357" s="24">
        <v>5.90438225</v>
      </c>
      <c r="P1357" s="24">
        <v>7.96388775</v>
      </c>
      <c r="Q1357" s="24">
        <v>3.41434125</v>
      </c>
      <c r="R1357" s="24">
        <v>-1.35483575</v>
      </c>
      <c r="S1357" s="24">
        <v>2.52011452310732</v>
      </c>
      <c r="T1357" s="25" t="s">
        <v>987</v>
      </c>
    </row>
    <row r="1358" spans="1:20">
      <c r="A1358" s="7" t="s">
        <v>2343</v>
      </c>
      <c r="B1358" s="7">
        <v>0</v>
      </c>
      <c r="C1358" s="7">
        <v>0</v>
      </c>
      <c r="D1358" s="7">
        <v>0</v>
      </c>
      <c r="E1358" s="7">
        <v>0</v>
      </c>
      <c r="F1358" s="7">
        <v>2.480374</v>
      </c>
      <c r="G1358" s="7">
        <v>4.181977</v>
      </c>
      <c r="H1358" s="7">
        <v>1.681565</v>
      </c>
      <c r="I1358" s="7">
        <v>1.532373</v>
      </c>
      <c r="J1358" s="7">
        <v>4.28967</v>
      </c>
      <c r="K1358" s="7">
        <v>3.645374</v>
      </c>
      <c r="L1358" s="7">
        <v>4.36419</v>
      </c>
      <c r="M1358" s="7">
        <v>2.165356</v>
      </c>
      <c r="N1358" s="24">
        <v>0</v>
      </c>
      <c r="O1358" s="24">
        <v>3.6161475</v>
      </c>
      <c r="P1358" s="24">
        <v>2.46907225</v>
      </c>
      <c r="Q1358" s="24">
        <v>0.6609985</v>
      </c>
      <c r="R1358" s="24">
        <v>-1.80807375</v>
      </c>
      <c r="S1358" s="24">
        <v>0.365581603073437</v>
      </c>
      <c r="T1358" s="25" t="s">
        <v>997</v>
      </c>
    </row>
    <row r="1359" spans="1:20">
      <c r="A1359" s="7" t="s">
        <v>2344</v>
      </c>
      <c r="B1359" s="7">
        <v>21.875134</v>
      </c>
      <c r="C1359" s="7">
        <v>29.328936</v>
      </c>
      <c r="D1359" s="7">
        <v>16.991165</v>
      </c>
      <c r="E1359" s="7">
        <v>16.065571</v>
      </c>
      <c r="F1359" s="7">
        <v>11.598483</v>
      </c>
      <c r="G1359" s="7">
        <v>17.309675</v>
      </c>
      <c r="H1359" s="7">
        <v>16.486633</v>
      </c>
      <c r="I1359" s="7">
        <v>37.214653</v>
      </c>
      <c r="J1359" s="7">
        <v>6.015872</v>
      </c>
      <c r="K1359" s="7">
        <v>2.331587</v>
      </c>
      <c r="L1359" s="7">
        <v>3.478759</v>
      </c>
      <c r="M1359" s="7">
        <v>4.373417</v>
      </c>
      <c r="N1359" s="24">
        <v>21.0652015</v>
      </c>
      <c r="O1359" s="24">
        <v>4.04990875</v>
      </c>
      <c r="P1359" s="24">
        <v>20.652361</v>
      </c>
      <c r="Q1359" s="24">
        <v>8.094805875</v>
      </c>
      <c r="R1359" s="24">
        <v>8.507646375</v>
      </c>
      <c r="S1359" s="24">
        <v>0.951474181953172</v>
      </c>
      <c r="T1359" s="25" t="s">
        <v>1004</v>
      </c>
    </row>
    <row r="1360" spans="1:20">
      <c r="A1360" s="7" t="s">
        <v>2345</v>
      </c>
      <c r="B1360" s="23">
        <v>18.3844599999999</v>
      </c>
      <c r="C1360" s="7">
        <v>26.498961</v>
      </c>
      <c r="D1360" s="7">
        <v>37.821267</v>
      </c>
      <c r="E1360" s="7">
        <v>21.174248</v>
      </c>
      <c r="F1360" s="7">
        <v>38.922108</v>
      </c>
      <c r="G1360" s="7">
        <v>19.742234</v>
      </c>
      <c r="H1360" s="7">
        <v>27.769497</v>
      </c>
      <c r="I1360" s="7">
        <v>17.021202</v>
      </c>
      <c r="J1360" s="7">
        <v>10.708388</v>
      </c>
      <c r="K1360" s="7">
        <v>20.606502</v>
      </c>
      <c r="L1360" s="23">
        <v>8.03540999999999</v>
      </c>
      <c r="M1360" s="7">
        <v>7.768649</v>
      </c>
      <c r="N1360" s="24">
        <v>25.969734</v>
      </c>
      <c r="O1360" s="24">
        <v>11.77973725</v>
      </c>
      <c r="P1360" s="24">
        <v>25.86376025</v>
      </c>
      <c r="Q1360" s="24">
        <v>6.98902462500002</v>
      </c>
      <c r="R1360" s="24">
        <v>7.09499837499999</v>
      </c>
      <c r="S1360" s="24">
        <v>0.985063597706607</v>
      </c>
      <c r="T1360" s="25" t="s">
        <v>1004</v>
      </c>
    </row>
    <row r="1361" spans="1:20">
      <c r="A1361" s="7" t="s">
        <v>2346</v>
      </c>
      <c r="B1361" s="7">
        <v>8.488588</v>
      </c>
      <c r="C1361" s="7">
        <v>22.608601</v>
      </c>
      <c r="D1361" s="7">
        <v>22.01387</v>
      </c>
      <c r="E1361" s="7">
        <v>7.935501</v>
      </c>
      <c r="F1361" s="7">
        <v>17.139381</v>
      </c>
      <c r="G1361" s="7">
        <v>55.161613</v>
      </c>
      <c r="H1361" s="7">
        <v>49.107536</v>
      </c>
      <c r="I1361" s="7">
        <v>29.855404</v>
      </c>
      <c r="J1361" s="7">
        <v>29.970921</v>
      </c>
      <c r="K1361" s="7">
        <v>33.199005</v>
      </c>
      <c r="L1361" s="7">
        <v>11.66665</v>
      </c>
      <c r="M1361" s="7">
        <v>17.616671</v>
      </c>
      <c r="N1361" s="24">
        <v>15.26164</v>
      </c>
      <c r="O1361" s="24">
        <v>23.11331175</v>
      </c>
      <c r="P1361" s="24">
        <v>37.8159835</v>
      </c>
      <c r="Q1361" s="24">
        <v>18.628507625</v>
      </c>
      <c r="R1361" s="24">
        <v>-3.925835875</v>
      </c>
      <c r="S1361" s="24">
        <v>4.74510606610624</v>
      </c>
      <c r="T1361" s="25" t="s">
        <v>987</v>
      </c>
    </row>
    <row r="1362" spans="1:20">
      <c r="A1362" s="7" t="s">
        <v>2347</v>
      </c>
      <c r="B1362" s="7">
        <v>0.796241</v>
      </c>
      <c r="C1362" s="7">
        <v>0.41075</v>
      </c>
      <c r="D1362" s="7">
        <v>0.681937</v>
      </c>
      <c r="E1362" s="7">
        <v>0.713051</v>
      </c>
      <c r="F1362" s="7">
        <v>3.395082</v>
      </c>
      <c r="G1362" s="7">
        <v>2.415311</v>
      </c>
      <c r="H1362" s="7">
        <v>2.945379</v>
      </c>
      <c r="I1362" s="7">
        <v>2.161861</v>
      </c>
      <c r="J1362" s="7">
        <v>2.018237</v>
      </c>
      <c r="K1362" s="7">
        <v>2.928798</v>
      </c>
      <c r="L1362" s="7">
        <v>2.04162</v>
      </c>
      <c r="M1362" s="7">
        <v>1.601334</v>
      </c>
      <c r="N1362" s="24">
        <v>0.65049475</v>
      </c>
      <c r="O1362" s="24">
        <v>2.14749725</v>
      </c>
      <c r="P1362" s="24">
        <v>2.72940825</v>
      </c>
      <c r="Q1362" s="24">
        <v>1.33041225</v>
      </c>
      <c r="R1362" s="24">
        <v>-0.74850125</v>
      </c>
      <c r="S1362" s="24">
        <v>1.77743490742333</v>
      </c>
      <c r="T1362" s="25" t="s">
        <v>987</v>
      </c>
    </row>
    <row r="1363" spans="1:20">
      <c r="A1363" s="7" t="s">
        <v>2348</v>
      </c>
      <c r="B1363" s="7">
        <v>0.182279</v>
      </c>
      <c r="C1363" s="7">
        <v>1.171494</v>
      </c>
      <c r="D1363" s="7">
        <v>2.940114</v>
      </c>
      <c r="E1363" s="7">
        <v>0</v>
      </c>
      <c r="F1363" s="7">
        <v>10.570713</v>
      </c>
      <c r="G1363" s="7">
        <v>0.678485</v>
      </c>
      <c r="H1363" s="7">
        <v>1.815491</v>
      </c>
      <c r="I1363" s="7">
        <v>0.695357</v>
      </c>
      <c r="J1363" s="7">
        <v>0.205919</v>
      </c>
      <c r="K1363" s="7">
        <v>0.389582</v>
      </c>
      <c r="L1363" s="7">
        <v>0</v>
      </c>
      <c r="M1363" s="7">
        <v>0</v>
      </c>
      <c r="N1363" s="24">
        <v>1.07347175</v>
      </c>
      <c r="O1363" s="24">
        <v>0.14887525</v>
      </c>
      <c r="P1363" s="24">
        <v>3.4400115</v>
      </c>
      <c r="Q1363" s="24">
        <v>2.828838</v>
      </c>
      <c r="R1363" s="24">
        <v>0.46229825</v>
      </c>
      <c r="S1363" s="24">
        <v>6.11907572654666</v>
      </c>
      <c r="T1363" s="25" t="s">
        <v>987</v>
      </c>
    </row>
    <row r="1364" spans="1:20">
      <c r="A1364" s="7" t="s">
        <v>2349</v>
      </c>
      <c r="B1364" s="7">
        <v>4.53981</v>
      </c>
      <c r="C1364" s="7">
        <v>4.531632</v>
      </c>
      <c r="D1364" s="7">
        <v>5.833582</v>
      </c>
      <c r="E1364" s="7">
        <v>3.974624</v>
      </c>
      <c r="F1364" s="7">
        <v>16.968372</v>
      </c>
      <c r="G1364" s="7">
        <v>8.984615</v>
      </c>
      <c r="H1364" s="7">
        <v>7.072481</v>
      </c>
      <c r="I1364" s="7">
        <v>8.444627</v>
      </c>
      <c r="J1364" s="7">
        <v>6.797993</v>
      </c>
      <c r="K1364" s="7">
        <v>13.886795</v>
      </c>
      <c r="L1364" s="7">
        <v>16.074966</v>
      </c>
      <c r="M1364" s="7">
        <v>5.874653</v>
      </c>
      <c r="N1364" s="24">
        <v>4.719912</v>
      </c>
      <c r="O1364" s="24">
        <v>10.65860175</v>
      </c>
      <c r="P1364" s="24">
        <v>10.36752375</v>
      </c>
      <c r="Q1364" s="24">
        <v>2.678266875</v>
      </c>
      <c r="R1364" s="24">
        <v>-2.969344875</v>
      </c>
      <c r="S1364" s="24">
        <v>0.90197231636827</v>
      </c>
      <c r="T1364" s="25" t="s">
        <v>1004</v>
      </c>
    </row>
    <row r="1365" spans="1:20">
      <c r="A1365" s="7" t="s">
        <v>2350</v>
      </c>
      <c r="B1365" s="7">
        <v>32.478522</v>
      </c>
      <c r="C1365" s="7">
        <v>36.778106</v>
      </c>
      <c r="D1365" s="7">
        <v>35.248464</v>
      </c>
      <c r="E1365" s="7">
        <v>37.472813</v>
      </c>
      <c r="F1365" s="7">
        <v>17.591449</v>
      </c>
      <c r="G1365" s="7">
        <v>29.183755</v>
      </c>
      <c r="H1365" s="7">
        <v>30.458486</v>
      </c>
      <c r="I1365" s="7">
        <v>41.087702</v>
      </c>
      <c r="J1365" s="7">
        <v>111.107511</v>
      </c>
      <c r="K1365" s="7">
        <v>69.444645</v>
      </c>
      <c r="L1365" s="23">
        <v>91.1704819999999</v>
      </c>
      <c r="M1365" s="7">
        <v>80.613743</v>
      </c>
      <c r="N1365" s="24">
        <v>35.49447625</v>
      </c>
      <c r="O1365" s="24">
        <v>88.08409525</v>
      </c>
      <c r="P1365" s="24">
        <v>29.580348</v>
      </c>
      <c r="Q1365" s="24">
        <v>-32.20893775</v>
      </c>
      <c r="R1365" s="24">
        <v>-26.2948095</v>
      </c>
      <c r="S1365" s="24">
        <v>-1.22491618545478</v>
      </c>
      <c r="T1365" s="25" t="s">
        <v>989</v>
      </c>
    </row>
    <row r="1366" spans="1:20">
      <c r="A1366" s="7" t="s">
        <v>2351</v>
      </c>
      <c r="B1366" s="7">
        <v>0</v>
      </c>
      <c r="C1366" s="7">
        <v>0</v>
      </c>
      <c r="D1366" s="7">
        <v>0</v>
      </c>
      <c r="E1366" s="7">
        <v>0</v>
      </c>
      <c r="F1366" s="7">
        <v>3.755811</v>
      </c>
      <c r="G1366" s="7">
        <v>1.632563</v>
      </c>
      <c r="H1366" s="7">
        <v>4.761386</v>
      </c>
      <c r="I1366" s="7">
        <v>4.362123</v>
      </c>
      <c r="J1366" s="7">
        <v>8.206476</v>
      </c>
      <c r="K1366" s="7">
        <v>8.027232</v>
      </c>
      <c r="L1366" s="7">
        <v>4.874258</v>
      </c>
      <c r="M1366" s="7">
        <v>1.53243</v>
      </c>
      <c r="N1366" s="24">
        <v>0</v>
      </c>
      <c r="O1366" s="24">
        <v>5.660099</v>
      </c>
      <c r="P1366" s="24">
        <v>3.62797075</v>
      </c>
      <c r="Q1366" s="24">
        <v>0.79792125</v>
      </c>
      <c r="R1366" s="24">
        <v>-2.8300495</v>
      </c>
      <c r="S1366" s="24">
        <v>0.281946040166435</v>
      </c>
      <c r="T1366" s="25" t="s">
        <v>997</v>
      </c>
    </row>
    <row r="1367" spans="1:20">
      <c r="A1367" s="7" t="s">
        <v>2352</v>
      </c>
      <c r="B1367" s="7">
        <v>23.478342</v>
      </c>
      <c r="C1367" s="7">
        <v>25.617121</v>
      </c>
      <c r="D1367" s="7">
        <v>19.973759</v>
      </c>
      <c r="E1367" s="7">
        <v>32.047333</v>
      </c>
      <c r="F1367" s="7">
        <v>14.704759</v>
      </c>
      <c r="G1367" s="7">
        <v>20.487209</v>
      </c>
      <c r="H1367" s="7">
        <v>29.477579</v>
      </c>
      <c r="I1367" s="7">
        <v>36.704315</v>
      </c>
      <c r="J1367" s="7">
        <v>69.803047</v>
      </c>
      <c r="K1367" s="7">
        <v>29.577112</v>
      </c>
      <c r="L1367" s="7">
        <v>67.611702</v>
      </c>
      <c r="M1367" s="7">
        <v>71.999428</v>
      </c>
      <c r="N1367" s="24">
        <v>25.27913875</v>
      </c>
      <c r="O1367" s="24">
        <v>59.74782225</v>
      </c>
      <c r="P1367" s="24">
        <v>25.3434655</v>
      </c>
      <c r="Q1367" s="24">
        <v>-17.170015</v>
      </c>
      <c r="R1367" s="24">
        <v>-17.23434175</v>
      </c>
      <c r="S1367" s="24">
        <v>-0.996267524983947</v>
      </c>
      <c r="T1367" s="25" t="s">
        <v>994</v>
      </c>
    </row>
    <row r="1368" spans="1:20">
      <c r="A1368" s="7" t="s">
        <v>2353</v>
      </c>
      <c r="B1368" s="7">
        <v>11.92253</v>
      </c>
      <c r="C1368" s="7">
        <v>8.217978</v>
      </c>
      <c r="D1368" s="7">
        <v>5.593019</v>
      </c>
      <c r="E1368" s="7">
        <v>12.385515</v>
      </c>
      <c r="F1368" s="7">
        <v>4.466387</v>
      </c>
      <c r="G1368" s="7">
        <v>5.855097</v>
      </c>
      <c r="H1368" s="7">
        <v>6.678146</v>
      </c>
      <c r="I1368" s="7">
        <v>9.375639</v>
      </c>
      <c r="J1368" s="7">
        <v>25.740049</v>
      </c>
      <c r="K1368" s="7">
        <v>13.059858</v>
      </c>
      <c r="L1368" s="7">
        <v>16.278921</v>
      </c>
      <c r="M1368" s="7">
        <v>15.009666</v>
      </c>
      <c r="N1368" s="24">
        <v>9.5297605</v>
      </c>
      <c r="O1368" s="24">
        <v>17.5221235</v>
      </c>
      <c r="P1368" s="24">
        <v>6.59381725</v>
      </c>
      <c r="Q1368" s="24">
        <v>-6.93212475</v>
      </c>
      <c r="R1368" s="24">
        <v>-3.9961815</v>
      </c>
      <c r="S1368" s="24">
        <v>-1.7346871632332</v>
      </c>
      <c r="T1368" s="25" t="s">
        <v>989</v>
      </c>
    </row>
    <row r="1369" spans="1:20">
      <c r="A1369" s="7" t="s">
        <v>2354</v>
      </c>
      <c r="B1369" s="7">
        <v>0.474603</v>
      </c>
      <c r="C1369" s="7">
        <v>1.408229</v>
      </c>
      <c r="D1369" s="7">
        <v>1.045988</v>
      </c>
      <c r="E1369" s="23">
        <v>0.463547</v>
      </c>
      <c r="F1369" s="7">
        <v>4.680662</v>
      </c>
      <c r="G1369" s="7">
        <v>2.447503</v>
      </c>
      <c r="H1369" s="7">
        <v>2.475997</v>
      </c>
      <c r="I1369" s="7">
        <v>3.176695</v>
      </c>
      <c r="J1369" s="7">
        <v>2.591518</v>
      </c>
      <c r="K1369" s="23">
        <v>4.03880099999999</v>
      </c>
      <c r="L1369" s="7">
        <v>0</v>
      </c>
      <c r="M1369" s="7">
        <v>4.23372</v>
      </c>
      <c r="N1369" s="24">
        <v>0.84809175</v>
      </c>
      <c r="O1369" s="24">
        <v>2.71600975</v>
      </c>
      <c r="P1369" s="24">
        <v>3.19521425</v>
      </c>
      <c r="Q1369" s="24">
        <v>1.4131635</v>
      </c>
      <c r="R1369" s="24">
        <v>-0.933958999999999</v>
      </c>
      <c r="S1369" s="24">
        <v>1.51308943968633</v>
      </c>
      <c r="T1369" s="25" t="s">
        <v>987</v>
      </c>
    </row>
    <row r="1370" spans="1:20">
      <c r="A1370" s="7" t="s">
        <v>2355</v>
      </c>
      <c r="B1370" s="7">
        <v>1.583947</v>
      </c>
      <c r="C1370" s="7">
        <v>0.171087</v>
      </c>
      <c r="D1370" s="7">
        <v>1.786631</v>
      </c>
      <c r="E1370" s="7">
        <v>1.025131</v>
      </c>
      <c r="F1370" s="7">
        <v>0.627433</v>
      </c>
      <c r="G1370" s="7">
        <v>0</v>
      </c>
      <c r="H1370" s="7">
        <v>0.33066</v>
      </c>
      <c r="I1370" s="7">
        <v>0.010305</v>
      </c>
      <c r="J1370" s="7">
        <v>1.42198</v>
      </c>
      <c r="K1370" s="7">
        <v>9.204112</v>
      </c>
      <c r="L1370" s="7">
        <v>3.486133</v>
      </c>
      <c r="M1370" s="7">
        <v>4.917354</v>
      </c>
      <c r="N1370" s="24">
        <v>1.141699</v>
      </c>
      <c r="O1370" s="24">
        <v>4.75739475</v>
      </c>
      <c r="P1370" s="24">
        <v>0.2420995</v>
      </c>
      <c r="Q1370" s="24">
        <v>-2.707447375</v>
      </c>
      <c r="R1370" s="24">
        <v>-1.807847875</v>
      </c>
      <c r="S1370" s="24">
        <v>-1.49760796383379</v>
      </c>
      <c r="T1370" s="25" t="s">
        <v>989</v>
      </c>
    </row>
    <row r="1371" spans="1:20">
      <c r="A1371" s="7" t="s">
        <v>2356</v>
      </c>
      <c r="B1371" s="7">
        <v>5.734879</v>
      </c>
      <c r="C1371" s="7">
        <v>7.138276</v>
      </c>
      <c r="D1371" s="7">
        <v>9.074146</v>
      </c>
      <c r="E1371" s="7">
        <v>4.85446</v>
      </c>
      <c r="F1371" s="7">
        <v>17.386658</v>
      </c>
      <c r="G1371" s="7">
        <v>8.537478</v>
      </c>
      <c r="H1371" s="7">
        <v>9.564462</v>
      </c>
      <c r="I1371" s="7">
        <v>8.021599</v>
      </c>
      <c r="J1371" s="7">
        <v>2.598112</v>
      </c>
      <c r="K1371" s="7">
        <v>5.323494</v>
      </c>
      <c r="L1371" s="7">
        <v>5.215199</v>
      </c>
      <c r="M1371" s="7">
        <v>7.041037</v>
      </c>
      <c r="N1371" s="24">
        <v>6.70044025</v>
      </c>
      <c r="O1371" s="24">
        <v>5.0444605</v>
      </c>
      <c r="P1371" s="24">
        <v>10.87754925</v>
      </c>
      <c r="Q1371" s="24">
        <v>5.005098875</v>
      </c>
      <c r="R1371" s="24">
        <v>0.827989875</v>
      </c>
      <c r="S1371" s="24">
        <v>6.04487932295066</v>
      </c>
      <c r="T1371" s="25" t="s">
        <v>987</v>
      </c>
    </row>
    <row r="1372" spans="1:20">
      <c r="A1372" s="7" t="s">
        <v>2357</v>
      </c>
      <c r="B1372" s="7">
        <v>0.989781</v>
      </c>
      <c r="C1372" s="7">
        <v>6.356372</v>
      </c>
      <c r="D1372" s="7">
        <v>4.712197</v>
      </c>
      <c r="E1372" s="7">
        <v>1.877028</v>
      </c>
      <c r="F1372" s="7">
        <v>12.739907</v>
      </c>
      <c r="G1372" s="7">
        <v>52.840698</v>
      </c>
      <c r="H1372" s="7">
        <v>18.415586</v>
      </c>
      <c r="I1372" s="7">
        <v>45.60495</v>
      </c>
      <c r="J1372" s="7">
        <v>29.628094</v>
      </c>
      <c r="K1372" s="7">
        <v>12.335186</v>
      </c>
      <c r="L1372" s="7">
        <v>15.864517</v>
      </c>
      <c r="M1372" s="7">
        <v>65.983589</v>
      </c>
      <c r="N1372" s="24">
        <v>3.4838445</v>
      </c>
      <c r="O1372" s="24">
        <v>30.9528465</v>
      </c>
      <c r="P1372" s="24">
        <v>32.40028525</v>
      </c>
      <c r="Q1372" s="24">
        <v>15.18193975</v>
      </c>
      <c r="R1372" s="24">
        <v>-13.734501</v>
      </c>
      <c r="S1372" s="24">
        <v>1.10538706502697</v>
      </c>
      <c r="T1372" s="25" t="s">
        <v>1004</v>
      </c>
    </row>
    <row r="1373" spans="1:20">
      <c r="A1373" s="7" t="s">
        <v>2358</v>
      </c>
      <c r="B1373" s="7">
        <v>3.210416</v>
      </c>
      <c r="C1373" s="7">
        <v>3.470143</v>
      </c>
      <c r="D1373" s="7">
        <v>5.526073</v>
      </c>
      <c r="E1373" s="7">
        <v>2.271705</v>
      </c>
      <c r="F1373" s="7">
        <v>3.836647</v>
      </c>
      <c r="G1373" s="7">
        <v>19.583613</v>
      </c>
      <c r="H1373" s="7">
        <v>14.639027</v>
      </c>
      <c r="I1373" s="7">
        <v>7.219876</v>
      </c>
      <c r="J1373" s="23">
        <v>6.90453699999999</v>
      </c>
      <c r="K1373" s="23">
        <v>18.362163</v>
      </c>
      <c r="L1373" s="23">
        <v>14.140085</v>
      </c>
      <c r="M1373" s="7">
        <v>13.333844</v>
      </c>
      <c r="N1373" s="24">
        <v>3.61958425</v>
      </c>
      <c r="O1373" s="24">
        <v>13.18515725</v>
      </c>
      <c r="P1373" s="24">
        <v>11.31979075</v>
      </c>
      <c r="Q1373" s="24">
        <v>2.91742</v>
      </c>
      <c r="R1373" s="24">
        <v>-4.7827865</v>
      </c>
      <c r="S1373" s="24">
        <v>0.609983322483661</v>
      </c>
      <c r="T1373" s="25" t="s">
        <v>997</v>
      </c>
    </row>
    <row r="1374" spans="1:20">
      <c r="A1374" s="7" t="s">
        <v>2359</v>
      </c>
      <c r="B1374" s="7">
        <v>8.500723</v>
      </c>
      <c r="C1374" s="7">
        <v>35.414837</v>
      </c>
      <c r="D1374" s="7">
        <v>8.395298</v>
      </c>
      <c r="E1374" s="7">
        <v>12.173183</v>
      </c>
      <c r="F1374" s="7">
        <v>5.810666</v>
      </c>
      <c r="G1374" s="7">
        <v>7.609462</v>
      </c>
      <c r="H1374" s="7">
        <v>14.426555</v>
      </c>
      <c r="I1374" s="7">
        <v>15.717375</v>
      </c>
      <c r="J1374" s="7">
        <v>0.479442</v>
      </c>
      <c r="K1374" s="7">
        <v>2.718198</v>
      </c>
      <c r="L1374" s="7">
        <v>1.029067</v>
      </c>
      <c r="M1374" s="7">
        <v>0</v>
      </c>
      <c r="N1374" s="24">
        <v>16.12101025</v>
      </c>
      <c r="O1374" s="24">
        <v>1.05667675</v>
      </c>
      <c r="P1374" s="24">
        <v>10.8910145</v>
      </c>
      <c r="Q1374" s="24">
        <v>2.302171</v>
      </c>
      <c r="R1374" s="24">
        <v>7.53216675</v>
      </c>
      <c r="S1374" s="24">
        <v>0.305645251414542</v>
      </c>
      <c r="T1374" s="25" t="s">
        <v>997</v>
      </c>
    </row>
    <row r="1375" spans="1:20">
      <c r="A1375" s="7" t="s">
        <v>2360</v>
      </c>
      <c r="B1375" s="7">
        <v>4.751204</v>
      </c>
      <c r="C1375" s="7">
        <v>7.006765</v>
      </c>
      <c r="D1375" s="7">
        <v>14.244707</v>
      </c>
      <c r="E1375" s="7">
        <v>3.573663</v>
      </c>
      <c r="F1375" s="7">
        <v>24.944172</v>
      </c>
      <c r="G1375" s="7">
        <v>8.852313</v>
      </c>
      <c r="H1375" s="7">
        <v>27.611517</v>
      </c>
      <c r="I1375" s="7">
        <v>15.026562</v>
      </c>
      <c r="J1375" s="7">
        <v>10.08677</v>
      </c>
      <c r="K1375" s="7">
        <v>17.453218</v>
      </c>
      <c r="L1375" s="7">
        <v>12.088203</v>
      </c>
      <c r="M1375" s="7">
        <v>114.871559</v>
      </c>
      <c r="N1375" s="24">
        <v>7.39408475</v>
      </c>
      <c r="O1375" s="24">
        <v>38.6249375</v>
      </c>
      <c r="P1375" s="24">
        <v>19.108641</v>
      </c>
      <c r="Q1375" s="24">
        <v>-3.900870125</v>
      </c>
      <c r="R1375" s="24">
        <v>-15.615426375</v>
      </c>
      <c r="S1375" s="24">
        <v>-0.249808748818106</v>
      </c>
      <c r="T1375" s="25" t="s">
        <v>985</v>
      </c>
    </row>
    <row r="1376" spans="1:20">
      <c r="A1376" s="7" t="s">
        <v>2361</v>
      </c>
      <c r="B1376" s="7">
        <v>2.194365</v>
      </c>
      <c r="C1376" s="7">
        <v>5.329426</v>
      </c>
      <c r="D1376" s="7">
        <v>3.155252</v>
      </c>
      <c r="E1376" s="7">
        <v>7.987623</v>
      </c>
      <c r="F1376" s="7">
        <v>3.554331</v>
      </c>
      <c r="G1376" s="7">
        <v>17.693651</v>
      </c>
      <c r="H1376" s="7">
        <v>6.584059</v>
      </c>
      <c r="I1376" s="7">
        <v>13.008894</v>
      </c>
      <c r="J1376" s="7">
        <v>1.567747</v>
      </c>
      <c r="K1376" s="7">
        <v>6.177031</v>
      </c>
      <c r="L1376" s="7">
        <v>1.846538</v>
      </c>
      <c r="M1376" s="7">
        <v>3.269984</v>
      </c>
      <c r="N1376" s="24">
        <v>4.6666665</v>
      </c>
      <c r="O1376" s="24">
        <v>3.215325</v>
      </c>
      <c r="P1376" s="24">
        <v>10.21023375</v>
      </c>
      <c r="Q1376" s="24">
        <v>6.269238</v>
      </c>
      <c r="R1376" s="24">
        <v>0.72567075</v>
      </c>
      <c r="S1376" s="24">
        <v>8.63923204841865</v>
      </c>
      <c r="T1376" s="25" t="s">
        <v>987</v>
      </c>
    </row>
    <row r="1377" spans="1:20">
      <c r="A1377" s="7" t="s">
        <v>2362</v>
      </c>
      <c r="B1377" s="7">
        <v>2.356434</v>
      </c>
      <c r="C1377" s="7">
        <v>5.429954</v>
      </c>
      <c r="D1377" s="7">
        <v>5.061904</v>
      </c>
      <c r="E1377" s="7">
        <v>4.022704</v>
      </c>
      <c r="F1377" s="7">
        <v>4.130547</v>
      </c>
      <c r="G1377" s="7">
        <v>3.841753</v>
      </c>
      <c r="H1377" s="7">
        <v>5.455198</v>
      </c>
      <c r="I1377" s="7">
        <v>15.576602</v>
      </c>
      <c r="J1377" s="7">
        <v>0.413778</v>
      </c>
      <c r="K1377" s="7">
        <v>1.033597</v>
      </c>
      <c r="L1377" s="7">
        <v>1.041074</v>
      </c>
      <c r="M1377" s="7">
        <v>0</v>
      </c>
      <c r="N1377" s="24">
        <v>4.217749</v>
      </c>
      <c r="O1377" s="24">
        <v>0.62211225</v>
      </c>
      <c r="P1377" s="24">
        <v>7.251025</v>
      </c>
      <c r="Q1377" s="24">
        <v>4.831094375</v>
      </c>
      <c r="R1377" s="24">
        <v>1.797818375</v>
      </c>
      <c r="S1377" s="24">
        <v>2.68719824103478</v>
      </c>
      <c r="T1377" s="25" t="s">
        <v>987</v>
      </c>
    </row>
    <row r="1378" spans="1:20">
      <c r="A1378" s="7" t="s">
        <v>2363</v>
      </c>
      <c r="B1378" s="7">
        <v>0.868961</v>
      </c>
      <c r="C1378" s="7">
        <v>3.817142</v>
      </c>
      <c r="D1378" s="7">
        <v>1.780662</v>
      </c>
      <c r="E1378" s="7">
        <v>2.016153</v>
      </c>
      <c r="F1378" s="7">
        <v>2.588826</v>
      </c>
      <c r="G1378" s="7">
        <v>7.080878</v>
      </c>
      <c r="H1378" s="7">
        <v>6.525548</v>
      </c>
      <c r="I1378" s="7">
        <v>3.530466</v>
      </c>
      <c r="J1378" s="7">
        <v>38.9613</v>
      </c>
      <c r="K1378" s="7">
        <v>20.612385</v>
      </c>
      <c r="L1378" s="7">
        <v>21.374931</v>
      </c>
      <c r="M1378" s="7">
        <v>5.453156</v>
      </c>
      <c r="N1378" s="24">
        <v>2.1207295</v>
      </c>
      <c r="O1378" s="24">
        <v>21.600443</v>
      </c>
      <c r="P1378" s="24">
        <v>4.9314295</v>
      </c>
      <c r="Q1378" s="24">
        <v>-6.92915675</v>
      </c>
      <c r="R1378" s="24">
        <v>-9.73985675</v>
      </c>
      <c r="S1378" s="24">
        <v>-0.711422860505623</v>
      </c>
      <c r="T1378" s="25" t="s">
        <v>985</v>
      </c>
    </row>
    <row r="1379" spans="1:20">
      <c r="A1379" s="7" t="s">
        <v>2364</v>
      </c>
      <c r="B1379" s="7">
        <v>0</v>
      </c>
      <c r="C1379" s="7">
        <v>0</v>
      </c>
      <c r="D1379" s="7">
        <v>0</v>
      </c>
      <c r="E1379" s="7">
        <v>0</v>
      </c>
      <c r="F1379" s="7">
        <v>3.402453</v>
      </c>
      <c r="G1379" s="7">
        <v>1.879122</v>
      </c>
      <c r="H1379" s="7">
        <v>1.712414</v>
      </c>
      <c r="I1379" s="7">
        <v>0.936401</v>
      </c>
      <c r="J1379" s="7">
        <v>3.014935</v>
      </c>
      <c r="K1379" s="7">
        <v>2.211029</v>
      </c>
      <c r="L1379" s="7">
        <v>3.136705</v>
      </c>
      <c r="M1379" s="7">
        <v>0</v>
      </c>
      <c r="N1379" s="24">
        <v>0</v>
      </c>
      <c r="O1379" s="24">
        <v>2.09066725</v>
      </c>
      <c r="P1379" s="24">
        <v>1.9825975</v>
      </c>
      <c r="Q1379" s="24">
        <v>0.937263875</v>
      </c>
      <c r="R1379" s="24">
        <v>-1.045333625</v>
      </c>
      <c r="S1379" s="24">
        <v>0.896616977187546</v>
      </c>
      <c r="T1379" s="25" t="s">
        <v>1004</v>
      </c>
    </row>
    <row r="1380" spans="1:20">
      <c r="A1380" s="7" t="s">
        <v>2365</v>
      </c>
      <c r="B1380" s="7">
        <v>1.796287</v>
      </c>
      <c r="C1380" s="7">
        <v>1.40972</v>
      </c>
      <c r="D1380" s="7">
        <v>4.91754</v>
      </c>
      <c r="E1380" s="7">
        <v>4.680667</v>
      </c>
      <c r="F1380" s="23">
        <v>5.979995</v>
      </c>
      <c r="G1380" s="23">
        <v>9.97182</v>
      </c>
      <c r="H1380" s="7">
        <v>6.801908</v>
      </c>
      <c r="I1380" s="23">
        <v>5.242537</v>
      </c>
      <c r="J1380" s="7">
        <v>6.073625</v>
      </c>
      <c r="K1380" s="23">
        <v>7.52590899999999</v>
      </c>
      <c r="L1380" s="7">
        <v>10.922777</v>
      </c>
      <c r="M1380" s="7">
        <v>9.342183</v>
      </c>
      <c r="N1380" s="24">
        <v>3.2010535</v>
      </c>
      <c r="O1380" s="24">
        <v>8.4661235</v>
      </c>
      <c r="P1380" s="24">
        <v>6.999065</v>
      </c>
      <c r="Q1380" s="24">
        <v>1.1654765</v>
      </c>
      <c r="R1380" s="24">
        <v>-2.632535</v>
      </c>
      <c r="S1380" s="24">
        <v>0.442720229740536</v>
      </c>
      <c r="T1380" s="25" t="s">
        <v>997</v>
      </c>
    </row>
    <row r="1381" spans="1:20">
      <c r="A1381" s="7" t="s">
        <v>2366</v>
      </c>
      <c r="B1381" s="7">
        <v>3.013528</v>
      </c>
      <c r="C1381" s="7">
        <v>3.855591</v>
      </c>
      <c r="D1381" s="7">
        <v>3.227341</v>
      </c>
      <c r="E1381" s="7">
        <v>3.900181</v>
      </c>
      <c r="F1381" s="7">
        <v>4.749222</v>
      </c>
      <c r="G1381" s="7">
        <v>17.474878</v>
      </c>
      <c r="H1381" s="7">
        <v>13.388358</v>
      </c>
      <c r="I1381" s="7">
        <v>14.161585</v>
      </c>
      <c r="J1381" s="7">
        <v>19.292463</v>
      </c>
      <c r="K1381" s="7">
        <v>25.593081</v>
      </c>
      <c r="L1381" s="7">
        <v>30.791843</v>
      </c>
      <c r="M1381" s="7">
        <v>28.516811</v>
      </c>
      <c r="N1381" s="24">
        <v>3.49916025</v>
      </c>
      <c r="O1381" s="24">
        <v>26.0485495</v>
      </c>
      <c r="P1381" s="24">
        <v>12.44351075</v>
      </c>
      <c r="Q1381" s="24">
        <v>-2.330344125</v>
      </c>
      <c r="R1381" s="24">
        <v>-11.274694625</v>
      </c>
      <c r="S1381" s="24">
        <v>-0.206688003756022</v>
      </c>
      <c r="T1381" s="25" t="s">
        <v>985</v>
      </c>
    </row>
    <row r="1382" spans="1:20">
      <c r="A1382" s="7" t="s">
        <v>2367</v>
      </c>
      <c r="B1382" s="7">
        <v>4.785314</v>
      </c>
      <c r="C1382" s="7">
        <v>4.286267</v>
      </c>
      <c r="D1382" s="7">
        <v>4.695157</v>
      </c>
      <c r="E1382" s="7">
        <v>3.653817</v>
      </c>
      <c r="F1382" s="7">
        <v>8.695985</v>
      </c>
      <c r="G1382" s="7">
        <v>9.02583</v>
      </c>
      <c r="H1382" s="7">
        <v>6.848645</v>
      </c>
      <c r="I1382" s="7">
        <v>9.741407</v>
      </c>
      <c r="J1382" s="7">
        <v>5.218984</v>
      </c>
      <c r="K1382" s="7">
        <v>6.206661</v>
      </c>
      <c r="L1382" s="7">
        <v>9.425224</v>
      </c>
      <c r="M1382" s="7">
        <v>5.777585</v>
      </c>
      <c r="N1382" s="24">
        <v>4.35513875</v>
      </c>
      <c r="O1382" s="24">
        <v>6.6571135</v>
      </c>
      <c r="P1382" s="24">
        <v>8.57796675</v>
      </c>
      <c r="Q1382" s="24">
        <v>3.071840625</v>
      </c>
      <c r="R1382" s="24">
        <v>-1.150987375</v>
      </c>
      <c r="S1382" s="24">
        <v>2.66887430020681</v>
      </c>
      <c r="T1382" s="25" t="s">
        <v>987</v>
      </c>
    </row>
    <row r="1383" spans="1:20">
      <c r="A1383" s="7" t="s">
        <v>2368</v>
      </c>
      <c r="B1383" s="7">
        <v>3.814642</v>
      </c>
      <c r="C1383" s="7">
        <v>3.399074</v>
      </c>
      <c r="D1383" s="7">
        <v>3.60826</v>
      </c>
      <c r="E1383" s="7">
        <v>3.114551</v>
      </c>
      <c r="F1383" s="7">
        <v>1.557095</v>
      </c>
      <c r="G1383" s="7">
        <v>0.834958</v>
      </c>
      <c r="H1383" s="7">
        <v>1.762605</v>
      </c>
      <c r="I1383" s="7">
        <v>1.060677</v>
      </c>
      <c r="J1383" s="7">
        <v>0.842986</v>
      </c>
      <c r="K1383" s="7">
        <v>0.650659</v>
      </c>
      <c r="L1383" s="7">
        <v>0.889544</v>
      </c>
      <c r="M1383" s="7">
        <v>0</v>
      </c>
      <c r="N1383" s="24">
        <v>3.48413175</v>
      </c>
      <c r="O1383" s="24">
        <v>0.59579725</v>
      </c>
      <c r="P1383" s="24">
        <v>1.30383375</v>
      </c>
      <c r="Q1383" s="24">
        <v>-0.73613075</v>
      </c>
      <c r="R1383" s="24">
        <v>1.44416725</v>
      </c>
      <c r="S1383" s="24">
        <v>-0.509726799302505</v>
      </c>
      <c r="T1383" s="25" t="s">
        <v>985</v>
      </c>
    </row>
    <row r="1384" spans="1:20">
      <c r="A1384" s="7" t="s">
        <v>2369</v>
      </c>
      <c r="B1384" s="7">
        <v>59.639587</v>
      </c>
      <c r="C1384" s="7">
        <v>23.810368</v>
      </c>
      <c r="D1384" s="7">
        <v>33.449608</v>
      </c>
      <c r="E1384" s="7">
        <v>71.594475</v>
      </c>
      <c r="F1384" s="7">
        <v>11.59108</v>
      </c>
      <c r="G1384" s="7">
        <v>28.015793</v>
      </c>
      <c r="H1384" s="7">
        <v>17.209414</v>
      </c>
      <c r="I1384" s="7">
        <v>22.650663</v>
      </c>
      <c r="J1384" s="7">
        <v>55.98962</v>
      </c>
      <c r="K1384" s="7">
        <v>19.401188</v>
      </c>
      <c r="L1384" s="7">
        <v>34.933815</v>
      </c>
      <c r="M1384" s="7">
        <v>44.041107</v>
      </c>
      <c r="N1384" s="24">
        <v>47.1235095</v>
      </c>
      <c r="O1384" s="24">
        <v>38.5914325</v>
      </c>
      <c r="P1384" s="24">
        <v>19.8667375</v>
      </c>
      <c r="Q1384" s="24">
        <v>-22.9907335</v>
      </c>
      <c r="R1384" s="24">
        <v>4.2660385</v>
      </c>
      <c r="S1384" s="24">
        <v>-5.38924660431452</v>
      </c>
      <c r="T1384" s="25" t="s">
        <v>989</v>
      </c>
    </row>
    <row r="1385" spans="1:20">
      <c r="A1385" s="7" t="s">
        <v>2370</v>
      </c>
      <c r="B1385" s="7">
        <v>0.900007</v>
      </c>
      <c r="C1385" s="7">
        <v>1.573688</v>
      </c>
      <c r="D1385" s="7">
        <v>0.715297</v>
      </c>
      <c r="E1385" s="7">
        <v>0.95874</v>
      </c>
      <c r="F1385" s="7">
        <v>1.911708</v>
      </c>
      <c r="G1385" s="7">
        <v>2.682793</v>
      </c>
      <c r="H1385" s="7">
        <v>3.834868</v>
      </c>
      <c r="I1385" s="7">
        <v>5.379175</v>
      </c>
      <c r="J1385" s="7">
        <v>0.996207</v>
      </c>
      <c r="K1385" s="7">
        <v>1.28515</v>
      </c>
      <c r="L1385" s="7">
        <v>3.58276</v>
      </c>
      <c r="M1385" s="7">
        <v>1.936695</v>
      </c>
      <c r="N1385" s="24">
        <v>1.036933</v>
      </c>
      <c r="O1385" s="24">
        <v>1.950203</v>
      </c>
      <c r="P1385" s="24">
        <v>3.452136</v>
      </c>
      <c r="Q1385" s="24">
        <v>1.958568</v>
      </c>
      <c r="R1385" s="24">
        <v>-0.456635</v>
      </c>
      <c r="S1385" s="24">
        <v>4.28913245809016</v>
      </c>
      <c r="T1385" s="25" t="s">
        <v>987</v>
      </c>
    </row>
    <row r="1386" spans="1:20">
      <c r="A1386" s="7" t="s">
        <v>2371</v>
      </c>
      <c r="B1386" s="7">
        <v>18.276867</v>
      </c>
      <c r="C1386" s="7">
        <v>24.446226</v>
      </c>
      <c r="D1386" s="7">
        <v>24.468201</v>
      </c>
      <c r="E1386" s="7">
        <v>11.494073</v>
      </c>
      <c r="F1386" s="7">
        <v>55.402809</v>
      </c>
      <c r="G1386" s="7">
        <v>37.052052</v>
      </c>
      <c r="H1386" s="7">
        <v>48.49094</v>
      </c>
      <c r="I1386" s="7">
        <v>42.217159</v>
      </c>
      <c r="J1386" s="7">
        <v>21.53405</v>
      </c>
      <c r="K1386" s="7">
        <v>63.022686</v>
      </c>
      <c r="L1386" s="7">
        <v>38.826305</v>
      </c>
      <c r="M1386" s="7">
        <v>37.923389</v>
      </c>
      <c r="N1386" s="24">
        <v>19.67134175</v>
      </c>
      <c r="O1386" s="24">
        <v>40.3266075</v>
      </c>
      <c r="P1386" s="24">
        <v>45.79074</v>
      </c>
      <c r="Q1386" s="24">
        <v>15.791765375</v>
      </c>
      <c r="R1386" s="24">
        <v>-10.327632875</v>
      </c>
      <c r="S1386" s="24">
        <v>1.52907888633677</v>
      </c>
      <c r="T1386" s="25" t="s">
        <v>987</v>
      </c>
    </row>
    <row r="1387" spans="1:20">
      <c r="A1387" s="7" t="s">
        <v>2372</v>
      </c>
      <c r="B1387" s="7">
        <v>0</v>
      </c>
      <c r="C1387" s="7">
        <v>0</v>
      </c>
      <c r="D1387" s="7">
        <v>0</v>
      </c>
      <c r="E1387" s="7">
        <v>0</v>
      </c>
      <c r="F1387" s="7">
        <v>1.608089</v>
      </c>
      <c r="G1387" s="7">
        <v>2.038481</v>
      </c>
      <c r="H1387" s="7">
        <v>1.929043</v>
      </c>
      <c r="I1387" s="7">
        <v>3.746334</v>
      </c>
      <c r="J1387" s="7">
        <v>6.649605</v>
      </c>
      <c r="K1387" s="7">
        <v>4.666811</v>
      </c>
      <c r="L1387" s="7">
        <v>0</v>
      </c>
      <c r="M1387" s="7">
        <v>3.130295</v>
      </c>
      <c r="N1387" s="24">
        <v>0</v>
      </c>
      <c r="O1387" s="24">
        <v>3.61167775</v>
      </c>
      <c r="P1387" s="24">
        <v>2.33048675</v>
      </c>
      <c r="Q1387" s="24">
        <v>0.524647875</v>
      </c>
      <c r="R1387" s="24">
        <v>-1.805838875</v>
      </c>
      <c r="S1387" s="24">
        <v>0.290528619282271</v>
      </c>
      <c r="T1387" s="25" t="s">
        <v>997</v>
      </c>
    </row>
    <row r="1388" spans="1:20">
      <c r="A1388" s="7" t="s">
        <v>2373</v>
      </c>
      <c r="B1388" s="7">
        <v>34.620941</v>
      </c>
      <c r="C1388" s="7">
        <v>39.685394</v>
      </c>
      <c r="D1388" s="7">
        <v>62.566399</v>
      </c>
      <c r="E1388" s="7">
        <v>63.382862</v>
      </c>
      <c r="F1388" s="7">
        <v>32.917702</v>
      </c>
      <c r="G1388" s="7">
        <v>54.219345</v>
      </c>
      <c r="H1388" s="7">
        <v>32.550629</v>
      </c>
      <c r="I1388" s="7">
        <v>36.199997</v>
      </c>
      <c r="J1388" s="7">
        <v>25.233147</v>
      </c>
      <c r="K1388" s="7">
        <v>15.026683</v>
      </c>
      <c r="L1388" s="7">
        <v>12.768095</v>
      </c>
      <c r="M1388" s="7">
        <v>14.027062</v>
      </c>
      <c r="N1388" s="24">
        <v>50.063899</v>
      </c>
      <c r="O1388" s="24">
        <v>16.76374675</v>
      </c>
      <c r="P1388" s="24">
        <v>38.97191825</v>
      </c>
      <c r="Q1388" s="24">
        <v>5.55809537499999</v>
      </c>
      <c r="R1388" s="24">
        <v>16.650076125</v>
      </c>
      <c r="S1388" s="24">
        <v>0.333818015802014</v>
      </c>
      <c r="T1388" s="25" t="s">
        <v>997</v>
      </c>
    </row>
    <row r="1389" spans="1:20">
      <c r="A1389" s="7" t="s">
        <v>2374</v>
      </c>
      <c r="B1389" s="7">
        <v>75.412643</v>
      </c>
      <c r="C1389" s="7">
        <v>169.260818</v>
      </c>
      <c r="D1389" s="7">
        <v>164.798462</v>
      </c>
      <c r="E1389" s="7">
        <v>107.655838</v>
      </c>
      <c r="F1389" s="7">
        <v>211.834854</v>
      </c>
      <c r="G1389" s="7">
        <v>101.149529</v>
      </c>
      <c r="H1389" s="7">
        <v>196.93454</v>
      </c>
      <c r="I1389" s="7">
        <v>82.3153</v>
      </c>
      <c r="J1389" s="7">
        <v>57.843765</v>
      </c>
      <c r="K1389" s="7">
        <v>90.402397</v>
      </c>
      <c r="L1389" s="7">
        <v>55.642456</v>
      </c>
      <c r="M1389" s="7">
        <v>21.605875</v>
      </c>
      <c r="N1389" s="24">
        <v>129.28194025</v>
      </c>
      <c r="O1389" s="24">
        <v>56.37362325</v>
      </c>
      <c r="P1389" s="24">
        <v>148.05855575</v>
      </c>
      <c r="Q1389" s="24">
        <v>55.230774</v>
      </c>
      <c r="R1389" s="24">
        <v>36.4541585</v>
      </c>
      <c r="S1389" s="24">
        <v>1.51507472048765</v>
      </c>
      <c r="T1389" s="25" t="s">
        <v>987</v>
      </c>
    </row>
    <row r="1390" spans="1:20">
      <c r="A1390" s="7" t="s">
        <v>2375</v>
      </c>
      <c r="B1390" s="7">
        <v>2.763969</v>
      </c>
      <c r="C1390" s="7">
        <v>1.133648</v>
      </c>
      <c r="D1390" s="7">
        <v>2.017325</v>
      </c>
      <c r="E1390" s="7">
        <v>1.581328</v>
      </c>
      <c r="F1390" s="7">
        <v>0.767935</v>
      </c>
      <c r="G1390" s="7">
        <v>0.420685</v>
      </c>
      <c r="H1390" s="7">
        <v>0.752861</v>
      </c>
      <c r="I1390" s="7">
        <v>0.468492</v>
      </c>
      <c r="J1390" s="7">
        <v>0.747307</v>
      </c>
      <c r="K1390" s="7">
        <v>0.334658</v>
      </c>
      <c r="L1390" s="7">
        <v>0.262393</v>
      </c>
      <c r="M1390" s="7">
        <v>0</v>
      </c>
      <c r="N1390" s="24">
        <v>1.8740675</v>
      </c>
      <c r="O1390" s="24">
        <v>0.3360895</v>
      </c>
      <c r="P1390" s="24">
        <v>0.60249325</v>
      </c>
      <c r="Q1390" s="24">
        <v>-0.50258525</v>
      </c>
      <c r="R1390" s="24">
        <v>0.768989</v>
      </c>
      <c r="S1390" s="24">
        <v>-0.653566240869505</v>
      </c>
      <c r="T1390" s="25" t="s">
        <v>985</v>
      </c>
    </row>
    <row r="1391" spans="1:20">
      <c r="A1391" s="7" t="s">
        <v>2376</v>
      </c>
      <c r="B1391" s="7">
        <v>9.631584</v>
      </c>
      <c r="C1391" s="7">
        <v>7.075896</v>
      </c>
      <c r="D1391" s="7">
        <v>10.190297</v>
      </c>
      <c r="E1391" s="7">
        <v>4.406425</v>
      </c>
      <c r="F1391" s="7">
        <v>2.693943</v>
      </c>
      <c r="G1391" s="7">
        <v>8.304206</v>
      </c>
      <c r="H1391" s="7">
        <v>5.927117</v>
      </c>
      <c r="I1391" s="23">
        <v>6.98386099999999</v>
      </c>
      <c r="J1391" s="23">
        <v>2.388714</v>
      </c>
      <c r="K1391" s="7">
        <v>2.362471</v>
      </c>
      <c r="L1391" s="7">
        <v>2.337211</v>
      </c>
      <c r="M1391" s="7">
        <v>0.605418</v>
      </c>
      <c r="N1391" s="24">
        <v>7.8260505</v>
      </c>
      <c r="O1391" s="24">
        <v>1.9234535</v>
      </c>
      <c r="P1391" s="24">
        <v>5.97728175</v>
      </c>
      <c r="Q1391" s="24">
        <v>1.10252975</v>
      </c>
      <c r="R1391" s="24">
        <v>2.9512985</v>
      </c>
      <c r="S1391" s="24">
        <v>0.373574462224</v>
      </c>
      <c r="T1391" s="25" t="s">
        <v>997</v>
      </c>
    </row>
    <row r="1392" spans="1:20">
      <c r="A1392" s="7" t="s">
        <v>2377</v>
      </c>
      <c r="B1392" s="7">
        <v>4.119373</v>
      </c>
      <c r="C1392" s="7">
        <v>4.334872</v>
      </c>
      <c r="D1392" s="7">
        <v>4.707145</v>
      </c>
      <c r="E1392" s="7">
        <v>5.404617</v>
      </c>
      <c r="F1392" s="7">
        <v>12.909343</v>
      </c>
      <c r="G1392" s="7">
        <v>8.757659</v>
      </c>
      <c r="H1392" s="7">
        <v>7.755271</v>
      </c>
      <c r="I1392" s="7">
        <v>8.928378</v>
      </c>
      <c r="J1392" s="7">
        <v>4.083601</v>
      </c>
      <c r="K1392" s="7">
        <v>4.871031</v>
      </c>
      <c r="L1392" s="7">
        <v>9.475748</v>
      </c>
      <c r="M1392" s="7">
        <v>7.072938</v>
      </c>
      <c r="N1392" s="24">
        <v>4.64150175</v>
      </c>
      <c r="O1392" s="24">
        <v>6.3758295</v>
      </c>
      <c r="P1392" s="24">
        <v>9.58766275</v>
      </c>
      <c r="Q1392" s="24">
        <v>4.078997125</v>
      </c>
      <c r="R1392" s="24">
        <v>-0.867163875</v>
      </c>
      <c r="S1392" s="24">
        <v>4.70383654415954</v>
      </c>
      <c r="T1392" s="25" t="s">
        <v>987</v>
      </c>
    </row>
    <row r="1393" spans="1:20">
      <c r="A1393" s="7" t="s">
        <v>2378</v>
      </c>
      <c r="B1393" s="7">
        <v>0.132525</v>
      </c>
      <c r="C1393" s="7">
        <v>0.102071</v>
      </c>
      <c r="D1393" s="7">
        <v>0.168723</v>
      </c>
      <c r="E1393" s="7">
        <v>0</v>
      </c>
      <c r="F1393" s="7">
        <v>0.798414</v>
      </c>
      <c r="G1393" s="7">
        <v>1.181234</v>
      </c>
      <c r="H1393" s="7">
        <v>2.555959</v>
      </c>
      <c r="I1393" s="7">
        <v>1.244485</v>
      </c>
      <c r="J1393" s="7">
        <v>7.681199</v>
      </c>
      <c r="K1393" s="7">
        <v>7.826986</v>
      </c>
      <c r="L1393" s="7">
        <v>4.484054</v>
      </c>
      <c r="M1393" s="7">
        <v>5.51374</v>
      </c>
      <c r="N1393" s="24">
        <v>0.10082975</v>
      </c>
      <c r="O1393" s="24">
        <v>6.37649475</v>
      </c>
      <c r="P1393" s="24">
        <v>1.445023</v>
      </c>
      <c r="Q1393" s="24">
        <v>-1.79363925</v>
      </c>
      <c r="R1393" s="24">
        <v>-3.1378325</v>
      </c>
      <c r="S1393" s="24">
        <v>-0.571617270839027</v>
      </c>
      <c r="T1393" s="25" t="s">
        <v>985</v>
      </c>
    </row>
    <row r="1394" spans="1:20">
      <c r="A1394" s="7" t="s">
        <v>2379</v>
      </c>
      <c r="B1394" s="7">
        <v>0.067128</v>
      </c>
      <c r="C1394" s="7">
        <v>0.05451</v>
      </c>
      <c r="D1394" s="7">
        <v>2.538533</v>
      </c>
      <c r="E1394" s="7">
        <v>0.34062</v>
      </c>
      <c r="F1394" s="7">
        <v>16.226266</v>
      </c>
      <c r="G1394" s="7">
        <v>2.62152</v>
      </c>
      <c r="H1394" s="7">
        <v>3.740291</v>
      </c>
      <c r="I1394" s="7">
        <v>1.997151</v>
      </c>
      <c r="J1394" s="23">
        <v>1.70569599999999</v>
      </c>
      <c r="K1394" s="7">
        <v>2.47</v>
      </c>
      <c r="L1394" s="7">
        <v>0.244282</v>
      </c>
      <c r="M1394" s="7">
        <v>0</v>
      </c>
      <c r="N1394" s="24">
        <v>0.75019775</v>
      </c>
      <c r="O1394" s="24">
        <v>1.1049945</v>
      </c>
      <c r="P1394" s="24">
        <v>6.146307</v>
      </c>
      <c r="Q1394" s="24">
        <v>5.218710875</v>
      </c>
      <c r="R1394" s="24">
        <v>-0.177398374999999</v>
      </c>
      <c r="S1394" s="24">
        <v>29.418030886698</v>
      </c>
      <c r="T1394" s="25" t="s">
        <v>987</v>
      </c>
    </row>
    <row r="1395" spans="1:20">
      <c r="A1395" s="7" t="s">
        <v>2380</v>
      </c>
      <c r="B1395" s="7">
        <v>0</v>
      </c>
      <c r="C1395" s="7">
        <v>0</v>
      </c>
      <c r="D1395" s="7">
        <v>0</v>
      </c>
      <c r="E1395" s="7">
        <v>0</v>
      </c>
      <c r="F1395" s="7">
        <v>0.916908</v>
      </c>
      <c r="G1395" s="7">
        <v>0.931015</v>
      </c>
      <c r="H1395" s="7">
        <v>0.81446</v>
      </c>
      <c r="I1395" s="7">
        <v>1.707074</v>
      </c>
      <c r="J1395" s="7">
        <v>6.909358</v>
      </c>
      <c r="K1395" s="7">
        <v>5.821562</v>
      </c>
      <c r="L1395" s="7">
        <v>5.065085</v>
      </c>
      <c r="M1395" s="7">
        <v>2.958739</v>
      </c>
      <c r="N1395" s="24">
        <v>0</v>
      </c>
      <c r="O1395" s="24">
        <v>5.188686</v>
      </c>
      <c r="P1395" s="24">
        <v>1.09236425</v>
      </c>
      <c r="Q1395" s="24">
        <v>-1.50197875</v>
      </c>
      <c r="R1395" s="24">
        <v>-2.594343</v>
      </c>
      <c r="S1395" s="24">
        <v>-0.578943782684094</v>
      </c>
      <c r="T1395" s="25" t="s">
        <v>985</v>
      </c>
    </row>
    <row r="1396" spans="1:20">
      <c r="A1396" s="7" t="s">
        <v>2381</v>
      </c>
      <c r="B1396" s="23">
        <v>98.85641</v>
      </c>
      <c r="C1396" s="23">
        <v>98.8759879999999</v>
      </c>
      <c r="D1396" s="7">
        <v>69.960146</v>
      </c>
      <c r="E1396" s="7">
        <v>93.789963</v>
      </c>
      <c r="F1396" s="7">
        <v>36.392965</v>
      </c>
      <c r="G1396" s="7">
        <v>66.867308</v>
      </c>
      <c r="H1396" s="23">
        <v>51.2238679999999</v>
      </c>
      <c r="I1396" s="7">
        <v>61.075187</v>
      </c>
      <c r="J1396" s="23">
        <v>83.3641849999999</v>
      </c>
      <c r="K1396" s="7">
        <v>88.539091</v>
      </c>
      <c r="L1396" s="7">
        <v>141.9929</v>
      </c>
      <c r="M1396" s="7">
        <v>144.516792</v>
      </c>
      <c r="N1396" s="24">
        <v>90.37062675</v>
      </c>
      <c r="O1396" s="24">
        <v>114.603242</v>
      </c>
      <c r="P1396" s="24">
        <v>53.889832</v>
      </c>
      <c r="Q1396" s="24">
        <v>-48.597102375</v>
      </c>
      <c r="R1396" s="24">
        <v>-12.116307625</v>
      </c>
      <c r="S1396" s="24">
        <v>-4.01088383351442</v>
      </c>
      <c r="T1396" s="25" t="s">
        <v>989</v>
      </c>
    </row>
    <row r="1397" spans="1:20">
      <c r="A1397" s="7" t="s">
        <v>2382</v>
      </c>
      <c r="B1397" s="7">
        <v>8.84803</v>
      </c>
      <c r="C1397" s="7">
        <v>11.057008</v>
      </c>
      <c r="D1397" s="7">
        <v>10.140469</v>
      </c>
      <c r="E1397" s="7">
        <v>11.121216</v>
      </c>
      <c r="F1397" s="7">
        <v>12.062094</v>
      </c>
      <c r="G1397" s="7">
        <v>27.490801</v>
      </c>
      <c r="H1397" s="7">
        <v>17.117029</v>
      </c>
      <c r="I1397" s="7">
        <v>35.054287</v>
      </c>
      <c r="J1397" s="7">
        <v>34.806385</v>
      </c>
      <c r="K1397" s="7">
        <v>18.646334</v>
      </c>
      <c r="L1397" s="7">
        <v>20.243948</v>
      </c>
      <c r="M1397" s="7">
        <v>29.142511</v>
      </c>
      <c r="N1397" s="24">
        <v>10.29168075</v>
      </c>
      <c r="O1397" s="24">
        <v>25.7097945</v>
      </c>
      <c r="P1397" s="24">
        <v>22.93105275</v>
      </c>
      <c r="Q1397" s="24">
        <v>4.930315125</v>
      </c>
      <c r="R1397" s="24">
        <v>-7.709056875</v>
      </c>
      <c r="S1397" s="24">
        <v>0.639548417522863</v>
      </c>
      <c r="T1397" s="25" t="s">
        <v>997</v>
      </c>
    </row>
    <row r="1398" spans="1:20">
      <c r="A1398" s="7" t="s">
        <v>2383</v>
      </c>
      <c r="B1398" s="7">
        <v>5.788423</v>
      </c>
      <c r="C1398" s="7">
        <v>6.008028</v>
      </c>
      <c r="D1398" s="7">
        <v>10.034679</v>
      </c>
      <c r="E1398" s="7">
        <v>6.838227</v>
      </c>
      <c r="F1398" s="7">
        <v>7.441734</v>
      </c>
      <c r="G1398" s="7">
        <v>4.677425</v>
      </c>
      <c r="H1398" s="7">
        <v>3.632291</v>
      </c>
      <c r="I1398" s="7">
        <v>3.831913</v>
      </c>
      <c r="J1398" s="7">
        <v>0.926061</v>
      </c>
      <c r="K1398" s="7">
        <v>1.461739</v>
      </c>
      <c r="L1398" s="7">
        <v>0.505373</v>
      </c>
      <c r="M1398" s="7">
        <v>1.534669</v>
      </c>
      <c r="N1398" s="24">
        <v>7.16733925</v>
      </c>
      <c r="O1398" s="24">
        <v>1.1069605</v>
      </c>
      <c r="P1398" s="24">
        <v>4.89584075</v>
      </c>
      <c r="Q1398" s="24">
        <v>0.758690874999999</v>
      </c>
      <c r="R1398" s="24">
        <v>3.030189375</v>
      </c>
      <c r="S1398" s="24">
        <v>0.250377379466588</v>
      </c>
      <c r="T1398" s="25" t="s">
        <v>997</v>
      </c>
    </row>
    <row r="1399" spans="1:20">
      <c r="A1399" s="7" t="s">
        <v>2384</v>
      </c>
      <c r="B1399" s="7">
        <v>1.014311</v>
      </c>
      <c r="C1399" s="7">
        <v>0.496897</v>
      </c>
      <c r="D1399" s="7">
        <v>0.497561</v>
      </c>
      <c r="E1399" s="7">
        <v>0.505854</v>
      </c>
      <c r="F1399" s="7">
        <v>6.898934</v>
      </c>
      <c r="G1399" s="7">
        <v>1.348373</v>
      </c>
      <c r="H1399" s="7">
        <v>2.27928</v>
      </c>
      <c r="I1399" s="7">
        <v>1.412428</v>
      </c>
      <c r="J1399" s="7">
        <v>2.763797</v>
      </c>
      <c r="K1399" s="7">
        <v>2.04336</v>
      </c>
      <c r="L1399" s="7">
        <v>0.038262</v>
      </c>
      <c r="M1399" s="23">
        <v>1.134591</v>
      </c>
      <c r="N1399" s="24">
        <v>0.62865575</v>
      </c>
      <c r="O1399" s="24">
        <v>1.4950025</v>
      </c>
      <c r="P1399" s="24">
        <v>2.98475375</v>
      </c>
      <c r="Q1399" s="24">
        <v>1.922924625</v>
      </c>
      <c r="R1399" s="24">
        <v>-0.433173375</v>
      </c>
      <c r="S1399" s="24">
        <v>4.43915701190083</v>
      </c>
      <c r="T1399" s="25" t="s">
        <v>987</v>
      </c>
    </row>
    <row r="1400" spans="1:20">
      <c r="A1400" s="7" t="s">
        <v>2385</v>
      </c>
      <c r="B1400" s="7">
        <v>50.627407</v>
      </c>
      <c r="C1400" s="7">
        <v>22.32272</v>
      </c>
      <c r="D1400" s="7">
        <v>21.897985</v>
      </c>
      <c r="E1400" s="7">
        <v>68.415237</v>
      </c>
      <c r="F1400" s="7">
        <v>13.246156</v>
      </c>
      <c r="G1400" s="7">
        <v>6.955364</v>
      </c>
      <c r="H1400" s="7">
        <v>7.148695</v>
      </c>
      <c r="I1400" s="7">
        <v>14.043276</v>
      </c>
      <c r="J1400" s="7">
        <v>6.303411</v>
      </c>
      <c r="K1400" s="7">
        <v>2.319844</v>
      </c>
      <c r="L1400" s="7">
        <v>10.962549</v>
      </c>
      <c r="M1400" s="7">
        <v>0.802491</v>
      </c>
      <c r="N1400" s="24">
        <v>40.81583725</v>
      </c>
      <c r="O1400" s="24">
        <v>5.09707375</v>
      </c>
      <c r="P1400" s="24">
        <v>10.34837275</v>
      </c>
      <c r="Q1400" s="24">
        <v>-12.60808275</v>
      </c>
      <c r="R1400" s="24">
        <v>17.85938175</v>
      </c>
      <c r="S1400" s="24">
        <v>-0.705964121630358</v>
      </c>
      <c r="T1400" s="25" t="s">
        <v>985</v>
      </c>
    </row>
    <row r="1401" spans="1:20">
      <c r="A1401" s="7" t="s">
        <v>2386</v>
      </c>
      <c r="B1401" s="7">
        <v>4.373882</v>
      </c>
      <c r="C1401" s="7">
        <v>1.801809</v>
      </c>
      <c r="D1401" s="23">
        <v>3.271498</v>
      </c>
      <c r="E1401" s="23">
        <v>2.926847</v>
      </c>
      <c r="F1401" s="7">
        <v>3.964972</v>
      </c>
      <c r="G1401" s="7">
        <v>2.912426</v>
      </c>
      <c r="H1401" s="7">
        <v>3.125566</v>
      </c>
      <c r="I1401" s="7">
        <v>2.859085</v>
      </c>
      <c r="J1401" s="7">
        <v>1.903661</v>
      </c>
      <c r="K1401" s="7">
        <v>1.563294</v>
      </c>
      <c r="L1401" s="7">
        <v>1.501859</v>
      </c>
      <c r="M1401" s="7">
        <v>0.81456</v>
      </c>
      <c r="N1401" s="24">
        <v>3.093509</v>
      </c>
      <c r="O1401" s="24">
        <v>1.4458435</v>
      </c>
      <c r="P1401" s="24">
        <v>3.21551225</v>
      </c>
      <c r="Q1401" s="24">
        <v>0.945836</v>
      </c>
      <c r="R1401" s="24">
        <v>0.82383275</v>
      </c>
      <c r="S1401" s="24">
        <v>1.14809225537586</v>
      </c>
      <c r="T1401" s="25" t="s">
        <v>1004</v>
      </c>
    </row>
    <row r="1402" spans="1:20">
      <c r="A1402" s="7" t="s">
        <v>2387</v>
      </c>
      <c r="B1402" s="7">
        <v>0</v>
      </c>
      <c r="C1402" s="7">
        <v>0</v>
      </c>
      <c r="D1402" s="7">
        <v>0</v>
      </c>
      <c r="E1402" s="7">
        <v>0</v>
      </c>
      <c r="F1402" s="7">
        <v>0.779258</v>
      </c>
      <c r="G1402" s="7">
        <v>0.616767</v>
      </c>
      <c r="H1402" s="7">
        <v>0.940277</v>
      </c>
      <c r="I1402" s="7">
        <v>1.355936</v>
      </c>
      <c r="J1402" s="7">
        <v>4.014185</v>
      </c>
      <c r="K1402" s="7">
        <v>3.358994</v>
      </c>
      <c r="L1402" s="7">
        <v>9.270921</v>
      </c>
      <c r="M1402" s="7">
        <v>1.444996</v>
      </c>
      <c r="N1402" s="24">
        <v>0</v>
      </c>
      <c r="O1402" s="24">
        <v>4.522274</v>
      </c>
      <c r="P1402" s="24">
        <v>0.9230595</v>
      </c>
      <c r="Q1402" s="24">
        <v>-1.3380775</v>
      </c>
      <c r="R1402" s="24">
        <v>-2.261137</v>
      </c>
      <c r="S1402" s="24">
        <v>-0.591771971357773</v>
      </c>
      <c r="T1402" s="25" t="s">
        <v>985</v>
      </c>
    </row>
    <row r="1403" spans="1:20">
      <c r="A1403" s="7" t="s">
        <v>2388</v>
      </c>
      <c r="B1403" s="7">
        <v>2.705225</v>
      </c>
      <c r="C1403" s="7">
        <v>2.524197</v>
      </c>
      <c r="D1403" s="7">
        <v>2.801687</v>
      </c>
      <c r="E1403" s="7">
        <v>1.57601</v>
      </c>
      <c r="F1403" s="7">
        <v>1.978636</v>
      </c>
      <c r="G1403" s="7">
        <v>22.447591</v>
      </c>
      <c r="H1403" s="7">
        <v>33.551363</v>
      </c>
      <c r="I1403" s="7">
        <v>10.464215</v>
      </c>
      <c r="J1403" s="23">
        <v>3.890913</v>
      </c>
      <c r="K1403" s="7">
        <v>14.092032</v>
      </c>
      <c r="L1403" s="7">
        <v>7.423135</v>
      </c>
      <c r="M1403" s="7">
        <v>9.926596</v>
      </c>
      <c r="N1403" s="24">
        <v>2.40177975</v>
      </c>
      <c r="O1403" s="24">
        <v>8.833169</v>
      </c>
      <c r="P1403" s="24">
        <v>17.11045125</v>
      </c>
      <c r="Q1403" s="24">
        <v>11.492976875</v>
      </c>
      <c r="R1403" s="24">
        <v>-3.215694625</v>
      </c>
      <c r="S1403" s="24">
        <v>3.57402621058895</v>
      </c>
      <c r="T1403" s="25" t="s">
        <v>987</v>
      </c>
    </row>
    <row r="1404" spans="1:20">
      <c r="A1404" s="7" t="s">
        <v>2389</v>
      </c>
      <c r="B1404" s="7">
        <v>0.037432</v>
      </c>
      <c r="C1404" s="23">
        <v>0.399219999999999</v>
      </c>
      <c r="D1404" s="7">
        <v>0.120806</v>
      </c>
      <c r="E1404" s="7">
        <v>0.352046</v>
      </c>
      <c r="F1404" s="23">
        <v>0.684632999999999</v>
      </c>
      <c r="G1404" s="23">
        <v>1.530131</v>
      </c>
      <c r="H1404" s="7">
        <v>8.140995</v>
      </c>
      <c r="I1404" s="7">
        <v>8.33614</v>
      </c>
      <c r="J1404" s="7">
        <v>3.103497</v>
      </c>
      <c r="K1404" s="7">
        <v>2.285108</v>
      </c>
      <c r="L1404" s="7">
        <v>15.830133</v>
      </c>
      <c r="M1404" s="7">
        <v>26.640331</v>
      </c>
      <c r="N1404" s="24">
        <v>0.227376</v>
      </c>
      <c r="O1404" s="24">
        <v>11.96476725</v>
      </c>
      <c r="P1404" s="24">
        <v>4.67297475</v>
      </c>
      <c r="Q1404" s="24">
        <v>-1.423096875</v>
      </c>
      <c r="R1404" s="24">
        <v>-5.868695625</v>
      </c>
      <c r="S1404" s="24">
        <v>-0.242489467154808</v>
      </c>
      <c r="T1404" s="25" t="s">
        <v>985</v>
      </c>
    </row>
    <row r="1405" spans="1:20">
      <c r="A1405" s="7" t="s">
        <v>2390</v>
      </c>
      <c r="B1405" s="7">
        <v>0.844393</v>
      </c>
      <c r="C1405" s="7">
        <v>1.584882</v>
      </c>
      <c r="D1405" s="7">
        <v>2.532608</v>
      </c>
      <c r="E1405" s="7">
        <v>0.759258</v>
      </c>
      <c r="F1405" s="7">
        <v>5.306247</v>
      </c>
      <c r="G1405" s="7">
        <v>5.168032</v>
      </c>
      <c r="H1405" s="7">
        <v>4.210702</v>
      </c>
      <c r="I1405" s="7">
        <v>1.860056</v>
      </c>
      <c r="J1405" s="7">
        <v>3.211822</v>
      </c>
      <c r="K1405" s="7">
        <v>2.109719</v>
      </c>
      <c r="L1405" s="7">
        <v>2.291685</v>
      </c>
      <c r="M1405" s="7">
        <v>5.582911</v>
      </c>
      <c r="N1405" s="24">
        <v>1.43028525</v>
      </c>
      <c r="O1405" s="24">
        <v>3.29903425</v>
      </c>
      <c r="P1405" s="24">
        <v>4.13625925</v>
      </c>
      <c r="Q1405" s="24">
        <v>1.7715995</v>
      </c>
      <c r="R1405" s="24">
        <v>-0.9343745</v>
      </c>
      <c r="S1405" s="24">
        <v>1.8960272353323</v>
      </c>
      <c r="T1405" s="25" t="s">
        <v>987</v>
      </c>
    </row>
    <row r="1406" spans="1:20">
      <c r="A1406" s="7" t="s">
        <v>2391</v>
      </c>
      <c r="B1406" s="7">
        <v>1.854718</v>
      </c>
      <c r="C1406" s="7">
        <v>2.279632</v>
      </c>
      <c r="D1406" s="7">
        <v>1.980819</v>
      </c>
      <c r="E1406" s="7">
        <v>4.280989</v>
      </c>
      <c r="F1406" s="7">
        <v>6.226135</v>
      </c>
      <c r="G1406" s="7">
        <v>6.956018</v>
      </c>
      <c r="H1406" s="7">
        <v>6.908549</v>
      </c>
      <c r="I1406" s="7">
        <v>6.68537</v>
      </c>
      <c r="J1406" s="7">
        <v>4.472133</v>
      </c>
      <c r="K1406" s="7">
        <v>6.869764</v>
      </c>
      <c r="L1406" s="7">
        <v>11.671176</v>
      </c>
      <c r="M1406" s="7">
        <v>10.370178</v>
      </c>
      <c r="N1406" s="24">
        <v>2.5990395</v>
      </c>
      <c r="O1406" s="24">
        <v>8.34581275</v>
      </c>
      <c r="P1406" s="24">
        <v>6.694018</v>
      </c>
      <c r="Q1406" s="24">
        <v>1.221591875</v>
      </c>
      <c r="R1406" s="24">
        <v>-2.873386625</v>
      </c>
      <c r="S1406" s="24">
        <v>0.425140099272231</v>
      </c>
      <c r="T1406" s="25" t="s">
        <v>997</v>
      </c>
    </row>
    <row r="1407" spans="1:20">
      <c r="A1407" s="7" t="s">
        <v>2392</v>
      </c>
      <c r="B1407" s="7">
        <v>1.067628</v>
      </c>
      <c r="C1407" s="7">
        <v>1.10462</v>
      </c>
      <c r="D1407" s="7">
        <v>0.837468</v>
      </c>
      <c r="E1407" s="7">
        <v>1.665925</v>
      </c>
      <c r="F1407" s="7">
        <v>4.121224</v>
      </c>
      <c r="G1407" s="7">
        <v>7.935518</v>
      </c>
      <c r="H1407" s="7">
        <v>9.531901</v>
      </c>
      <c r="I1407" s="7">
        <v>13.719785</v>
      </c>
      <c r="J1407" s="7">
        <v>5.005953</v>
      </c>
      <c r="K1407" s="7">
        <v>4.053988</v>
      </c>
      <c r="L1407" s="7">
        <v>38.268696</v>
      </c>
      <c r="M1407" s="7">
        <v>72.815483</v>
      </c>
      <c r="N1407" s="24">
        <v>1.16891025</v>
      </c>
      <c r="O1407" s="24">
        <v>30.03603</v>
      </c>
      <c r="P1407" s="24">
        <v>8.827107</v>
      </c>
      <c r="Q1407" s="24">
        <v>-6.775363125</v>
      </c>
      <c r="R1407" s="24">
        <v>-14.433559875</v>
      </c>
      <c r="S1407" s="24">
        <v>-0.469417329035745</v>
      </c>
      <c r="T1407" s="25" t="s">
        <v>985</v>
      </c>
    </row>
    <row r="1408" spans="1:20">
      <c r="A1408" s="7" t="s">
        <v>2393</v>
      </c>
      <c r="B1408" s="7">
        <v>6.431697</v>
      </c>
      <c r="C1408" s="7">
        <v>7.827233</v>
      </c>
      <c r="D1408" s="7">
        <v>7.92695</v>
      </c>
      <c r="E1408" s="7">
        <v>2.602029</v>
      </c>
      <c r="F1408" s="7">
        <v>7.621642</v>
      </c>
      <c r="G1408" s="7">
        <v>21.843681</v>
      </c>
      <c r="H1408" s="7">
        <v>19.464474</v>
      </c>
      <c r="I1408" s="7">
        <v>13.118971</v>
      </c>
      <c r="J1408" s="7">
        <v>8.466409</v>
      </c>
      <c r="K1408" s="7">
        <v>9.475052</v>
      </c>
      <c r="L1408" s="7">
        <v>19.186695</v>
      </c>
      <c r="M1408" s="7">
        <v>15.28475</v>
      </c>
      <c r="N1408" s="24">
        <v>6.19697725</v>
      </c>
      <c r="O1408" s="24">
        <v>13.1032265</v>
      </c>
      <c r="P1408" s="24">
        <v>15.512192</v>
      </c>
      <c r="Q1408" s="24">
        <v>5.862090125</v>
      </c>
      <c r="R1408" s="24">
        <v>-3.453124625</v>
      </c>
      <c r="S1408" s="24">
        <v>1.69761904408533</v>
      </c>
      <c r="T1408" s="25" t="s">
        <v>987</v>
      </c>
    </row>
    <row r="1409" spans="1:20">
      <c r="A1409" s="7" t="s">
        <v>2394</v>
      </c>
      <c r="B1409" s="7">
        <v>1.139844</v>
      </c>
      <c r="C1409" s="7">
        <v>1.870867</v>
      </c>
      <c r="D1409" s="23">
        <v>6.542946</v>
      </c>
      <c r="E1409" s="7">
        <v>1.83789</v>
      </c>
      <c r="F1409" s="7">
        <v>4.063143</v>
      </c>
      <c r="G1409" s="7">
        <v>4.637993</v>
      </c>
      <c r="H1409" s="23">
        <v>14.887405</v>
      </c>
      <c r="I1409" s="23">
        <v>7.31815199999999</v>
      </c>
      <c r="J1409" s="23">
        <v>9.575126</v>
      </c>
      <c r="K1409" s="7">
        <v>9.016492</v>
      </c>
      <c r="L1409" s="7">
        <v>58.974214</v>
      </c>
      <c r="M1409" s="7">
        <v>40.658461</v>
      </c>
      <c r="N1409" s="24">
        <v>2.84788675</v>
      </c>
      <c r="O1409" s="24">
        <v>29.55607325</v>
      </c>
      <c r="P1409" s="24">
        <v>7.72667325</v>
      </c>
      <c r="Q1409" s="24">
        <v>-8.47530675</v>
      </c>
      <c r="R1409" s="24">
        <v>-13.35409325</v>
      </c>
      <c r="S1409" s="24">
        <v>-0.634659844838211</v>
      </c>
      <c r="T1409" s="25" t="s">
        <v>985</v>
      </c>
    </row>
    <row r="1410" spans="1:20">
      <c r="A1410" s="7" t="s">
        <v>2395</v>
      </c>
      <c r="B1410" s="7">
        <v>2.422888</v>
      </c>
      <c r="C1410" s="7">
        <v>3.067443</v>
      </c>
      <c r="D1410" s="7">
        <v>2.207028</v>
      </c>
      <c r="E1410" s="7">
        <v>2.896667</v>
      </c>
      <c r="F1410" s="7">
        <v>0.686684</v>
      </c>
      <c r="G1410" s="7">
        <v>11.990248</v>
      </c>
      <c r="H1410" s="7">
        <v>13.014902</v>
      </c>
      <c r="I1410" s="7">
        <v>7.958166</v>
      </c>
      <c r="J1410" s="7">
        <v>2.119811</v>
      </c>
      <c r="K1410" s="7">
        <v>2.168522</v>
      </c>
      <c r="L1410" s="7">
        <v>1.793318</v>
      </c>
      <c r="M1410" s="7">
        <v>2.590274</v>
      </c>
      <c r="N1410" s="24">
        <v>2.6485065</v>
      </c>
      <c r="O1410" s="24">
        <v>2.16798125</v>
      </c>
      <c r="P1410" s="24">
        <v>8.4125</v>
      </c>
      <c r="Q1410" s="24">
        <v>6.004256125</v>
      </c>
      <c r="R1410" s="24">
        <v>0.240262625</v>
      </c>
      <c r="S1410" s="24">
        <v>24.9903876019002</v>
      </c>
      <c r="T1410" s="25" t="s">
        <v>987</v>
      </c>
    </row>
    <row r="1411" spans="1:20">
      <c r="A1411" s="7" t="s">
        <v>2396</v>
      </c>
      <c r="B1411" s="7">
        <v>39.056898</v>
      </c>
      <c r="C1411" s="7">
        <v>20.55629</v>
      </c>
      <c r="D1411" s="7">
        <v>34.503013</v>
      </c>
      <c r="E1411" s="23">
        <v>29.2695659999999</v>
      </c>
      <c r="F1411" s="23">
        <v>7.15155699999999</v>
      </c>
      <c r="G1411" s="23">
        <v>12.976023</v>
      </c>
      <c r="H1411" s="7">
        <v>5.839224</v>
      </c>
      <c r="I1411" s="23">
        <v>20.0769089999999</v>
      </c>
      <c r="J1411" s="23">
        <v>18.510741</v>
      </c>
      <c r="K1411" s="7">
        <v>13.178137</v>
      </c>
      <c r="L1411" s="7">
        <v>9.537148</v>
      </c>
      <c r="M1411" s="7">
        <v>11.01468</v>
      </c>
      <c r="N1411" s="24">
        <v>30.84644175</v>
      </c>
      <c r="O1411" s="24">
        <v>13.0601765</v>
      </c>
      <c r="P1411" s="24">
        <v>11.51092825</v>
      </c>
      <c r="Q1411" s="24">
        <v>-10.442380875</v>
      </c>
      <c r="R1411" s="24">
        <v>8.89313262499999</v>
      </c>
      <c r="S1411" s="24">
        <v>-1.17420725804143</v>
      </c>
      <c r="T1411" s="25" t="s">
        <v>994</v>
      </c>
    </row>
    <row r="1412" spans="1:20">
      <c r="A1412" s="7" t="s">
        <v>2397</v>
      </c>
      <c r="B1412" s="23">
        <v>87.7413439999999</v>
      </c>
      <c r="C1412" s="7">
        <v>69.61168</v>
      </c>
      <c r="D1412" s="7">
        <v>65.082062</v>
      </c>
      <c r="E1412" s="7">
        <v>105.810743</v>
      </c>
      <c r="F1412" s="7">
        <v>78.332101</v>
      </c>
      <c r="G1412" s="23">
        <v>225.684487999999</v>
      </c>
      <c r="H1412" s="7">
        <v>250.17942</v>
      </c>
      <c r="I1412" s="7">
        <v>198.736175</v>
      </c>
      <c r="J1412" s="7">
        <v>137.311928</v>
      </c>
      <c r="K1412" s="7">
        <v>178.238396</v>
      </c>
      <c r="L1412" s="7">
        <v>325.62278</v>
      </c>
      <c r="M1412" s="7">
        <v>291.934806</v>
      </c>
      <c r="N1412" s="24">
        <v>82.06145725</v>
      </c>
      <c r="O1412" s="24">
        <v>233.2769775</v>
      </c>
      <c r="P1412" s="24">
        <v>188.233046</v>
      </c>
      <c r="Q1412" s="24">
        <v>30.5638286249998</v>
      </c>
      <c r="R1412" s="24">
        <v>-75.607760125</v>
      </c>
      <c r="S1412" s="24">
        <v>0.404241953133772</v>
      </c>
      <c r="T1412" s="25" t="s">
        <v>997</v>
      </c>
    </row>
    <row r="1413" spans="1:20">
      <c r="A1413" s="7" t="s">
        <v>2398</v>
      </c>
      <c r="B1413" s="7">
        <v>7.589795</v>
      </c>
      <c r="C1413" s="7">
        <v>3.711152</v>
      </c>
      <c r="D1413" s="7">
        <v>11.052646</v>
      </c>
      <c r="E1413" s="7">
        <v>70.706505</v>
      </c>
      <c r="F1413" s="7">
        <v>2.137895</v>
      </c>
      <c r="G1413" s="7">
        <v>1.217965</v>
      </c>
      <c r="H1413" s="7">
        <v>2.091355</v>
      </c>
      <c r="I1413" s="7">
        <v>7.640538</v>
      </c>
      <c r="J1413" s="7">
        <v>2.213119</v>
      </c>
      <c r="K1413" s="7">
        <v>0.05972</v>
      </c>
      <c r="L1413" s="7">
        <v>0.278426</v>
      </c>
      <c r="M1413" s="7">
        <v>5.215328</v>
      </c>
      <c r="N1413" s="24">
        <v>23.2650245</v>
      </c>
      <c r="O1413" s="24">
        <v>1.94164825</v>
      </c>
      <c r="P1413" s="24">
        <v>3.27193825</v>
      </c>
      <c r="Q1413" s="24">
        <v>-9.331398125</v>
      </c>
      <c r="R1413" s="24">
        <v>10.661688125</v>
      </c>
      <c r="S1413" s="24">
        <v>-0.875227076199999</v>
      </c>
      <c r="T1413" s="25" t="s">
        <v>994</v>
      </c>
    </row>
    <row r="1414" spans="1:20">
      <c r="A1414" s="7" t="s">
        <v>2399</v>
      </c>
      <c r="B1414" s="7">
        <v>8.702557</v>
      </c>
      <c r="C1414" s="7">
        <v>3.556692</v>
      </c>
      <c r="D1414" s="7">
        <v>1.984052</v>
      </c>
      <c r="E1414" s="7">
        <v>0.866169</v>
      </c>
      <c r="F1414" s="7">
        <v>10.976175</v>
      </c>
      <c r="G1414" s="7">
        <v>11.337702</v>
      </c>
      <c r="H1414" s="7">
        <v>40.02224</v>
      </c>
      <c r="I1414" s="7">
        <v>21.231911</v>
      </c>
      <c r="J1414" s="7">
        <v>6.109799</v>
      </c>
      <c r="K1414" s="7">
        <v>16.414545</v>
      </c>
      <c r="L1414" s="7">
        <v>13.374949</v>
      </c>
      <c r="M1414" s="7">
        <v>0</v>
      </c>
      <c r="N1414" s="24">
        <v>3.7773675</v>
      </c>
      <c r="O1414" s="24">
        <v>8.97482325</v>
      </c>
      <c r="P1414" s="24">
        <v>20.892007</v>
      </c>
      <c r="Q1414" s="24">
        <v>14.515911625</v>
      </c>
      <c r="R1414" s="24">
        <v>-2.598727875</v>
      </c>
      <c r="S1414" s="24">
        <v>5.58577593469651</v>
      </c>
      <c r="T1414" s="25" t="s">
        <v>987</v>
      </c>
    </row>
    <row r="1415" spans="1:20">
      <c r="A1415" s="7" t="s">
        <v>2400</v>
      </c>
      <c r="B1415" s="7">
        <v>5.360703</v>
      </c>
      <c r="C1415" s="7">
        <v>5.473852</v>
      </c>
      <c r="D1415" s="7">
        <v>9.808108</v>
      </c>
      <c r="E1415" s="23">
        <v>12.1714989999999</v>
      </c>
      <c r="F1415" s="23">
        <v>6.94358899999999</v>
      </c>
      <c r="G1415" s="7">
        <v>17.409061</v>
      </c>
      <c r="H1415" s="7">
        <v>26.564092</v>
      </c>
      <c r="I1415" s="7">
        <v>14.375763</v>
      </c>
      <c r="J1415" s="7">
        <v>3.093773</v>
      </c>
      <c r="K1415" s="7">
        <v>8.551178</v>
      </c>
      <c r="L1415" s="7">
        <v>5.956823</v>
      </c>
      <c r="M1415" s="7">
        <v>8.315276</v>
      </c>
      <c r="N1415" s="24">
        <v>8.20354049999997</v>
      </c>
      <c r="O1415" s="24">
        <v>6.4792625</v>
      </c>
      <c r="P1415" s="24">
        <v>16.32312625</v>
      </c>
      <c r="Q1415" s="24">
        <v>8.98172475000001</v>
      </c>
      <c r="R1415" s="24">
        <v>0.862138999999987</v>
      </c>
      <c r="S1415" s="24">
        <v>10.4179543553883</v>
      </c>
      <c r="T1415" s="25" t="s">
        <v>987</v>
      </c>
    </row>
    <row r="1416" spans="1:20">
      <c r="A1416" s="7" t="s">
        <v>2401</v>
      </c>
      <c r="B1416" s="7">
        <v>13.744503</v>
      </c>
      <c r="C1416" s="7">
        <v>9.483668</v>
      </c>
      <c r="D1416" s="7">
        <v>10.3086</v>
      </c>
      <c r="E1416" s="7">
        <v>4.661614</v>
      </c>
      <c r="F1416" s="23">
        <v>6.74383199999999</v>
      </c>
      <c r="G1416" s="7">
        <v>34.409179</v>
      </c>
      <c r="H1416" s="23">
        <v>28.8491909999999</v>
      </c>
      <c r="I1416" s="23">
        <v>20.945033</v>
      </c>
      <c r="J1416" s="23">
        <v>7.24602499999999</v>
      </c>
      <c r="K1416" s="7">
        <v>19.692691</v>
      </c>
      <c r="L1416" s="7">
        <v>26.29617</v>
      </c>
      <c r="M1416" s="7">
        <v>66.043785</v>
      </c>
      <c r="N1416" s="24">
        <v>9.54959625</v>
      </c>
      <c r="O1416" s="24">
        <v>29.81966775</v>
      </c>
      <c r="P1416" s="24">
        <v>22.73680875</v>
      </c>
      <c r="Q1416" s="24">
        <v>3.05217674999997</v>
      </c>
      <c r="R1416" s="24">
        <v>-10.13503575</v>
      </c>
      <c r="S1416" s="24">
        <v>0.301151059087283</v>
      </c>
      <c r="T1416" s="25" t="s">
        <v>997</v>
      </c>
    </row>
    <row r="1417" spans="1:20">
      <c r="A1417" s="7" t="s">
        <v>2402</v>
      </c>
      <c r="B1417" s="7">
        <v>0.595936</v>
      </c>
      <c r="C1417" s="23">
        <v>0.786567999999999</v>
      </c>
      <c r="D1417" s="7">
        <v>0.50463</v>
      </c>
      <c r="E1417" s="7">
        <v>0.160484</v>
      </c>
      <c r="F1417" s="23">
        <v>3.965048</v>
      </c>
      <c r="G1417" s="23">
        <v>0.642708</v>
      </c>
      <c r="H1417" s="7">
        <v>1.62674</v>
      </c>
      <c r="I1417" s="23">
        <v>1.475498</v>
      </c>
      <c r="J1417" s="7">
        <v>1.336681</v>
      </c>
      <c r="K1417" s="7">
        <v>1.770454</v>
      </c>
      <c r="L1417" s="7">
        <v>0.757577</v>
      </c>
      <c r="M1417" s="7">
        <v>1.314094</v>
      </c>
      <c r="N1417" s="24">
        <v>0.5119045</v>
      </c>
      <c r="O1417" s="24">
        <v>1.2947015</v>
      </c>
      <c r="P1417" s="24">
        <v>1.9274985</v>
      </c>
      <c r="Q1417" s="24">
        <v>1.0241955</v>
      </c>
      <c r="R1417" s="24">
        <v>-0.3913985</v>
      </c>
      <c r="S1417" s="24">
        <v>2.61675887873868</v>
      </c>
      <c r="T1417" s="25" t="s">
        <v>987</v>
      </c>
    </row>
    <row r="1418" spans="1:20">
      <c r="A1418" s="7" t="s">
        <v>2403</v>
      </c>
      <c r="B1418" s="7">
        <v>0.544676</v>
      </c>
      <c r="C1418" s="7">
        <v>0.641068</v>
      </c>
      <c r="D1418" s="7">
        <v>1.379165</v>
      </c>
      <c r="E1418" s="7">
        <v>0.288302</v>
      </c>
      <c r="F1418" s="7">
        <v>4.527297</v>
      </c>
      <c r="G1418" s="7">
        <v>3.122184</v>
      </c>
      <c r="H1418" s="7">
        <v>3.342049</v>
      </c>
      <c r="I1418" s="7">
        <v>0.502422</v>
      </c>
      <c r="J1418" s="7">
        <v>0.492487</v>
      </c>
      <c r="K1418" s="7">
        <v>5.371052</v>
      </c>
      <c r="L1418" s="7">
        <v>0</v>
      </c>
      <c r="M1418" s="7">
        <v>0</v>
      </c>
      <c r="N1418" s="24">
        <v>0.71330275</v>
      </c>
      <c r="O1418" s="24">
        <v>1.46588475</v>
      </c>
      <c r="P1418" s="24">
        <v>2.873488</v>
      </c>
      <c r="Q1418" s="24">
        <v>1.78389425</v>
      </c>
      <c r="R1418" s="24">
        <v>-0.376291</v>
      </c>
      <c r="S1418" s="24">
        <v>4.74073057819613</v>
      </c>
      <c r="T1418" s="25" t="s">
        <v>987</v>
      </c>
    </row>
    <row r="1419" spans="1:20">
      <c r="A1419" s="7" t="s">
        <v>2404</v>
      </c>
      <c r="B1419" s="7">
        <v>0.664631</v>
      </c>
      <c r="C1419" s="7">
        <v>1.457653</v>
      </c>
      <c r="D1419" s="7">
        <v>1.357112</v>
      </c>
      <c r="E1419" s="7">
        <v>0.408124</v>
      </c>
      <c r="F1419" s="7">
        <v>5.946565</v>
      </c>
      <c r="G1419" s="7">
        <v>8.133375</v>
      </c>
      <c r="H1419" s="7">
        <v>4.83007</v>
      </c>
      <c r="I1419" s="7">
        <v>2.931081</v>
      </c>
      <c r="J1419" s="7">
        <v>3.732826</v>
      </c>
      <c r="K1419" s="7">
        <v>4.468704</v>
      </c>
      <c r="L1419" s="7">
        <v>6.759573</v>
      </c>
      <c r="M1419" s="7">
        <v>0</v>
      </c>
      <c r="N1419" s="24">
        <v>0.97188</v>
      </c>
      <c r="O1419" s="24">
        <v>3.74027575</v>
      </c>
      <c r="P1419" s="24">
        <v>5.46027275</v>
      </c>
      <c r="Q1419" s="24">
        <v>3.104194875</v>
      </c>
      <c r="R1419" s="24">
        <v>-1.384197875</v>
      </c>
      <c r="S1419" s="24">
        <v>2.24259474101562</v>
      </c>
      <c r="T1419" s="25" t="s">
        <v>987</v>
      </c>
    </row>
    <row r="1420" spans="1:20">
      <c r="A1420" s="7" t="s">
        <v>2405</v>
      </c>
      <c r="B1420" s="7">
        <v>0</v>
      </c>
      <c r="C1420" s="7">
        <v>0</v>
      </c>
      <c r="D1420" s="7">
        <v>0.566522</v>
      </c>
      <c r="E1420" s="7">
        <v>0.762198</v>
      </c>
      <c r="F1420" s="7">
        <v>13.252728</v>
      </c>
      <c r="G1420" s="7">
        <v>24.034138</v>
      </c>
      <c r="H1420" s="7">
        <v>1.913206</v>
      </c>
      <c r="I1420" s="7">
        <v>3.469765</v>
      </c>
      <c r="J1420" s="7">
        <v>14.431882</v>
      </c>
      <c r="K1420" s="7">
        <v>19.78158</v>
      </c>
      <c r="L1420" s="7">
        <v>3.602345</v>
      </c>
      <c r="M1420" s="7">
        <v>1.562111</v>
      </c>
      <c r="N1420" s="24">
        <v>0.33218</v>
      </c>
      <c r="O1420" s="24">
        <v>9.8444795</v>
      </c>
      <c r="P1420" s="24">
        <v>10.66745925</v>
      </c>
      <c r="Q1420" s="24">
        <v>5.5791295</v>
      </c>
      <c r="R1420" s="24">
        <v>-4.75614975</v>
      </c>
      <c r="S1420" s="24">
        <v>1.17303486922379</v>
      </c>
      <c r="T1420" s="25" t="s">
        <v>1004</v>
      </c>
    </row>
    <row r="1421" spans="1:20">
      <c r="A1421" s="7" t="s">
        <v>2406</v>
      </c>
      <c r="B1421" s="23">
        <v>83.1060379999999</v>
      </c>
      <c r="C1421" s="7">
        <v>50.318768</v>
      </c>
      <c r="D1421" s="7">
        <v>82.218478</v>
      </c>
      <c r="E1421" s="23">
        <v>57.6291909999999</v>
      </c>
      <c r="F1421" s="23">
        <v>36.9206579999999</v>
      </c>
      <c r="G1421" s="23">
        <v>31.5004679999999</v>
      </c>
      <c r="H1421" s="7">
        <v>43.05281</v>
      </c>
      <c r="I1421" s="7">
        <v>38.843265</v>
      </c>
      <c r="J1421" s="23">
        <v>16.9082969999999</v>
      </c>
      <c r="K1421" s="7">
        <v>28.898467</v>
      </c>
      <c r="L1421" s="7">
        <v>14.543903</v>
      </c>
      <c r="M1421" s="7">
        <v>11.408614</v>
      </c>
      <c r="N1421" s="24">
        <v>68.31811875</v>
      </c>
      <c r="O1421" s="24">
        <v>17.93982025</v>
      </c>
      <c r="P1421" s="24">
        <v>37.5793002499999</v>
      </c>
      <c r="Q1421" s="24">
        <v>-5.54966925000002</v>
      </c>
      <c r="R1421" s="24">
        <v>25.18914925</v>
      </c>
      <c r="S1421" s="24">
        <v>-0.220319836724935</v>
      </c>
      <c r="T1421" s="25" t="s">
        <v>985</v>
      </c>
    </row>
    <row r="1422" spans="1:20">
      <c r="A1422" s="7" t="s">
        <v>2407</v>
      </c>
      <c r="B1422" s="7">
        <v>41.192337</v>
      </c>
      <c r="C1422" s="7">
        <v>30.24419</v>
      </c>
      <c r="D1422" s="7">
        <v>24.587282</v>
      </c>
      <c r="E1422" s="7">
        <v>25.893299</v>
      </c>
      <c r="F1422" s="7">
        <v>25.591219</v>
      </c>
      <c r="G1422" s="7">
        <v>36.85487</v>
      </c>
      <c r="H1422" s="7">
        <v>29.726561</v>
      </c>
      <c r="I1422" s="7">
        <v>46.224094</v>
      </c>
      <c r="J1422" s="7">
        <v>56.286625</v>
      </c>
      <c r="K1422" s="7">
        <v>34.088116</v>
      </c>
      <c r="L1422" s="7">
        <v>143.546295</v>
      </c>
      <c r="M1422" s="7">
        <v>204.168259</v>
      </c>
      <c r="N1422" s="24">
        <v>30.479277</v>
      </c>
      <c r="O1422" s="24">
        <v>109.52232375</v>
      </c>
      <c r="P1422" s="24">
        <v>34.599186</v>
      </c>
      <c r="Q1422" s="24">
        <v>-35.401614375</v>
      </c>
      <c r="R1422" s="24">
        <v>-39.521523375</v>
      </c>
      <c r="S1422" s="24">
        <v>-0.895755308799505</v>
      </c>
      <c r="T1422" s="25" t="s">
        <v>994</v>
      </c>
    </row>
    <row r="1423" spans="1:20">
      <c r="A1423" s="7" t="s">
        <v>2408</v>
      </c>
      <c r="B1423" s="7">
        <v>6.099578</v>
      </c>
      <c r="C1423" s="7">
        <v>10.555362</v>
      </c>
      <c r="D1423" s="7">
        <v>9.770548</v>
      </c>
      <c r="E1423" s="7">
        <v>8.440735</v>
      </c>
      <c r="F1423" s="7">
        <v>4.792128</v>
      </c>
      <c r="G1423" s="7">
        <v>13.207777</v>
      </c>
      <c r="H1423" s="7">
        <v>7.844395</v>
      </c>
      <c r="I1423" s="7">
        <v>29.016331</v>
      </c>
      <c r="J1423" s="7">
        <v>1.913173</v>
      </c>
      <c r="K1423" s="7">
        <v>1.510949</v>
      </c>
      <c r="L1423" s="7">
        <v>1.624817</v>
      </c>
      <c r="M1423" s="7">
        <v>1.8589</v>
      </c>
      <c r="N1423" s="24">
        <v>8.71655575</v>
      </c>
      <c r="O1423" s="24">
        <v>1.72695975</v>
      </c>
      <c r="P1423" s="24">
        <v>13.71515775</v>
      </c>
      <c r="Q1423" s="24">
        <v>8.4934</v>
      </c>
      <c r="R1423" s="24">
        <v>3.494798</v>
      </c>
      <c r="S1423" s="24">
        <v>2.43029783123374</v>
      </c>
      <c r="T1423" s="25" t="s">
        <v>987</v>
      </c>
    </row>
    <row r="1424" spans="1:20">
      <c r="A1424" s="7" t="s">
        <v>2409</v>
      </c>
      <c r="B1424" s="7">
        <v>2.098536</v>
      </c>
      <c r="C1424" s="7">
        <v>1.473125</v>
      </c>
      <c r="D1424" s="7">
        <v>3.220792</v>
      </c>
      <c r="E1424" s="7">
        <v>1.154531</v>
      </c>
      <c r="F1424" s="7">
        <v>6.51586</v>
      </c>
      <c r="G1424" s="7">
        <v>13.095654</v>
      </c>
      <c r="H1424" s="7">
        <v>10.039348</v>
      </c>
      <c r="I1424" s="7">
        <v>25.906301</v>
      </c>
      <c r="J1424" s="7">
        <v>5.276</v>
      </c>
      <c r="K1424" s="7">
        <v>7.394624</v>
      </c>
      <c r="L1424" s="7">
        <v>2.443029</v>
      </c>
      <c r="M1424" s="7">
        <v>8.423659</v>
      </c>
      <c r="N1424" s="24">
        <v>1.986746</v>
      </c>
      <c r="O1424" s="24">
        <v>5.884328</v>
      </c>
      <c r="P1424" s="24">
        <v>13.88929075</v>
      </c>
      <c r="Q1424" s="24">
        <v>9.95375375</v>
      </c>
      <c r="R1424" s="24">
        <v>-1.948791</v>
      </c>
      <c r="S1424" s="24">
        <v>5.1076558491906</v>
      </c>
      <c r="T1424" s="25" t="s">
        <v>987</v>
      </c>
    </row>
    <row r="1425" spans="1:20">
      <c r="A1425" s="7" t="s">
        <v>2410</v>
      </c>
      <c r="B1425" s="7">
        <v>67.770304</v>
      </c>
      <c r="C1425" s="23">
        <v>34.139754</v>
      </c>
      <c r="D1425" s="23">
        <v>25.481119</v>
      </c>
      <c r="E1425" s="7">
        <v>65.136287</v>
      </c>
      <c r="F1425" s="23">
        <v>10.371112</v>
      </c>
      <c r="G1425" s="23">
        <v>17.2599569999999</v>
      </c>
      <c r="H1425" s="7">
        <v>12.962154</v>
      </c>
      <c r="I1425" s="7">
        <v>18.792356</v>
      </c>
      <c r="J1425" s="23">
        <v>23.044643</v>
      </c>
      <c r="K1425" s="7">
        <v>18.011855</v>
      </c>
      <c r="L1425" s="23">
        <v>15.4037189999999</v>
      </c>
      <c r="M1425" s="23">
        <v>15.8969019999999</v>
      </c>
      <c r="N1425" s="24">
        <v>48.131866</v>
      </c>
      <c r="O1425" s="24">
        <v>18.0892797499999</v>
      </c>
      <c r="P1425" s="24">
        <v>14.84639475</v>
      </c>
      <c r="Q1425" s="24">
        <v>-18.264178125</v>
      </c>
      <c r="R1425" s="24">
        <v>15.021293125</v>
      </c>
      <c r="S1425" s="24">
        <v>-1.21588587433946</v>
      </c>
      <c r="T1425" s="25" t="s">
        <v>989</v>
      </c>
    </row>
    <row r="1426" spans="1:20">
      <c r="A1426" s="7" t="s">
        <v>2411</v>
      </c>
      <c r="B1426" s="7">
        <v>4.129496</v>
      </c>
      <c r="C1426" s="7">
        <v>11.199118</v>
      </c>
      <c r="D1426" s="7">
        <v>23.76181</v>
      </c>
      <c r="E1426" s="7">
        <v>6.263574</v>
      </c>
      <c r="F1426" s="7">
        <v>17.171188</v>
      </c>
      <c r="G1426" s="7">
        <v>36.66555</v>
      </c>
      <c r="H1426" s="7">
        <v>38.199833</v>
      </c>
      <c r="I1426" s="7">
        <v>6.687934</v>
      </c>
      <c r="J1426" s="7">
        <v>3.41291</v>
      </c>
      <c r="K1426" s="7">
        <v>10.349372</v>
      </c>
      <c r="L1426" s="7">
        <v>4.146914</v>
      </c>
      <c r="M1426" s="7">
        <v>3.255285</v>
      </c>
      <c r="N1426" s="24">
        <v>11.3384995</v>
      </c>
      <c r="O1426" s="24">
        <v>5.29112025</v>
      </c>
      <c r="P1426" s="24">
        <v>24.68112625</v>
      </c>
      <c r="Q1426" s="24">
        <v>16.366316375</v>
      </c>
      <c r="R1426" s="24">
        <v>3.023689625</v>
      </c>
      <c r="S1426" s="24">
        <v>5.41269720267668</v>
      </c>
      <c r="T1426" s="25" t="s">
        <v>987</v>
      </c>
    </row>
    <row r="1427" spans="1:20">
      <c r="A1427" s="7" t="s">
        <v>2412</v>
      </c>
      <c r="B1427" s="7">
        <v>4.910601</v>
      </c>
      <c r="C1427" s="7">
        <v>6.226322</v>
      </c>
      <c r="D1427" s="7">
        <v>8.854759</v>
      </c>
      <c r="E1427" s="7">
        <v>6.783925</v>
      </c>
      <c r="F1427" s="7">
        <v>31.127935</v>
      </c>
      <c r="G1427" s="7">
        <v>10.371916</v>
      </c>
      <c r="H1427" s="7">
        <v>17.951392</v>
      </c>
      <c r="I1427" s="7">
        <v>14.199058</v>
      </c>
      <c r="J1427" s="7">
        <v>31.415758</v>
      </c>
      <c r="K1427" s="7">
        <v>19.724197</v>
      </c>
      <c r="L1427" s="7">
        <v>17.640114</v>
      </c>
      <c r="M1427" s="7">
        <v>11.618868</v>
      </c>
      <c r="N1427" s="24">
        <v>6.69390175</v>
      </c>
      <c r="O1427" s="24">
        <v>20.09973425</v>
      </c>
      <c r="P1427" s="24">
        <v>18.41257525</v>
      </c>
      <c r="Q1427" s="24">
        <v>5.01575725</v>
      </c>
      <c r="R1427" s="24">
        <v>-6.70291625</v>
      </c>
      <c r="S1427" s="24">
        <v>0.748294781394591</v>
      </c>
      <c r="T1427" s="25" t="s">
        <v>997</v>
      </c>
    </row>
    <row r="1428" spans="1:20">
      <c r="A1428" s="7" t="s">
        <v>2413</v>
      </c>
      <c r="B1428" s="7">
        <v>1.257204</v>
      </c>
      <c r="C1428" s="7">
        <v>1.336762</v>
      </c>
      <c r="D1428" s="7">
        <v>4.770569</v>
      </c>
      <c r="E1428" s="7">
        <v>2.347031</v>
      </c>
      <c r="F1428" s="7">
        <v>1.282888</v>
      </c>
      <c r="G1428" s="7">
        <v>3.14785</v>
      </c>
      <c r="H1428" s="7">
        <v>1.315917</v>
      </c>
      <c r="I1428" s="7">
        <v>6.68432</v>
      </c>
      <c r="J1428" s="7">
        <v>0.295359</v>
      </c>
      <c r="K1428" s="7">
        <v>0.22048</v>
      </c>
      <c r="L1428" s="7">
        <v>0</v>
      </c>
      <c r="M1428" s="7">
        <v>0</v>
      </c>
      <c r="N1428" s="24">
        <v>2.4278915</v>
      </c>
      <c r="O1428" s="24">
        <v>0.12895975</v>
      </c>
      <c r="P1428" s="24">
        <v>3.10774375</v>
      </c>
      <c r="Q1428" s="24">
        <v>1.829318125</v>
      </c>
      <c r="R1428" s="24">
        <v>1.149465875</v>
      </c>
      <c r="S1428" s="24">
        <v>1.59145057264097</v>
      </c>
      <c r="T1428" s="25" t="s">
        <v>987</v>
      </c>
    </row>
    <row r="1429" spans="1:20">
      <c r="A1429" s="7" t="s">
        <v>2414</v>
      </c>
      <c r="B1429" s="7">
        <v>107.825951</v>
      </c>
      <c r="C1429" s="7">
        <v>44.135029</v>
      </c>
      <c r="D1429" s="7">
        <v>43.177452</v>
      </c>
      <c r="E1429" s="7">
        <v>41.596947</v>
      </c>
      <c r="F1429" s="7">
        <v>7.400404</v>
      </c>
      <c r="G1429" s="7">
        <v>68.535614</v>
      </c>
      <c r="H1429" s="7">
        <v>37.24881</v>
      </c>
      <c r="I1429" s="7">
        <v>50.343307</v>
      </c>
      <c r="J1429" s="7">
        <v>4.720394</v>
      </c>
      <c r="K1429" s="7">
        <v>9.986508</v>
      </c>
      <c r="L1429" s="7">
        <v>3.582285</v>
      </c>
      <c r="M1429" s="7">
        <v>2.081368</v>
      </c>
      <c r="N1429" s="24">
        <v>59.18384475</v>
      </c>
      <c r="O1429" s="24">
        <v>5.09263875</v>
      </c>
      <c r="P1429" s="24">
        <v>40.88203375</v>
      </c>
      <c r="Q1429" s="24">
        <v>8.74379199999999</v>
      </c>
      <c r="R1429" s="24">
        <v>27.045603</v>
      </c>
      <c r="S1429" s="24">
        <v>0.323298097661198</v>
      </c>
      <c r="T1429" s="25" t="s">
        <v>997</v>
      </c>
    </row>
    <row r="1430" spans="1:20">
      <c r="A1430" s="7" t="s">
        <v>2415</v>
      </c>
      <c r="B1430" s="7">
        <v>0.407705</v>
      </c>
      <c r="C1430" s="7">
        <v>0.244169</v>
      </c>
      <c r="D1430" s="7">
        <v>1.185837</v>
      </c>
      <c r="E1430" s="7">
        <v>0.631903</v>
      </c>
      <c r="F1430" s="7">
        <v>5.393131</v>
      </c>
      <c r="G1430" s="7">
        <v>8.863365</v>
      </c>
      <c r="H1430" s="7">
        <v>5.883351</v>
      </c>
      <c r="I1430" s="23">
        <v>2.49459699999999</v>
      </c>
      <c r="J1430" s="7">
        <v>6.021023</v>
      </c>
      <c r="K1430" s="23">
        <v>5.613994</v>
      </c>
      <c r="L1430" s="23">
        <v>3.58813699999999</v>
      </c>
      <c r="M1430" s="7">
        <v>4.924501</v>
      </c>
      <c r="N1430" s="24">
        <v>0.6174035</v>
      </c>
      <c r="O1430" s="24">
        <v>5.03691375</v>
      </c>
      <c r="P1430" s="24">
        <v>5.658611</v>
      </c>
      <c r="Q1430" s="24">
        <v>2.831452375</v>
      </c>
      <c r="R1430" s="24">
        <v>-2.209755125</v>
      </c>
      <c r="S1430" s="24">
        <v>1.28134214645163</v>
      </c>
      <c r="T1430" s="25" t="s">
        <v>987</v>
      </c>
    </row>
    <row r="1431" spans="1:20">
      <c r="A1431" s="7" t="s">
        <v>2416</v>
      </c>
      <c r="B1431" s="7">
        <v>88.050789</v>
      </c>
      <c r="C1431" s="7">
        <v>120.430183</v>
      </c>
      <c r="D1431" s="7">
        <v>161.479721</v>
      </c>
      <c r="E1431" s="7">
        <v>199.816666</v>
      </c>
      <c r="F1431" s="7">
        <v>48.061584</v>
      </c>
      <c r="G1431" s="7">
        <v>42.402443</v>
      </c>
      <c r="H1431" s="7">
        <v>54.607197</v>
      </c>
      <c r="I1431" s="7">
        <v>94.249786</v>
      </c>
      <c r="J1431" s="7">
        <v>134.215195</v>
      </c>
      <c r="K1431" s="7">
        <v>96.222328</v>
      </c>
      <c r="L1431" s="7">
        <v>65.286652</v>
      </c>
      <c r="M1431" s="7">
        <v>58.825951</v>
      </c>
      <c r="N1431" s="24">
        <v>142.44433975</v>
      </c>
      <c r="O1431" s="24">
        <v>88.6375315</v>
      </c>
      <c r="P1431" s="24">
        <v>59.8302525</v>
      </c>
      <c r="Q1431" s="24">
        <v>-55.710683125</v>
      </c>
      <c r="R1431" s="24">
        <v>26.903404125</v>
      </c>
      <c r="S1431" s="24">
        <v>-2.07076706227041</v>
      </c>
      <c r="T1431" s="25" t="s">
        <v>989</v>
      </c>
    </row>
    <row r="1432" spans="1:20">
      <c r="A1432" s="7" t="s">
        <v>2417</v>
      </c>
      <c r="B1432" s="7">
        <v>5.650315</v>
      </c>
      <c r="C1432" s="7">
        <v>7.595478</v>
      </c>
      <c r="D1432" s="7">
        <v>12.829049</v>
      </c>
      <c r="E1432" s="7">
        <v>6.432631</v>
      </c>
      <c r="F1432" s="7">
        <v>8.400776</v>
      </c>
      <c r="G1432" s="7">
        <v>63.042751</v>
      </c>
      <c r="H1432" s="7">
        <v>32.929054</v>
      </c>
      <c r="I1432" s="7">
        <v>36.828606</v>
      </c>
      <c r="J1432" s="7">
        <v>8.793799</v>
      </c>
      <c r="K1432" s="7">
        <v>14.050389</v>
      </c>
      <c r="L1432" s="7">
        <v>7.33617</v>
      </c>
      <c r="M1432" s="7">
        <v>51.350792</v>
      </c>
      <c r="N1432" s="24">
        <v>8.12686825</v>
      </c>
      <c r="O1432" s="24">
        <v>20.3827875</v>
      </c>
      <c r="P1432" s="24">
        <v>35.30029675</v>
      </c>
      <c r="Q1432" s="24">
        <v>21.045468875</v>
      </c>
      <c r="R1432" s="24">
        <v>-6.127959625</v>
      </c>
      <c r="S1432" s="24">
        <v>3.4343354334682</v>
      </c>
      <c r="T1432" s="25" t="s">
        <v>987</v>
      </c>
    </row>
    <row r="1433" spans="1:20">
      <c r="A1433" s="7" t="s">
        <v>2418</v>
      </c>
      <c r="B1433" s="23">
        <v>3.17789699999999</v>
      </c>
      <c r="C1433" s="7">
        <v>5.043951</v>
      </c>
      <c r="D1433" s="7">
        <v>2.614311</v>
      </c>
      <c r="E1433" s="7">
        <v>2.531265</v>
      </c>
      <c r="F1433" s="7">
        <v>1.364037</v>
      </c>
      <c r="G1433" s="7">
        <v>0.654496</v>
      </c>
      <c r="H1433" s="23">
        <v>1.98835799999999</v>
      </c>
      <c r="I1433" s="7">
        <v>2.043671</v>
      </c>
      <c r="J1433" s="7">
        <v>2.383142</v>
      </c>
      <c r="K1433" s="7">
        <v>1.632743</v>
      </c>
      <c r="L1433" s="23">
        <v>3.222286</v>
      </c>
      <c r="M1433" s="7">
        <v>3.916264</v>
      </c>
      <c r="N1433" s="24">
        <v>3.341856</v>
      </c>
      <c r="O1433" s="24">
        <v>2.78860875</v>
      </c>
      <c r="P1433" s="24">
        <v>1.5126405</v>
      </c>
      <c r="Q1433" s="24">
        <v>-1.552591875</v>
      </c>
      <c r="R1433" s="24">
        <v>0.276623624999999</v>
      </c>
      <c r="S1433" s="24">
        <v>-5.61265103441547</v>
      </c>
      <c r="T1433" s="25" t="s">
        <v>989</v>
      </c>
    </row>
    <row r="1434" spans="1:20">
      <c r="A1434" s="7" t="s">
        <v>2419</v>
      </c>
      <c r="B1434" s="7">
        <v>4.5509</v>
      </c>
      <c r="C1434" s="7">
        <v>10.274951</v>
      </c>
      <c r="D1434" s="7">
        <v>12.610358</v>
      </c>
      <c r="E1434" s="7">
        <v>10.628727</v>
      </c>
      <c r="F1434" s="7">
        <v>2.257038</v>
      </c>
      <c r="G1434" s="7">
        <v>1.975247</v>
      </c>
      <c r="H1434" s="7">
        <v>1.385502</v>
      </c>
      <c r="I1434" s="7">
        <v>4.725268</v>
      </c>
      <c r="J1434" s="7">
        <v>0.886787</v>
      </c>
      <c r="K1434" s="7">
        <v>0.140856</v>
      </c>
      <c r="L1434" s="7">
        <v>0</v>
      </c>
      <c r="M1434" s="7">
        <v>0</v>
      </c>
      <c r="N1434" s="24">
        <v>9.516234</v>
      </c>
      <c r="O1434" s="24">
        <v>0.25691075</v>
      </c>
      <c r="P1434" s="24">
        <v>2.58576375</v>
      </c>
      <c r="Q1434" s="24">
        <v>-2.300808625</v>
      </c>
      <c r="R1434" s="24">
        <v>4.629661625</v>
      </c>
      <c r="S1434" s="24">
        <v>-0.49697122843184</v>
      </c>
      <c r="T1434" s="25" t="s">
        <v>985</v>
      </c>
    </row>
    <row r="1435" spans="1:20">
      <c r="A1435" s="7" t="s">
        <v>2420</v>
      </c>
      <c r="B1435" s="7">
        <v>0</v>
      </c>
      <c r="C1435" s="7">
        <v>0</v>
      </c>
      <c r="D1435" s="7">
        <v>0</v>
      </c>
      <c r="E1435" s="7">
        <v>0</v>
      </c>
      <c r="F1435" s="7">
        <v>0.253872</v>
      </c>
      <c r="G1435" s="7">
        <v>0.684829</v>
      </c>
      <c r="H1435" s="7">
        <v>0.914237</v>
      </c>
      <c r="I1435" s="7">
        <v>0.784672</v>
      </c>
      <c r="J1435" s="7">
        <v>0.941153</v>
      </c>
      <c r="K1435" s="7">
        <v>1.278074</v>
      </c>
      <c r="L1435" s="7">
        <v>0.667184</v>
      </c>
      <c r="M1435" s="7">
        <v>0.956937</v>
      </c>
      <c r="N1435" s="24">
        <v>0</v>
      </c>
      <c r="O1435" s="24">
        <v>0.960837</v>
      </c>
      <c r="P1435" s="24">
        <v>0.6594025</v>
      </c>
      <c r="Q1435" s="24">
        <v>0.178984</v>
      </c>
      <c r="R1435" s="24">
        <v>-0.4804185</v>
      </c>
      <c r="S1435" s="24">
        <v>0.372558508883401</v>
      </c>
      <c r="T1435" s="25" t="s">
        <v>997</v>
      </c>
    </row>
    <row r="1436" spans="1:20">
      <c r="A1436" s="7" t="s">
        <v>2421</v>
      </c>
      <c r="B1436" s="7">
        <v>2.271804</v>
      </c>
      <c r="C1436" s="7">
        <v>5.929216</v>
      </c>
      <c r="D1436" s="7">
        <v>13.22018</v>
      </c>
      <c r="E1436" s="7">
        <v>3.823857</v>
      </c>
      <c r="F1436" s="7">
        <v>5.300726</v>
      </c>
      <c r="G1436" s="7">
        <v>53.556488</v>
      </c>
      <c r="H1436" s="7">
        <v>24.381535</v>
      </c>
      <c r="I1436" s="7">
        <v>20.333958</v>
      </c>
      <c r="J1436" s="7">
        <v>1.882375</v>
      </c>
      <c r="K1436" s="7">
        <v>6.040854</v>
      </c>
      <c r="L1436" s="7">
        <v>2.974825</v>
      </c>
      <c r="M1436" s="7">
        <v>18.176945</v>
      </c>
      <c r="N1436" s="24">
        <v>6.31126425</v>
      </c>
      <c r="O1436" s="24">
        <v>7.26874975</v>
      </c>
      <c r="P1436" s="24">
        <v>25.89317675</v>
      </c>
      <c r="Q1436" s="24">
        <v>19.10316975</v>
      </c>
      <c r="R1436" s="24">
        <v>-0.47874275</v>
      </c>
      <c r="S1436" s="24">
        <v>39.9027865173937</v>
      </c>
      <c r="T1436" s="25" t="s">
        <v>987</v>
      </c>
    </row>
    <row r="1437" spans="1:20">
      <c r="A1437" s="7" t="s">
        <v>2422</v>
      </c>
      <c r="B1437" s="23">
        <v>3.11562899999999</v>
      </c>
      <c r="C1437" s="23">
        <v>4.53278799999999</v>
      </c>
      <c r="D1437" s="7">
        <v>8.862885</v>
      </c>
      <c r="E1437" s="7">
        <v>3.694922</v>
      </c>
      <c r="F1437" s="7">
        <v>7.803459</v>
      </c>
      <c r="G1437" s="7">
        <v>14.405873</v>
      </c>
      <c r="H1437" s="23">
        <v>23.5583159999999</v>
      </c>
      <c r="I1437" s="7">
        <v>7.975886</v>
      </c>
      <c r="J1437" s="7">
        <v>1.050409</v>
      </c>
      <c r="K1437" s="7">
        <v>7.014843</v>
      </c>
      <c r="L1437" s="7">
        <v>2.154521</v>
      </c>
      <c r="M1437" s="7">
        <v>3.17695</v>
      </c>
      <c r="N1437" s="24">
        <v>5.05155599999999</v>
      </c>
      <c r="O1437" s="24">
        <v>3.34918075</v>
      </c>
      <c r="P1437" s="24">
        <v>13.4358835</v>
      </c>
      <c r="Q1437" s="24">
        <v>9.23551512499998</v>
      </c>
      <c r="R1437" s="24">
        <v>0.851187624999997</v>
      </c>
      <c r="S1437" s="24">
        <v>10.8501520155442</v>
      </c>
      <c r="T1437" s="25" t="s">
        <v>987</v>
      </c>
    </row>
    <row r="1438" spans="1:20">
      <c r="A1438" s="7" t="s">
        <v>2423</v>
      </c>
      <c r="B1438" s="7">
        <v>89.946091</v>
      </c>
      <c r="C1438" s="7">
        <v>16.31978</v>
      </c>
      <c r="D1438" s="7">
        <v>45.363049</v>
      </c>
      <c r="E1438" s="7">
        <v>28.602903</v>
      </c>
      <c r="F1438" s="7">
        <v>7.575447</v>
      </c>
      <c r="G1438" s="7">
        <v>53.569885</v>
      </c>
      <c r="H1438" s="7">
        <v>11.742417</v>
      </c>
      <c r="I1438" s="7">
        <v>28.809536</v>
      </c>
      <c r="J1438" s="7">
        <v>196.888077</v>
      </c>
      <c r="K1438" s="7">
        <v>155.989227</v>
      </c>
      <c r="L1438" s="7">
        <v>82.74324</v>
      </c>
      <c r="M1438" s="7">
        <v>49.108185</v>
      </c>
      <c r="N1438" s="24">
        <v>45.05795575</v>
      </c>
      <c r="O1438" s="24">
        <v>121.18218225</v>
      </c>
      <c r="P1438" s="24">
        <v>25.42432125</v>
      </c>
      <c r="Q1438" s="24">
        <v>-57.69574775</v>
      </c>
      <c r="R1438" s="24">
        <v>-38.06211325</v>
      </c>
      <c r="S1438" s="24">
        <v>-1.51583143508197</v>
      </c>
      <c r="T1438" s="25" t="s">
        <v>989</v>
      </c>
    </row>
    <row r="1439" spans="1:20">
      <c r="A1439" s="7" t="s">
        <v>2424</v>
      </c>
      <c r="B1439" s="7">
        <v>8.496984</v>
      </c>
      <c r="C1439" s="7">
        <v>4.719337</v>
      </c>
      <c r="D1439" s="7">
        <v>7.272388</v>
      </c>
      <c r="E1439" s="7">
        <v>4.065756</v>
      </c>
      <c r="F1439" s="23">
        <v>15.6892749999999</v>
      </c>
      <c r="G1439" s="23">
        <v>13.723932</v>
      </c>
      <c r="H1439" s="7">
        <v>13.375194</v>
      </c>
      <c r="I1439" s="7">
        <v>8.194674</v>
      </c>
      <c r="J1439" s="7">
        <v>2.674055</v>
      </c>
      <c r="K1439" s="7">
        <v>9.149782</v>
      </c>
      <c r="L1439" s="7">
        <v>5.102188</v>
      </c>
      <c r="M1439" s="7">
        <v>7.144475</v>
      </c>
      <c r="N1439" s="24">
        <v>6.13861625</v>
      </c>
      <c r="O1439" s="24">
        <v>6.017625</v>
      </c>
      <c r="P1439" s="24">
        <v>12.74576875</v>
      </c>
      <c r="Q1439" s="24">
        <v>6.66764812499997</v>
      </c>
      <c r="R1439" s="24">
        <v>0.0604956249999997</v>
      </c>
      <c r="S1439" s="24">
        <v>110.21703015714</v>
      </c>
      <c r="T1439" s="25" t="s">
        <v>987</v>
      </c>
    </row>
    <row r="1440" spans="1:20">
      <c r="A1440" s="7" t="s">
        <v>2425</v>
      </c>
      <c r="B1440" s="23">
        <v>1.68241899999999</v>
      </c>
      <c r="C1440" s="7">
        <v>2.688207</v>
      </c>
      <c r="D1440" s="7">
        <v>2.115466</v>
      </c>
      <c r="E1440" s="7">
        <v>2.680287</v>
      </c>
      <c r="F1440" s="23">
        <v>3.08750799999999</v>
      </c>
      <c r="G1440" s="7">
        <v>18.094503</v>
      </c>
      <c r="H1440" s="7">
        <v>8.499091</v>
      </c>
      <c r="I1440" s="23">
        <v>10.8132559999999</v>
      </c>
      <c r="J1440" s="7">
        <v>4.080956</v>
      </c>
      <c r="K1440" s="7">
        <v>4.142657</v>
      </c>
      <c r="L1440" s="7">
        <v>25.355677</v>
      </c>
      <c r="M1440" s="7">
        <v>14.442642</v>
      </c>
      <c r="N1440" s="24">
        <v>2.29159475</v>
      </c>
      <c r="O1440" s="24">
        <v>12.005483</v>
      </c>
      <c r="P1440" s="24">
        <v>10.1235895</v>
      </c>
      <c r="Q1440" s="24">
        <v>2.97505062499997</v>
      </c>
      <c r="R1440" s="24">
        <v>-4.856944125</v>
      </c>
      <c r="S1440" s="24">
        <v>0.612535484953715</v>
      </c>
      <c r="T1440" s="25" t="s">
        <v>997</v>
      </c>
    </row>
    <row r="1441" spans="1:20">
      <c r="A1441" s="7" t="s">
        <v>2426</v>
      </c>
      <c r="B1441" s="7">
        <v>0.051727</v>
      </c>
      <c r="C1441" s="7">
        <v>0.067027</v>
      </c>
      <c r="D1441" s="7">
        <v>0.300991</v>
      </c>
      <c r="E1441" s="7">
        <v>0</v>
      </c>
      <c r="F1441" s="7">
        <v>3.539677</v>
      </c>
      <c r="G1441" s="7">
        <v>0.252272</v>
      </c>
      <c r="H1441" s="7">
        <v>1.070125</v>
      </c>
      <c r="I1441" s="7">
        <v>0.368588</v>
      </c>
      <c r="J1441" s="7">
        <v>0.720523</v>
      </c>
      <c r="K1441" s="7">
        <v>1.90911</v>
      </c>
      <c r="L1441" s="7">
        <v>0.936593</v>
      </c>
      <c r="M1441" s="7">
        <v>0</v>
      </c>
      <c r="N1441" s="24">
        <v>0.10493625</v>
      </c>
      <c r="O1441" s="24">
        <v>0.8915565</v>
      </c>
      <c r="P1441" s="24">
        <v>1.3076655</v>
      </c>
      <c r="Q1441" s="24">
        <v>0.809419125</v>
      </c>
      <c r="R1441" s="24">
        <v>-0.393310125</v>
      </c>
      <c r="S1441" s="24">
        <v>2.05796666180409</v>
      </c>
      <c r="T1441" s="25" t="s">
        <v>987</v>
      </c>
    </row>
    <row r="1442" spans="1:20">
      <c r="A1442" s="7" t="s">
        <v>2427</v>
      </c>
      <c r="B1442" s="7">
        <v>4.185203</v>
      </c>
      <c r="C1442" s="7">
        <v>7.897756</v>
      </c>
      <c r="D1442" s="7">
        <v>7.644098</v>
      </c>
      <c r="E1442" s="23">
        <v>7.43452299999999</v>
      </c>
      <c r="F1442" s="7">
        <v>17.801047</v>
      </c>
      <c r="G1442" s="7">
        <v>17.11137</v>
      </c>
      <c r="H1442" s="23">
        <v>19.1743059999999</v>
      </c>
      <c r="I1442" s="23">
        <v>13.6147499999999</v>
      </c>
      <c r="J1442" s="7">
        <v>8.28674</v>
      </c>
      <c r="K1442" s="23">
        <v>8.60540099999999</v>
      </c>
      <c r="L1442" s="7">
        <v>21.672001</v>
      </c>
      <c r="M1442" s="23">
        <v>10.819747</v>
      </c>
      <c r="N1442" s="24">
        <v>6.790395</v>
      </c>
      <c r="O1442" s="24">
        <v>12.34597225</v>
      </c>
      <c r="P1442" s="24">
        <v>16.92536825</v>
      </c>
      <c r="Q1442" s="24">
        <v>7.35718462499996</v>
      </c>
      <c r="R1442" s="24">
        <v>-2.777788625</v>
      </c>
      <c r="S1442" s="24">
        <v>2.64857612231023</v>
      </c>
      <c r="T1442" s="25" t="s">
        <v>987</v>
      </c>
    </row>
    <row r="1443" spans="1:20">
      <c r="A1443" s="7" t="s">
        <v>2428</v>
      </c>
      <c r="B1443" s="7">
        <v>22.102666</v>
      </c>
      <c r="C1443" s="23">
        <v>26.7216949999999</v>
      </c>
      <c r="D1443" s="7">
        <v>13.425559</v>
      </c>
      <c r="E1443" s="7">
        <v>17.289391</v>
      </c>
      <c r="F1443" s="23">
        <v>7.16618699999999</v>
      </c>
      <c r="G1443" s="7">
        <v>11.583375</v>
      </c>
      <c r="H1443" s="7">
        <v>16.615464</v>
      </c>
      <c r="I1443" s="7">
        <v>27.101238</v>
      </c>
      <c r="J1443" s="7">
        <v>4.922824</v>
      </c>
      <c r="K1443" s="7">
        <v>4.54201</v>
      </c>
      <c r="L1443" s="7">
        <v>6.448754</v>
      </c>
      <c r="M1443" s="7">
        <v>6.150242</v>
      </c>
      <c r="N1443" s="24">
        <v>19.88482775</v>
      </c>
      <c r="O1443" s="24">
        <v>5.5159575</v>
      </c>
      <c r="P1443" s="24">
        <v>15.616566</v>
      </c>
      <c r="Q1443" s="24">
        <v>2.91617337500001</v>
      </c>
      <c r="R1443" s="24">
        <v>7.18443512499999</v>
      </c>
      <c r="S1443" s="24">
        <v>0.405901553046596</v>
      </c>
      <c r="T1443" s="25" t="s">
        <v>997</v>
      </c>
    </row>
    <row r="1444" spans="1:20">
      <c r="A1444" s="7" t="s">
        <v>2429</v>
      </c>
      <c r="B1444" s="7">
        <v>122.749453</v>
      </c>
      <c r="C1444" s="7">
        <v>129.384707</v>
      </c>
      <c r="D1444" s="7">
        <v>117.395686</v>
      </c>
      <c r="E1444" s="7">
        <v>92.125032</v>
      </c>
      <c r="F1444" s="7">
        <v>189.79674</v>
      </c>
      <c r="G1444" s="7">
        <v>513.839266</v>
      </c>
      <c r="H1444" s="23">
        <v>393.702596999999</v>
      </c>
      <c r="I1444" s="7">
        <v>550.607193</v>
      </c>
      <c r="J1444" s="7">
        <v>519.758992</v>
      </c>
      <c r="K1444" s="7">
        <v>593.304921</v>
      </c>
      <c r="L1444" s="7">
        <v>1287.672608</v>
      </c>
      <c r="M1444" s="23">
        <v>1239.12745099999</v>
      </c>
      <c r="N1444" s="24">
        <v>115.4137195</v>
      </c>
      <c r="O1444" s="24">
        <v>909.965992999998</v>
      </c>
      <c r="P1444" s="24">
        <v>411.986449</v>
      </c>
      <c r="Q1444" s="24">
        <v>-100.703407249999</v>
      </c>
      <c r="R1444" s="24">
        <v>-397.276136749999</v>
      </c>
      <c r="S1444" s="24">
        <v>-0.25348466201324</v>
      </c>
      <c r="T1444" s="25" t="s">
        <v>985</v>
      </c>
    </row>
    <row r="1445" spans="1:20">
      <c r="A1445" s="7" t="s">
        <v>2430</v>
      </c>
      <c r="B1445" s="7">
        <v>1.208238</v>
      </c>
      <c r="C1445" s="7">
        <v>6.777928</v>
      </c>
      <c r="D1445" s="7">
        <v>4.012411</v>
      </c>
      <c r="E1445" s="7">
        <v>5.147427</v>
      </c>
      <c r="F1445" s="7">
        <v>2.363465</v>
      </c>
      <c r="G1445" s="7">
        <v>1.506783</v>
      </c>
      <c r="H1445" s="7">
        <v>2.237754</v>
      </c>
      <c r="I1445" s="7">
        <v>6.175696</v>
      </c>
      <c r="J1445" s="7">
        <v>16.398048</v>
      </c>
      <c r="K1445" s="7">
        <v>12.492564</v>
      </c>
      <c r="L1445" s="7">
        <v>7.375665</v>
      </c>
      <c r="M1445" s="7">
        <v>6.280715</v>
      </c>
      <c r="N1445" s="24">
        <v>4.286501</v>
      </c>
      <c r="O1445" s="24">
        <v>10.636748</v>
      </c>
      <c r="P1445" s="24">
        <v>3.0709245</v>
      </c>
      <c r="Q1445" s="24">
        <v>-4.3907</v>
      </c>
      <c r="R1445" s="24">
        <v>-3.1751235</v>
      </c>
      <c r="S1445" s="24">
        <v>-1.38284384843613</v>
      </c>
      <c r="T1445" s="25" t="s">
        <v>989</v>
      </c>
    </row>
    <row r="1446" spans="1:20">
      <c r="A1446" s="7" t="s">
        <v>2431</v>
      </c>
      <c r="B1446" s="23">
        <v>4.93300299999999</v>
      </c>
      <c r="C1446" s="23">
        <v>10.1428839999999</v>
      </c>
      <c r="D1446" s="23">
        <v>5.16785999999999</v>
      </c>
      <c r="E1446" s="23">
        <v>7.183233</v>
      </c>
      <c r="F1446" s="7">
        <v>4.580547</v>
      </c>
      <c r="G1446" s="7">
        <v>4.598128</v>
      </c>
      <c r="H1446" s="23">
        <v>4.40271099999999</v>
      </c>
      <c r="I1446" s="7">
        <v>3.672536</v>
      </c>
      <c r="J1446" s="7">
        <v>4.395888</v>
      </c>
      <c r="K1446" s="7">
        <v>4.955667</v>
      </c>
      <c r="L1446" s="7">
        <v>1.633163</v>
      </c>
      <c r="M1446" s="7">
        <v>6.310636</v>
      </c>
      <c r="N1446" s="24">
        <v>6.85674499999997</v>
      </c>
      <c r="O1446" s="24">
        <v>4.3238385</v>
      </c>
      <c r="P1446" s="24">
        <v>4.3134805</v>
      </c>
      <c r="Q1446" s="24">
        <v>-1.27681124999999</v>
      </c>
      <c r="R1446" s="24">
        <v>1.26645324999998</v>
      </c>
      <c r="S1446" s="24">
        <v>-1.00817874643221</v>
      </c>
      <c r="T1446" s="25" t="s">
        <v>994</v>
      </c>
    </row>
    <row r="1447" spans="1:20">
      <c r="A1447" s="7" t="s">
        <v>2432</v>
      </c>
      <c r="B1447" s="7">
        <v>0.371246</v>
      </c>
      <c r="C1447" s="7">
        <v>0</v>
      </c>
      <c r="D1447" s="7">
        <v>1.736104</v>
      </c>
      <c r="E1447" s="7">
        <v>0</v>
      </c>
      <c r="F1447" s="7">
        <v>14.660818</v>
      </c>
      <c r="G1447" s="7">
        <v>4.110648</v>
      </c>
      <c r="H1447" s="7">
        <v>7.531576</v>
      </c>
      <c r="I1447" s="7">
        <v>5.570647</v>
      </c>
      <c r="J1447" s="7">
        <v>7.10471</v>
      </c>
      <c r="K1447" s="7">
        <v>13.726949</v>
      </c>
      <c r="L1447" s="7">
        <v>3.568761</v>
      </c>
      <c r="M1447" s="7">
        <v>3.032157</v>
      </c>
      <c r="N1447" s="24">
        <v>0.5268375</v>
      </c>
      <c r="O1447" s="24">
        <v>6.85814425</v>
      </c>
      <c r="P1447" s="24">
        <v>7.96842225</v>
      </c>
      <c r="Q1447" s="24">
        <v>4.275931375</v>
      </c>
      <c r="R1447" s="24">
        <v>-3.165653375</v>
      </c>
      <c r="S1447" s="24">
        <v>1.35072633307492</v>
      </c>
      <c r="T1447" s="25" t="s">
        <v>987</v>
      </c>
    </row>
    <row r="1448" spans="1:20">
      <c r="A1448" s="7" t="s">
        <v>2433</v>
      </c>
      <c r="B1448" s="7">
        <v>21.572288</v>
      </c>
      <c r="C1448" s="7">
        <v>18.584623</v>
      </c>
      <c r="D1448" s="7">
        <v>16.879043</v>
      </c>
      <c r="E1448" s="7">
        <v>21.015335</v>
      </c>
      <c r="F1448" s="7">
        <v>6.572854</v>
      </c>
      <c r="G1448" s="23">
        <v>10.6782279999999</v>
      </c>
      <c r="H1448" s="7">
        <v>9.820356</v>
      </c>
      <c r="I1448" s="7">
        <v>12.465061</v>
      </c>
      <c r="J1448" s="7">
        <v>5.053027</v>
      </c>
      <c r="K1448" s="7">
        <v>7.940951</v>
      </c>
      <c r="L1448" s="7">
        <v>6.292453</v>
      </c>
      <c r="M1448" s="7">
        <v>10.60134</v>
      </c>
      <c r="N1448" s="24">
        <v>19.51282225</v>
      </c>
      <c r="O1448" s="24">
        <v>7.47194275</v>
      </c>
      <c r="P1448" s="24">
        <v>9.88412474999997</v>
      </c>
      <c r="Q1448" s="24">
        <v>-3.60825775000002</v>
      </c>
      <c r="R1448" s="24">
        <v>6.02043975</v>
      </c>
      <c r="S1448" s="24">
        <v>-0.599334583491185</v>
      </c>
      <c r="T1448" s="25" t="s">
        <v>985</v>
      </c>
    </row>
    <row r="1449" spans="1:20">
      <c r="A1449" s="7" t="s">
        <v>2434</v>
      </c>
      <c r="B1449" s="7">
        <v>14.788296</v>
      </c>
      <c r="C1449" s="7">
        <v>7.113475</v>
      </c>
      <c r="D1449" s="7">
        <v>9.278634</v>
      </c>
      <c r="E1449" s="7">
        <v>11.197982</v>
      </c>
      <c r="F1449" s="7">
        <v>6.872695</v>
      </c>
      <c r="G1449" s="7">
        <v>2.971391</v>
      </c>
      <c r="H1449" s="7">
        <v>4.357625</v>
      </c>
      <c r="I1449" s="7">
        <v>1.974268</v>
      </c>
      <c r="J1449" s="7">
        <v>7.689384</v>
      </c>
      <c r="K1449" s="7">
        <v>3.696541</v>
      </c>
      <c r="L1449" s="7">
        <v>1.074174</v>
      </c>
      <c r="M1449" s="7">
        <v>2.784516</v>
      </c>
      <c r="N1449" s="24">
        <v>10.59459675</v>
      </c>
      <c r="O1449" s="24">
        <v>3.81115375</v>
      </c>
      <c r="P1449" s="24">
        <v>4.04399475</v>
      </c>
      <c r="Q1449" s="24">
        <v>-3.1588805</v>
      </c>
      <c r="R1449" s="24">
        <v>3.3917215</v>
      </c>
      <c r="S1449" s="24">
        <v>-0.931350200775624</v>
      </c>
      <c r="T1449" s="25" t="s">
        <v>994</v>
      </c>
    </row>
    <row r="1450" spans="1:20">
      <c r="A1450" s="7" t="s">
        <v>2435</v>
      </c>
      <c r="B1450" s="7">
        <v>26.102571</v>
      </c>
      <c r="C1450" s="7">
        <v>14.429053</v>
      </c>
      <c r="D1450" s="7">
        <v>21.304902</v>
      </c>
      <c r="E1450" s="7">
        <v>16.153784</v>
      </c>
      <c r="F1450" s="7">
        <v>20.881437</v>
      </c>
      <c r="G1450" s="7">
        <v>57.630113</v>
      </c>
      <c r="H1450" s="23">
        <v>46.857862</v>
      </c>
      <c r="I1450" s="7">
        <v>44.59012</v>
      </c>
      <c r="J1450" s="7">
        <v>43.012896</v>
      </c>
      <c r="K1450" s="23">
        <v>54.5515059999999</v>
      </c>
      <c r="L1450" s="7">
        <v>41.842258</v>
      </c>
      <c r="M1450" s="7">
        <v>67.374337</v>
      </c>
      <c r="N1450" s="24">
        <v>19.4975775</v>
      </c>
      <c r="O1450" s="24">
        <v>51.69524925</v>
      </c>
      <c r="P1450" s="24">
        <v>42.489883</v>
      </c>
      <c r="Q1450" s="24">
        <v>6.89346962500002</v>
      </c>
      <c r="R1450" s="24">
        <v>-16.098835875</v>
      </c>
      <c r="S1450" s="24">
        <v>0.428196776370951</v>
      </c>
      <c r="T1450" s="25" t="s">
        <v>997</v>
      </c>
    </row>
    <row r="1451" spans="1:20">
      <c r="A1451" s="7" t="s">
        <v>2436</v>
      </c>
      <c r="B1451" s="7">
        <v>134.469315</v>
      </c>
      <c r="C1451" s="7">
        <v>71.350273</v>
      </c>
      <c r="D1451" s="7">
        <v>53.514996</v>
      </c>
      <c r="E1451" s="7">
        <v>101.408592</v>
      </c>
      <c r="F1451" s="7">
        <v>23.343378</v>
      </c>
      <c r="G1451" s="7">
        <v>28.030226</v>
      </c>
      <c r="H1451" s="7">
        <v>20.932547</v>
      </c>
      <c r="I1451" s="7">
        <v>36.328819</v>
      </c>
      <c r="J1451" s="7">
        <v>26.17819</v>
      </c>
      <c r="K1451" s="7">
        <v>21.593861</v>
      </c>
      <c r="L1451" s="7">
        <v>18.311554</v>
      </c>
      <c r="M1451" s="7">
        <v>30.160419</v>
      </c>
      <c r="N1451" s="24">
        <v>90.185794</v>
      </c>
      <c r="O1451" s="24">
        <v>24.061006</v>
      </c>
      <c r="P1451" s="24">
        <v>27.1587425</v>
      </c>
      <c r="Q1451" s="24">
        <v>-29.9646575</v>
      </c>
      <c r="R1451" s="24">
        <v>33.062394</v>
      </c>
      <c r="S1451" s="24">
        <v>-0.906306346116376</v>
      </c>
      <c r="T1451" s="25" t="s">
        <v>994</v>
      </c>
    </row>
    <row r="1452" spans="1:20">
      <c r="A1452" s="7" t="s">
        <v>2437</v>
      </c>
      <c r="B1452" s="7">
        <v>2.701229</v>
      </c>
      <c r="C1452" s="7">
        <v>2.124661</v>
      </c>
      <c r="D1452" s="7">
        <v>0.728431</v>
      </c>
      <c r="E1452" s="7">
        <v>1.709219</v>
      </c>
      <c r="F1452" s="7">
        <v>2.618071</v>
      </c>
      <c r="G1452" s="7">
        <v>5.885655</v>
      </c>
      <c r="H1452" s="7">
        <v>7.622908</v>
      </c>
      <c r="I1452" s="7">
        <v>5.791021</v>
      </c>
      <c r="J1452" s="7">
        <v>7.083572</v>
      </c>
      <c r="K1452" s="7">
        <v>13.15949</v>
      </c>
      <c r="L1452" s="7">
        <v>10.498112</v>
      </c>
      <c r="M1452" s="7">
        <v>15.149149</v>
      </c>
      <c r="N1452" s="24">
        <v>1.815885</v>
      </c>
      <c r="O1452" s="24">
        <v>11.47258075</v>
      </c>
      <c r="P1452" s="24">
        <v>5.47941375</v>
      </c>
      <c r="Q1452" s="24">
        <v>-1.164819125</v>
      </c>
      <c r="R1452" s="24">
        <v>-4.828347875</v>
      </c>
      <c r="S1452" s="24">
        <v>-0.241245899250787</v>
      </c>
      <c r="T1452" s="25" t="s">
        <v>985</v>
      </c>
    </row>
    <row r="1453" spans="1:20">
      <c r="A1453" s="7" t="s">
        <v>2438</v>
      </c>
      <c r="B1453" s="7">
        <v>0</v>
      </c>
      <c r="C1453" s="7">
        <v>0.20056</v>
      </c>
      <c r="D1453" s="7">
        <v>0</v>
      </c>
      <c r="E1453" s="7">
        <v>0</v>
      </c>
      <c r="F1453" s="7">
        <v>1.613719</v>
      </c>
      <c r="G1453" s="7">
        <v>2.777154</v>
      </c>
      <c r="H1453" s="7">
        <v>2.045528</v>
      </c>
      <c r="I1453" s="7">
        <v>5.329722</v>
      </c>
      <c r="J1453" s="7">
        <v>10.199624</v>
      </c>
      <c r="K1453" s="7">
        <v>3.126252</v>
      </c>
      <c r="L1453" s="7">
        <v>4.676985</v>
      </c>
      <c r="M1453" s="7">
        <v>1.03337</v>
      </c>
      <c r="N1453" s="24">
        <v>0.05014</v>
      </c>
      <c r="O1453" s="24">
        <v>4.75905775</v>
      </c>
      <c r="P1453" s="24">
        <v>2.94153075</v>
      </c>
      <c r="Q1453" s="24">
        <v>0.536931875</v>
      </c>
      <c r="R1453" s="24">
        <v>-2.354458875</v>
      </c>
      <c r="S1453" s="24">
        <v>0.228048950313477</v>
      </c>
      <c r="T1453" s="25" t="s">
        <v>997</v>
      </c>
    </row>
    <row r="1454" spans="1:20">
      <c r="A1454" s="7" t="s">
        <v>2439</v>
      </c>
      <c r="B1454" s="7">
        <v>48.499813</v>
      </c>
      <c r="C1454" s="7">
        <v>181.810486</v>
      </c>
      <c r="D1454" s="7">
        <v>131.784454</v>
      </c>
      <c r="E1454" s="7">
        <v>157.805817</v>
      </c>
      <c r="F1454" s="7">
        <v>26.398767</v>
      </c>
      <c r="G1454" s="7">
        <v>45.169003</v>
      </c>
      <c r="H1454" s="7">
        <v>26.332355</v>
      </c>
      <c r="I1454" s="7">
        <v>84.467857</v>
      </c>
      <c r="J1454" s="7">
        <v>110.531776</v>
      </c>
      <c r="K1454" s="7">
        <v>54.504601</v>
      </c>
      <c r="L1454" s="7">
        <v>51.427608</v>
      </c>
      <c r="M1454" s="7">
        <v>84.315384</v>
      </c>
      <c r="N1454" s="24">
        <v>129.9751425</v>
      </c>
      <c r="O1454" s="24">
        <v>75.19484225</v>
      </c>
      <c r="P1454" s="24">
        <v>45.5919955</v>
      </c>
      <c r="Q1454" s="24">
        <v>-56.992996875</v>
      </c>
      <c r="R1454" s="24">
        <v>27.390150125</v>
      </c>
      <c r="S1454" s="24">
        <v>-2.08078439201326</v>
      </c>
      <c r="T1454" s="25" t="s">
        <v>989</v>
      </c>
    </row>
    <row r="1455" spans="1:20">
      <c r="A1455" s="7" t="s">
        <v>2440</v>
      </c>
      <c r="B1455" s="7">
        <v>0.905275</v>
      </c>
      <c r="C1455" s="7">
        <v>4.241809</v>
      </c>
      <c r="D1455" s="7">
        <v>3.563408</v>
      </c>
      <c r="E1455" s="7">
        <v>1.812754</v>
      </c>
      <c r="F1455" s="7">
        <v>5.976711</v>
      </c>
      <c r="G1455" s="7">
        <v>3.20568</v>
      </c>
      <c r="H1455" s="23">
        <v>2.44498299999999</v>
      </c>
      <c r="I1455" s="7">
        <v>2.804301</v>
      </c>
      <c r="J1455" s="7">
        <v>1.138547</v>
      </c>
      <c r="K1455" s="7">
        <v>1.452744</v>
      </c>
      <c r="L1455" s="7">
        <v>1.07077</v>
      </c>
      <c r="M1455" s="7">
        <v>1.139077</v>
      </c>
      <c r="N1455" s="24">
        <v>2.6308115</v>
      </c>
      <c r="O1455" s="24">
        <v>1.2002845</v>
      </c>
      <c r="P1455" s="24">
        <v>3.60791875</v>
      </c>
      <c r="Q1455" s="24">
        <v>1.69237075</v>
      </c>
      <c r="R1455" s="24">
        <v>0.7152635</v>
      </c>
      <c r="S1455" s="24">
        <v>2.36608012291973</v>
      </c>
      <c r="T1455" s="25" t="s">
        <v>987</v>
      </c>
    </row>
    <row r="1456" spans="1:20">
      <c r="A1456" s="7" t="s">
        <v>2441</v>
      </c>
      <c r="B1456" s="7">
        <v>10.885847</v>
      </c>
      <c r="C1456" s="7">
        <v>10.327056</v>
      </c>
      <c r="D1456" s="7">
        <v>9.766429</v>
      </c>
      <c r="E1456" s="7">
        <v>11.531071</v>
      </c>
      <c r="F1456" s="23">
        <v>19.674984</v>
      </c>
      <c r="G1456" s="7">
        <v>11.396269</v>
      </c>
      <c r="H1456" s="23">
        <v>11.045516</v>
      </c>
      <c r="I1456" s="7">
        <v>11.78585</v>
      </c>
      <c r="J1456" s="7">
        <v>6.963757</v>
      </c>
      <c r="K1456" s="7">
        <v>6.542324</v>
      </c>
      <c r="L1456" s="7">
        <v>5.205993</v>
      </c>
      <c r="M1456" s="7">
        <v>5.464555</v>
      </c>
      <c r="N1456" s="24">
        <v>10.62760075</v>
      </c>
      <c r="O1456" s="24">
        <v>6.04415725</v>
      </c>
      <c r="P1456" s="24">
        <v>13.47565475</v>
      </c>
      <c r="Q1456" s="24">
        <v>5.13977575</v>
      </c>
      <c r="R1456" s="24">
        <v>2.29172175</v>
      </c>
      <c r="S1456" s="24">
        <v>2.24275732863294</v>
      </c>
      <c r="T1456" s="25" t="s">
        <v>987</v>
      </c>
    </row>
    <row r="1457" spans="1:20">
      <c r="A1457" s="7" t="s">
        <v>2442</v>
      </c>
      <c r="B1457" s="7">
        <v>33.416065</v>
      </c>
      <c r="C1457" s="7">
        <v>46.369835</v>
      </c>
      <c r="D1457" s="7">
        <v>57.595013</v>
      </c>
      <c r="E1457" s="7">
        <v>24.492695</v>
      </c>
      <c r="F1457" s="7">
        <v>52.536915</v>
      </c>
      <c r="G1457" s="7">
        <v>57.466427</v>
      </c>
      <c r="H1457" s="7">
        <v>46.443138</v>
      </c>
      <c r="I1457" s="7">
        <v>34.433823</v>
      </c>
      <c r="J1457" s="7">
        <v>7.556141</v>
      </c>
      <c r="K1457" s="7">
        <v>20.038273</v>
      </c>
      <c r="L1457" s="7">
        <v>14.971269</v>
      </c>
      <c r="M1457" s="7">
        <v>2.794533</v>
      </c>
      <c r="N1457" s="24">
        <v>40.468402</v>
      </c>
      <c r="O1457" s="24">
        <v>11.340054</v>
      </c>
      <c r="P1457" s="24">
        <v>47.72007575</v>
      </c>
      <c r="Q1457" s="24">
        <v>21.81584775</v>
      </c>
      <c r="R1457" s="24">
        <v>14.564174</v>
      </c>
      <c r="S1457" s="24">
        <v>1.4979117765278</v>
      </c>
      <c r="T1457" s="25" t="s">
        <v>987</v>
      </c>
    </row>
    <row r="1458" spans="1:20">
      <c r="A1458" s="7" t="s">
        <v>2443</v>
      </c>
      <c r="B1458" s="7">
        <v>2.201715</v>
      </c>
      <c r="C1458" s="7">
        <v>1.497247</v>
      </c>
      <c r="D1458" s="7">
        <v>1.809756</v>
      </c>
      <c r="E1458" s="7">
        <v>0.884262</v>
      </c>
      <c r="F1458" s="7">
        <v>2.271384</v>
      </c>
      <c r="G1458" s="7">
        <v>1.541662</v>
      </c>
      <c r="H1458" s="7">
        <v>3.439757</v>
      </c>
      <c r="I1458" s="7">
        <v>4.250673</v>
      </c>
      <c r="J1458" s="7">
        <v>8.155674</v>
      </c>
      <c r="K1458" s="23">
        <v>6.10225899999999</v>
      </c>
      <c r="L1458" s="7">
        <v>43.877407</v>
      </c>
      <c r="M1458" s="23">
        <v>23.4987279999999</v>
      </c>
      <c r="N1458" s="24">
        <v>1.598245</v>
      </c>
      <c r="O1458" s="24">
        <v>20.408517</v>
      </c>
      <c r="P1458" s="24">
        <v>2.875869</v>
      </c>
      <c r="Q1458" s="24">
        <v>-8.12751199999999</v>
      </c>
      <c r="R1458" s="24">
        <v>-9.40513599999999</v>
      </c>
      <c r="S1458" s="24">
        <v>-0.864156775617067</v>
      </c>
      <c r="T1458" s="25" t="s">
        <v>994</v>
      </c>
    </row>
    <row r="1459" spans="1:20">
      <c r="A1459" s="7" t="s">
        <v>2444</v>
      </c>
      <c r="B1459" s="7">
        <v>1.196038</v>
      </c>
      <c r="C1459" s="7">
        <v>1.217993</v>
      </c>
      <c r="D1459" s="7">
        <v>1.512194</v>
      </c>
      <c r="E1459" s="7">
        <v>1.855202</v>
      </c>
      <c r="F1459" s="7">
        <v>1.56303</v>
      </c>
      <c r="G1459" s="7">
        <v>3.405171</v>
      </c>
      <c r="H1459" s="7">
        <v>5.860586</v>
      </c>
      <c r="I1459" s="7">
        <v>4.924403</v>
      </c>
      <c r="J1459" s="7">
        <v>8.390147</v>
      </c>
      <c r="K1459" s="7">
        <v>16.168406</v>
      </c>
      <c r="L1459" s="7">
        <v>14.400376</v>
      </c>
      <c r="M1459" s="7">
        <v>12.922263</v>
      </c>
      <c r="N1459" s="24">
        <v>1.44535675</v>
      </c>
      <c r="O1459" s="24">
        <v>12.970298</v>
      </c>
      <c r="P1459" s="24">
        <v>3.9382975</v>
      </c>
      <c r="Q1459" s="24">
        <v>-3.269529875</v>
      </c>
      <c r="R1459" s="24">
        <v>-5.762470625</v>
      </c>
      <c r="S1459" s="24">
        <v>-0.567383347832684</v>
      </c>
      <c r="T1459" s="25" t="s">
        <v>985</v>
      </c>
    </row>
    <row r="1460" spans="1:20">
      <c r="A1460" s="7" t="s">
        <v>2445</v>
      </c>
      <c r="B1460" s="7">
        <v>6.641185</v>
      </c>
      <c r="C1460" s="7">
        <v>7.570062</v>
      </c>
      <c r="D1460" s="7">
        <v>3.570882</v>
      </c>
      <c r="E1460" s="7">
        <v>13.829041</v>
      </c>
      <c r="F1460" s="7">
        <v>2.828745</v>
      </c>
      <c r="G1460" s="7">
        <v>3.793658</v>
      </c>
      <c r="H1460" s="7">
        <v>4.488451</v>
      </c>
      <c r="I1460" s="7">
        <v>10.485386</v>
      </c>
      <c r="J1460" s="7">
        <v>0.339923</v>
      </c>
      <c r="K1460" s="7">
        <v>0.627118</v>
      </c>
      <c r="L1460" s="7">
        <v>0</v>
      </c>
      <c r="M1460" s="7">
        <v>0</v>
      </c>
      <c r="N1460" s="24">
        <v>7.9027925</v>
      </c>
      <c r="O1460" s="24">
        <v>0.24176025</v>
      </c>
      <c r="P1460" s="24">
        <v>5.39906</v>
      </c>
      <c r="Q1460" s="24">
        <v>1.326783625</v>
      </c>
      <c r="R1460" s="24">
        <v>3.830516125</v>
      </c>
      <c r="S1460" s="24">
        <v>0.3463720244749</v>
      </c>
      <c r="T1460" s="25" t="s">
        <v>997</v>
      </c>
    </row>
    <row r="1461" spans="1:20">
      <c r="A1461" s="7" t="s">
        <v>2446</v>
      </c>
      <c r="B1461" s="7">
        <v>10.820997</v>
      </c>
      <c r="C1461" s="7">
        <v>17.582943</v>
      </c>
      <c r="D1461" s="7">
        <v>16.687151</v>
      </c>
      <c r="E1461" s="7">
        <v>17.918741</v>
      </c>
      <c r="F1461" s="7">
        <v>8.988995</v>
      </c>
      <c r="G1461" s="7">
        <v>6.087038</v>
      </c>
      <c r="H1461" s="7">
        <v>5.266814</v>
      </c>
      <c r="I1461" s="7">
        <v>9.431396</v>
      </c>
      <c r="J1461" s="7">
        <v>3.191005</v>
      </c>
      <c r="K1461" s="7">
        <v>4.931614</v>
      </c>
      <c r="L1461" s="7">
        <v>0.801216</v>
      </c>
      <c r="M1461" s="7">
        <v>1.341715</v>
      </c>
      <c r="N1461" s="24">
        <v>15.752458</v>
      </c>
      <c r="O1461" s="24">
        <v>2.5663875</v>
      </c>
      <c r="P1461" s="24">
        <v>7.44356075</v>
      </c>
      <c r="Q1461" s="24">
        <v>-1.715862</v>
      </c>
      <c r="R1461" s="24">
        <v>6.59303525</v>
      </c>
      <c r="S1461" s="24">
        <v>-0.260253727598378</v>
      </c>
      <c r="T1461" s="25" t="s">
        <v>985</v>
      </c>
    </row>
    <row r="1462" spans="1:20">
      <c r="A1462" s="7" t="s">
        <v>2447</v>
      </c>
      <c r="B1462" s="7">
        <v>0.356115</v>
      </c>
      <c r="C1462" s="7">
        <v>0.535081</v>
      </c>
      <c r="D1462" s="7">
        <v>0.053535</v>
      </c>
      <c r="E1462" s="7">
        <v>0</v>
      </c>
      <c r="F1462" s="23">
        <v>0.301921</v>
      </c>
      <c r="G1462" s="7">
        <v>0.371771</v>
      </c>
      <c r="H1462" s="7">
        <v>0.834084</v>
      </c>
      <c r="I1462" s="7">
        <v>0.862156</v>
      </c>
      <c r="J1462" s="7">
        <v>1.775513</v>
      </c>
      <c r="K1462" s="7">
        <v>1.191892</v>
      </c>
      <c r="L1462" s="7">
        <v>3.51656</v>
      </c>
      <c r="M1462" s="23">
        <v>3.350564</v>
      </c>
      <c r="N1462" s="24">
        <v>0.23618275</v>
      </c>
      <c r="O1462" s="24">
        <v>2.45863225</v>
      </c>
      <c r="P1462" s="24">
        <v>0.592483</v>
      </c>
      <c r="Q1462" s="24">
        <v>-0.7549245</v>
      </c>
      <c r="R1462" s="24">
        <v>-1.11122475</v>
      </c>
      <c r="S1462" s="24">
        <v>-0.679362568193338</v>
      </c>
      <c r="T1462" s="25" t="s">
        <v>985</v>
      </c>
    </row>
    <row r="1463" spans="1:20">
      <c r="A1463" s="7" t="s">
        <v>2448</v>
      </c>
      <c r="B1463" s="7">
        <v>3.630314</v>
      </c>
      <c r="C1463" s="7">
        <v>6.401301</v>
      </c>
      <c r="D1463" s="23">
        <v>4.452825</v>
      </c>
      <c r="E1463" s="7">
        <v>4.181935</v>
      </c>
      <c r="F1463" s="23">
        <v>1.147263</v>
      </c>
      <c r="G1463" s="7">
        <v>3.661999</v>
      </c>
      <c r="H1463" s="7">
        <v>0.676788</v>
      </c>
      <c r="I1463" s="7">
        <v>1.854523</v>
      </c>
      <c r="J1463" s="7">
        <v>0</v>
      </c>
      <c r="K1463" s="7">
        <v>0</v>
      </c>
      <c r="L1463" s="7">
        <v>0</v>
      </c>
      <c r="M1463" s="7">
        <v>0</v>
      </c>
      <c r="N1463" s="24">
        <v>4.66659375</v>
      </c>
      <c r="O1463" s="24">
        <v>0</v>
      </c>
      <c r="P1463" s="24">
        <v>1.83514325</v>
      </c>
      <c r="Q1463" s="24">
        <v>-0.498153625</v>
      </c>
      <c r="R1463" s="24">
        <v>2.333296875</v>
      </c>
      <c r="S1463" s="24">
        <v>-0.213497746616577</v>
      </c>
      <c r="T1463" s="25" t="s">
        <v>985</v>
      </c>
    </row>
    <row r="1464" spans="1:20">
      <c r="A1464" s="7" t="s">
        <v>2449</v>
      </c>
      <c r="B1464" s="7">
        <v>3.666609</v>
      </c>
      <c r="C1464" s="7">
        <v>1.050291</v>
      </c>
      <c r="D1464" s="7">
        <v>2.732375</v>
      </c>
      <c r="E1464" s="7">
        <v>2.564991</v>
      </c>
      <c r="F1464" s="7">
        <v>9.076091</v>
      </c>
      <c r="G1464" s="7">
        <v>3.471788</v>
      </c>
      <c r="H1464" s="23">
        <v>5.683006</v>
      </c>
      <c r="I1464" s="7">
        <v>5.948772</v>
      </c>
      <c r="J1464" s="7">
        <v>10.81607</v>
      </c>
      <c r="K1464" s="7">
        <v>8.120635</v>
      </c>
      <c r="L1464" s="7">
        <v>11.824464</v>
      </c>
      <c r="M1464" s="7">
        <v>23.652861</v>
      </c>
      <c r="N1464" s="24">
        <v>2.5035665</v>
      </c>
      <c r="O1464" s="24">
        <v>13.6035075</v>
      </c>
      <c r="P1464" s="24">
        <v>6.04491425</v>
      </c>
      <c r="Q1464" s="24">
        <v>-2.00862275</v>
      </c>
      <c r="R1464" s="24">
        <v>-5.5499705</v>
      </c>
      <c r="S1464" s="24">
        <v>-0.361915932706309</v>
      </c>
      <c r="T1464" s="25" t="s">
        <v>985</v>
      </c>
    </row>
    <row r="1465" spans="1:20">
      <c r="A1465" s="7" t="s">
        <v>2450</v>
      </c>
      <c r="B1465" s="7">
        <v>14.935741</v>
      </c>
      <c r="C1465" s="23">
        <v>15.937622</v>
      </c>
      <c r="D1465" s="7">
        <v>28.82607</v>
      </c>
      <c r="E1465" s="7">
        <v>18.507042</v>
      </c>
      <c r="F1465" s="7">
        <v>55.264773</v>
      </c>
      <c r="G1465" s="23">
        <v>25.6297049999999</v>
      </c>
      <c r="H1465" s="23">
        <v>20.8449439999999</v>
      </c>
      <c r="I1465" s="7">
        <v>10.203378</v>
      </c>
      <c r="J1465" s="23">
        <v>7.44947999999999</v>
      </c>
      <c r="K1465" s="23">
        <v>15.1428149999999</v>
      </c>
      <c r="L1465" s="7">
        <v>6.046838</v>
      </c>
      <c r="M1465" s="7">
        <v>4.983088</v>
      </c>
      <c r="N1465" s="24">
        <v>19.55161875</v>
      </c>
      <c r="O1465" s="24">
        <v>8.40555524999997</v>
      </c>
      <c r="P1465" s="24">
        <v>27.9856999999999</v>
      </c>
      <c r="Q1465" s="24">
        <v>14.007113</v>
      </c>
      <c r="R1465" s="24">
        <v>5.57303175000001</v>
      </c>
      <c r="S1465" s="24">
        <v>2.51337398176494</v>
      </c>
      <c r="T1465" s="25" t="s">
        <v>987</v>
      </c>
    </row>
    <row r="1466" spans="1:20">
      <c r="A1466" s="7" t="s">
        <v>2451</v>
      </c>
      <c r="B1466" s="7">
        <v>81.96759</v>
      </c>
      <c r="C1466" s="7">
        <v>49.658798</v>
      </c>
      <c r="D1466" s="7">
        <v>27.965818</v>
      </c>
      <c r="E1466" s="7">
        <v>45.830772</v>
      </c>
      <c r="F1466" s="7">
        <v>16.605246</v>
      </c>
      <c r="G1466" s="7">
        <v>48.653389</v>
      </c>
      <c r="H1466" s="7">
        <v>38.946495</v>
      </c>
      <c r="I1466" s="7">
        <v>57.14975</v>
      </c>
      <c r="J1466" s="7">
        <v>20.014511</v>
      </c>
      <c r="K1466" s="7">
        <v>19.855566</v>
      </c>
      <c r="L1466" s="7">
        <v>9.371524</v>
      </c>
      <c r="M1466" s="7">
        <v>13.344485</v>
      </c>
      <c r="N1466" s="24">
        <v>51.3557445</v>
      </c>
      <c r="O1466" s="24">
        <v>15.6465215</v>
      </c>
      <c r="P1466" s="24">
        <v>40.33872</v>
      </c>
      <c r="Q1466" s="24">
        <v>6.837587</v>
      </c>
      <c r="R1466" s="24">
        <v>17.8546115</v>
      </c>
      <c r="S1466" s="24">
        <v>0.382959158758509</v>
      </c>
      <c r="T1466" s="25" t="s">
        <v>997</v>
      </c>
    </row>
    <row r="1467" spans="1:20">
      <c r="A1467" s="7" t="s">
        <v>2452</v>
      </c>
      <c r="B1467" s="7">
        <v>1.676464</v>
      </c>
      <c r="C1467" s="7">
        <v>1.739661</v>
      </c>
      <c r="D1467" s="7">
        <v>0.393946</v>
      </c>
      <c r="E1467" s="7">
        <v>0.933657</v>
      </c>
      <c r="F1467" s="7">
        <v>6.405105</v>
      </c>
      <c r="G1467" s="7">
        <v>17.867565</v>
      </c>
      <c r="H1467" s="7">
        <v>31.450705</v>
      </c>
      <c r="I1467" s="7">
        <v>32.91156</v>
      </c>
      <c r="J1467" s="7">
        <v>34.06332</v>
      </c>
      <c r="K1467" s="7">
        <v>23.552109</v>
      </c>
      <c r="L1467" s="7">
        <v>138.502686</v>
      </c>
      <c r="M1467" s="7">
        <v>96.615761</v>
      </c>
      <c r="N1467" s="24">
        <v>1.185932</v>
      </c>
      <c r="O1467" s="24">
        <v>73.183469</v>
      </c>
      <c r="P1467" s="24">
        <v>22.15873375</v>
      </c>
      <c r="Q1467" s="24">
        <v>-15.02596675</v>
      </c>
      <c r="R1467" s="24">
        <v>-35.9987685</v>
      </c>
      <c r="S1467" s="24">
        <v>-0.417402243912872</v>
      </c>
      <c r="T1467" s="25" t="s">
        <v>985</v>
      </c>
    </row>
    <row r="1468" spans="1:20">
      <c r="A1468" s="7" t="s">
        <v>2453</v>
      </c>
      <c r="B1468" s="7">
        <v>23.257845</v>
      </c>
      <c r="C1468" s="7">
        <v>15.128893</v>
      </c>
      <c r="D1468" s="7">
        <v>12.918802</v>
      </c>
      <c r="E1468" s="7">
        <v>18.681547</v>
      </c>
      <c r="F1468" s="7">
        <v>5.984048</v>
      </c>
      <c r="G1468" s="7">
        <v>5.27248</v>
      </c>
      <c r="H1468" s="7">
        <v>7.778662</v>
      </c>
      <c r="I1468" s="7">
        <v>10.698937</v>
      </c>
      <c r="J1468" s="7">
        <v>20.419754</v>
      </c>
      <c r="K1468" s="7">
        <v>14.302803</v>
      </c>
      <c r="L1468" s="7">
        <v>12.309003</v>
      </c>
      <c r="M1468" s="7">
        <v>11.503236</v>
      </c>
      <c r="N1468" s="24">
        <v>17.49677175</v>
      </c>
      <c r="O1468" s="24">
        <v>14.633699</v>
      </c>
      <c r="P1468" s="24">
        <v>7.43353175</v>
      </c>
      <c r="Q1468" s="24">
        <v>-8.631703625</v>
      </c>
      <c r="R1468" s="24">
        <v>1.431536375</v>
      </c>
      <c r="S1468" s="24">
        <v>-6.0296781665782</v>
      </c>
      <c r="T1468" s="25" t="s">
        <v>989</v>
      </c>
    </row>
    <row r="1469" spans="1:20">
      <c r="A1469" s="7" t="s">
        <v>2454</v>
      </c>
      <c r="B1469" s="23">
        <v>7.72662099999999</v>
      </c>
      <c r="C1469" s="23">
        <v>8.53527499999999</v>
      </c>
      <c r="D1469" s="7">
        <v>4.79805</v>
      </c>
      <c r="E1469" s="23">
        <v>3.76441</v>
      </c>
      <c r="F1469" s="7">
        <v>3.874598</v>
      </c>
      <c r="G1469" s="7">
        <v>4.686042</v>
      </c>
      <c r="H1469" s="23">
        <v>6.785277</v>
      </c>
      <c r="I1469" s="23">
        <v>5.24540799999999</v>
      </c>
      <c r="J1469" s="23">
        <v>2.70218099999999</v>
      </c>
      <c r="K1469" s="23">
        <v>2.453239</v>
      </c>
      <c r="L1469" s="7">
        <v>2.209216</v>
      </c>
      <c r="M1469" s="7">
        <v>3.838838</v>
      </c>
      <c r="N1469" s="24">
        <v>6.206089</v>
      </c>
      <c r="O1469" s="24">
        <v>2.8008685</v>
      </c>
      <c r="P1469" s="24">
        <v>5.14783125</v>
      </c>
      <c r="Q1469" s="24">
        <v>0.644352500000002</v>
      </c>
      <c r="R1469" s="24">
        <v>1.70261025</v>
      </c>
      <c r="S1469" s="24">
        <v>0.378449794954542</v>
      </c>
      <c r="T1469" s="25" t="s">
        <v>997</v>
      </c>
    </row>
    <row r="1470" spans="1:20">
      <c r="A1470" s="7" t="s">
        <v>2455</v>
      </c>
      <c r="B1470" s="7">
        <v>6.41528</v>
      </c>
      <c r="C1470" s="7">
        <v>12.809981</v>
      </c>
      <c r="D1470" s="7">
        <v>22.11499</v>
      </c>
      <c r="E1470" s="7">
        <v>5.361244</v>
      </c>
      <c r="F1470" s="7">
        <v>3.434051</v>
      </c>
      <c r="G1470" s="7">
        <v>16.730356</v>
      </c>
      <c r="H1470" s="7">
        <v>13.188783</v>
      </c>
      <c r="I1470" s="7">
        <v>12.4068</v>
      </c>
      <c r="J1470" s="7">
        <v>36.077202</v>
      </c>
      <c r="K1470" s="7">
        <v>15.087682</v>
      </c>
      <c r="L1470" s="7">
        <v>75.76088</v>
      </c>
      <c r="M1470" s="7">
        <v>25.710901</v>
      </c>
      <c r="N1470" s="24">
        <v>11.67537375</v>
      </c>
      <c r="O1470" s="24">
        <v>38.15916625</v>
      </c>
      <c r="P1470" s="24">
        <v>11.4399975</v>
      </c>
      <c r="Q1470" s="24">
        <v>-13.4772725</v>
      </c>
      <c r="R1470" s="24">
        <v>-13.24189625</v>
      </c>
      <c r="S1470" s="24">
        <v>-1.01777511661141</v>
      </c>
      <c r="T1470" s="25" t="s">
        <v>994</v>
      </c>
    </row>
    <row r="1471" spans="1:20">
      <c r="A1471" s="7" t="s">
        <v>2456</v>
      </c>
      <c r="B1471" s="7">
        <v>0</v>
      </c>
      <c r="C1471" s="7">
        <v>0</v>
      </c>
      <c r="D1471" s="7">
        <v>0.79411</v>
      </c>
      <c r="E1471" s="7">
        <v>0.517563</v>
      </c>
      <c r="F1471" s="7">
        <v>2.552018</v>
      </c>
      <c r="G1471" s="7">
        <v>7.022532</v>
      </c>
      <c r="H1471" s="7">
        <v>3.643684</v>
      </c>
      <c r="I1471" s="7">
        <v>1.691038</v>
      </c>
      <c r="J1471" s="7">
        <v>3.635426</v>
      </c>
      <c r="K1471" s="7">
        <v>2.798913</v>
      </c>
      <c r="L1471" s="7">
        <v>3.341902</v>
      </c>
      <c r="M1471" s="7">
        <v>3.164582</v>
      </c>
      <c r="N1471" s="24">
        <v>0.32791825</v>
      </c>
      <c r="O1471" s="24">
        <v>3.23520575</v>
      </c>
      <c r="P1471" s="24">
        <v>3.727318</v>
      </c>
      <c r="Q1471" s="24">
        <v>1.945756</v>
      </c>
      <c r="R1471" s="24">
        <v>-1.45364375</v>
      </c>
      <c r="S1471" s="24">
        <v>1.3385370383906</v>
      </c>
      <c r="T1471" s="25" t="s">
        <v>987</v>
      </c>
    </row>
    <row r="1472" spans="1:20">
      <c r="A1472" s="7" t="s">
        <v>2457</v>
      </c>
      <c r="B1472" s="7">
        <v>1.597514</v>
      </c>
      <c r="C1472" s="7">
        <v>1.610018</v>
      </c>
      <c r="D1472" s="7">
        <v>1.305492</v>
      </c>
      <c r="E1472" s="7">
        <v>1.091215</v>
      </c>
      <c r="F1472" s="7">
        <v>6.340339</v>
      </c>
      <c r="G1472" s="7">
        <v>7.069155</v>
      </c>
      <c r="H1472" s="7">
        <v>5.330543</v>
      </c>
      <c r="I1472" s="7">
        <v>2.476058</v>
      </c>
      <c r="J1472" s="7">
        <v>4.285501</v>
      </c>
      <c r="K1472" s="7">
        <v>10.219611</v>
      </c>
      <c r="L1472" s="7">
        <v>6.879451</v>
      </c>
      <c r="M1472" s="7">
        <v>5.856748</v>
      </c>
      <c r="N1472" s="24">
        <v>1.40105975</v>
      </c>
      <c r="O1472" s="24">
        <v>6.81032775</v>
      </c>
      <c r="P1472" s="24">
        <v>5.30402375</v>
      </c>
      <c r="Q1472" s="24">
        <v>1.19833</v>
      </c>
      <c r="R1472" s="24">
        <v>-2.704634</v>
      </c>
      <c r="S1472" s="24">
        <v>0.443065494259112</v>
      </c>
      <c r="T1472" s="25" t="s">
        <v>997</v>
      </c>
    </row>
    <row r="1473" spans="1:20">
      <c r="A1473" s="7" t="s">
        <v>2458</v>
      </c>
      <c r="B1473" s="7">
        <v>14.961061</v>
      </c>
      <c r="C1473" s="7">
        <v>6.86984</v>
      </c>
      <c r="D1473" s="7">
        <v>20.437449</v>
      </c>
      <c r="E1473" s="7">
        <v>4.439909</v>
      </c>
      <c r="F1473" s="7">
        <v>28.939779</v>
      </c>
      <c r="G1473" s="7">
        <v>48.817165</v>
      </c>
      <c r="H1473" s="7">
        <v>18.366146</v>
      </c>
      <c r="I1473" s="7">
        <v>30.672518</v>
      </c>
      <c r="J1473" s="7">
        <v>6.002307</v>
      </c>
      <c r="K1473" s="7">
        <v>25.662859</v>
      </c>
      <c r="L1473" s="7">
        <v>16.288853</v>
      </c>
      <c r="M1473" s="7">
        <v>22.72695</v>
      </c>
      <c r="N1473" s="24">
        <v>11.67706475</v>
      </c>
      <c r="O1473" s="24">
        <v>17.67024225</v>
      </c>
      <c r="P1473" s="24">
        <v>31.698902</v>
      </c>
      <c r="Q1473" s="24">
        <v>17.0252485</v>
      </c>
      <c r="R1473" s="24">
        <v>-2.99658875</v>
      </c>
      <c r="S1473" s="24">
        <v>5.68154322143804</v>
      </c>
      <c r="T1473" s="25" t="s">
        <v>987</v>
      </c>
    </row>
    <row r="1474" spans="1:20">
      <c r="A1474" s="7" t="s">
        <v>2459</v>
      </c>
      <c r="B1474" s="7">
        <v>0</v>
      </c>
      <c r="C1474" s="7">
        <v>0</v>
      </c>
      <c r="D1474" s="7">
        <v>0</v>
      </c>
      <c r="E1474" s="7">
        <v>0</v>
      </c>
      <c r="F1474" s="7">
        <v>1.235342</v>
      </c>
      <c r="G1474" s="7">
        <v>0.550025</v>
      </c>
      <c r="H1474" s="7">
        <v>2.080358</v>
      </c>
      <c r="I1474" s="7">
        <v>1.014601</v>
      </c>
      <c r="J1474" s="7">
        <v>4.546356</v>
      </c>
      <c r="K1474" s="7">
        <v>4.254341</v>
      </c>
      <c r="L1474" s="7">
        <v>3.988446</v>
      </c>
      <c r="M1474" s="7">
        <v>2.619131</v>
      </c>
      <c r="N1474" s="24">
        <v>0</v>
      </c>
      <c r="O1474" s="24">
        <v>3.8520685</v>
      </c>
      <c r="P1474" s="24">
        <v>1.2200815</v>
      </c>
      <c r="Q1474" s="24">
        <v>-0.70595275</v>
      </c>
      <c r="R1474" s="24">
        <v>-1.92603425</v>
      </c>
      <c r="S1474" s="24">
        <v>-0.366531773772974</v>
      </c>
      <c r="T1474" s="25" t="s">
        <v>985</v>
      </c>
    </row>
    <row r="1475" spans="1:20">
      <c r="A1475" s="7" t="s">
        <v>2460</v>
      </c>
      <c r="B1475" s="7">
        <v>0</v>
      </c>
      <c r="C1475" s="7">
        <v>0</v>
      </c>
      <c r="D1475" s="7">
        <v>0</v>
      </c>
      <c r="E1475" s="7">
        <v>0</v>
      </c>
      <c r="F1475" s="7">
        <v>2.680377</v>
      </c>
      <c r="G1475" s="7">
        <v>1.369327</v>
      </c>
      <c r="H1475" s="7">
        <v>1.057962</v>
      </c>
      <c r="I1475" s="7">
        <v>3.332416</v>
      </c>
      <c r="J1475" s="7">
        <v>10.006978</v>
      </c>
      <c r="K1475" s="7">
        <v>8.053328</v>
      </c>
      <c r="L1475" s="7">
        <v>15.883628</v>
      </c>
      <c r="M1475" s="7">
        <v>9.100769</v>
      </c>
      <c r="N1475" s="24">
        <v>0</v>
      </c>
      <c r="O1475" s="24">
        <v>10.76117575</v>
      </c>
      <c r="P1475" s="24">
        <v>2.1100205</v>
      </c>
      <c r="Q1475" s="24">
        <v>-3.270567375</v>
      </c>
      <c r="R1475" s="24">
        <v>-5.380587875</v>
      </c>
      <c r="S1475" s="24">
        <v>-0.607845731912705</v>
      </c>
      <c r="T1475" s="25" t="s">
        <v>985</v>
      </c>
    </row>
    <row r="1476" spans="1:20">
      <c r="A1476" s="7" t="s">
        <v>2461</v>
      </c>
      <c r="B1476" s="7">
        <v>20.166578</v>
      </c>
      <c r="C1476" s="7">
        <v>9.295472</v>
      </c>
      <c r="D1476" s="7">
        <v>9.021802</v>
      </c>
      <c r="E1476" s="7">
        <v>28.531105</v>
      </c>
      <c r="F1476" s="7">
        <v>3.440779</v>
      </c>
      <c r="G1476" s="7">
        <v>1.504393</v>
      </c>
      <c r="H1476" s="7">
        <v>2.396272</v>
      </c>
      <c r="I1476" s="7">
        <v>6.69241</v>
      </c>
      <c r="J1476" s="7">
        <v>4.154658</v>
      </c>
      <c r="K1476" s="7">
        <v>5.210008</v>
      </c>
      <c r="L1476" s="7">
        <v>4.431469</v>
      </c>
      <c r="M1476" s="7">
        <v>0</v>
      </c>
      <c r="N1476" s="24">
        <v>16.75373925</v>
      </c>
      <c r="O1476" s="24">
        <v>3.44903375</v>
      </c>
      <c r="P1476" s="24">
        <v>3.5084635</v>
      </c>
      <c r="Q1476" s="24">
        <v>-6.592923</v>
      </c>
      <c r="R1476" s="24">
        <v>6.65235275</v>
      </c>
      <c r="S1476" s="24">
        <v>-0.991066356185035</v>
      </c>
      <c r="T1476" s="25" t="s">
        <v>994</v>
      </c>
    </row>
    <row r="1477" spans="1:20">
      <c r="A1477" s="7" t="s">
        <v>2462</v>
      </c>
      <c r="B1477" s="7">
        <v>27.133229</v>
      </c>
      <c r="C1477" s="7">
        <v>18.853504</v>
      </c>
      <c r="D1477" s="7">
        <v>20.095842</v>
      </c>
      <c r="E1477" s="7">
        <v>25.343281</v>
      </c>
      <c r="F1477" s="7">
        <v>28.612248</v>
      </c>
      <c r="G1477" s="7">
        <v>13.415898</v>
      </c>
      <c r="H1477" s="7">
        <v>14.626248</v>
      </c>
      <c r="I1477" s="7">
        <v>17.833307</v>
      </c>
      <c r="J1477" s="7">
        <v>10.304178</v>
      </c>
      <c r="K1477" s="7">
        <v>9.146144</v>
      </c>
      <c r="L1477" s="7">
        <v>7.511929</v>
      </c>
      <c r="M1477" s="7">
        <v>10.676188</v>
      </c>
      <c r="N1477" s="24">
        <v>22.856464</v>
      </c>
      <c r="O1477" s="24">
        <v>9.40960975</v>
      </c>
      <c r="P1477" s="24">
        <v>18.62192525</v>
      </c>
      <c r="Q1477" s="24">
        <v>2.488888375</v>
      </c>
      <c r="R1477" s="24">
        <v>6.723427125</v>
      </c>
      <c r="S1477" s="24">
        <v>0.370181505462513</v>
      </c>
      <c r="T1477" s="25" t="s">
        <v>997</v>
      </c>
    </row>
    <row r="1478" spans="1:20">
      <c r="A1478" s="7" t="s">
        <v>2463</v>
      </c>
      <c r="B1478" s="23">
        <v>91.2300779999999</v>
      </c>
      <c r="C1478" s="7">
        <v>107.910017</v>
      </c>
      <c r="D1478" s="23">
        <v>114.908525</v>
      </c>
      <c r="E1478" s="23">
        <v>45.462379</v>
      </c>
      <c r="F1478" s="7">
        <v>236.719725</v>
      </c>
      <c r="G1478" s="7">
        <v>149.086933</v>
      </c>
      <c r="H1478" s="7">
        <v>169.948485</v>
      </c>
      <c r="I1478" s="23">
        <v>167.423174</v>
      </c>
      <c r="J1478" s="7">
        <v>106.372568</v>
      </c>
      <c r="K1478" s="7">
        <v>205.785263</v>
      </c>
      <c r="L1478" s="23">
        <v>308.272666999999</v>
      </c>
      <c r="M1478" s="23">
        <v>304.606752999999</v>
      </c>
      <c r="N1478" s="24">
        <v>89.87774975</v>
      </c>
      <c r="O1478" s="24">
        <v>231.25931275</v>
      </c>
      <c r="P1478" s="24">
        <v>180.79457925</v>
      </c>
      <c r="Q1478" s="24">
        <v>20.2260480000002</v>
      </c>
      <c r="R1478" s="24">
        <v>-70.6907814999998</v>
      </c>
      <c r="S1478" s="24">
        <v>0.286120022594464</v>
      </c>
      <c r="T1478" s="25" t="s">
        <v>997</v>
      </c>
    </row>
    <row r="1479" spans="1:20">
      <c r="A1479" s="7" t="s">
        <v>2464</v>
      </c>
      <c r="B1479" s="7">
        <v>8.898755</v>
      </c>
      <c r="C1479" s="7">
        <v>9.618119</v>
      </c>
      <c r="D1479" s="7">
        <v>4.312611</v>
      </c>
      <c r="E1479" s="7">
        <v>2.503602</v>
      </c>
      <c r="F1479" s="7">
        <v>2.283562</v>
      </c>
      <c r="G1479" s="7">
        <v>2.915892</v>
      </c>
      <c r="H1479" s="7">
        <v>8.651661</v>
      </c>
      <c r="I1479" s="7">
        <v>12.048515</v>
      </c>
      <c r="J1479" s="7">
        <v>1.825195</v>
      </c>
      <c r="K1479" s="7">
        <v>1.824515</v>
      </c>
      <c r="L1479" s="7">
        <v>2.328439</v>
      </c>
      <c r="M1479" s="7">
        <v>1.516116</v>
      </c>
      <c r="N1479" s="24">
        <v>6.33327175</v>
      </c>
      <c r="O1479" s="24">
        <v>1.87356625</v>
      </c>
      <c r="P1479" s="24">
        <v>6.4749075</v>
      </c>
      <c r="Q1479" s="24">
        <v>2.3714885</v>
      </c>
      <c r="R1479" s="24">
        <v>2.22985275</v>
      </c>
      <c r="S1479" s="24">
        <v>1.06351798341841</v>
      </c>
      <c r="T1479" s="25" t="s">
        <v>1004</v>
      </c>
    </row>
    <row r="1480" spans="1:20">
      <c r="A1480" s="7" t="s">
        <v>2465</v>
      </c>
      <c r="B1480" s="7">
        <v>13.143058</v>
      </c>
      <c r="C1480" s="7">
        <v>4.834082</v>
      </c>
      <c r="D1480" s="7">
        <v>10.244684</v>
      </c>
      <c r="E1480" s="7">
        <v>1.984129</v>
      </c>
      <c r="F1480" s="7">
        <v>4.06528</v>
      </c>
      <c r="G1480" s="7">
        <v>31.591896</v>
      </c>
      <c r="H1480" s="7">
        <v>6.402129</v>
      </c>
      <c r="I1480" s="7">
        <v>7.006044</v>
      </c>
      <c r="J1480" s="7">
        <v>0</v>
      </c>
      <c r="K1480" s="7">
        <v>0</v>
      </c>
      <c r="L1480" s="7">
        <v>0</v>
      </c>
      <c r="M1480" s="7">
        <v>0</v>
      </c>
      <c r="N1480" s="24">
        <v>7.55148825</v>
      </c>
      <c r="O1480" s="24">
        <v>0</v>
      </c>
      <c r="P1480" s="24">
        <v>12.26633725</v>
      </c>
      <c r="Q1480" s="24">
        <v>8.490593125</v>
      </c>
      <c r="R1480" s="24">
        <v>3.775744125</v>
      </c>
      <c r="S1480" s="24">
        <v>2.24872047572874</v>
      </c>
      <c r="T1480" s="25" t="s">
        <v>987</v>
      </c>
    </row>
    <row r="1481" spans="1:20">
      <c r="A1481" s="7" t="s">
        <v>2466</v>
      </c>
      <c r="B1481" s="7">
        <v>11.21121</v>
      </c>
      <c r="C1481" s="7">
        <v>0.491167</v>
      </c>
      <c r="D1481" s="7">
        <v>7.877147</v>
      </c>
      <c r="E1481" s="7">
        <v>1.027514</v>
      </c>
      <c r="F1481" s="7">
        <v>2.080986</v>
      </c>
      <c r="G1481" s="7">
        <v>23.397097</v>
      </c>
      <c r="H1481" s="7">
        <v>3.612049</v>
      </c>
      <c r="I1481" s="7">
        <v>6.376149</v>
      </c>
      <c r="J1481" s="7">
        <v>1.283667</v>
      </c>
      <c r="K1481" s="7">
        <v>2.336868</v>
      </c>
      <c r="L1481" s="7">
        <v>1.693316</v>
      </c>
      <c r="M1481" s="7">
        <v>1.19887</v>
      </c>
      <c r="N1481" s="24">
        <v>5.1517595</v>
      </c>
      <c r="O1481" s="24">
        <v>1.62818025</v>
      </c>
      <c r="P1481" s="24">
        <v>8.86657025</v>
      </c>
      <c r="Q1481" s="24">
        <v>5.476600375</v>
      </c>
      <c r="R1481" s="24">
        <v>1.761789625</v>
      </c>
      <c r="S1481" s="24">
        <v>3.10854389042051</v>
      </c>
      <c r="T1481" s="25" t="s">
        <v>987</v>
      </c>
    </row>
    <row r="1482" spans="1:20">
      <c r="A1482" s="7" t="s">
        <v>2467</v>
      </c>
      <c r="B1482" s="7">
        <v>20.78466</v>
      </c>
      <c r="C1482" s="7">
        <v>14.845973</v>
      </c>
      <c r="D1482" s="7">
        <v>4.388962</v>
      </c>
      <c r="E1482" s="7">
        <v>13.077835</v>
      </c>
      <c r="F1482" s="7">
        <v>4.049695</v>
      </c>
      <c r="G1482" s="7">
        <v>3.348295</v>
      </c>
      <c r="H1482" s="7">
        <v>2.258612</v>
      </c>
      <c r="I1482" s="7">
        <v>7.027358</v>
      </c>
      <c r="J1482" s="7">
        <v>7.331633</v>
      </c>
      <c r="K1482" s="7">
        <v>1.87277</v>
      </c>
      <c r="L1482" s="7">
        <v>8.156182</v>
      </c>
      <c r="M1482" s="7">
        <v>2.531062</v>
      </c>
      <c r="N1482" s="24">
        <v>13.2743575</v>
      </c>
      <c r="O1482" s="24">
        <v>4.97291175</v>
      </c>
      <c r="P1482" s="24">
        <v>4.17099</v>
      </c>
      <c r="Q1482" s="24">
        <v>-4.952644625</v>
      </c>
      <c r="R1482" s="24">
        <v>4.150722875</v>
      </c>
      <c r="S1482" s="24">
        <v>-1.19320050365926</v>
      </c>
      <c r="T1482" s="25" t="s">
        <v>994</v>
      </c>
    </row>
    <row r="1483" spans="1:20">
      <c r="A1483" s="7" t="s">
        <v>2468</v>
      </c>
      <c r="B1483" s="7">
        <v>0.993024</v>
      </c>
      <c r="C1483" s="7">
        <v>0.729275</v>
      </c>
      <c r="D1483" s="7">
        <v>1.159297</v>
      </c>
      <c r="E1483" s="7">
        <v>0.346377</v>
      </c>
      <c r="F1483" s="7">
        <v>1.010649</v>
      </c>
      <c r="G1483" s="7">
        <v>2.904239</v>
      </c>
      <c r="H1483" s="7">
        <v>1.847302</v>
      </c>
      <c r="I1483" s="7">
        <v>4.614726</v>
      </c>
      <c r="J1483" s="7">
        <v>2.786951</v>
      </c>
      <c r="K1483" s="7">
        <v>1.526601</v>
      </c>
      <c r="L1483" s="7">
        <v>4.04121</v>
      </c>
      <c r="M1483" s="7">
        <v>4.31024</v>
      </c>
      <c r="N1483" s="24">
        <v>0.80699325</v>
      </c>
      <c r="O1483" s="24">
        <v>3.1662505</v>
      </c>
      <c r="P1483" s="24">
        <v>2.594229</v>
      </c>
      <c r="Q1483" s="24">
        <v>0.607607125</v>
      </c>
      <c r="R1483" s="24">
        <v>-1.179628625</v>
      </c>
      <c r="S1483" s="24">
        <v>0.51508340177825</v>
      </c>
      <c r="T1483" s="25" t="s">
        <v>997</v>
      </c>
    </row>
    <row r="1484" spans="1:20">
      <c r="A1484" s="7" t="s">
        <v>2469</v>
      </c>
      <c r="B1484" s="7">
        <v>0.204679</v>
      </c>
      <c r="C1484" s="7">
        <v>0.215174</v>
      </c>
      <c r="D1484" s="7">
        <v>0.198103</v>
      </c>
      <c r="E1484" s="7">
        <v>0</v>
      </c>
      <c r="F1484" s="23">
        <v>3.634388</v>
      </c>
      <c r="G1484" s="7">
        <v>2.226198</v>
      </c>
      <c r="H1484" s="7">
        <v>4.586094</v>
      </c>
      <c r="I1484" s="7">
        <v>0.683036</v>
      </c>
      <c r="J1484" s="7">
        <v>0.557249</v>
      </c>
      <c r="K1484" s="23">
        <v>3.822208</v>
      </c>
      <c r="L1484" s="7">
        <v>2.574451</v>
      </c>
      <c r="M1484" s="23">
        <v>4.46265299999999</v>
      </c>
      <c r="N1484" s="24">
        <v>0.154489</v>
      </c>
      <c r="O1484" s="24">
        <v>2.85414025</v>
      </c>
      <c r="P1484" s="24">
        <v>2.782429</v>
      </c>
      <c r="Q1484" s="24">
        <v>1.278114375</v>
      </c>
      <c r="R1484" s="24">
        <v>-1.349825625</v>
      </c>
      <c r="S1484" s="24">
        <v>0.946873693407623</v>
      </c>
      <c r="T1484" s="25" t="s">
        <v>1004</v>
      </c>
    </row>
    <row r="1485" spans="1:20">
      <c r="A1485" s="7" t="s">
        <v>2470</v>
      </c>
      <c r="B1485" s="7">
        <v>0</v>
      </c>
      <c r="C1485" s="7">
        <v>0.872903</v>
      </c>
      <c r="D1485" s="7">
        <v>0</v>
      </c>
      <c r="E1485" s="7">
        <v>2.187256</v>
      </c>
      <c r="F1485" s="7">
        <v>3.148192</v>
      </c>
      <c r="G1485" s="7">
        <v>2.948757</v>
      </c>
      <c r="H1485" s="7">
        <v>4.298275</v>
      </c>
      <c r="I1485" s="7">
        <v>8.816778</v>
      </c>
      <c r="J1485" s="7">
        <v>18.861535</v>
      </c>
      <c r="K1485" s="7">
        <v>17.340955</v>
      </c>
      <c r="L1485" s="7">
        <v>18.175463</v>
      </c>
      <c r="M1485" s="7">
        <v>12.689551</v>
      </c>
      <c r="N1485" s="24">
        <v>0.76503975</v>
      </c>
      <c r="O1485" s="24">
        <v>16.766876</v>
      </c>
      <c r="P1485" s="24">
        <v>4.8030005</v>
      </c>
      <c r="Q1485" s="24">
        <v>-3.962957375</v>
      </c>
      <c r="R1485" s="24">
        <v>-8.000918125</v>
      </c>
      <c r="S1485" s="24">
        <v>-0.49531282698884</v>
      </c>
      <c r="T1485" s="25" t="s">
        <v>985</v>
      </c>
    </row>
    <row r="1486" spans="1:20">
      <c r="A1486" s="7" t="s">
        <v>2471</v>
      </c>
      <c r="B1486" s="7">
        <v>5.950339</v>
      </c>
      <c r="C1486" s="7">
        <v>11.982002</v>
      </c>
      <c r="D1486" s="7">
        <v>19.041513</v>
      </c>
      <c r="E1486" s="7">
        <v>3.837231</v>
      </c>
      <c r="F1486" s="7">
        <v>37.349274</v>
      </c>
      <c r="G1486" s="7">
        <v>4.67576</v>
      </c>
      <c r="H1486" s="7">
        <v>11.400182</v>
      </c>
      <c r="I1486" s="7">
        <v>3.536263</v>
      </c>
      <c r="J1486" s="7">
        <v>4.096577</v>
      </c>
      <c r="K1486" s="7">
        <v>4.292776</v>
      </c>
      <c r="L1486" s="7">
        <v>3.140701</v>
      </c>
      <c r="M1486" s="7">
        <v>3.644823</v>
      </c>
      <c r="N1486" s="24">
        <v>10.20277125</v>
      </c>
      <c r="O1486" s="24">
        <v>3.79371925</v>
      </c>
      <c r="P1486" s="24">
        <v>14.24036975</v>
      </c>
      <c r="Q1486" s="24">
        <v>7.2421245</v>
      </c>
      <c r="R1486" s="24">
        <v>3.204526</v>
      </c>
      <c r="S1486" s="24">
        <v>2.25996746476702</v>
      </c>
      <c r="T1486" s="25" t="s">
        <v>987</v>
      </c>
    </row>
    <row r="1487" spans="1:20">
      <c r="A1487" s="7" t="s">
        <v>2472</v>
      </c>
      <c r="B1487" s="7">
        <v>0.418988</v>
      </c>
      <c r="C1487" s="7">
        <v>0.356548</v>
      </c>
      <c r="D1487" s="7">
        <v>0.047549</v>
      </c>
      <c r="E1487" s="7">
        <v>0.019399</v>
      </c>
      <c r="F1487" s="7">
        <v>0.330804</v>
      </c>
      <c r="G1487" s="7">
        <v>0.163407</v>
      </c>
      <c r="H1487" s="7">
        <v>0.555097</v>
      </c>
      <c r="I1487" s="7">
        <v>0.353398</v>
      </c>
      <c r="J1487" s="7">
        <v>0.980913</v>
      </c>
      <c r="K1487" s="7">
        <v>3.38195</v>
      </c>
      <c r="L1487" s="7">
        <v>0.449729</v>
      </c>
      <c r="M1487" s="7">
        <v>2.234157</v>
      </c>
      <c r="N1487" s="24">
        <v>0.210621</v>
      </c>
      <c r="O1487" s="24">
        <v>1.76168725</v>
      </c>
      <c r="P1487" s="24">
        <v>0.3506765</v>
      </c>
      <c r="Q1487" s="24">
        <v>-0.635477625</v>
      </c>
      <c r="R1487" s="24">
        <v>-0.775533125</v>
      </c>
      <c r="S1487" s="24">
        <v>-0.819407456000026</v>
      </c>
      <c r="T1487" s="25" t="s">
        <v>994</v>
      </c>
    </row>
    <row r="1488" spans="1:20">
      <c r="A1488" s="7" t="s">
        <v>2473</v>
      </c>
      <c r="B1488" s="7">
        <v>4.84541</v>
      </c>
      <c r="C1488" s="7">
        <v>12.065628</v>
      </c>
      <c r="D1488" s="7">
        <v>6.93879</v>
      </c>
      <c r="E1488" s="23">
        <v>3.68942999999999</v>
      </c>
      <c r="F1488" s="7">
        <v>15.645189</v>
      </c>
      <c r="G1488" s="23">
        <v>24.014203</v>
      </c>
      <c r="H1488" s="7">
        <v>18.208735</v>
      </c>
      <c r="I1488" s="23">
        <v>12.5039109999999</v>
      </c>
      <c r="J1488" s="7">
        <v>6.061888</v>
      </c>
      <c r="K1488" s="7">
        <v>16.835559</v>
      </c>
      <c r="L1488" s="7">
        <v>9.957815</v>
      </c>
      <c r="M1488" s="7">
        <v>14.678641</v>
      </c>
      <c r="N1488" s="24">
        <v>6.8848145</v>
      </c>
      <c r="O1488" s="24">
        <v>11.88347575</v>
      </c>
      <c r="P1488" s="24">
        <v>17.5930095</v>
      </c>
      <c r="Q1488" s="24">
        <v>8.20886437499998</v>
      </c>
      <c r="R1488" s="24">
        <v>-2.499330625</v>
      </c>
      <c r="S1488" s="24">
        <v>3.2844251548352</v>
      </c>
      <c r="T1488" s="25" t="s">
        <v>987</v>
      </c>
    </row>
    <row r="1489" spans="1:20">
      <c r="A1489" s="7" t="s">
        <v>2474</v>
      </c>
      <c r="B1489" s="7">
        <v>0.567379</v>
      </c>
      <c r="C1489" s="7">
        <v>0.509543</v>
      </c>
      <c r="D1489" s="7">
        <v>0.616747</v>
      </c>
      <c r="E1489" s="7">
        <v>0.259605</v>
      </c>
      <c r="F1489" s="23">
        <v>1.258055</v>
      </c>
      <c r="G1489" s="7">
        <v>2.02923</v>
      </c>
      <c r="H1489" s="7">
        <v>2.24127</v>
      </c>
      <c r="I1489" s="23">
        <v>1.79147299999999</v>
      </c>
      <c r="J1489" s="7">
        <v>1.527509</v>
      </c>
      <c r="K1489" s="23">
        <v>1.772432</v>
      </c>
      <c r="L1489" s="7">
        <v>1.131733</v>
      </c>
      <c r="M1489" s="7">
        <v>0</v>
      </c>
      <c r="N1489" s="24">
        <v>0.4883185</v>
      </c>
      <c r="O1489" s="24">
        <v>1.1079185</v>
      </c>
      <c r="P1489" s="24">
        <v>1.830007</v>
      </c>
      <c r="Q1489" s="24">
        <v>1.0318885</v>
      </c>
      <c r="R1489" s="24">
        <v>-0.3098</v>
      </c>
      <c r="S1489" s="24">
        <v>3.33082149774047</v>
      </c>
      <c r="T1489" s="25" t="s">
        <v>987</v>
      </c>
    </row>
    <row r="1490" spans="1:20">
      <c r="A1490" s="7" t="s">
        <v>2475</v>
      </c>
      <c r="B1490" s="7">
        <v>0.893949</v>
      </c>
      <c r="C1490" s="7">
        <v>0.12685</v>
      </c>
      <c r="D1490" s="7">
        <v>0.136613</v>
      </c>
      <c r="E1490" s="7">
        <v>0.115578</v>
      </c>
      <c r="F1490" s="7">
        <v>1.133484</v>
      </c>
      <c r="G1490" s="7">
        <v>0</v>
      </c>
      <c r="H1490" s="7">
        <v>3.305062</v>
      </c>
      <c r="I1490" s="7">
        <v>1.751498</v>
      </c>
      <c r="J1490" s="7">
        <v>8.473339</v>
      </c>
      <c r="K1490" s="7">
        <v>30.029393</v>
      </c>
      <c r="L1490" s="7">
        <v>13.778799</v>
      </c>
      <c r="M1490" s="7">
        <v>4.330262</v>
      </c>
      <c r="N1490" s="24">
        <v>0.3182475</v>
      </c>
      <c r="O1490" s="24">
        <v>14.15294825</v>
      </c>
      <c r="P1490" s="24">
        <v>1.547511</v>
      </c>
      <c r="Q1490" s="24">
        <v>-5.688086875</v>
      </c>
      <c r="R1490" s="24">
        <v>-6.917350375</v>
      </c>
      <c r="S1490" s="24">
        <v>-0.822292722883796</v>
      </c>
      <c r="T1490" s="25" t="s">
        <v>994</v>
      </c>
    </row>
    <row r="1491" spans="1:20">
      <c r="A1491" s="7" t="s">
        <v>2476</v>
      </c>
      <c r="B1491" s="7">
        <v>10.799563</v>
      </c>
      <c r="C1491" s="7">
        <v>5.726569</v>
      </c>
      <c r="D1491" s="7">
        <v>10.013484</v>
      </c>
      <c r="E1491" s="7">
        <v>10.495144</v>
      </c>
      <c r="F1491" s="7">
        <v>10.830359</v>
      </c>
      <c r="G1491" s="7">
        <v>20.536379</v>
      </c>
      <c r="H1491" s="23">
        <v>31.682609</v>
      </c>
      <c r="I1491" s="7">
        <v>18.620912</v>
      </c>
      <c r="J1491" s="7">
        <v>18.489519</v>
      </c>
      <c r="K1491" s="7">
        <v>41.895494</v>
      </c>
      <c r="L1491" s="7">
        <v>25.637226</v>
      </c>
      <c r="M1491" s="7">
        <v>12.211071</v>
      </c>
      <c r="N1491" s="24">
        <v>9.25869</v>
      </c>
      <c r="O1491" s="24">
        <v>24.5583275</v>
      </c>
      <c r="P1491" s="24">
        <v>20.41756475</v>
      </c>
      <c r="Q1491" s="24">
        <v>3.509056</v>
      </c>
      <c r="R1491" s="24">
        <v>-7.64981875</v>
      </c>
      <c r="S1491" s="24">
        <v>0.458710998871705</v>
      </c>
      <c r="T1491" s="25" t="s">
        <v>997</v>
      </c>
    </row>
    <row r="1492" spans="1:20">
      <c r="A1492" s="7" t="s">
        <v>2477</v>
      </c>
      <c r="B1492" s="7">
        <v>0.300646</v>
      </c>
      <c r="C1492" s="7">
        <v>0.183986</v>
      </c>
      <c r="D1492" s="7">
        <v>0.696263</v>
      </c>
      <c r="E1492" s="7">
        <v>0.604892</v>
      </c>
      <c r="F1492" s="7">
        <v>1.122162</v>
      </c>
      <c r="G1492" s="7">
        <v>4.349674</v>
      </c>
      <c r="H1492" s="7">
        <v>1.984932</v>
      </c>
      <c r="I1492" s="7">
        <v>2.094627</v>
      </c>
      <c r="J1492" s="7">
        <v>1.308967</v>
      </c>
      <c r="K1492" s="7">
        <v>4.333422</v>
      </c>
      <c r="L1492" s="7">
        <v>1.059845</v>
      </c>
      <c r="M1492" s="7">
        <v>0</v>
      </c>
      <c r="N1492" s="24">
        <v>0.44644675</v>
      </c>
      <c r="O1492" s="24">
        <v>1.6755585</v>
      </c>
      <c r="P1492" s="24">
        <v>2.38784875</v>
      </c>
      <c r="Q1492" s="24">
        <v>1.326846125</v>
      </c>
      <c r="R1492" s="24">
        <v>-0.614555875</v>
      </c>
      <c r="S1492" s="24">
        <v>2.15903252897875</v>
      </c>
      <c r="T1492" s="25" t="s">
        <v>987</v>
      </c>
    </row>
    <row r="1493" spans="1:20">
      <c r="A1493" s="7" t="s">
        <v>2478</v>
      </c>
      <c r="B1493" s="7">
        <v>11.953972</v>
      </c>
      <c r="C1493" s="7">
        <v>12.162605</v>
      </c>
      <c r="D1493" s="7">
        <v>21.536751</v>
      </c>
      <c r="E1493" s="7">
        <v>13.911464</v>
      </c>
      <c r="F1493" s="7">
        <v>1.646633</v>
      </c>
      <c r="G1493" s="7">
        <v>18.066273</v>
      </c>
      <c r="H1493" s="7">
        <v>10.906262</v>
      </c>
      <c r="I1493" s="7">
        <v>10.132369</v>
      </c>
      <c r="J1493" s="7">
        <v>3.823092</v>
      </c>
      <c r="K1493" s="7">
        <v>3.881749</v>
      </c>
      <c r="L1493" s="7">
        <v>0.772797</v>
      </c>
      <c r="M1493" s="7">
        <v>1.150703</v>
      </c>
      <c r="N1493" s="24">
        <v>14.891198</v>
      </c>
      <c r="O1493" s="24">
        <v>2.40708525</v>
      </c>
      <c r="P1493" s="24">
        <v>10.18788425</v>
      </c>
      <c r="Q1493" s="24">
        <v>1.538742625</v>
      </c>
      <c r="R1493" s="24">
        <v>6.242056375</v>
      </c>
      <c r="S1493" s="24">
        <v>0.246512131989516</v>
      </c>
      <c r="T1493" s="25" t="s">
        <v>997</v>
      </c>
    </row>
    <row r="1494" spans="1:20">
      <c r="A1494" s="7" t="s">
        <v>2479</v>
      </c>
      <c r="B1494" s="7">
        <v>0</v>
      </c>
      <c r="C1494" s="7">
        <v>1.321212</v>
      </c>
      <c r="D1494" s="7">
        <v>0.830246</v>
      </c>
      <c r="E1494" s="7">
        <v>0.249974</v>
      </c>
      <c r="F1494" s="7">
        <v>2.945744</v>
      </c>
      <c r="G1494" s="7">
        <v>2.05637</v>
      </c>
      <c r="H1494" s="7">
        <v>2.354413</v>
      </c>
      <c r="I1494" s="7">
        <v>0.403372</v>
      </c>
      <c r="J1494" s="7">
        <v>0.200716</v>
      </c>
      <c r="K1494" s="7">
        <v>0.409028</v>
      </c>
      <c r="L1494" s="7">
        <v>0</v>
      </c>
      <c r="M1494" s="7">
        <v>0</v>
      </c>
      <c r="N1494" s="24">
        <v>0.600358</v>
      </c>
      <c r="O1494" s="24">
        <v>0.152436</v>
      </c>
      <c r="P1494" s="24">
        <v>1.93997475</v>
      </c>
      <c r="Q1494" s="24">
        <v>1.56357775</v>
      </c>
      <c r="R1494" s="24">
        <v>0.223961</v>
      </c>
      <c r="S1494" s="24">
        <v>6.98147333687562</v>
      </c>
      <c r="T1494" s="25" t="s">
        <v>987</v>
      </c>
    </row>
    <row r="1495" spans="1:20">
      <c r="A1495" s="7" t="s">
        <v>2480</v>
      </c>
      <c r="B1495" s="23">
        <v>30.739561</v>
      </c>
      <c r="C1495" s="23">
        <v>42.2782069999999</v>
      </c>
      <c r="D1495" s="23">
        <v>29.692942</v>
      </c>
      <c r="E1495" s="7">
        <v>49.05798</v>
      </c>
      <c r="F1495" s="7">
        <v>14.314086</v>
      </c>
      <c r="G1495" s="7">
        <v>19.0445</v>
      </c>
      <c r="H1495" s="23">
        <v>24.9012609999999</v>
      </c>
      <c r="I1495" s="7">
        <v>24.798164</v>
      </c>
      <c r="J1495" s="23">
        <v>11.794061</v>
      </c>
      <c r="K1495" s="7">
        <v>10.451328</v>
      </c>
      <c r="L1495" s="7">
        <v>11.571647</v>
      </c>
      <c r="M1495" s="7">
        <v>7.888855</v>
      </c>
      <c r="N1495" s="24">
        <v>37.9421725</v>
      </c>
      <c r="O1495" s="24">
        <v>10.42647275</v>
      </c>
      <c r="P1495" s="24">
        <v>20.76450275</v>
      </c>
      <c r="Q1495" s="24">
        <v>-3.41981987500001</v>
      </c>
      <c r="R1495" s="24">
        <v>13.757849875</v>
      </c>
      <c r="S1495" s="24">
        <v>-0.248572262822429</v>
      </c>
      <c r="T1495" s="25" t="s">
        <v>985</v>
      </c>
    </row>
    <row r="1496" spans="1:20">
      <c r="A1496" s="7" t="s">
        <v>2481</v>
      </c>
      <c r="B1496" s="7">
        <v>0.7866</v>
      </c>
      <c r="C1496" s="7">
        <v>1.224476</v>
      </c>
      <c r="D1496" s="7">
        <v>4.505534</v>
      </c>
      <c r="E1496" s="7">
        <v>3.4725</v>
      </c>
      <c r="F1496" s="7">
        <v>5.213301</v>
      </c>
      <c r="G1496" s="7">
        <v>6.100985</v>
      </c>
      <c r="H1496" s="7">
        <v>2.685795</v>
      </c>
      <c r="I1496" s="7">
        <v>2.986032</v>
      </c>
      <c r="J1496" s="7">
        <v>1.454104</v>
      </c>
      <c r="K1496" s="7">
        <v>0.441571</v>
      </c>
      <c r="L1496" s="7">
        <v>1.132821</v>
      </c>
      <c r="M1496" s="7">
        <v>0.346945</v>
      </c>
      <c r="N1496" s="24">
        <v>2.4972775</v>
      </c>
      <c r="O1496" s="24">
        <v>0.84386025</v>
      </c>
      <c r="P1496" s="24">
        <v>4.24652825</v>
      </c>
      <c r="Q1496" s="24">
        <v>2.575959375</v>
      </c>
      <c r="R1496" s="24">
        <v>0.826708625</v>
      </c>
      <c r="S1496" s="24">
        <v>3.11592173723844</v>
      </c>
      <c r="T1496" s="25" t="s">
        <v>987</v>
      </c>
    </row>
    <row r="1497" spans="1:20">
      <c r="A1497" s="7" t="s">
        <v>2482</v>
      </c>
      <c r="B1497" s="7">
        <v>4.58146</v>
      </c>
      <c r="C1497" s="7">
        <v>1.029234</v>
      </c>
      <c r="D1497" s="7">
        <v>2.180336</v>
      </c>
      <c r="E1497" s="7">
        <v>0</v>
      </c>
      <c r="F1497" s="7">
        <v>1.373755</v>
      </c>
      <c r="G1497" s="7">
        <v>3.241061</v>
      </c>
      <c r="H1497" s="7">
        <v>4.425614</v>
      </c>
      <c r="I1497" s="7">
        <v>3.006748</v>
      </c>
      <c r="J1497" s="7">
        <v>0</v>
      </c>
      <c r="K1497" s="7">
        <v>0.571025</v>
      </c>
      <c r="L1497" s="7">
        <v>0</v>
      </c>
      <c r="M1497" s="7">
        <v>0</v>
      </c>
      <c r="N1497" s="24">
        <v>1.9477575</v>
      </c>
      <c r="O1497" s="24">
        <v>0.14275625</v>
      </c>
      <c r="P1497" s="24">
        <v>3.0117945</v>
      </c>
      <c r="Q1497" s="24">
        <v>1.966537625</v>
      </c>
      <c r="R1497" s="24">
        <v>0.902500625</v>
      </c>
      <c r="S1497" s="24">
        <v>2.1789875491776</v>
      </c>
      <c r="T1497" s="25" t="s">
        <v>987</v>
      </c>
    </row>
    <row r="1498" spans="1:20">
      <c r="A1498" s="7" t="s">
        <v>2483</v>
      </c>
      <c r="B1498" s="7">
        <v>13.103911</v>
      </c>
      <c r="C1498" s="7">
        <v>8.121767</v>
      </c>
      <c r="D1498" s="7">
        <v>9.853936</v>
      </c>
      <c r="E1498" s="7">
        <v>13.132977</v>
      </c>
      <c r="F1498" s="7">
        <v>18.338575</v>
      </c>
      <c r="G1498" s="7">
        <v>19.375404</v>
      </c>
      <c r="H1498" s="7">
        <v>34.364994</v>
      </c>
      <c r="I1498" s="7">
        <v>84.846764</v>
      </c>
      <c r="J1498" s="7">
        <v>19.41951</v>
      </c>
      <c r="K1498" s="7">
        <v>19.224421</v>
      </c>
      <c r="L1498" s="7">
        <v>26.892609</v>
      </c>
      <c r="M1498" s="7">
        <v>4.024517</v>
      </c>
      <c r="N1498" s="24">
        <v>11.05314775</v>
      </c>
      <c r="O1498" s="24">
        <v>17.39026425</v>
      </c>
      <c r="P1498" s="24">
        <v>39.23143425</v>
      </c>
      <c r="Q1498" s="24">
        <v>25.00972825</v>
      </c>
      <c r="R1498" s="24">
        <v>-3.16855825</v>
      </c>
      <c r="S1498" s="24">
        <v>7.89309404363956</v>
      </c>
      <c r="T1498" s="25" t="s">
        <v>987</v>
      </c>
    </row>
    <row r="1499" spans="1:20">
      <c r="A1499" s="7" t="s">
        <v>2484</v>
      </c>
      <c r="B1499" s="7">
        <v>0</v>
      </c>
      <c r="C1499" s="7">
        <v>0</v>
      </c>
      <c r="D1499" s="7">
        <v>0.085397</v>
      </c>
      <c r="E1499" s="7">
        <v>0</v>
      </c>
      <c r="F1499" s="7">
        <v>0.623661</v>
      </c>
      <c r="G1499" s="7">
        <v>0.637593</v>
      </c>
      <c r="H1499" s="7">
        <v>1.277251</v>
      </c>
      <c r="I1499" s="7">
        <v>0.535837</v>
      </c>
      <c r="J1499" s="7">
        <v>6.368209</v>
      </c>
      <c r="K1499" s="7">
        <v>2.033655</v>
      </c>
      <c r="L1499" s="7">
        <v>1.418923</v>
      </c>
      <c r="M1499" s="23">
        <v>1.977997</v>
      </c>
      <c r="N1499" s="24">
        <v>0.02134925</v>
      </c>
      <c r="O1499" s="24">
        <v>2.949696</v>
      </c>
      <c r="P1499" s="24">
        <v>0.7685855</v>
      </c>
      <c r="Q1499" s="24">
        <v>-0.716937125</v>
      </c>
      <c r="R1499" s="24">
        <v>-1.464173375</v>
      </c>
      <c r="S1499" s="24">
        <v>-0.489653163512825</v>
      </c>
      <c r="T1499" s="25" t="s">
        <v>985</v>
      </c>
    </row>
    <row r="1500" spans="1:20">
      <c r="A1500" s="7" t="s">
        <v>2485</v>
      </c>
      <c r="B1500" s="7">
        <v>13.302539</v>
      </c>
      <c r="C1500" s="7">
        <v>9.833236</v>
      </c>
      <c r="D1500" s="7">
        <v>4.511104</v>
      </c>
      <c r="E1500" s="7">
        <v>19.356039</v>
      </c>
      <c r="F1500" s="7">
        <v>9.239981</v>
      </c>
      <c r="G1500" s="7">
        <v>2.420491</v>
      </c>
      <c r="H1500" s="7">
        <v>11.203624</v>
      </c>
      <c r="I1500" s="7">
        <v>20.244076</v>
      </c>
      <c r="J1500" s="7">
        <v>55.772678</v>
      </c>
      <c r="K1500" s="7">
        <v>17.984663</v>
      </c>
      <c r="L1500" s="7">
        <v>70.749756</v>
      </c>
      <c r="M1500" s="7">
        <v>57.164974</v>
      </c>
      <c r="N1500" s="24">
        <v>11.7507295</v>
      </c>
      <c r="O1500" s="24">
        <v>50.41801775</v>
      </c>
      <c r="P1500" s="24">
        <v>10.777043</v>
      </c>
      <c r="Q1500" s="24">
        <v>-20.307330625</v>
      </c>
      <c r="R1500" s="24">
        <v>-19.333644125</v>
      </c>
      <c r="S1500" s="24">
        <v>-1.05036228523214</v>
      </c>
      <c r="T1500" s="25" t="s">
        <v>994</v>
      </c>
    </row>
    <row r="1501" spans="1:20">
      <c r="A1501" s="7" t="s">
        <v>2486</v>
      </c>
      <c r="B1501" s="7">
        <v>0</v>
      </c>
      <c r="C1501" s="7">
        <v>0</v>
      </c>
      <c r="D1501" s="7">
        <v>0</v>
      </c>
      <c r="E1501" s="7">
        <v>0</v>
      </c>
      <c r="F1501" s="7">
        <v>0.519264</v>
      </c>
      <c r="G1501" s="7">
        <v>1.279128</v>
      </c>
      <c r="H1501" s="7">
        <v>0.831254</v>
      </c>
      <c r="I1501" s="7">
        <v>1.004133</v>
      </c>
      <c r="J1501" s="7">
        <v>2.842764</v>
      </c>
      <c r="K1501" s="7">
        <v>2.844097</v>
      </c>
      <c r="L1501" s="7">
        <v>1.401474</v>
      </c>
      <c r="M1501" s="7">
        <v>2.557045</v>
      </c>
      <c r="N1501" s="24">
        <v>0</v>
      </c>
      <c r="O1501" s="24">
        <v>2.411345</v>
      </c>
      <c r="P1501" s="24">
        <v>0.90844475</v>
      </c>
      <c r="Q1501" s="24">
        <v>-0.29722775</v>
      </c>
      <c r="R1501" s="24">
        <v>-1.2056725</v>
      </c>
      <c r="S1501" s="24">
        <v>-0.246524450047588</v>
      </c>
      <c r="T1501" s="25" t="s">
        <v>985</v>
      </c>
    </row>
    <row r="1502" spans="1:20">
      <c r="A1502" s="7" t="s">
        <v>2487</v>
      </c>
      <c r="B1502" s="7">
        <v>0</v>
      </c>
      <c r="C1502" s="7">
        <v>0</v>
      </c>
      <c r="D1502" s="7">
        <v>0</v>
      </c>
      <c r="E1502" s="7">
        <v>0</v>
      </c>
      <c r="F1502" s="7">
        <v>3.27128</v>
      </c>
      <c r="G1502" s="7">
        <v>1.859842</v>
      </c>
      <c r="H1502" s="7">
        <v>2.497052</v>
      </c>
      <c r="I1502" s="7">
        <v>1.797065</v>
      </c>
      <c r="J1502" s="7">
        <v>4.369602</v>
      </c>
      <c r="K1502" s="7">
        <v>12.237841</v>
      </c>
      <c r="L1502" s="7">
        <v>10.777105</v>
      </c>
      <c r="M1502" s="7">
        <v>7.518571</v>
      </c>
      <c r="N1502" s="24">
        <v>0</v>
      </c>
      <c r="O1502" s="24">
        <v>8.72577975</v>
      </c>
      <c r="P1502" s="24">
        <v>2.35630975</v>
      </c>
      <c r="Q1502" s="24">
        <v>-2.006580125</v>
      </c>
      <c r="R1502" s="24">
        <v>-4.362889875</v>
      </c>
      <c r="S1502" s="24">
        <v>-0.459919957296653</v>
      </c>
      <c r="T1502" s="25" t="s">
        <v>985</v>
      </c>
    </row>
    <row r="1503" spans="1:20">
      <c r="A1503" s="7" t="s">
        <v>2488</v>
      </c>
      <c r="B1503" s="7">
        <v>0</v>
      </c>
      <c r="C1503" s="7">
        <v>0</v>
      </c>
      <c r="D1503" s="7">
        <v>0</v>
      </c>
      <c r="E1503" s="7">
        <v>0</v>
      </c>
      <c r="F1503" s="7">
        <v>5.832374</v>
      </c>
      <c r="G1503" s="7">
        <v>1.80911</v>
      </c>
      <c r="H1503" s="7">
        <v>16.84029</v>
      </c>
      <c r="I1503" s="7">
        <v>2.591617</v>
      </c>
      <c r="J1503" s="7">
        <v>2.799419</v>
      </c>
      <c r="K1503" s="7">
        <v>3.095284</v>
      </c>
      <c r="L1503" s="7">
        <v>2.584144</v>
      </c>
      <c r="M1503" s="7">
        <v>0</v>
      </c>
      <c r="N1503" s="24">
        <v>0</v>
      </c>
      <c r="O1503" s="24">
        <v>2.11971175</v>
      </c>
      <c r="P1503" s="24">
        <v>6.76834775</v>
      </c>
      <c r="Q1503" s="24">
        <v>5.708491875</v>
      </c>
      <c r="R1503" s="24">
        <v>-1.059855875</v>
      </c>
      <c r="S1503" s="24">
        <v>5.38610202542869</v>
      </c>
      <c r="T1503" s="25" t="s">
        <v>987</v>
      </c>
    </row>
    <row r="1504" spans="1:20">
      <c r="A1504" s="7" t="s">
        <v>2489</v>
      </c>
      <c r="B1504" s="7">
        <v>5.687191</v>
      </c>
      <c r="C1504" s="7">
        <v>6.34201</v>
      </c>
      <c r="D1504" s="7">
        <v>8.530431</v>
      </c>
      <c r="E1504" s="7">
        <v>2.877753</v>
      </c>
      <c r="F1504" s="7">
        <v>21.367741</v>
      </c>
      <c r="G1504" s="7">
        <v>7.685293</v>
      </c>
      <c r="H1504" s="7">
        <v>4.32512</v>
      </c>
      <c r="I1504" s="7">
        <v>3.09846</v>
      </c>
      <c r="J1504" s="7">
        <v>2.216893</v>
      </c>
      <c r="K1504" s="7">
        <v>2.403295</v>
      </c>
      <c r="L1504" s="7">
        <v>2.48315</v>
      </c>
      <c r="M1504" s="7">
        <v>3.574598</v>
      </c>
      <c r="N1504" s="24">
        <v>5.85934625</v>
      </c>
      <c r="O1504" s="24">
        <v>2.669484</v>
      </c>
      <c r="P1504" s="24">
        <v>9.1191535</v>
      </c>
      <c r="Q1504" s="24">
        <v>4.854738375</v>
      </c>
      <c r="R1504" s="24">
        <v>1.594931125</v>
      </c>
      <c r="S1504" s="24">
        <v>3.04385455829637</v>
      </c>
      <c r="T1504" s="25" t="s">
        <v>987</v>
      </c>
    </row>
    <row r="1505" spans="1:20">
      <c r="A1505" s="7" t="s">
        <v>2490</v>
      </c>
      <c r="B1505" s="7">
        <v>0</v>
      </c>
      <c r="C1505" s="7">
        <v>0</v>
      </c>
      <c r="D1505" s="7">
        <v>0</v>
      </c>
      <c r="E1505" s="7">
        <v>0</v>
      </c>
      <c r="F1505" s="7">
        <v>0.85523</v>
      </c>
      <c r="G1505" s="7">
        <v>0.564931</v>
      </c>
      <c r="H1505" s="7">
        <v>3.22228</v>
      </c>
      <c r="I1505" s="7">
        <v>1.829537</v>
      </c>
      <c r="J1505" s="7">
        <v>22.425354</v>
      </c>
      <c r="K1505" s="7">
        <v>2.288908</v>
      </c>
      <c r="L1505" s="7">
        <v>2.777895</v>
      </c>
      <c r="M1505" s="7">
        <v>11.88205</v>
      </c>
      <c r="N1505" s="24">
        <v>0</v>
      </c>
      <c r="O1505" s="24">
        <v>9.84355175</v>
      </c>
      <c r="P1505" s="24">
        <v>1.6179945</v>
      </c>
      <c r="Q1505" s="24">
        <v>-3.303781375</v>
      </c>
      <c r="R1505" s="24">
        <v>-4.921775875</v>
      </c>
      <c r="S1505" s="24">
        <v>-0.671257988764066</v>
      </c>
      <c r="T1505" s="25" t="s">
        <v>985</v>
      </c>
    </row>
    <row r="1506" spans="1:20">
      <c r="A1506" s="7" t="s">
        <v>2491</v>
      </c>
      <c r="B1506" s="7">
        <v>18.676659</v>
      </c>
      <c r="C1506" s="7">
        <v>23.545185</v>
      </c>
      <c r="D1506" s="7">
        <v>17.05159</v>
      </c>
      <c r="E1506" s="7">
        <v>15.742907</v>
      </c>
      <c r="F1506" s="7">
        <v>6.782424</v>
      </c>
      <c r="G1506" s="7">
        <v>5.30448</v>
      </c>
      <c r="H1506" s="7">
        <v>5.186161</v>
      </c>
      <c r="I1506" s="7">
        <v>15.003736</v>
      </c>
      <c r="J1506" s="7">
        <v>26.682957</v>
      </c>
      <c r="K1506" s="7">
        <v>13.310385</v>
      </c>
      <c r="L1506" s="7">
        <v>25.186201</v>
      </c>
      <c r="M1506" s="7">
        <v>7.225924</v>
      </c>
      <c r="N1506" s="24">
        <v>18.75408525</v>
      </c>
      <c r="O1506" s="24">
        <v>18.10136675</v>
      </c>
      <c r="P1506" s="24">
        <v>8.06920025</v>
      </c>
      <c r="Q1506" s="24">
        <v>-10.35852575</v>
      </c>
      <c r="R1506" s="24">
        <v>0.326359250000001</v>
      </c>
      <c r="S1506" s="24">
        <v>-31.7396419742966</v>
      </c>
      <c r="T1506" s="25" t="s">
        <v>989</v>
      </c>
    </row>
    <row r="1507" spans="1:20">
      <c r="A1507" s="7" t="s">
        <v>2492</v>
      </c>
      <c r="B1507" s="23">
        <v>7.376726</v>
      </c>
      <c r="C1507" s="7">
        <v>7.478202</v>
      </c>
      <c r="D1507" s="7">
        <v>3.870221</v>
      </c>
      <c r="E1507" s="7">
        <v>8.192798</v>
      </c>
      <c r="F1507" s="7">
        <v>10.175234</v>
      </c>
      <c r="G1507" s="7">
        <v>12.482531</v>
      </c>
      <c r="H1507" s="7">
        <v>15.215894</v>
      </c>
      <c r="I1507" s="23">
        <v>33.7095269999999</v>
      </c>
      <c r="J1507" s="23">
        <v>32.045055</v>
      </c>
      <c r="K1507" s="7">
        <v>10.928524</v>
      </c>
      <c r="L1507" s="23">
        <v>12.554621</v>
      </c>
      <c r="M1507" s="7">
        <v>26.058066</v>
      </c>
      <c r="N1507" s="24">
        <v>6.72948675</v>
      </c>
      <c r="O1507" s="24">
        <v>20.3965665</v>
      </c>
      <c r="P1507" s="24">
        <v>17.8957965</v>
      </c>
      <c r="Q1507" s="24">
        <v>4.33276987499998</v>
      </c>
      <c r="R1507" s="24">
        <v>-6.833539875</v>
      </c>
      <c r="S1507" s="24">
        <v>0.634044719758071</v>
      </c>
      <c r="T1507" s="25" t="s">
        <v>997</v>
      </c>
    </row>
    <row r="1508" spans="1:20">
      <c r="A1508" s="7" t="s">
        <v>2493</v>
      </c>
      <c r="B1508" s="7">
        <v>4.75896</v>
      </c>
      <c r="C1508" s="7">
        <v>2.973804</v>
      </c>
      <c r="D1508" s="7">
        <v>2.647756</v>
      </c>
      <c r="E1508" s="7">
        <v>3.378298</v>
      </c>
      <c r="F1508" s="7">
        <v>0.835929</v>
      </c>
      <c r="G1508" s="7">
        <v>0.99521</v>
      </c>
      <c r="H1508" s="7">
        <v>1.042121</v>
      </c>
      <c r="I1508" s="7">
        <v>1.14874</v>
      </c>
      <c r="J1508" s="7">
        <v>0.907073</v>
      </c>
      <c r="K1508" s="7">
        <v>0.814732</v>
      </c>
      <c r="L1508" s="7">
        <v>0</v>
      </c>
      <c r="M1508" s="7">
        <v>0</v>
      </c>
      <c r="N1508" s="24">
        <v>3.4397045</v>
      </c>
      <c r="O1508" s="24">
        <v>0.43045125</v>
      </c>
      <c r="P1508" s="24">
        <v>1.0055</v>
      </c>
      <c r="Q1508" s="24">
        <v>-0.929577875</v>
      </c>
      <c r="R1508" s="24">
        <v>1.504626625</v>
      </c>
      <c r="S1508" s="24">
        <v>-0.617812990648095</v>
      </c>
      <c r="T1508" s="25" t="s">
        <v>985</v>
      </c>
    </row>
    <row r="1509" spans="1:20">
      <c r="A1509" s="7" t="s">
        <v>2494</v>
      </c>
      <c r="B1509" s="7">
        <v>8.55608</v>
      </c>
      <c r="C1509" s="7">
        <v>6.791862</v>
      </c>
      <c r="D1509" s="7">
        <v>9.530821</v>
      </c>
      <c r="E1509" s="7">
        <v>4.762062</v>
      </c>
      <c r="F1509" s="23">
        <v>8.011249</v>
      </c>
      <c r="G1509" s="7">
        <v>29.491707</v>
      </c>
      <c r="H1509" s="7">
        <v>22.951752</v>
      </c>
      <c r="I1509" s="7">
        <v>11.405341</v>
      </c>
      <c r="J1509" s="7">
        <v>19.790085</v>
      </c>
      <c r="K1509" s="7">
        <v>38.779987</v>
      </c>
      <c r="L1509" s="23">
        <v>26.357497</v>
      </c>
      <c r="M1509" s="7">
        <v>11.02778</v>
      </c>
      <c r="N1509" s="24">
        <v>7.41020625</v>
      </c>
      <c r="O1509" s="24">
        <v>23.98883725</v>
      </c>
      <c r="P1509" s="24">
        <v>17.96501225</v>
      </c>
      <c r="Q1509" s="24">
        <v>2.2654905</v>
      </c>
      <c r="R1509" s="24">
        <v>-8.2893155</v>
      </c>
      <c r="S1509" s="24">
        <v>0.273302481972125</v>
      </c>
      <c r="T1509" s="25" t="s">
        <v>997</v>
      </c>
    </row>
    <row r="1510" spans="1:20">
      <c r="A1510" s="7" t="s">
        <v>2495</v>
      </c>
      <c r="B1510" s="7">
        <v>4.112312</v>
      </c>
      <c r="C1510" s="7">
        <v>5.178236</v>
      </c>
      <c r="D1510" s="23">
        <v>3.86490099999999</v>
      </c>
      <c r="E1510" s="7">
        <v>1.916623</v>
      </c>
      <c r="F1510" s="7">
        <v>0.693301</v>
      </c>
      <c r="G1510" s="7">
        <v>0.779585</v>
      </c>
      <c r="H1510" s="7">
        <v>3.161912</v>
      </c>
      <c r="I1510" s="7">
        <v>1.069873</v>
      </c>
      <c r="J1510" s="7">
        <v>0.009805</v>
      </c>
      <c r="K1510" s="7">
        <v>1.574238</v>
      </c>
      <c r="L1510" s="7">
        <v>0.316807</v>
      </c>
      <c r="M1510" s="7">
        <v>0</v>
      </c>
      <c r="N1510" s="24">
        <v>3.768018</v>
      </c>
      <c r="O1510" s="24">
        <v>0.4752125</v>
      </c>
      <c r="P1510" s="24">
        <v>1.42616775</v>
      </c>
      <c r="Q1510" s="24">
        <v>-0.695447499999999</v>
      </c>
      <c r="R1510" s="24">
        <v>1.64640275</v>
      </c>
      <c r="S1510" s="24">
        <v>-0.422404238574067</v>
      </c>
      <c r="T1510" s="25" t="s">
        <v>985</v>
      </c>
    </row>
    <row r="1511" spans="1:20">
      <c r="A1511" s="7" t="s">
        <v>2496</v>
      </c>
      <c r="B1511" s="7">
        <v>15.356322</v>
      </c>
      <c r="C1511" s="23">
        <v>13.5143929999999</v>
      </c>
      <c r="D1511" s="7">
        <v>11.486454</v>
      </c>
      <c r="E1511" s="7">
        <v>21.753609</v>
      </c>
      <c r="F1511" s="7">
        <v>3.792369</v>
      </c>
      <c r="G1511" s="7">
        <v>3.219589</v>
      </c>
      <c r="H1511" s="7">
        <v>4.139455</v>
      </c>
      <c r="I1511" s="7">
        <v>5.016473</v>
      </c>
      <c r="J1511" s="23">
        <v>7.27303599999999</v>
      </c>
      <c r="K1511" s="7">
        <v>4.439351</v>
      </c>
      <c r="L1511" s="7">
        <v>0.660857</v>
      </c>
      <c r="M1511" s="7">
        <v>2.306235</v>
      </c>
      <c r="N1511" s="24">
        <v>15.5276945</v>
      </c>
      <c r="O1511" s="24">
        <v>3.66986975</v>
      </c>
      <c r="P1511" s="24">
        <v>4.0419715</v>
      </c>
      <c r="Q1511" s="24">
        <v>-5.55681062499999</v>
      </c>
      <c r="R1511" s="24">
        <v>5.92891237499999</v>
      </c>
      <c r="S1511" s="24">
        <v>-0.937239458695828</v>
      </c>
      <c r="T1511" s="25" t="s">
        <v>994</v>
      </c>
    </row>
    <row r="1512" spans="1:20">
      <c r="A1512" s="7" t="s">
        <v>2497</v>
      </c>
      <c r="B1512" s="7">
        <v>152.853851</v>
      </c>
      <c r="C1512" s="7">
        <v>209.976669</v>
      </c>
      <c r="D1512" s="7">
        <v>251.656448</v>
      </c>
      <c r="E1512" s="7">
        <v>231.438339</v>
      </c>
      <c r="F1512" s="7">
        <v>343.738953</v>
      </c>
      <c r="G1512" s="7">
        <v>163.192917</v>
      </c>
      <c r="H1512" s="7">
        <v>173.019348</v>
      </c>
      <c r="I1512" s="7">
        <v>146.265625</v>
      </c>
      <c r="J1512" s="7">
        <v>112.026672</v>
      </c>
      <c r="K1512" s="7">
        <v>89.773277</v>
      </c>
      <c r="L1512" s="7">
        <v>44.224232</v>
      </c>
      <c r="M1512" s="7">
        <v>80.731583</v>
      </c>
      <c r="N1512" s="24">
        <v>211.48132675</v>
      </c>
      <c r="O1512" s="24">
        <v>81.688941</v>
      </c>
      <c r="P1512" s="24">
        <v>206.55421075</v>
      </c>
      <c r="Q1512" s="24">
        <v>59.969076875</v>
      </c>
      <c r="R1512" s="24">
        <v>64.896192875</v>
      </c>
      <c r="S1512" s="24">
        <v>0.924076963813727</v>
      </c>
      <c r="T1512" s="25" t="s">
        <v>1004</v>
      </c>
    </row>
    <row r="1513" spans="1:20">
      <c r="A1513" s="7" t="s">
        <v>2498</v>
      </c>
      <c r="B1513" s="7">
        <v>0.185258</v>
      </c>
      <c r="C1513" s="7">
        <v>0.318559</v>
      </c>
      <c r="D1513" s="7">
        <v>0.382264</v>
      </c>
      <c r="E1513" s="7">
        <v>0</v>
      </c>
      <c r="F1513" s="7">
        <v>4.072237</v>
      </c>
      <c r="G1513" s="7">
        <v>1.145069</v>
      </c>
      <c r="H1513" s="7">
        <v>0.958509</v>
      </c>
      <c r="I1513" s="7">
        <v>0.672517</v>
      </c>
      <c r="J1513" s="7">
        <v>1.954838</v>
      </c>
      <c r="K1513" s="7">
        <v>2.141107</v>
      </c>
      <c r="L1513" s="7">
        <v>0.217231</v>
      </c>
      <c r="M1513" s="7">
        <v>1.135218</v>
      </c>
      <c r="N1513" s="24">
        <v>0.22152025</v>
      </c>
      <c r="O1513" s="24">
        <v>1.3620985</v>
      </c>
      <c r="P1513" s="24">
        <v>1.712083</v>
      </c>
      <c r="Q1513" s="24">
        <v>0.920273625</v>
      </c>
      <c r="R1513" s="24">
        <v>-0.570289125</v>
      </c>
      <c r="S1513" s="24">
        <v>1.61369660520881</v>
      </c>
      <c r="T1513" s="25" t="s">
        <v>987</v>
      </c>
    </row>
    <row r="1514" spans="1:20">
      <c r="A1514" s="7" t="s">
        <v>2499</v>
      </c>
      <c r="B1514" s="7">
        <v>1.709484</v>
      </c>
      <c r="C1514" s="7">
        <v>12.707936</v>
      </c>
      <c r="D1514" s="7">
        <v>17.076028</v>
      </c>
      <c r="E1514" s="23">
        <v>3.850195</v>
      </c>
      <c r="F1514" s="7">
        <v>42.488</v>
      </c>
      <c r="G1514" s="7">
        <v>10.001987</v>
      </c>
      <c r="H1514" s="7">
        <v>13.459252</v>
      </c>
      <c r="I1514" s="7">
        <v>0.677454</v>
      </c>
      <c r="J1514" s="7">
        <v>2.682437</v>
      </c>
      <c r="K1514" s="7">
        <v>3.431033</v>
      </c>
      <c r="L1514" s="7">
        <v>2.054592</v>
      </c>
      <c r="M1514" s="7">
        <v>1.363198</v>
      </c>
      <c r="N1514" s="24">
        <v>8.83591075</v>
      </c>
      <c r="O1514" s="24">
        <v>2.382815</v>
      </c>
      <c r="P1514" s="24">
        <v>16.65667325</v>
      </c>
      <c r="Q1514" s="24">
        <v>11.047310375</v>
      </c>
      <c r="R1514" s="24">
        <v>3.226547875</v>
      </c>
      <c r="S1514" s="24">
        <v>3.4238792675593</v>
      </c>
      <c r="T1514" s="25" t="s">
        <v>987</v>
      </c>
    </row>
    <row r="1515" spans="1:20">
      <c r="A1515" s="7" t="s">
        <v>2500</v>
      </c>
      <c r="B1515" s="7">
        <v>14.927131</v>
      </c>
      <c r="C1515" s="7">
        <v>24.668909</v>
      </c>
      <c r="D1515" s="7">
        <v>15.139043</v>
      </c>
      <c r="E1515" s="7">
        <v>20.662146</v>
      </c>
      <c r="F1515" s="7">
        <v>5.539074</v>
      </c>
      <c r="G1515" s="7">
        <v>15.522042</v>
      </c>
      <c r="H1515" s="7">
        <v>9.142003</v>
      </c>
      <c r="I1515" s="7">
        <v>28.492622</v>
      </c>
      <c r="J1515" s="7">
        <v>5.604274</v>
      </c>
      <c r="K1515" s="7">
        <v>2.103448</v>
      </c>
      <c r="L1515" s="7">
        <v>3.862186</v>
      </c>
      <c r="M1515" s="7">
        <v>6.149141</v>
      </c>
      <c r="N1515" s="24">
        <v>18.84930725</v>
      </c>
      <c r="O1515" s="24">
        <v>4.42976225</v>
      </c>
      <c r="P1515" s="24">
        <v>14.67393525</v>
      </c>
      <c r="Q1515" s="24">
        <v>3.0344005</v>
      </c>
      <c r="R1515" s="24">
        <v>7.2097725</v>
      </c>
      <c r="S1515" s="24">
        <v>0.420873266112072</v>
      </c>
      <c r="T1515" s="25" t="s">
        <v>997</v>
      </c>
    </row>
    <row r="1516" spans="1:20">
      <c r="A1516" s="7" t="s">
        <v>2501</v>
      </c>
      <c r="B1516" s="7">
        <v>31.878485</v>
      </c>
      <c r="C1516" s="7">
        <v>32.532825</v>
      </c>
      <c r="D1516" s="7">
        <v>42.093254</v>
      </c>
      <c r="E1516" s="7">
        <v>26.679432</v>
      </c>
      <c r="F1516" s="7">
        <v>77.063324</v>
      </c>
      <c r="G1516" s="7">
        <v>28.295811</v>
      </c>
      <c r="H1516" s="7">
        <v>37.695446</v>
      </c>
      <c r="I1516" s="7">
        <v>22.222757</v>
      </c>
      <c r="J1516" s="7">
        <v>18.310709</v>
      </c>
      <c r="K1516" s="7">
        <v>24.637138</v>
      </c>
      <c r="L1516" s="7">
        <v>18.889212</v>
      </c>
      <c r="M1516" s="7">
        <v>16.908577</v>
      </c>
      <c r="N1516" s="24">
        <v>33.295999</v>
      </c>
      <c r="O1516" s="24">
        <v>19.686409</v>
      </c>
      <c r="P1516" s="24">
        <v>41.3193345</v>
      </c>
      <c r="Q1516" s="24">
        <v>14.8281305</v>
      </c>
      <c r="R1516" s="24">
        <v>6.804795</v>
      </c>
      <c r="S1516" s="24">
        <v>2.17907086106194</v>
      </c>
      <c r="T1516" s="25" t="s">
        <v>987</v>
      </c>
    </row>
    <row r="1517" spans="1:20">
      <c r="A1517" s="7" t="s">
        <v>2502</v>
      </c>
      <c r="B1517" s="7">
        <v>0.268456</v>
      </c>
      <c r="C1517" s="7">
        <v>0</v>
      </c>
      <c r="D1517" s="7">
        <v>0</v>
      </c>
      <c r="E1517" s="7">
        <v>0</v>
      </c>
      <c r="F1517" s="7">
        <v>0.459668</v>
      </c>
      <c r="G1517" s="7">
        <v>0.177518</v>
      </c>
      <c r="H1517" s="7">
        <v>0.545494</v>
      </c>
      <c r="I1517" s="7">
        <v>0.159337</v>
      </c>
      <c r="J1517" s="7">
        <v>2.974439</v>
      </c>
      <c r="K1517" s="7">
        <v>0.927879</v>
      </c>
      <c r="L1517" s="7">
        <v>3.884453</v>
      </c>
      <c r="M1517" s="7">
        <v>1.854364</v>
      </c>
      <c r="N1517" s="24">
        <v>0.067114</v>
      </c>
      <c r="O1517" s="24">
        <v>2.41028375</v>
      </c>
      <c r="P1517" s="24">
        <v>0.33550425</v>
      </c>
      <c r="Q1517" s="24">
        <v>-0.903194625</v>
      </c>
      <c r="R1517" s="24">
        <v>-1.171584875</v>
      </c>
      <c r="S1517" s="24">
        <v>-0.770916938476182</v>
      </c>
      <c r="T1517" s="25" t="s">
        <v>985</v>
      </c>
    </row>
    <row r="1518" spans="1:20">
      <c r="A1518" s="7" t="s">
        <v>2503</v>
      </c>
      <c r="B1518" s="7">
        <v>12.412851</v>
      </c>
      <c r="C1518" s="7">
        <v>13.188352</v>
      </c>
      <c r="D1518" s="7">
        <v>12.193576</v>
      </c>
      <c r="E1518" s="7">
        <v>25.75803</v>
      </c>
      <c r="F1518" s="7">
        <v>9.248293</v>
      </c>
      <c r="G1518" s="7">
        <v>15.977849</v>
      </c>
      <c r="H1518" s="7">
        <v>20.49238</v>
      </c>
      <c r="I1518" s="7">
        <v>26.970249</v>
      </c>
      <c r="J1518" s="7">
        <v>1.257694</v>
      </c>
      <c r="K1518" s="7">
        <v>1.319735</v>
      </c>
      <c r="L1518" s="7">
        <v>5.974162</v>
      </c>
      <c r="M1518" s="7">
        <v>7.447549</v>
      </c>
      <c r="N1518" s="24">
        <v>15.88820225</v>
      </c>
      <c r="O1518" s="24">
        <v>3.999785</v>
      </c>
      <c r="P1518" s="24">
        <v>18.17219275</v>
      </c>
      <c r="Q1518" s="24">
        <v>8.228199125</v>
      </c>
      <c r="R1518" s="24">
        <v>5.944208625</v>
      </c>
      <c r="S1518" s="24">
        <v>1.38423794386927</v>
      </c>
      <c r="T1518" s="25" t="s">
        <v>987</v>
      </c>
    </row>
    <row r="1519" spans="1:20">
      <c r="A1519" s="7" t="s">
        <v>2504</v>
      </c>
      <c r="B1519" s="7">
        <v>5.165926</v>
      </c>
      <c r="C1519" s="23">
        <v>6.094017</v>
      </c>
      <c r="D1519" s="7">
        <v>8.008077</v>
      </c>
      <c r="E1519" s="23">
        <v>8.715167</v>
      </c>
      <c r="F1519" s="7">
        <v>2.684504</v>
      </c>
      <c r="G1519" s="7">
        <v>6.346455</v>
      </c>
      <c r="H1519" s="23">
        <v>3.20547999999999</v>
      </c>
      <c r="I1519" s="7">
        <v>6.402272</v>
      </c>
      <c r="J1519" s="23">
        <v>0.839679</v>
      </c>
      <c r="K1519" s="7">
        <v>1.230442</v>
      </c>
      <c r="L1519" s="7">
        <v>0.584399</v>
      </c>
      <c r="M1519" s="7">
        <v>0.560083</v>
      </c>
      <c r="N1519" s="24">
        <v>6.99579675</v>
      </c>
      <c r="O1519" s="24">
        <v>0.80365075</v>
      </c>
      <c r="P1519" s="24">
        <v>4.65967775</v>
      </c>
      <c r="Q1519" s="24">
        <v>0.759953999999997</v>
      </c>
      <c r="R1519" s="24">
        <v>3.096073</v>
      </c>
      <c r="S1519" s="24">
        <v>0.245457390701058</v>
      </c>
      <c r="T1519" s="25" t="s">
        <v>997</v>
      </c>
    </row>
    <row r="1520" spans="1:20">
      <c r="A1520" s="7" t="s">
        <v>2505</v>
      </c>
      <c r="B1520" s="7">
        <v>0.276439</v>
      </c>
      <c r="C1520" s="7">
        <v>0.367671</v>
      </c>
      <c r="D1520" s="7">
        <v>0.897826</v>
      </c>
      <c r="E1520" s="7">
        <v>0</v>
      </c>
      <c r="F1520" s="7">
        <v>1.885432</v>
      </c>
      <c r="G1520" s="7">
        <v>1.338515</v>
      </c>
      <c r="H1520" s="7">
        <v>1.636155</v>
      </c>
      <c r="I1520" s="7">
        <v>1.488795</v>
      </c>
      <c r="J1520" s="7">
        <v>0</v>
      </c>
      <c r="K1520" s="7">
        <v>0</v>
      </c>
      <c r="L1520" s="7">
        <v>0</v>
      </c>
      <c r="M1520" s="7">
        <v>0</v>
      </c>
      <c r="N1520" s="24">
        <v>0.385484</v>
      </c>
      <c r="O1520" s="24">
        <v>0</v>
      </c>
      <c r="P1520" s="24">
        <v>1.58722425</v>
      </c>
      <c r="Q1520" s="24">
        <v>1.39448225</v>
      </c>
      <c r="R1520" s="24">
        <v>0.192742</v>
      </c>
      <c r="S1520" s="24">
        <v>7.23496824770937</v>
      </c>
      <c r="T1520" s="25" t="s">
        <v>987</v>
      </c>
    </row>
    <row r="1521" spans="1:20">
      <c r="A1521" s="7" t="s">
        <v>2506</v>
      </c>
      <c r="B1521" s="7">
        <v>1.147799</v>
      </c>
      <c r="C1521" s="7">
        <v>0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1.308486</v>
      </c>
      <c r="K1521" s="7">
        <v>1.850905</v>
      </c>
      <c r="L1521" s="7">
        <v>4.250699</v>
      </c>
      <c r="M1521" s="7">
        <v>1.837954</v>
      </c>
      <c r="N1521" s="24">
        <v>0.28694975</v>
      </c>
      <c r="O1521" s="24">
        <v>2.312011</v>
      </c>
      <c r="P1521" s="24">
        <v>0</v>
      </c>
      <c r="Q1521" s="24">
        <v>-1.299480375</v>
      </c>
      <c r="R1521" s="24">
        <v>-1.012530625</v>
      </c>
      <c r="S1521" s="24">
        <v>-1.28339858856121</v>
      </c>
      <c r="T1521" s="25" t="s">
        <v>989</v>
      </c>
    </row>
    <row r="1522" spans="1:20">
      <c r="A1522" s="7" t="s">
        <v>2507</v>
      </c>
      <c r="B1522" s="7">
        <v>2.977784</v>
      </c>
      <c r="C1522" s="7">
        <v>1.915817</v>
      </c>
      <c r="D1522" s="7">
        <v>3.2569</v>
      </c>
      <c r="E1522" s="7">
        <v>2.27458</v>
      </c>
      <c r="F1522" s="7">
        <v>5.253791</v>
      </c>
      <c r="G1522" s="7">
        <v>9.991157</v>
      </c>
      <c r="H1522" s="7">
        <v>10.025292</v>
      </c>
      <c r="I1522" s="7">
        <v>4.846019</v>
      </c>
      <c r="J1522" s="7">
        <v>11.557687</v>
      </c>
      <c r="K1522" s="7">
        <v>7.043765</v>
      </c>
      <c r="L1522" s="7">
        <v>20.611086</v>
      </c>
      <c r="M1522" s="7">
        <v>0</v>
      </c>
      <c r="N1522" s="24">
        <v>2.60627025</v>
      </c>
      <c r="O1522" s="24">
        <v>9.8031345</v>
      </c>
      <c r="P1522" s="24">
        <v>7.52906475</v>
      </c>
      <c r="Q1522" s="24">
        <v>1.324362375</v>
      </c>
      <c r="R1522" s="24">
        <v>-3.598432125</v>
      </c>
      <c r="S1522" s="24">
        <v>0.368038726032661</v>
      </c>
      <c r="T1522" s="25" t="s">
        <v>997</v>
      </c>
    </row>
    <row r="1523" spans="1:20">
      <c r="A1523" s="7" t="s">
        <v>2508</v>
      </c>
      <c r="B1523" s="7">
        <v>29.348101</v>
      </c>
      <c r="C1523" s="7">
        <v>34.992519</v>
      </c>
      <c r="D1523" s="7">
        <v>28.710215</v>
      </c>
      <c r="E1523" s="7">
        <v>42.343018</v>
      </c>
      <c r="F1523" s="7">
        <v>9.649746</v>
      </c>
      <c r="G1523" s="7">
        <v>17.806765</v>
      </c>
      <c r="H1523" s="7">
        <v>16.705664</v>
      </c>
      <c r="I1523" s="7">
        <v>16.419134</v>
      </c>
      <c r="J1523" s="7">
        <v>9.25784</v>
      </c>
      <c r="K1523" s="7">
        <v>10.257788</v>
      </c>
      <c r="L1523" s="7">
        <v>4.01757</v>
      </c>
      <c r="M1523" s="7">
        <v>5.281672</v>
      </c>
      <c r="N1523" s="24">
        <v>33.84846325</v>
      </c>
      <c r="O1523" s="24">
        <v>7.2037175</v>
      </c>
      <c r="P1523" s="24">
        <v>15.14532725</v>
      </c>
      <c r="Q1523" s="24">
        <v>-5.380763125</v>
      </c>
      <c r="R1523" s="24">
        <v>13.322372875</v>
      </c>
      <c r="S1523" s="24">
        <v>-0.403889245218262</v>
      </c>
      <c r="T1523" s="25" t="s">
        <v>985</v>
      </c>
    </row>
    <row r="1524" spans="1:20">
      <c r="A1524" s="7" t="s">
        <v>2509</v>
      </c>
      <c r="B1524" s="7">
        <v>7.468115</v>
      </c>
      <c r="C1524" s="7">
        <v>5.63472</v>
      </c>
      <c r="D1524" s="7">
        <v>7.807024</v>
      </c>
      <c r="E1524" s="7">
        <v>4.227863</v>
      </c>
      <c r="F1524" s="7">
        <v>5.703036</v>
      </c>
      <c r="G1524" s="7">
        <v>14.096111</v>
      </c>
      <c r="H1524" s="7">
        <v>30.519864</v>
      </c>
      <c r="I1524" s="7">
        <v>12.125736</v>
      </c>
      <c r="J1524" s="7">
        <v>4.319857</v>
      </c>
      <c r="K1524" s="7">
        <v>14.600638</v>
      </c>
      <c r="L1524" s="23">
        <v>11.323253</v>
      </c>
      <c r="M1524" s="7">
        <v>7.760126</v>
      </c>
      <c r="N1524" s="24">
        <v>6.2844305</v>
      </c>
      <c r="O1524" s="24">
        <v>9.5009685</v>
      </c>
      <c r="P1524" s="24">
        <v>15.61118675</v>
      </c>
      <c r="Q1524" s="24">
        <v>7.71848725</v>
      </c>
      <c r="R1524" s="24">
        <v>-1.608269</v>
      </c>
      <c r="S1524" s="24">
        <v>4.79925140010782</v>
      </c>
      <c r="T1524" s="25" t="s">
        <v>987</v>
      </c>
    </row>
    <row r="1525" spans="1:20">
      <c r="A1525" s="7" t="s">
        <v>2510</v>
      </c>
      <c r="B1525" s="7">
        <v>0</v>
      </c>
      <c r="C1525" s="7">
        <v>1.233291</v>
      </c>
      <c r="D1525" s="7">
        <v>1.28374</v>
      </c>
      <c r="E1525" s="7">
        <v>0</v>
      </c>
      <c r="F1525" s="7">
        <v>0.617189</v>
      </c>
      <c r="G1525" s="7">
        <v>5.968267</v>
      </c>
      <c r="H1525" s="7">
        <v>4.195232</v>
      </c>
      <c r="I1525" s="7">
        <v>2.243375</v>
      </c>
      <c r="J1525" s="7">
        <v>5.470599</v>
      </c>
      <c r="K1525" s="7">
        <v>6.082457</v>
      </c>
      <c r="L1525" s="7">
        <v>26.08769</v>
      </c>
      <c r="M1525" s="7">
        <v>37.979031</v>
      </c>
      <c r="N1525" s="24">
        <v>0.62925775</v>
      </c>
      <c r="O1525" s="24">
        <v>18.90494425</v>
      </c>
      <c r="P1525" s="24">
        <v>3.25601575</v>
      </c>
      <c r="Q1525" s="24">
        <v>-6.51108525</v>
      </c>
      <c r="R1525" s="24">
        <v>-9.13784325</v>
      </c>
      <c r="S1525" s="24">
        <v>-0.712540702643373</v>
      </c>
      <c r="T1525" s="25" t="s">
        <v>985</v>
      </c>
    </row>
    <row r="1526" spans="1:20">
      <c r="A1526" s="7" t="s">
        <v>2511</v>
      </c>
      <c r="B1526" s="7">
        <v>14.052585</v>
      </c>
      <c r="C1526" s="23">
        <v>17.1601149999999</v>
      </c>
      <c r="D1526" s="23">
        <v>13.9373849999999</v>
      </c>
      <c r="E1526" s="7">
        <v>16.696723</v>
      </c>
      <c r="F1526" s="7">
        <v>9.454625</v>
      </c>
      <c r="G1526" s="7">
        <v>6.1428</v>
      </c>
      <c r="H1526" s="7">
        <v>5.404854</v>
      </c>
      <c r="I1526" s="23">
        <v>5.449723</v>
      </c>
      <c r="J1526" s="7">
        <v>7.555436</v>
      </c>
      <c r="K1526" s="23">
        <v>5.69152399999999</v>
      </c>
      <c r="L1526" s="7">
        <v>16.522461</v>
      </c>
      <c r="M1526" s="23">
        <v>21.2731089999999</v>
      </c>
      <c r="N1526" s="24">
        <v>15.461702</v>
      </c>
      <c r="O1526" s="24">
        <v>12.7606325</v>
      </c>
      <c r="P1526" s="24">
        <v>6.6130005</v>
      </c>
      <c r="Q1526" s="24">
        <v>-7.49816674999996</v>
      </c>
      <c r="R1526" s="24">
        <v>1.35053474999999</v>
      </c>
      <c r="S1526" s="24">
        <v>-5.5519983843437</v>
      </c>
      <c r="T1526" s="25" t="s">
        <v>989</v>
      </c>
    </row>
    <row r="1527" spans="1:20">
      <c r="A1527" s="7" t="s">
        <v>2512</v>
      </c>
      <c r="B1527" s="7">
        <v>1.221427</v>
      </c>
      <c r="C1527" s="23">
        <v>1.608928</v>
      </c>
      <c r="D1527" s="23">
        <v>0.898508</v>
      </c>
      <c r="E1527" s="7">
        <v>0.577829</v>
      </c>
      <c r="F1527" s="7">
        <v>1.543784</v>
      </c>
      <c r="G1527" s="7">
        <v>3.491482</v>
      </c>
      <c r="H1527" s="7">
        <v>3.363797</v>
      </c>
      <c r="I1527" s="23">
        <v>6.64907799999999</v>
      </c>
      <c r="J1527" s="7">
        <v>1.863277</v>
      </c>
      <c r="K1527" s="7">
        <v>1.44909</v>
      </c>
      <c r="L1527" s="7">
        <v>4.988787</v>
      </c>
      <c r="M1527" s="7">
        <v>5.712569</v>
      </c>
      <c r="N1527" s="24">
        <v>1.076673</v>
      </c>
      <c r="O1527" s="24">
        <v>3.50343075</v>
      </c>
      <c r="P1527" s="24">
        <v>3.76203525</v>
      </c>
      <c r="Q1527" s="24">
        <v>1.471983375</v>
      </c>
      <c r="R1527" s="24">
        <v>-1.213378875</v>
      </c>
      <c r="S1527" s="24">
        <v>1.21312757731998</v>
      </c>
      <c r="T1527" s="25" t="s">
        <v>987</v>
      </c>
    </row>
    <row r="1528" spans="1:20">
      <c r="A1528" s="7" t="s">
        <v>2513</v>
      </c>
      <c r="B1528" s="7">
        <v>329.43388</v>
      </c>
      <c r="C1528" s="7">
        <v>418.866939</v>
      </c>
      <c r="D1528" s="23">
        <v>191.057194999999</v>
      </c>
      <c r="E1528" s="7">
        <v>384.116409</v>
      </c>
      <c r="F1528" s="23">
        <v>64.549326</v>
      </c>
      <c r="G1528" s="7">
        <v>148.975208</v>
      </c>
      <c r="H1528" s="7">
        <v>168.724634</v>
      </c>
      <c r="I1528" s="23">
        <v>160.282744999999</v>
      </c>
      <c r="J1528" s="7">
        <v>138.99469</v>
      </c>
      <c r="K1528" s="7">
        <v>75.095345</v>
      </c>
      <c r="L1528" s="7">
        <v>175.500183</v>
      </c>
      <c r="M1528" s="7">
        <v>166.89946</v>
      </c>
      <c r="N1528" s="24">
        <v>330.86860575</v>
      </c>
      <c r="O1528" s="24">
        <v>139.1224195</v>
      </c>
      <c r="P1528" s="24">
        <v>135.63297825</v>
      </c>
      <c r="Q1528" s="24">
        <v>-99.3625343750001</v>
      </c>
      <c r="R1528" s="24">
        <v>95.8730931249999</v>
      </c>
      <c r="S1528" s="24">
        <v>-1.03639646053195</v>
      </c>
      <c r="T1528" s="25" t="s">
        <v>994</v>
      </c>
    </row>
    <row r="1529" spans="1:20">
      <c r="A1529" s="7" t="s">
        <v>2514</v>
      </c>
      <c r="B1529" s="23">
        <v>232.636165999999</v>
      </c>
      <c r="C1529" s="23">
        <v>109.042944</v>
      </c>
      <c r="D1529" s="23">
        <v>134.176659</v>
      </c>
      <c r="E1529" s="23">
        <v>557.565892999999</v>
      </c>
      <c r="F1529" s="23">
        <v>93.752518</v>
      </c>
      <c r="G1529" s="23">
        <v>90.384016</v>
      </c>
      <c r="H1529" s="23">
        <v>65.365113</v>
      </c>
      <c r="I1529" s="23">
        <v>134.943126999999</v>
      </c>
      <c r="J1529" s="23">
        <v>147.810282</v>
      </c>
      <c r="K1529" s="23">
        <v>99.8177779999999</v>
      </c>
      <c r="L1529" s="7">
        <v>76.158118</v>
      </c>
      <c r="M1529" s="7">
        <v>76.940438</v>
      </c>
      <c r="N1529" s="24">
        <v>258.355415499999</v>
      </c>
      <c r="O1529" s="24">
        <v>100.181654</v>
      </c>
      <c r="P1529" s="24">
        <v>96.1111934999998</v>
      </c>
      <c r="Q1529" s="24">
        <v>-83.15734125</v>
      </c>
      <c r="R1529" s="24">
        <v>79.0868807499998</v>
      </c>
      <c r="S1529" s="24">
        <v>-1.05146821396165</v>
      </c>
      <c r="T1529" s="25" t="s">
        <v>994</v>
      </c>
    </row>
    <row r="1530" spans="1:20">
      <c r="A1530" s="7" t="s">
        <v>2515</v>
      </c>
      <c r="B1530" s="7">
        <v>0.955887</v>
      </c>
      <c r="C1530" s="7">
        <v>1.091087</v>
      </c>
      <c r="D1530" s="7">
        <v>3.964798</v>
      </c>
      <c r="E1530" s="7">
        <v>0.725301</v>
      </c>
      <c r="F1530" s="7">
        <v>4.353953</v>
      </c>
      <c r="G1530" s="7">
        <v>19.005013</v>
      </c>
      <c r="H1530" s="7">
        <v>16.722769</v>
      </c>
      <c r="I1530" s="7">
        <v>18.80872</v>
      </c>
      <c r="J1530" s="7">
        <v>74.22554</v>
      </c>
      <c r="K1530" s="7">
        <v>56.243938</v>
      </c>
      <c r="L1530" s="7">
        <v>6.058463</v>
      </c>
      <c r="M1530" s="7">
        <v>7.253141</v>
      </c>
      <c r="N1530" s="24">
        <v>1.68426825</v>
      </c>
      <c r="O1530" s="24">
        <v>35.9452705</v>
      </c>
      <c r="P1530" s="24">
        <v>14.72261375</v>
      </c>
      <c r="Q1530" s="24">
        <v>-4.092155625</v>
      </c>
      <c r="R1530" s="24">
        <v>-17.130501125</v>
      </c>
      <c r="S1530" s="24">
        <v>-0.238881256020466</v>
      </c>
      <c r="T1530" s="25" t="s">
        <v>985</v>
      </c>
    </row>
    <row r="1531" spans="1:20">
      <c r="A1531" s="7" t="s">
        <v>2516</v>
      </c>
      <c r="B1531" s="7">
        <v>6.25528</v>
      </c>
      <c r="C1531" s="7">
        <v>8.19376</v>
      </c>
      <c r="D1531" s="7">
        <v>5.244057</v>
      </c>
      <c r="E1531" s="7">
        <v>4.018515</v>
      </c>
      <c r="F1531" s="7">
        <v>0.613401</v>
      </c>
      <c r="G1531" s="7">
        <v>1.781767</v>
      </c>
      <c r="H1531" s="7">
        <v>2.160461</v>
      </c>
      <c r="I1531" s="7">
        <v>2.816777</v>
      </c>
      <c r="J1531" s="7">
        <v>0.981282</v>
      </c>
      <c r="K1531" s="7">
        <v>0.426733</v>
      </c>
      <c r="L1531" s="7">
        <v>0.080528</v>
      </c>
      <c r="M1531" s="7">
        <v>1.883018</v>
      </c>
      <c r="N1531" s="24">
        <v>5.927903</v>
      </c>
      <c r="O1531" s="24">
        <v>0.84289025</v>
      </c>
      <c r="P1531" s="24">
        <v>1.8431015</v>
      </c>
      <c r="Q1531" s="24">
        <v>-1.542295125</v>
      </c>
      <c r="R1531" s="24">
        <v>2.542506375</v>
      </c>
      <c r="S1531" s="24">
        <v>-0.606604231228329</v>
      </c>
      <c r="T1531" s="25" t="s">
        <v>985</v>
      </c>
    </row>
    <row r="1532" spans="1:20">
      <c r="A1532" s="7" t="s">
        <v>2517</v>
      </c>
      <c r="B1532" s="7">
        <v>131.830231</v>
      </c>
      <c r="C1532" s="7">
        <v>56.843567</v>
      </c>
      <c r="D1532" s="7">
        <v>85.457886</v>
      </c>
      <c r="E1532" s="7">
        <v>131.619598</v>
      </c>
      <c r="F1532" s="7">
        <v>25.728367</v>
      </c>
      <c r="G1532" s="7">
        <v>60.102703</v>
      </c>
      <c r="H1532" s="7">
        <v>43.606915</v>
      </c>
      <c r="I1532" s="7">
        <v>55.103802</v>
      </c>
      <c r="J1532" s="7">
        <v>38.427479</v>
      </c>
      <c r="K1532" s="7">
        <v>37.666889</v>
      </c>
      <c r="L1532" s="7">
        <v>39.31881</v>
      </c>
      <c r="M1532" s="7">
        <v>12.876095</v>
      </c>
      <c r="N1532" s="24">
        <v>101.4378205</v>
      </c>
      <c r="O1532" s="24">
        <v>32.07231825</v>
      </c>
      <c r="P1532" s="24">
        <v>46.13544675</v>
      </c>
      <c r="Q1532" s="24">
        <v>-20.619622625</v>
      </c>
      <c r="R1532" s="24">
        <v>34.682751125</v>
      </c>
      <c r="S1532" s="24">
        <v>-0.594520963769134</v>
      </c>
      <c r="T1532" s="25" t="s">
        <v>985</v>
      </c>
    </row>
    <row r="1533" spans="1:20">
      <c r="A1533" s="7" t="s">
        <v>2518</v>
      </c>
      <c r="B1533" s="7">
        <v>0.501228</v>
      </c>
      <c r="C1533" s="7">
        <v>0.390116</v>
      </c>
      <c r="D1533" s="7">
        <v>0.312947</v>
      </c>
      <c r="E1533" s="7">
        <v>0.173888</v>
      </c>
      <c r="F1533" s="23">
        <v>1.871811</v>
      </c>
      <c r="G1533" s="7">
        <v>1.714397</v>
      </c>
      <c r="H1533" s="7">
        <v>1.413941</v>
      </c>
      <c r="I1533" s="7">
        <v>0.450299</v>
      </c>
      <c r="J1533" s="7">
        <v>1.863345</v>
      </c>
      <c r="K1533" s="23">
        <v>1.661646</v>
      </c>
      <c r="L1533" s="7">
        <v>1.26653</v>
      </c>
      <c r="M1533" s="23">
        <v>1.80660199999999</v>
      </c>
      <c r="N1533" s="24">
        <v>0.34454475</v>
      </c>
      <c r="O1533" s="24">
        <v>1.64953075</v>
      </c>
      <c r="P1533" s="24">
        <v>1.362612</v>
      </c>
      <c r="Q1533" s="24">
        <v>0.365574250000001</v>
      </c>
      <c r="R1533" s="24">
        <v>-0.652492999999999</v>
      </c>
      <c r="S1533" s="24">
        <v>0.560273060400651</v>
      </c>
      <c r="T1533" s="25" t="s">
        <v>997</v>
      </c>
    </row>
    <row r="1534" spans="1:20">
      <c r="A1534" s="7" t="s">
        <v>2519</v>
      </c>
      <c r="B1534" s="7">
        <v>11.454511</v>
      </c>
      <c r="C1534" s="7">
        <v>10.626695</v>
      </c>
      <c r="D1534" s="7">
        <v>19.395185</v>
      </c>
      <c r="E1534" s="7">
        <v>16.400894</v>
      </c>
      <c r="F1534" s="7">
        <v>14.845298</v>
      </c>
      <c r="G1534" s="7">
        <v>33.811558</v>
      </c>
      <c r="H1534" s="7">
        <v>40.134655</v>
      </c>
      <c r="I1534" s="7">
        <v>34.798779</v>
      </c>
      <c r="J1534" s="7">
        <v>34.498169</v>
      </c>
      <c r="K1534" s="7">
        <v>49.79921</v>
      </c>
      <c r="L1534" s="7">
        <v>36.643673</v>
      </c>
      <c r="M1534" s="7">
        <v>39.188034</v>
      </c>
      <c r="N1534" s="24">
        <v>14.46932125</v>
      </c>
      <c r="O1534" s="24">
        <v>40.0322715</v>
      </c>
      <c r="P1534" s="24">
        <v>30.8975725</v>
      </c>
      <c r="Q1534" s="24">
        <v>3.646776125</v>
      </c>
      <c r="R1534" s="24">
        <v>-12.781475125</v>
      </c>
      <c r="S1534" s="24">
        <v>0.285317311917078</v>
      </c>
      <c r="T1534" s="25" t="s">
        <v>997</v>
      </c>
    </row>
    <row r="1535" spans="1:20">
      <c r="A1535" s="7" t="s">
        <v>2520</v>
      </c>
      <c r="B1535" s="7">
        <v>26.52434</v>
      </c>
      <c r="C1535" s="7">
        <v>23.761002</v>
      </c>
      <c r="D1535" s="7">
        <v>17.89447</v>
      </c>
      <c r="E1535" s="7">
        <v>20.226114</v>
      </c>
      <c r="F1535" s="7">
        <v>2.686669</v>
      </c>
      <c r="G1535" s="7">
        <v>4.133106</v>
      </c>
      <c r="H1535" s="7">
        <v>13.742026</v>
      </c>
      <c r="I1535" s="7">
        <v>5.676632</v>
      </c>
      <c r="J1535" s="7">
        <v>6.060903</v>
      </c>
      <c r="K1535" s="7">
        <v>4.706607</v>
      </c>
      <c r="L1535" s="7">
        <v>11.662523</v>
      </c>
      <c r="M1535" s="7">
        <v>9.665147</v>
      </c>
      <c r="N1535" s="24">
        <v>22.1014815</v>
      </c>
      <c r="O1535" s="24">
        <v>8.023795</v>
      </c>
      <c r="P1535" s="24">
        <v>6.55960825</v>
      </c>
      <c r="Q1535" s="24">
        <v>-8.50303</v>
      </c>
      <c r="R1535" s="24">
        <v>7.03884325</v>
      </c>
      <c r="S1535" s="24">
        <v>-1.20801525165374</v>
      </c>
      <c r="T1535" s="25" t="s">
        <v>989</v>
      </c>
    </row>
    <row r="1536" spans="1:20">
      <c r="A1536" s="7" t="s">
        <v>2521</v>
      </c>
      <c r="B1536" s="7">
        <v>3.207623</v>
      </c>
      <c r="C1536" s="7">
        <v>4.724041</v>
      </c>
      <c r="D1536" s="7">
        <v>5.441934</v>
      </c>
      <c r="E1536" s="7">
        <v>3.657048</v>
      </c>
      <c r="F1536" s="7">
        <v>13.41843</v>
      </c>
      <c r="G1536" s="7">
        <v>6.295163</v>
      </c>
      <c r="H1536" s="7">
        <v>8.913474</v>
      </c>
      <c r="I1536" s="7">
        <v>3.634608</v>
      </c>
      <c r="J1536" s="7">
        <v>4.401755</v>
      </c>
      <c r="K1536" s="7">
        <v>3.438295</v>
      </c>
      <c r="L1536" s="7">
        <v>4.040786</v>
      </c>
      <c r="M1536" s="7">
        <v>1.704985</v>
      </c>
      <c r="N1536" s="24">
        <v>4.2576615</v>
      </c>
      <c r="O1536" s="24">
        <v>3.39645525</v>
      </c>
      <c r="P1536" s="24">
        <v>8.06541875</v>
      </c>
      <c r="Q1536" s="24">
        <v>4.238360375</v>
      </c>
      <c r="R1536" s="24">
        <v>0.430603125</v>
      </c>
      <c r="S1536" s="24">
        <v>9.84284629843315</v>
      </c>
      <c r="T1536" s="25" t="s">
        <v>987</v>
      </c>
    </row>
    <row r="1537" spans="1:20">
      <c r="A1537" s="7" t="s">
        <v>2522</v>
      </c>
      <c r="B1537" s="7">
        <v>16.686556</v>
      </c>
      <c r="C1537" s="7">
        <v>10.840095</v>
      </c>
      <c r="D1537" s="7">
        <v>5.980124</v>
      </c>
      <c r="E1537" s="7">
        <v>6.781389</v>
      </c>
      <c r="F1537" s="7">
        <v>3.98938</v>
      </c>
      <c r="G1537" s="7">
        <v>7.085296</v>
      </c>
      <c r="H1537" s="7">
        <v>7.673998</v>
      </c>
      <c r="I1537" s="7">
        <v>17.675583</v>
      </c>
      <c r="J1537" s="7">
        <v>13.133554</v>
      </c>
      <c r="K1537" s="7">
        <v>12.61236</v>
      </c>
      <c r="L1537" s="7">
        <v>80.850151</v>
      </c>
      <c r="M1537" s="7">
        <v>66.412117</v>
      </c>
      <c r="N1537" s="24">
        <v>10.072041</v>
      </c>
      <c r="O1537" s="24">
        <v>43.2520455</v>
      </c>
      <c r="P1537" s="24">
        <v>9.10606425</v>
      </c>
      <c r="Q1537" s="24">
        <v>-17.555979</v>
      </c>
      <c r="R1537" s="24">
        <v>-16.59000225</v>
      </c>
      <c r="S1537" s="24">
        <v>-1.05822643875772</v>
      </c>
      <c r="T1537" s="25" t="s">
        <v>994</v>
      </c>
    </row>
    <row r="1538" spans="1:20">
      <c r="A1538" s="7" t="s">
        <v>2523</v>
      </c>
      <c r="B1538" s="7">
        <v>6.495737</v>
      </c>
      <c r="C1538" s="7">
        <v>8.583858</v>
      </c>
      <c r="D1538" s="7">
        <v>6.254128</v>
      </c>
      <c r="E1538" s="7">
        <v>4.724763</v>
      </c>
      <c r="F1538" s="7">
        <v>10.974181</v>
      </c>
      <c r="G1538" s="7">
        <v>21.03368</v>
      </c>
      <c r="H1538" s="7">
        <v>16.393772</v>
      </c>
      <c r="I1538" s="7">
        <v>19.558922</v>
      </c>
      <c r="J1538" s="7">
        <v>11.242096</v>
      </c>
      <c r="K1538" s="7">
        <v>16.981831</v>
      </c>
      <c r="L1538" s="7">
        <v>15.94607</v>
      </c>
      <c r="M1538" s="7">
        <v>22.877211</v>
      </c>
      <c r="N1538" s="24">
        <v>6.5146215</v>
      </c>
      <c r="O1538" s="24">
        <v>16.761802</v>
      </c>
      <c r="P1538" s="24">
        <v>16.99013875</v>
      </c>
      <c r="Q1538" s="24">
        <v>5.351927</v>
      </c>
      <c r="R1538" s="24">
        <v>-5.12359025</v>
      </c>
      <c r="S1538" s="24">
        <v>1.04456577104307</v>
      </c>
      <c r="T1538" s="25" t="s">
        <v>1004</v>
      </c>
    </row>
    <row r="1539" spans="1:20">
      <c r="A1539" s="7" t="s">
        <v>2524</v>
      </c>
      <c r="B1539" s="7">
        <v>5.677916</v>
      </c>
      <c r="C1539" s="7">
        <v>6.092669</v>
      </c>
      <c r="D1539" s="7">
        <v>7.858866</v>
      </c>
      <c r="E1539" s="7">
        <v>6.100386</v>
      </c>
      <c r="F1539" s="7">
        <v>25.226589</v>
      </c>
      <c r="G1539" s="7">
        <v>5.603991</v>
      </c>
      <c r="H1539" s="7">
        <v>9.833332</v>
      </c>
      <c r="I1539" s="7">
        <v>7.77313</v>
      </c>
      <c r="J1539" s="7">
        <v>3.879098</v>
      </c>
      <c r="K1539" s="7">
        <v>4.791599</v>
      </c>
      <c r="L1539" s="7">
        <v>4.62275</v>
      </c>
      <c r="M1539" s="7">
        <v>5.345092</v>
      </c>
      <c r="N1539" s="24">
        <v>6.43245925</v>
      </c>
      <c r="O1539" s="24">
        <v>4.65963475</v>
      </c>
      <c r="P1539" s="24">
        <v>12.1092605</v>
      </c>
      <c r="Q1539" s="24">
        <v>6.5632135</v>
      </c>
      <c r="R1539" s="24">
        <v>0.88641225</v>
      </c>
      <c r="S1539" s="24">
        <v>7.40424503384289</v>
      </c>
      <c r="T1539" s="25" t="s">
        <v>987</v>
      </c>
    </row>
    <row r="1540" spans="1:20">
      <c r="A1540" s="7" t="s">
        <v>2525</v>
      </c>
      <c r="B1540" s="7">
        <v>0.828616</v>
      </c>
      <c r="C1540" s="7">
        <v>9.316503</v>
      </c>
      <c r="D1540" s="7">
        <v>6.052763</v>
      </c>
      <c r="E1540" s="7">
        <v>5.328206</v>
      </c>
      <c r="F1540" s="7">
        <v>8.443927</v>
      </c>
      <c r="G1540" s="7">
        <v>15.234099</v>
      </c>
      <c r="H1540" s="7">
        <v>48.487206</v>
      </c>
      <c r="I1540" s="7">
        <v>13.62394</v>
      </c>
      <c r="J1540" s="7">
        <v>13.536482</v>
      </c>
      <c r="K1540" s="7">
        <v>18.690809</v>
      </c>
      <c r="L1540" s="7">
        <v>66.161049</v>
      </c>
      <c r="M1540" s="7">
        <v>20.337782</v>
      </c>
      <c r="N1540" s="24">
        <v>5.381522</v>
      </c>
      <c r="O1540" s="24">
        <v>29.6815305</v>
      </c>
      <c r="P1540" s="24">
        <v>21.447293</v>
      </c>
      <c r="Q1540" s="24">
        <v>3.91576675</v>
      </c>
      <c r="R1540" s="24">
        <v>-12.15000425</v>
      </c>
      <c r="S1540" s="24">
        <v>0.322285216484595</v>
      </c>
      <c r="T1540" s="25" t="s">
        <v>997</v>
      </c>
    </row>
    <row r="1541" spans="1:20">
      <c r="A1541" s="7" t="s">
        <v>2526</v>
      </c>
      <c r="B1541" s="7">
        <v>0.131643</v>
      </c>
      <c r="C1541" s="7">
        <v>2.332178</v>
      </c>
      <c r="D1541" s="7">
        <v>1.071701</v>
      </c>
      <c r="E1541" s="7">
        <v>1.383805</v>
      </c>
      <c r="F1541" s="7">
        <v>2.488492</v>
      </c>
      <c r="G1541" s="7">
        <v>9.267274</v>
      </c>
      <c r="H1541" s="7">
        <v>10.856382</v>
      </c>
      <c r="I1541" s="7">
        <v>12.489735</v>
      </c>
      <c r="J1541" s="7">
        <v>9.481284</v>
      </c>
      <c r="K1541" s="7">
        <v>13.357851</v>
      </c>
      <c r="L1541" s="7">
        <v>29.325554</v>
      </c>
      <c r="M1541" s="7">
        <v>33.687408</v>
      </c>
      <c r="N1541" s="24">
        <v>1.22983175</v>
      </c>
      <c r="O1541" s="24">
        <v>21.46302425</v>
      </c>
      <c r="P1541" s="24">
        <v>8.77547075</v>
      </c>
      <c r="Q1541" s="24">
        <v>-2.57095725</v>
      </c>
      <c r="R1541" s="24">
        <v>-10.11659625</v>
      </c>
      <c r="S1541" s="24">
        <v>-0.254132633789749</v>
      </c>
      <c r="T1541" s="25" t="s">
        <v>985</v>
      </c>
    </row>
    <row r="1542" spans="1:20">
      <c r="A1542" s="7" t="s">
        <v>2527</v>
      </c>
      <c r="B1542" s="7">
        <v>171.628259</v>
      </c>
      <c r="C1542" s="7">
        <v>122.840093</v>
      </c>
      <c r="D1542" s="7">
        <v>54.532129</v>
      </c>
      <c r="E1542" s="7">
        <v>122.515065</v>
      </c>
      <c r="F1542" s="7">
        <v>55.77198</v>
      </c>
      <c r="G1542" s="7">
        <v>41.866102</v>
      </c>
      <c r="H1542" s="7">
        <v>46.515324</v>
      </c>
      <c r="I1542" s="7">
        <v>95.609872</v>
      </c>
      <c r="J1542" s="7">
        <v>19.273152</v>
      </c>
      <c r="K1542" s="7">
        <v>15.615018</v>
      </c>
      <c r="L1542" s="7">
        <v>46.041848</v>
      </c>
      <c r="M1542" s="7">
        <v>12.763592</v>
      </c>
      <c r="N1542" s="24">
        <v>117.8788865</v>
      </c>
      <c r="O1542" s="24">
        <v>23.4234025</v>
      </c>
      <c r="P1542" s="24">
        <v>59.9408195</v>
      </c>
      <c r="Q1542" s="24">
        <v>-10.710325</v>
      </c>
      <c r="R1542" s="24">
        <v>47.227742</v>
      </c>
      <c r="S1542" s="24">
        <v>-0.22678037412841</v>
      </c>
      <c r="T1542" s="25" t="s">
        <v>985</v>
      </c>
    </row>
    <row r="1543" spans="1:20">
      <c r="A1543" s="7" t="s">
        <v>2528</v>
      </c>
      <c r="B1543" s="7">
        <v>5.044751</v>
      </c>
      <c r="C1543" s="7">
        <v>4.347491</v>
      </c>
      <c r="D1543" s="7">
        <v>6.460928</v>
      </c>
      <c r="E1543" s="7">
        <v>5.153984</v>
      </c>
      <c r="F1543" s="7">
        <v>3.753262</v>
      </c>
      <c r="G1543" s="7">
        <v>14.703677</v>
      </c>
      <c r="H1543" s="7">
        <v>3.026778</v>
      </c>
      <c r="I1543" s="7">
        <v>21.258379</v>
      </c>
      <c r="J1543" s="7">
        <v>29.395338</v>
      </c>
      <c r="K1543" s="7">
        <v>59.493336</v>
      </c>
      <c r="L1543" s="7">
        <v>58.006165</v>
      </c>
      <c r="M1543" s="7">
        <v>21.516092</v>
      </c>
      <c r="N1543" s="24">
        <v>5.2517885</v>
      </c>
      <c r="O1543" s="24">
        <v>42.10273275</v>
      </c>
      <c r="P1543" s="24">
        <v>10.685524</v>
      </c>
      <c r="Q1543" s="24">
        <v>-12.991736625</v>
      </c>
      <c r="R1543" s="24">
        <v>-18.425472125</v>
      </c>
      <c r="S1543" s="24">
        <v>-0.705096539012023</v>
      </c>
      <c r="T1543" s="25" t="s">
        <v>985</v>
      </c>
    </row>
    <row r="1544" spans="1:20">
      <c r="A1544" s="7" t="s">
        <v>2529</v>
      </c>
      <c r="B1544" s="7">
        <v>7.909393</v>
      </c>
      <c r="C1544" s="7">
        <v>5.278838</v>
      </c>
      <c r="D1544" s="23">
        <v>9.838968</v>
      </c>
      <c r="E1544" s="7">
        <v>2.222376</v>
      </c>
      <c r="F1544" s="7">
        <v>13.306617</v>
      </c>
      <c r="G1544" s="23">
        <v>28.48503</v>
      </c>
      <c r="H1544" s="23">
        <v>14.7086949999999</v>
      </c>
      <c r="I1544" s="23">
        <v>18.5762809999999</v>
      </c>
      <c r="J1544" s="7">
        <v>26.718563</v>
      </c>
      <c r="K1544" s="7">
        <v>27.562317</v>
      </c>
      <c r="L1544" s="7">
        <v>15.144296</v>
      </c>
      <c r="M1544" s="7">
        <v>15.68072</v>
      </c>
      <c r="N1544" s="24">
        <v>6.31239375</v>
      </c>
      <c r="O1544" s="24">
        <v>21.276474</v>
      </c>
      <c r="P1544" s="24">
        <v>18.7691557499999</v>
      </c>
      <c r="Q1544" s="24">
        <v>4.97472187499995</v>
      </c>
      <c r="R1544" s="24">
        <v>-7.482040125</v>
      </c>
      <c r="S1544" s="24">
        <v>0.66488842506708</v>
      </c>
      <c r="T1544" s="25" t="s">
        <v>997</v>
      </c>
    </row>
    <row r="1545" spans="1:20">
      <c r="A1545" s="7" t="s">
        <v>2530</v>
      </c>
      <c r="B1545" s="7">
        <v>0</v>
      </c>
      <c r="C1545" s="7">
        <v>0.543139</v>
      </c>
      <c r="D1545" s="7">
        <v>0.121344</v>
      </c>
      <c r="E1545" s="7">
        <v>0.160372</v>
      </c>
      <c r="F1545" s="23">
        <v>1.45799099999999</v>
      </c>
      <c r="G1545" s="7">
        <v>0.71428</v>
      </c>
      <c r="H1545" s="7">
        <v>0.857746</v>
      </c>
      <c r="I1545" s="7">
        <v>0.946544</v>
      </c>
      <c r="J1545" s="7">
        <v>2.508518</v>
      </c>
      <c r="K1545" s="7">
        <v>2.461407</v>
      </c>
      <c r="L1545" s="7">
        <v>4.673994</v>
      </c>
      <c r="M1545" s="7">
        <v>2.569885</v>
      </c>
      <c r="N1545" s="24">
        <v>0.20621375</v>
      </c>
      <c r="O1545" s="24">
        <v>3.053451</v>
      </c>
      <c r="P1545" s="24">
        <v>0.994140249999998</v>
      </c>
      <c r="Q1545" s="24">
        <v>-0.635692125000002</v>
      </c>
      <c r="R1545" s="24">
        <v>-1.423618625</v>
      </c>
      <c r="S1545" s="24">
        <v>-0.446532599276722</v>
      </c>
      <c r="T1545" s="25" t="s">
        <v>985</v>
      </c>
    </row>
    <row r="1546" spans="1:20">
      <c r="A1546" s="7" t="s">
        <v>2531</v>
      </c>
      <c r="B1546" s="7">
        <v>15.755117</v>
      </c>
      <c r="C1546" s="7">
        <v>23.568491</v>
      </c>
      <c r="D1546" s="7">
        <v>45.209927</v>
      </c>
      <c r="E1546" s="7">
        <v>17.080454</v>
      </c>
      <c r="F1546" s="7">
        <v>86.874977</v>
      </c>
      <c r="G1546" s="7">
        <v>15.493156</v>
      </c>
      <c r="H1546" s="7">
        <v>36.270042</v>
      </c>
      <c r="I1546" s="7">
        <v>18.314682</v>
      </c>
      <c r="J1546" s="7">
        <v>11.161639</v>
      </c>
      <c r="K1546" s="7">
        <v>18.591299</v>
      </c>
      <c r="L1546" s="7">
        <v>9.692595</v>
      </c>
      <c r="M1546" s="7">
        <v>14.554751</v>
      </c>
      <c r="N1546" s="24">
        <v>25.40349725</v>
      </c>
      <c r="O1546" s="24">
        <v>13.500071</v>
      </c>
      <c r="P1546" s="24">
        <v>39.23821425</v>
      </c>
      <c r="Q1546" s="24">
        <v>19.786430125</v>
      </c>
      <c r="R1546" s="24">
        <v>5.951713125</v>
      </c>
      <c r="S1546" s="24">
        <v>3.32449325252047</v>
      </c>
      <c r="T1546" s="25" t="s">
        <v>987</v>
      </c>
    </row>
    <row r="1547" spans="1:20">
      <c r="A1547" s="7" t="s">
        <v>2532</v>
      </c>
      <c r="B1547" s="7">
        <v>0.173311</v>
      </c>
      <c r="C1547" s="7">
        <v>0.069554</v>
      </c>
      <c r="D1547" s="7">
        <v>0.59244</v>
      </c>
      <c r="E1547" s="7">
        <v>0</v>
      </c>
      <c r="F1547" s="7">
        <v>0.373102</v>
      </c>
      <c r="G1547" s="7">
        <v>0</v>
      </c>
      <c r="H1547" s="7">
        <v>0.172032</v>
      </c>
      <c r="I1547" s="7">
        <v>0.150277</v>
      </c>
      <c r="J1547" s="7">
        <v>0.515652</v>
      </c>
      <c r="K1547" s="7">
        <v>0.951368</v>
      </c>
      <c r="L1547" s="7">
        <v>7.320683</v>
      </c>
      <c r="M1547" s="7">
        <v>41.648308</v>
      </c>
      <c r="N1547" s="24">
        <v>0.20882625</v>
      </c>
      <c r="O1547" s="24">
        <v>12.60900275</v>
      </c>
      <c r="P1547" s="24">
        <v>0.17385275</v>
      </c>
      <c r="Q1547" s="24">
        <v>-6.23506175</v>
      </c>
      <c r="R1547" s="24">
        <v>-6.20008825</v>
      </c>
      <c r="S1547" s="24">
        <v>-1.00564080680626</v>
      </c>
      <c r="T1547" s="25" t="s">
        <v>994</v>
      </c>
    </row>
    <row r="1548" spans="1:20">
      <c r="A1548" s="7" t="s">
        <v>2533</v>
      </c>
      <c r="B1548" s="7">
        <v>3.19133</v>
      </c>
      <c r="C1548" s="7">
        <v>2.00063</v>
      </c>
      <c r="D1548" s="7">
        <v>0.122699</v>
      </c>
      <c r="E1548" s="7">
        <v>1.948439</v>
      </c>
      <c r="F1548" s="7">
        <v>0.769416</v>
      </c>
      <c r="G1548" s="7">
        <v>0.046578</v>
      </c>
      <c r="H1548" s="7">
        <v>0.324539</v>
      </c>
      <c r="I1548" s="7">
        <v>1.703727</v>
      </c>
      <c r="J1548" s="7">
        <v>5.325827</v>
      </c>
      <c r="K1548" s="7">
        <v>1.05377</v>
      </c>
      <c r="L1548" s="7">
        <v>22.307171</v>
      </c>
      <c r="M1548" s="7">
        <v>27.519472</v>
      </c>
      <c r="N1548" s="24">
        <v>1.8157745</v>
      </c>
      <c r="O1548" s="24">
        <v>14.05156</v>
      </c>
      <c r="P1548" s="24">
        <v>0.711065</v>
      </c>
      <c r="Q1548" s="24">
        <v>-7.22260225</v>
      </c>
      <c r="R1548" s="24">
        <v>-6.11789275</v>
      </c>
      <c r="S1548" s="24">
        <v>-1.18057026253035</v>
      </c>
      <c r="T1548" s="25" t="s">
        <v>994</v>
      </c>
    </row>
    <row r="1549" spans="1:20">
      <c r="A1549" s="7" t="s">
        <v>2534</v>
      </c>
      <c r="B1549" s="7">
        <v>1.0922</v>
      </c>
      <c r="C1549" s="7">
        <v>1.359266</v>
      </c>
      <c r="D1549" s="7">
        <v>0.614905</v>
      </c>
      <c r="E1549" s="7">
        <v>0.347584</v>
      </c>
      <c r="F1549" s="7">
        <v>1.355702</v>
      </c>
      <c r="G1549" s="7">
        <v>1.997687</v>
      </c>
      <c r="H1549" s="7">
        <v>1.46565</v>
      </c>
      <c r="I1549" s="7">
        <v>1.206871</v>
      </c>
      <c r="J1549" s="7">
        <v>4.064629</v>
      </c>
      <c r="K1549" s="7">
        <v>2.593643</v>
      </c>
      <c r="L1549" s="7">
        <v>3.218801</v>
      </c>
      <c r="M1549" s="7">
        <v>5.67554</v>
      </c>
      <c r="N1549" s="24">
        <v>0.85348875</v>
      </c>
      <c r="O1549" s="24">
        <v>3.88815325</v>
      </c>
      <c r="P1549" s="24">
        <v>1.5064775</v>
      </c>
      <c r="Q1549" s="24">
        <v>-0.8643435</v>
      </c>
      <c r="R1549" s="24">
        <v>-1.51733225</v>
      </c>
      <c r="S1549" s="24">
        <v>-0.56964682586823</v>
      </c>
      <c r="T1549" s="25" t="s">
        <v>985</v>
      </c>
    </row>
    <row r="1550" spans="1:20">
      <c r="A1550" s="7" t="s">
        <v>2535</v>
      </c>
      <c r="B1550" s="7">
        <v>107.14045</v>
      </c>
      <c r="C1550" s="7">
        <v>108.687584</v>
      </c>
      <c r="D1550" s="7">
        <v>78.694504</v>
      </c>
      <c r="E1550" s="7">
        <v>143.630966</v>
      </c>
      <c r="F1550" s="7">
        <v>27.19854</v>
      </c>
      <c r="G1550" s="7">
        <v>44.160347</v>
      </c>
      <c r="H1550" s="7">
        <v>35.525528</v>
      </c>
      <c r="I1550" s="7">
        <v>93.810646</v>
      </c>
      <c r="J1550" s="7">
        <v>74.073463</v>
      </c>
      <c r="K1550" s="7">
        <v>36.17223</v>
      </c>
      <c r="L1550" s="7">
        <v>23.842419</v>
      </c>
      <c r="M1550" s="7">
        <v>48.784611</v>
      </c>
      <c r="N1550" s="24">
        <v>109.538376</v>
      </c>
      <c r="O1550" s="24">
        <v>45.71818075</v>
      </c>
      <c r="P1550" s="24">
        <v>50.17376525</v>
      </c>
      <c r="Q1550" s="24">
        <v>-27.454513125</v>
      </c>
      <c r="R1550" s="24">
        <v>31.910097625</v>
      </c>
      <c r="S1550" s="24">
        <v>-0.860370702955504</v>
      </c>
      <c r="T1550" s="25" t="s">
        <v>994</v>
      </c>
    </row>
    <row r="1551" spans="1:20">
      <c r="A1551" s="7" t="s">
        <v>2536</v>
      </c>
      <c r="B1551" s="7">
        <v>0</v>
      </c>
      <c r="C1551" s="7">
        <v>0</v>
      </c>
      <c r="D1551" s="7">
        <v>0</v>
      </c>
      <c r="E1551" s="7">
        <v>0</v>
      </c>
      <c r="F1551" s="7">
        <v>1.287713</v>
      </c>
      <c r="G1551" s="7">
        <v>0.266471</v>
      </c>
      <c r="H1551" s="7">
        <v>1.140133</v>
      </c>
      <c r="I1551" s="7">
        <v>1.559574</v>
      </c>
      <c r="J1551" s="7">
        <v>7.225206</v>
      </c>
      <c r="K1551" s="7">
        <v>3.350551</v>
      </c>
      <c r="L1551" s="7">
        <v>7.950657</v>
      </c>
      <c r="M1551" s="7">
        <v>4.778938</v>
      </c>
      <c r="N1551" s="24">
        <v>0</v>
      </c>
      <c r="O1551" s="24">
        <v>5.826338</v>
      </c>
      <c r="P1551" s="24">
        <v>1.06347275</v>
      </c>
      <c r="Q1551" s="24">
        <v>-1.84969625</v>
      </c>
      <c r="R1551" s="24">
        <v>-2.913169</v>
      </c>
      <c r="S1551" s="24">
        <v>-0.634942995068257</v>
      </c>
      <c r="T1551" s="25" t="s">
        <v>985</v>
      </c>
    </row>
    <row r="1552" spans="1:20">
      <c r="A1552" s="7" t="s">
        <v>2537</v>
      </c>
      <c r="B1552" s="7">
        <v>0</v>
      </c>
      <c r="C1552" s="7">
        <v>0</v>
      </c>
      <c r="D1552" s="7">
        <v>0</v>
      </c>
      <c r="E1552" s="7">
        <v>0</v>
      </c>
      <c r="F1552" s="7">
        <v>0.821342</v>
      </c>
      <c r="G1552" s="7">
        <v>1.643714</v>
      </c>
      <c r="H1552" s="7">
        <v>1.062291</v>
      </c>
      <c r="I1552" s="7">
        <v>1.734973</v>
      </c>
      <c r="J1552" s="7">
        <v>2.297694</v>
      </c>
      <c r="K1552" s="7">
        <v>2.319849</v>
      </c>
      <c r="L1552" s="7">
        <v>2.185744</v>
      </c>
      <c r="M1552" s="7">
        <v>0.721523</v>
      </c>
      <c r="N1552" s="24">
        <v>0</v>
      </c>
      <c r="O1552" s="24">
        <v>1.8812025</v>
      </c>
      <c r="P1552" s="24">
        <v>1.31558</v>
      </c>
      <c r="Q1552" s="24">
        <v>0.37497875</v>
      </c>
      <c r="R1552" s="24">
        <v>-0.94060125</v>
      </c>
      <c r="S1552" s="24">
        <v>0.398658570781189</v>
      </c>
      <c r="T1552" s="25" t="s">
        <v>997</v>
      </c>
    </row>
    <row r="1553" spans="1:20">
      <c r="A1553" s="7" t="s">
        <v>2538</v>
      </c>
      <c r="B1553" s="7">
        <v>2.395019</v>
      </c>
      <c r="C1553" s="7">
        <v>1.187331</v>
      </c>
      <c r="D1553" s="7">
        <v>2.160608</v>
      </c>
      <c r="E1553" s="7">
        <v>1.222139</v>
      </c>
      <c r="F1553" s="7">
        <v>1.435247</v>
      </c>
      <c r="G1553" s="7">
        <v>1.205589</v>
      </c>
      <c r="H1553" s="7">
        <v>1.209495</v>
      </c>
      <c r="I1553" s="7">
        <v>1.27205</v>
      </c>
      <c r="J1553" s="7">
        <v>0</v>
      </c>
      <c r="K1553" s="7">
        <v>0</v>
      </c>
      <c r="L1553" s="7">
        <v>0</v>
      </c>
      <c r="M1553" s="7">
        <v>0</v>
      </c>
      <c r="N1553" s="24">
        <v>1.74127425</v>
      </c>
      <c r="O1553" s="24">
        <v>0</v>
      </c>
      <c r="P1553" s="24">
        <v>1.28059525</v>
      </c>
      <c r="Q1553" s="24">
        <v>0.409958125</v>
      </c>
      <c r="R1553" s="24">
        <v>0.870637125</v>
      </c>
      <c r="S1553" s="24">
        <v>0.470871403513835</v>
      </c>
      <c r="T1553" s="25" t="s">
        <v>997</v>
      </c>
    </row>
    <row r="1554" spans="1:20">
      <c r="A1554" s="7" t="s">
        <v>2539</v>
      </c>
      <c r="B1554" s="7">
        <v>14.098929</v>
      </c>
      <c r="C1554" s="7">
        <v>15.834328</v>
      </c>
      <c r="D1554" s="7">
        <v>18.532734</v>
      </c>
      <c r="E1554" s="7">
        <v>12.052485</v>
      </c>
      <c r="F1554" s="7">
        <v>15.338519</v>
      </c>
      <c r="G1554" s="7">
        <v>49.241535</v>
      </c>
      <c r="H1554" s="7">
        <v>24.925556</v>
      </c>
      <c r="I1554" s="7">
        <v>37.091412</v>
      </c>
      <c r="J1554" s="7">
        <v>16.178202</v>
      </c>
      <c r="K1554" s="7">
        <v>12.777555</v>
      </c>
      <c r="L1554" s="7">
        <v>15.776492</v>
      </c>
      <c r="M1554" s="7">
        <v>36.042667</v>
      </c>
      <c r="N1554" s="24">
        <v>15.129619</v>
      </c>
      <c r="O1554" s="24">
        <v>20.193729</v>
      </c>
      <c r="P1554" s="24">
        <v>31.6492555</v>
      </c>
      <c r="Q1554" s="24">
        <v>13.9875815</v>
      </c>
      <c r="R1554" s="24">
        <v>-2.532055</v>
      </c>
      <c r="S1554" s="24">
        <v>5.52420129104621</v>
      </c>
      <c r="T1554" s="25" t="s">
        <v>987</v>
      </c>
    </row>
    <row r="1555" spans="1:20">
      <c r="A1555" s="7" t="s">
        <v>2540</v>
      </c>
      <c r="B1555" s="7">
        <v>0.680954</v>
      </c>
      <c r="C1555" s="7">
        <v>0.862097</v>
      </c>
      <c r="D1555" s="7">
        <v>0.570779</v>
      </c>
      <c r="E1555" s="7">
        <v>0.465412</v>
      </c>
      <c r="F1555" s="7">
        <v>1.12369</v>
      </c>
      <c r="G1555" s="7">
        <v>2.412245</v>
      </c>
      <c r="H1555" s="7">
        <v>1.261714</v>
      </c>
      <c r="I1555" s="7">
        <v>3.339179</v>
      </c>
      <c r="J1555" s="7">
        <v>1.440349</v>
      </c>
      <c r="K1555" s="7">
        <v>3.902068</v>
      </c>
      <c r="L1555" s="7">
        <v>2.083784</v>
      </c>
      <c r="M1555" s="7">
        <v>4.052225</v>
      </c>
      <c r="N1555" s="24">
        <v>0.6448105</v>
      </c>
      <c r="O1555" s="24">
        <v>2.8696065</v>
      </c>
      <c r="P1555" s="24">
        <v>2.034207</v>
      </c>
      <c r="Q1555" s="24">
        <v>0.2769985</v>
      </c>
      <c r="R1555" s="24">
        <v>-1.112398</v>
      </c>
      <c r="S1555" s="24">
        <v>0.249010246332697</v>
      </c>
      <c r="T1555" s="25" t="s">
        <v>997</v>
      </c>
    </row>
    <row r="1556" spans="1:20">
      <c r="A1556" s="7" t="s">
        <v>2541</v>
      </c>
      <c r="B1556" s="7">
        <v>18.621997</v>
      </c>
      <c r="C1556" s="7">
        <v>18.128131</v>
      </c>
      <c r="D1556" s="23">
        <v>11.073512</v>
      </c>
      <c r="E1556" s="7">
        <v>19.891216</v>
      </c>
      <c r="F1556" s="7">
        <v>4.39972</v>
      </c>
      <c r="G1556" s="7">
        <v>5.847207</v>
      </c>
      <c r="H1556" s="23">
        <v>5.89299799999999</v>
      </c>
      <c r="I1556" s="23">
        <v>7.47682199999999</v>
      </c>
      <c r="J1556" s="7">
        <v>5.111998</v>
      </c>
      <c r="K1556" s="7">
        <v>4.232988</v>
      </c>
      <c r="L1556" s="7">
        <v>4.528162</v>
      </c>
      <c r="M1556" s="7">
        <v>9.803934</v>
      </c>
      <c r="N1556" s="24">
        <v>16.928714</v>
      </c>
      <c r="O1556" s="24">
        <v>5.9192705</v>
      </c>
      <c r="P1556" s="24">
        <v>5.90418675</v>
      </c>
      <c r="Q1556" s="24">
        <v>-5.5198055</v>
      </c>
      <c r="R1556" s="24">
        <v>5.50472175</v>
      </c>
      <c r="S1556" s="24">
        <v>-1.0027401475833</v>
      </c>
      <c r="T1556" s="25" t="s">
        <v>994</v>
      </c>
    </row>
    <row r="1557" spans="1:20">
      <c r="A1557" s="7" t="s">
        <v>2542</v>
      </c>
      <c r="B1557" s="7">
        <v>2.638592</v>
      </c>
      <c r="C1557" s="7">
        <v>2.143756</v>
      </c>
      <c r="D1557" s="7">
        <v>1.695379</v>
      </c>
      <c r="E1557" s="7">
        <v>1.026325</v>
      </c>
      <c r="F1557" s="7">
        <v>2.898427</v>
      </c>
      <c r="G1557" s="23">
        <v>1.52935699999999</v>
      </c>
      <c r="H1557" s="7">
        <v>2.683538</v>
      </c>
      <c r="I1557" s="23">
        <v>2.58265699999999</v>
      </c>
      <c r="J1557" s="7">
        <v>6.226454</v>
      </c>
      <c r="K1557" s="23">
        <v>3.31564199999999</v>
      </c>
      <c r="L1557" s="7">
        <v>5.934652</v>
      </c>
      <c r="M1557" s="7">
        <v>9.307675</v>
      </c>
      <c r="N1557" s="24">
        <v>1.876013</v>
      </c>
      <c r="O1557" s="24">
        <v>6.19610575</v>
      </c>
      <c r="P1557" s="24">
        <v>2.42349475</v>
      </c>
      <c r="Q1557" s="24">
        <v>-1.612564625</v>
      </c>
      <c r="R1557" s="24">
        <v>-2.160046375</v>
      </c>
      <c r="S1557" s="24">
        <v>-0.746541668578761</v>
      </c>
      <c r="T1557" s="25" t="s">
        <v>985</v>
      </c>
    </row>
    <row r="1558" spans="1:20">
      <c r="A1558" s="7" t="s">
        <v>2543</v>
      </c>
      <c r="B1558" s="7">
        <v>0.477682</v>
      </c>
      <c r="C1558" s="7">
        <v>0</v>
      </c>
      <c r="D1558" s="7">
        <v>0</v>
      </c>
      <c r="E1558" s="7">
        <v>0.041593</v>
      </c>
      <c r="F1558" s="7">
        <v>0.641904</v>
      </c>
      <c r="G1558" s="7">
        <v>1.066252</v>
      </c>
      <c r="H1558" s="7">
        <v>1.238001</v>
      </c>
      <c r="I1558" s="7">
        <v>1.768118</v>
      </c>
      <c r="J1558" s="7">
        <v>3.548436</v>
      </c>
      <c r="K1558" s="23">
        <v>3.213735</v>
      </c>
      <c r="L1558" s="7">
        <v>4.358184</v>
      </c>
      <c r="M1558" s="7">
        <v>3.425703</v>
      </c>
      <c r="N1558" s="24">
        <v>0.12981875</v>
      </c>
      <c r="O1558" s="24">
        <v>3.6365145</v>
      </c>
      <c r="P1558" s="24">
        <v>1.17856875</v>
      </c>
      <c r="Q1558" s="24">
        <v>-0.704597875</v>
      </c>
      <c r="R1558" s="24">
        <v>-1.753347875</v>
      </c>
      <c r="S1558" s="24">
        <v>-0.401858572988546</v>
      </c>
      <c r="T1558" s="25" t="s">
        <v>985</v>
      </c>
    </row>
    <row r="1559" spans="1:20">
      <c r="A1559" s="7" t="s">
        <v>2544</v>
      </c>
      <c r="B1559" s="7">
        <v>67.841149</v>
      </c>
      <c r="C1559" s="23">
        <v>46.4246349999999</v>
      </c>
      <c r="D1559" s="7">
        <v>37.942791</v>
      </c>
      <c r="E1559" s="7">
        <v>42.814661</v>
      </c>
      <c r="F1559" s="7">
        <v>22.150645</v>
      </c>
      <c r="G1559" s="7">
        <v>28.31078</v>
      </c>
      <c r="H1559" s="7">
        <v>27.798894</v>
      </c>
      <c r="I1559" s="7">
        <v>21.778103</v>
      </c>
      <c r="J1559" s="7">
        <v>9.2775</v>
      </c>
      <c r="K1559" s="23">
        <v>5.51076599999999</v>
      </c>
      <c r="L1559" s="7">
        <v>9.047842</v>
      </c>
      <c r="M1559" s="7">
        <v>15.482263</v>
      </c>
      <c r="N1559" s="24">
        <v>48.755809</v>
      </c>
      <c r="O1559" s="24">
        <v>9.82959275</v>
      </c>
      <c r="P1559" s="24">
        <v>25.0096055</v>
      </c>
      <c r="Q1559" s="24">
        <v>-4.28309537499998</v>
      </c>
      <c r="R1559" s="24">
        <v>19.463108125</v>
      </c>
      <c r="S1559" s="24">
        <v>-0.2200622504634</v>
      </c>
      <c r="T1559" s="25" t="s">
        <v>985</v>
      </c>
    </row>
    <row r="1560" spans="1:20">
      <c r="A1560" s="7" t="s">
        <v>2545</v>
      </c>
      <c r="B1560" s="7">
        <v>6.425303</v>
      </c>
      <c r="C1560" s="7">
        <v>9.236721</v>
      </c>
      <c r="D1560" s="7">
        <v>5.802524</v>
      </c>
      <c r="E1560" s="7">
        <v>9.9877</v>
      </c>
      <c r="F1560" s="7">
        <v>6.408424</v>
      </c>
      <c r="G1560" s="7">
        <v>15.580521</v>
      </c>
      <c r="H1560" s="7">
        <v>14.910999</v>
      </c>
      <c r="I1560" s="7">
        <v>21.26243</v>
      </c>
      <c r="J1560" s="7">
        <v>4.371469</v>
      </c>
      <c r="K1560" s="7">
        <v>4.289033</v>
      </c>
      <c r="L1560" s="7">
        <v>2.215872</v>
      </c>
      <c r="M1560" s="7">
        <v>7.918325</v>
      </c>
      <c r="N1560" s="24">
        <v>7.863062</v>
      </c>
      <c r="O1560" s="24">
        <v>4.69867475</v>
      </c>
      <c r="P1560" s="24">
        <v>14.5405935</v>
      </c>
      <c r="Q1560" s="24">
        <v>8.259725125</v>
      </c>
      <c r="R1560" s="24">
        <v>1.582193625</v>
      </c>
      <c r="S1560" s="24">
        <v>5.22042624523911</v>
      </c>
      <c r="T1560" s="25" t="s">
        <v>987</v>
      </c>
    </row>
    <row r="1561" spans="1:20">
      <c r="A1561" s="7" t="s">
        <v>2546</v>
      </c>
      <c r="B1561" s="7">
        <v>1.875765</v>
      </c>
      <c r="C1561" s="7">
        <v>1.397892</v>
      </c>
      <c r="D1561" s="7">
        <v>2.06919</v>
      </c>
      <c r="E1561" s="7">
        <v>0.925714</v>
      </c>
      <c r="F1561" s="7">
        <v>4.938375</v>
      </c>
      <c r="G1561" s="7">
        <v>1.861451</v>
      </c>
      <c r="H1561" s="7">
        <v>3.766574</v>
      </c>
      <c r="I1561" s="7">
        <v>5.302055</v>
      </c>
      <c r="J1561" s="7">
        <v>2.319232</v>
      </c>
      <c r="K1561" s="7">
        <v>4.340113</v>
      </c>
      <c r="L1561" s="7">
        <v>5.897749</v>
      </c>
      <c r="M1561" s="7">
        <v>6.275878</v>
      </c>
      <c r="N1561" s="24">
        <v>1.56714025</v>
      </c>
      <c r="O1561" s="24">
        <v>4.708243</v>
      </c>
      <c r="P1561" s="24">
        <v>3.96711375</v>
      </c>
      <c r="Q1561" s="24">
        <v>0.829422125000001</v>
      </c>
      <c r="R1561" s="24">
        <v>-1.570551375</v>
      </c>
      <c r="S1561" s="24">
        <v>0.528108878323067</v>
      </c>
      <c r="T1561" s="25" t="s">
        <v>997</v>
      </c>
    </row>
    <row r="1562" spans="1:20">
      <c r="A1562" s="7" t="s">
        <v>2547</v>
      </c>
      <c r="B1562" s="7">
        <v>1.810106</v>
      </c>
      <c r="C1562" s="7">
        <v>5.86761</v>
      </c>
      <c r="D1562" s="7">
        <v>6.643198</v>
      </c>
      <c r="E1562" s="7">
        <v>3.205099</v>
      </c>
      <c r="F1562" s="7">
        <v>8.054112</v>
      </c>
      <c r="G1562" s="7">
        <v>8.270298</v>
      </c>
      <c r="H1562" s="7">
        <v>14.877098</v>
      </c>
      <c r="I1562" s="7">
        <v>47.134182</v>
      </c>
      <c r="J1562" s="7">
        <v>33.105927</v>
      </c>
      <c r="K1562" s="7">
        <v>12.287479</v>
      </c>
      <c r="L1562" s="7">
        <v>28.097363</v>
      </c>
      <c r="M1562" s="7">
        <v>9.239672</v>
      </c>
      <c r="N1562" s="24">
        <v>4.38150325</v>
      </c>
      <c r="O1562" s="24">
        <v>20.68261025</v>
      </c>
      <c r="P1562" s="24">
        <v>19.5839225</v>
      </c>
      <c r="Q1562" s="24">
        <v>7.05186575</v>
      </c>
      <c r="R1562" s="24">
        <v>-8.1505535</v>
      </c>
      <c r="S1562" s="24">
        <v>0.865200841881475</v>
      </c>
      <c r="T1562" s="25" t="s">
        <v>1004</v>
      </c>
    </row>
    <row r="1563" spans="1:20">
      <c r="A1563" s="7" t="s">
        <v>2548</v>
      </c>
      <c r="B1563" s="7">
        <v>11.614096</v>
      </c>
      <c r="C1563" s="7">
        <v>16.161348</v>
      </c>
      <c r="D1563" s="7">
        <v>22.523443</v>
      </c>
      <c r="E1563" s="7">
        <v>14.665545</v>
      </c>
      <c r="F1563" s="7">
        <v>36.746284</v>
      </c>
      <c r="G1563" s="7">
        <v>11.717777</v>
      </c>
      <c r="H1563" s="7">
        <v>16.781536</v>
      </c>
      <c r="I1563" s="7">
        <v>18.397339</v>
      </c>
      <c r="J1563" s="7">
        <v>4.398607</v>
      </c>
      <c r="K1563" s="7">
        <v>10.895869</v>
      </c>
      <c r="L1563" s="7">
        <v>5.577707</v>
      </c>
      <c r="M1563" s="7">
        <v>4.956102</v>
      </c>
      <c r="N1563" s="24">
        <v>16.241108</v>
      </c>
      <c r="O1563" s="24">
        <v>6.45707125</v>
      </c>
      <c r="P1563" s="24">
        <v>20.910734</v>
      </c>
      <c r="Q1563" s="24">
        <v>9.561644375</v>
      </c>
      <c r="R1563" s="24">
        <v>4.892018375</v>
      </c>
      <c r="S1563" s="24">
        <v>1.95453975068113</v>
      </c>
      <c r="T1563" s="25" t="s">
        <v>987</v>
      </c>
    </row>
    <row r="1564" spans="1:20">
      <c r="A1564" s="7" t="s">
        <v>2549</v>
      </c>
      <c r="B1564" s="7">
        <v>58.763062</v>
      </c>
      <c r="C1564" s="7">
        <v>30.883936</v>
      </c>
      <c r="D1564" s="7">
        <v>21.386093</v>
      </c>
      <c r="E1564" s="23">
        <v>57.1126649999999</v>
      </c>
      <c r="F1564" s="7">
        <v>16.105116</v>
      </c>
      <c r="G1564" s="23">
        <v>17.098968</v>
      </c>
      <c r="H1564" s="7">
        <v>14.932226</v>
      </c>
      <c r="I1564" s="23">
        <v>33.780077</v>
      </c>
      <c r="J1564" s="7">
        <v>6.019515</v>
      </c>
      <c r="K1564" s="7">
        <v>5.891429</v>
      </c>
      <c r="L1564" s="7">
        <v>8.953549</v>
      </c>
      <c r="M1564" s="7">
        <v>9.689617</v>
      </c>
      <c r="N1564" s="24">
        <v>42.036439</v>
      </c>
      <c r="O1564" s="24">
        <v>7.6385275</v>
      </c>
      <c r="P1564" s="24">
        <v>20.47909675</v>
      </c>
      <c r="Q1564" s="24">
        <v>-4.35838649999999</v>
      </c>
      <c r="R1564" s="24">
        <v>17.19895575</v>
      </c>
      <c r="S1564" s="24">
        <v>-0.253409949031353</v>
      </c>
      <c r="T1564" s="25" t="s">
        <v>985</v>
      </c>
    </row>
    <row r="1565" spans="1:20">
      <c r="A1565" s="7" t="s">
        <v>2550</v>
      </c>
      <c r="B1565" s="7">
        <v>2.983126</v>
      </c>
      <c r="C1565" s="7">
        <v>3.762129</v>
      </c>
      <c r="D1565" s="7">
        <v>4.713605</v>
      </c>
      <c r="E1565" s="7">
        <v>2.472926</v>
      </c>
      <c r="F1565" s="7">
        <v>2.933811</v>
      </c>
      <c r="G1565" s="7">
        <v>4.328439</v>
      </c>
      <c r="H1565" s="7">
        <v>5.273781</v>
      </c>
      <c r="I1565" s="7">
        <v>4.129496</v>
      </c>
      <c r="J1565" s="7">
        <v>0.170988</v>
      </c>
      <c r="K1565" s="7">
        <v>0.197889</v>
      </c>
      <c r="L1565" s="7">
        <v>0</v>
      </c>
      <c r="M1565" s="7">
        <v>0</v>
      </c>
      <c r="N1565" s="24">
        <v>3.4829465</v>
      </c>
      <c r="O1565" s="24">
        <v>0.09221925</v>
      </c>
      <c r="P1565" s="24">
        <v>4.16638175</v>
      </c>
      <c r="Q1565" s="24">
        <v>2.378798875</v>
      </c>
      <c r="R1565" s="24">
        <v>1.695363625</v>
      </c>
      <c r="S1565" s="24">
        <v>1.40312015659767</v>
      </c>
      <c r="T1565" s="25" t="s">
        <v>987</v>
      </c>
    </row>
    <row r="1566" spans="1:20">
      <c r="A1566" s="7" t="s">
        <v>2551</v>
      </c>
      <c r="B1566" s="7">
        <v>3.180743</v>
      </c>
      <c r="C1566" s="7">
        <v>5.698395</v>
      </c>
      <c r="D1566" s="7">
        <v>4.904674</v>
      </c>
      <c r="E1566" s="7">
        <v>1.287526</v>
      </c>
      <c r="F1566" s="7">
        <v>14.910412</v>
      </c>
      <c r="G1566" s="7">
        <v>5.557354</v>
      </c>
      <c r="H1566" s="23">
        <v>5.60853899999999</v>
      </c>
      <c r="I1566" s="7">
        <v>1.558903</v>
      </c>
      <c r="J1566" s="7">
        <v>0.243802</v>
      </c>
      <c r="K1566" s="7">
        <v>3.09948</v>
      </c>
      <c r="L1566" s="7">
        <v>0.433208</v>
      </c>
      <c r="M1566" s="7">
        <v>0.892778</v>
      </c>
      <c r="N1566" s="24">
        <v>3.7678345</v>
      </c>
      <c r="O1566" s="24">
        <v>1.167317</v>
      </c>
      <c r="P1566" s="24">
        <v>6.908802</v>
      </c>
      <c r="Q1566" s="24">
        <v>4.44122625</v>
      </c>
      <c r="R1566" s="24">
        <v>1.30025875</v>
      </c>
      <c r="S1566" s="24">
        <v>3.41564803928449</v>
      </c>
      <c r="T1566" s="25" t="s">
        <v>987</v>
      </c>
    </row>
    <row r="1567" spans="1:20">
      <c r="A1567" s="7" t="s">
        <v>2552</v>
      </c>
      <c r="B1567" s="23">
        <v>2.386681</v>
      </c>
      <c r="C1567" s="7">
        <v>0.94951</v>
      </c>
      <c r="D1567" s="7">
        <v>2.822629</v>
      </c>
      <c r="E1567" s="7">
        <v>2.827139</v>
      </c>
      <c r="F1567" s="23">
        <v>7.02347399999999</v>
      </c>
      <c r="G1567" s="7">
        <v>1.767471</v>
      </c>
      <c r="H1567" s="7">
        <v>4.659554</v>
      </c>
      <c r="I1567" s="23">
        <v>3.42116899999999</v>
      </c>
      <c r="J1567" s="7">
        <v>9.100982</v>
      </c>
      <c r="K1567" s="23">
        <v>12.701436</v>
      </c>
      <c r="L1567" s="7">
        <v>12.817252</v>
      </c>
      <c r="M1567" s="7">
        <v>9.092504</v>
      </c>
      <c r="N1567" s="24">
        <v>2.24648975</v>
      </c>
      <c r="O1567" s="24">
        <v>10.9280435</v>
      </c>
      <c r="P1567" s="24">
        <v>4.21791699999999</v>
      </c>
      <c r="Q1567" s="24">
        <v>-2.36934962500001</v>
      </c>
      <c r="R1567" s="24">
        <v>-4.340776875</v>
      </c>
      <c r="S1567" s="24">
        <v>-0.545835386897191</v>
      </c>
      <c r="T1567" s="25" t="s">
        <v>985</v>
      </c>
    </row>
    <row r="1568" spans="1:20">
      <c r="A1568" s="7" t="s">
        <v>2553</v>
      </c>
      <c r="B1568" s="7">
        <v>675.020563</v>
      </c>
      <c r="C1568" s="7">
        <v>465.430969</v>
      </c>
      <c r="D1568" s="7">
        <v>501.880265</v>
      </c>
      <c r="E1568" s="23">
        <v>596.599093999999</v>
      </c>
      <c r="F1568" s="7">
        <v>937.579041</v>
      </c>
      <c r="G1568" s="23">
        <v>699.5477</v>
      </c>
      <c r="H1568" s="7">
        <v>698.772957</v>
      </c>
      <c r="I1568" s="23">
        <v>734.920470999999</v>
      </c>
      <c r="J1568" s="23">
        <v>371.778177999999</v>
      </c>
      <c r="K1568" s="23">
        <v>310.95813</v>
      </c>
      <c r="L1568" s="7">
        <v>384.783722</v>
      </c>
      <c r="M1568" s="7">
        <v>411.410302</v>
      </c>
      <c r="N1568" s="24">
        <v>559.73272275</v>
      </c>
      <c r="O1568" s="24">
        <v>369.732583</v>
      </c>
      <c r="P1568" s="24">
        <v>767.70504225</v>
      </c>
      <c r="Q1568" s="24">
        <v>302.972389375</v>
      </c>
      <c r="R1568" s="24">
        <v>95.000069875</v>
      </c>
      <c r="S1568" s="24">
        <v>3.1891807003263</v>
      </c>
      <c r="T1568" s="25" t="s">
        <v>987</v>
      </c>
    </row>
    <row r="1569" spans="1:20">
      <c r="A1569" s="7" t="s">
        <v>2554</v>
      </c>
      <c r="B1569" s="7">
        <v>4.533067</v>
      </c>
      <c r="C1569" s="7">
        <v>6.494589</v>
      </c>
      <c r="D1569" s="7">
        <v>4.956866</v>
      </c>
      <c r="E1569" s="7">
        <v>6.140616</v>
      </c>
      <c r="F1569" s="7">
        <v>2.287574</v>
      </c>
      <c r="G1569" s="7">
        <v>3.422656</v>
      </c>
      <c r="H1569" s="7">
        <v>3.442945</v>
      </c>
      <c r="I1569" s="7">
        <v>5.598314</v>
      </c>
      <c r="J1569" s="7">
        <v>0.00861</v>
      </c>
      <c r="K1569" s="7">
        <v>0.386373</v>
      </c>
      <c r="L1569" s="7">
        <v>0.383545</v>
      </c>
      <c r="M1569" s="7">
        <v>0</v>
      </c>
      <c r="N1569" s="24">
        <v>5.5312845</v>
      </c>
      <c r="O1569" s="24">
        <v>0.194632</v>
      </c>
      <c r="P1569" s="24">
        <v>3.68787225</v>
      </c>
      <c r="Q1569" s="24">
        <v>0.824914</v>
      </c>
      <c r="R1569" s="24">
        <v>2.66832625</v>
      </c>
      <c r="S1569" s="24">
        <v>0.309150352210492</v>
      </c>
      <c r="T1569" s="25" t="s">
        <v>997</v>
      </c>
    </row>
    <row r="1570" spans="1:20">
      <c r="A1570" s="7" t="s">
        <v>2555</v>
      </c>
      <c r="B1570" s="7">
        <v>0</v>
      </c>
      <c r="C1570" s="7">
        <v>0</v>
      </c>
      <c r="D1570" s="7">
        <v>0</v>
      </c>
      <c r="E1570" s="7">
        <v>0</v>
      </c>
      <c r="F1570" s="23">
        <v>9.590986</v>
      </c>
      <c r="G1570" s="7">
        <v>6.637967</v>
      </c>
      <c r="H1570" s="23">
        <v>11.8828719999999</v>
      </c>
      <c r="I1570" s="7">
        <v>19.766877</v>
      </c>
      <c r="J1570" s="7">
        <v>35.427492</v>
      </c>
      <c r="K1570" s="23">
        <v>4.649226</v>
      </c>
      <c r="L1570" s="7">
        <v>4.340489</v>
      </c>
      <c r="M1570" s="7">
        <v>11.102432</v>
      </c>
      <c r="N1570" s="24">
        <v>0</v>
      </c>
      <c r="O1570" s="24">
        <v>13.87990975</v>
      </c>
      <c r="P1570" s="24">
        <v>11.9696755</v>
      </c>
      <c r="Q1570" s="24">
        <v>5.02972062499997</v>
      </c>
      <c r="R1570" s="24">
        <v>-6.939954875</v>
      </c>
      <c r="S1570" s="24">
        <v>0.724748318338305</v>
      </c>
      <c r="T1570" s="25" t="s">
        <v>997</v>
      </c>
    </row>
    <row r="1571" spans="1:20">
      <c r="A1571" s="7" t="s">
        <v>2556</v>
      </c>
      <c r="B1571" s="7">
        <v>100.356415</v>
      </c>
      <c r="C1571" s="7">
        <v>105.688499</v>
      </c>
      <c r="D1571" s="7">
        <v>57.904945</v>
      </c>
      <c r="E1571" s="7">
        <v>75.319038</v>
      </c>
      <c r="F1571" s="7">
        <v>17.950823</v>
      </c>
      <c r="G1571" s="7">
        <v>25.700031</v>
      </c>
      <c r="H1571" s="7">
        <v>71.4328</v>
      </c>
      <c r="I1571" s="7">
        <v>26.528275</v>
      </c>
      <c r="J1571" s="7">
        <v>29.304602</v>
      </c>
      <c r="K1571" s="7">
        <v>50.473103</v>
      </c>
      <c r="L1571" s="7">
        <v>42.953991</v>
      </c>
      <c r="M1571" s="7">
        <v>38.401661</v>
      </c>
      <c r="N1571" s="24">
        <v>84.81722425</v>
      </c>
      <c r="O1571" s="24">
        <v>40.28333925</v>
      </c>
      <c r="P1571" s="24">
        <v>35.40298225</v>
      </c>
      <c r="Q1571" s="24">
        <v>-27.1472995</v>
      </c>
      <c r="R1571" s="24">
        <v>22.2669425</v>
      </c>
      <c r="S1571" s="24">
        <v>-1.21917499450138</v>
      </c>
      <c r="T1571" s="25" t="s">
        <v>989</v>
      </c>
    </row>
    <row r="1572" spans="1:20">
      <c r="A1572" s="7" t="s">
        <v>2557</v>
      </c>
      <c r="B1572" s="7">
        <v>276.718292</v>
      </c>
      <c r="C1572" s="7">
        <v>226.650757</v>
      </c>
      <c r="D1572" s="7">
        <v>161.649445</v>
      </c>
      <c r="E1572" s="7">
        <v>181.926788</v>
      </c>
      <c r="F1572" s="7">
        <v>48.241959</v>
      </c>
      <c r="G1572" s="7">
        <v>31.816849</v>
      </c>
      <c r="H1572" s="7">
        <v>91.169899</v>
      </c>
      <c r="I1572" s="7">
        <v>54.78941</v>
      </c>
      <c r="J1572" s="7">
        <v>24.747334</v>
      </c>
      <c r="K1572" s="7">
        <v>94.288765</v>
      </c>
      <c r="L1572" s="7">
        <v>14.602462</v>
      </c>
      <c r="M1572" s="7">
        <v>3.958461</v>
      </c>
      <c r="N1572" s="24">
        <v>211.7363205</v>
      </c>
      <c r="O1572" s="24">
        <v>34.3992555</v>
      </c>
      <c r="P1572" s="24">
        <v>56.50452925</v>
      </c>
      <c r="Q1572" s="24">
        <v>-66.56325875</v>
      </c>
      <c r="R1572" s="24">
        <v>88.6685325</v>
      </c>
      <c r="S1572" s="24">
        <v>-0.750697647443303</v>
      </c>
      <c r="T1572" s="25" t="s">
        <v>985</v>
      </c>
    </row>
    <row r="1573" spans="1:20">
      <c r="A1573" s="7" t="s">
        <v>2558</v>
      </c>
      <c r="B1573" s="7">
        <v>6.919724</v>
      </c>
      <c r="C1573" s="7">
        <v>6.132823</v>
      </c>
      <c r="D1573" s="7">
        <v>6.49201</v>
      </c>
      <c r="E1573" s="7">
        <v>0</v>
      </c>
      <c r="F1573" s="7">
        <v>2.440044</v>
      </c>
      <c r="G1573" s="7">
        <v>9.786791</v>
      </c>
      <c r="H1573" s="7">
        <v>5.280285</v>
      </c>
      <c r="I1573" s="7">
        <v>6.411196</v>
      </c>
      <c r="J1573" s="7">
        <v>10.435662</v>
      </c>
      <c r="K1573" s="7">
        <v>10.936878</v>
      </c>
      <c r="L1573" s="7">
        <v>157.728653</v>
      </c>
      <c r="M1573" s="7">
        <v>53.110325</v>
      </c>
      <c r="N1573" s="24">
        <v>4.88613925</v>
      </c>
      <c r="O1573" s="24">
        <v>58.0528795</v>
      </c>
      <c r="P1573" s="24">
        <v>5.979579</v>
      </c>
      <c r="Q1573" s="24">
        <v>-25.489930375</v>
      </c>
      <c r="R1573" s="24">
        <v>-26.583370125</v>
      </c>
      <c r="S1573" s="24">
        <v>-0.958867527147294</v>
      </c>
      <c r="T1573" s="25" t="s">
        <v>994</v>
      </c>
    </row>
    <row r="1574" spans="1:20">
      <c r="A1574" s="26" t="s">
        <v>2559</v>
      </c>
      <c r="B1574" s="26">
        <v>297.850374</v>
      </c>
      <c r="C1574" s="27">
        <v>171.901669</v>
      </c>
      <c r="D1574" s="27">
        <v>164.189869999999</v>
      </c>
      <c r="E1574" s="27">
        <v>643.503359999999</v>
      </c>
      <c r="F1574" s="27">
        <v>54.9453259999999</v>
      </c>
      <c r="G1574" s="26">
        <v>96.285012</v>
      </c>
      <c r="H1574" s="26">
        <v>43.406292</v>
      </c>
      <c r="I1574" s="26">
        <v>221.597766</v>
      </c>
      <c r="J1574" s="26">
        <v>173.0928</v>
      </c>
      <c r="K1574" s="27">
        <v>75.056225</v>
      </c>
      <c r="L1574" s="26">
        <v>59.162822</v>
      </c>
      <c r="M1574" s="27">
        <v>53.4127159999999</v>
      </c>
      <c r="N1574" s="13">
        <v>319.361318249999</v>
      </c>
      <c r="O1574" s="13">
        <v>90.18114075</v>
      </c>
      <c r="P1574" s="13">
        <v>104.058599</v>
      </c>
      <c r="Q1574" s="13">
        <v>-100.7126305</v>
      </c>
      <c r="R1574" s="13">
        <v>114.59008875</v>
      </c>
      <c r="S1574" s="13">
        <v>-0.878894777014473</v>
      </c>
      <c r="T1574" s="28" t="s">
        <v>994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J75"/>
  <sheetViews>
    <sheetView tabSelected="1" workbookViewId="0">
      <selection activeCell="L43" sqref="L43"/>
    </sheetView>
  </sheetViews>
  <sheetFormatPr defaultColWidth="8.88888888888889" defaultRowHeight="14.4"/>
  <cols>
    <col min="2" max="2" width="12.2222222222222" customWidth="1"/>
    <col min="3" max="3" width="14.1111111111111"/>
    <col min="4" max="36" width="12.8888888888889"/>
  </cols>
  <sheetData>
    <row r="2" ht="15.6" spans="1:36">
      <c r="A2" s="3" t="s">
        <v>2560</v>
      </c>
    </row>
    <row r="4" s="1" customFormat="1" spans="1:36">
      <c r="A4" s="4" t="s">
        <v>275</v>
      </c>
      <c r="B4" s="5" t="s">
        <v>276</v>
      </c>
      <c r="C4" s="4" t="s">
        <v>277</v>
      </c>
      <c r="D4" s="6" t="s">
        <v>2561</v>
      </c>
      <c r="E4" s="6" t="s">
        <v>2562</v>
      </c>
      <c r="F4" s="6" t="s">
        <v>2563</v>
      </c>
      <c r="G4" s="6" t="s">
        <v>2564</v>
      </c>
      <c r="H4" s="6" t="s">
        <v>2565</v>
      </c>
      <c r="I4" s="6" t="s">
        <v>2566</v>
      </c>
      <c r="J4" s="6" t="s">
        <v>2567</v>
      </c>
      <c r="K4" s="6" t="s">
        <v>2568</v>
      </c>
      <c r="L4" s="6" t="s">
        <v>2569</v>
      </c>
      <c r="M4" s="6" t="s">
        <v>2570</v>
      </c>
      <c r="N4" s="6" t="s">
        <v>2571</v>
      </c>
      <c r="O4" s="6" t="s">
        <v>2572</v>
      </c>
      <c r="P4" s="6" t="s">
        <v>2573</v>
      </c>
      <c r="Q4" s="6" t="s">
        <v>2574</v>
      </c>
      <c r="R4" s="6" t="s">
        <v>2575</v>
      </c>
      <c r="S4" s="6" t="s">
        <v>2576</v>
      </c>
      <c r="T4" s="6" t="s">
        <v>2577</v>
      </c>
      <c r="U4" s="6" t="s">
        <v>2578</v>
      </c>
      <c r="V4" s="6" t="s">
        <v>2579</v>
      </c>
      <c r="W4" s="6" t="s">
        <v>2580</v>
      </c>
      <c r="X4" s="6" t="s">
        <v>2581</v>
      </c>
      <c r="Y4" s="6" t="s">
        <v>2582</v>
      </c>
      <c r="Z4" s="6" t="s">
        <v>2583</v>
      </c>
      <c r="AA4" s="6" t="s">
        <v>2584</v>
      </c>
      <c r="AB4" s="6" t="s">
        <v>2585</v>
      </c>
      <c r="AC4" s="6" t="s">
        <v>2586</v>
      </c>
      <c r="AD4" s="6" t="s">
        <v>2587</v>
      </c>
      <c r="AE4" s="6" t="s">
        <v>2588</v>
      </c>
      <c r="AF4" s="6" t="s">
        <v>2589</v>
      </c>
      <c r="AG4" s="6" t="s">
        <v>2590</v>
      </c>
      <c r="AH4" s="6" t="s">
        <v>2591</v>
      </c>
      <c r="AI4" s="6" t="s">
        <v>2592</v>
      </c>
      <c r="AJ4" s="6" t="s">
        <v>2593</v>
      </c>
    </row>
    <row r="5" spans="1:36">
      <c r="A5" s="7" t="s">
        <v>278</v>
      </c>
      <c r="B5" s="7" t="s">
        <v>11</v>
      </c>
      <c r="C5" s="8" t="s">
        <v>279</v>
      </c>
      <c r="D5" s="9">
        <v>8520.104484</v>
      </c>
      <c r="E5" s="9">
        <v>259262.0918</v>
      </c>
      <c r="F5" s="9">
        <v>10168.58078</v>
      </c>
      <c r="G5" s="9">
        <v>158247.2235</v>
      </c>
      <c r="H5" s="9">
        <v>10.00273706</v>
      </c>
      <c r="I5" s="9">
        <v>197569.9885</v>
      </c>
      <c r="J5" s="9">
        <v>10.00273706</v>
      </c>
      <c r="K5" s="9">
        <v>14582.31218</v>
      </c>
      <c r="L5" s="9">
        <v>27225.62882</v>
      </c>
      <c r="M5" s="9">
        <v>541599.7897</v>
      </c>
      <c r="N5" s="9">
        <v>258914.0568</v>
      </c>
      <c r="O5" s="9">
        <v>1751456.258</v>
      </c>
      <c r="P5" s="9">
        <v>3192972.74</v>
      </c>
      <c r="Q5" s="9">
        <v>303207.6538</v>
      </c>
      <c r="R5" s="9">
        <v>163294.2886</v>
      </c>
      <c r="S5" s="9">
        <v>10.00273706</v>
      </c>
      <c r="T5" s="9">
        <v>10.00273706</v>
      </c>
      <c r="U5" s="9">
        <v>1226840.519</v>
      </c>
      <c r="V5" s="9">
        <v>2737963.404</v>
      </c>
      <c r="W5" s="9">
        <v>249747.1107</v>
      </c>
      <c r="X5" s="9">
        <v>106117.3932</v>
      </c>
      <c r="Y5" s="9">
        <v>140008584</v>
      </c>
      <c r="Z5" s="9">
        <v>2542153.467</v>
      </c>
      <c r="AA5" s="9">
        <v>45184.2157</v>
      </c>
      <c r="AB5" s="9">
        <v>8208.188271</v>
      </c>
      <c r="AC5" s="9">
        <v>10.00273706</v>
      </c>
      <c r="AD5" s="9">
        <v>279.0325197</v>
      </c>
      <c r="AE5" s="9">
        <v>379.2477254</v>
      </c>
      <c r="AF5" s="9">
        <v>740.1559351</v>
      </c>
      <c r="AG5" s="9">
        <v>7137.348765</v>
      </c>
      <c r="AH5" s="9">
        <v>311.1855307</v>
      </c>
      <c r="AI5" s="9">
        <v>3371.101287</v>
      </c>
      <c r="AJ5" s="9">
        <v>188.3690979</v>
      </c>
    </row>
    <row r="6" spans="1:36">
      <c r="A6" s="7" t="s">
        <v>278</v>
      </c>
      <c r="B6" s="7" t="s">
        <v>11</v>
      </c>
      <c r="C6" s="8" t="s">
        <v>280</v>
      </c>
      <c r="D6" s="9">
        <v>1483.198292</v>
      </c>
      <c r="E6" s="9">
        <v>482874.4695</v>
      </c>
      <c r="F6" s="9">
        <v>27256.20644</v>
      </c>
      <c r="G6" s="9">
        <v>594516.5691</v>
      </c>
      <c r="H6" s="9">
        <v>883129.0783</v>
      </c>
      <c r="I6" s="9">
        <v>253597.0639</v>
      </c>
      <c r="J6" s="9">
        <v>29487.20942</v>
      </c>
      <c r="K6" s="9">
        <v>10.00273706</v>
      </c>
      <c r="L6" s="9">
        <v>4287.118618</v>
      </c>
      <c r="M6" s="9">
        <v>1392373.923</v>
      </c>
      <c r="N6" s="9">
        <v>10.00273706</v>
      </c>
      <c r="O6" s="9">
        <v>943400.0124</v>
      </c>
      <c r="P6" s="9">
        <v>2537816.945</v>
      </c>
      <c r="Q6" s="9">
        <v>10.00273706</v>
      </c>
      <c r="R6" s="9">
        <v>106066.202</v>
      </c>
      <c r="S6" s="9">
        <v>33316.57945</v>
      </c>
      <c r="T6" s="9">
        <v>27869.37387</v>
      </c>
      <c r="U6" s="9">
        <v>971501.6148</v>
      </c>
      <c r="V6" s="9">
        <v>2101344.531</v>
      </c>
      <c r="W6" s="9">
        <v>100247.3011</v>
      </c>
      <c r="X6" s="9">
        <v>50662.00503</v>
      </c>
      <c r="Y6" s="9">
        <v>91319291.29</v>
      </c>
      <c r="Z6" s="9">
        <v>1892355.923</v>
      </c>
      <c r="AA6" s="9">
        <v>26462.70376</v>
      </c>
      <c r="AB6" s="9">
        <v>16336.99439</v>
      </c>
      <c r="AC6" s="9">
        <v>291.9873519</v>
      </c>
      <c r="AD6" s="9">
        <v>257.4988733</v>
      </c>
      <c r="AE6" s="9">
        <v>618.247625</v>
      </c>
      <c r="AF6" s="9">
        <v>1424.902173</v>
      </c>
      <c r="AG6" s="9">
        <v>3089.675901</v>
      </c>
      <c r="AH6" s="9">
        <v>178.2918324</v>
      </c>
      <c r="AI6" s="9">
        <v>1548.88476</v>
      </c>
      <c r="AJ6" s="9">
        <v>143.0164908</v>
      </c>
    </row>
    <row r="7" spans="1:36">
      <c r="A7" s="7" t="s">
        <v>278</v>
      </c>
      <c r="B7" s="7" t="s">
        <v>11</v>
      </c>
      <c r="C7" s="8" t="s">
        <v>281</v>
      </c>
      <c r="D7" s="9">
        <v>12731</v>
      </c>
      <c r="E7" s="9">
        <v>211781.9009</v>
      </c>
      <c r="F7" s="9">
        <v>120466.356</v>
      </c>
      <c r="G7" s="9">
        <v>1210328.023</v>
      </c>
      <c r="H7" s="9">
        <v>205216.6903</v>
      </c>
      <c r="I7" s="9">
        <v>163757.6835</v>
      </c>
      <c r="J7" s="9">
        <v>139962.6666</v>
      </c>
      <c r="K7" s="9">
        <v>41931</v>
      </c>
      <c r="L7" s="9">
        <v>3705.170602</v>
      </c>
      <c r="M7" s="9">
        <v>3912841.681</v>
      </c>
      <c r="N7" s="9">
        <v>10.00273706</v>
      </c>
      <c r="O7" s="9">
        <v>1096275.542</v>
      </c>
      <c r="P7" s="9">
        <v>8448959</v>
      </c>
      <c r="Q7" s="9">
        <v>402817.2702</v>
      </c>
      <c r="R7" s="9">
        <v>485005.3967</v>
      </c>
      <c r="S7" s="9">
        <v>29622.64204</v>
      </c>
      <c r="T7" s="9">
        <v>206121.7054</v>
      </c>
      <c r="U7" s="9">
        <v>1696802.046</v>
      </c>
      <c r="V7" s="9">
        <v>6794503.937</v>
      </c>
      <c r="W7" s="9">
        <v>204926.2399</v>
      </c>
      <c r="X7" s="9">
        <v>246591.0679</v>
      </c>
      <c r="Y7" s="9">
        <v>122772590.1</v>
      </c>
      <c r="Z7" s="9">
        <v>3786996.129</v>
      </c>
      <c r="AA7" s="9">
        <v>27192.92179</v>
      </c>
      <c r="AB7" s="9">
        <v>13319.95748</v>
      </c>
      <c r="AC7" s="9">
        <v>4600.792254</v>
      </c>
      <c r="AD7" s="9">
        <v>356.7912742</v>
      </c>
      <c r="AE7" s="9">
        <v>1238.790071</v>
      </c>
      <c r="AF7" s="9">
        <v>760.4859238</v>
      </c>
      <c r="AG7" s="9">
        <v>5452.117134</v>
      </c>
      <c r="AH7" s="9">
        <v>6823.258346</v>
      </c>
      <c r="AI7" s="9">
        <v>4806.397878</v>
      </c>
      <c r="AJ7" s="9">
        <v>5739.446204</v>
      </c>
    </row>
    <row r="8" spans="1:36">
      <c r="A8" s="7" t="s">
        <v>278</v>
      </c>
      <c r="B8" s="7" t="s">
        <v>11</v>
      </c>
      <c r="C8" s="8" t="s">
        <v>282</v>
      </c>
      <c r="D8" s="9">
        <v>14104.36055</v>
      </c>
      <c r="E8" s="9">
        <v>703163.8323</v>
      </c>
      <c r="F8" s="9">
        <v>201295.7879</v>
      </c>
      <c r="G8" s="9">
        <v>2361210.011</v>
      </c>
      <c r="H8" s="9">
        <v>589356.0284</v>
      </c>
      <c r="I8" s="9">
        <v>177820.0479</v>
      </c>
      <c r="J8" s="9">
        <v>324317.1877</v>
      </c>
      <c r="K8" s="9">
        <v>42072.23561</v>
      </c>
      <c r="L8" s="9">
        <v>10.00273706</v>
      </c>
      <c r="M8" s="9">
        <v>5437929.676</v>
      </c>
      <c r="N8" s="9">
        <v>10.00273706</v>
      </c>
      <c r="O8" s="9">
        <v>1747525.548</v>
      </c>
      <c r="P8" s="9">
        <v>8862508.682</v>
      </c>
      <c r="Q8" s="9">
        <v>1531998.962</v>
      </c>
      <c r="R8" s="9">
        <v>459946.4363</v>
      </c>
      <c r="S8" s="9">
        <v>102183.9803</v>
      </c>
      <c r="T8" s="9">
        <v>207350.0965</v>
      </c>
      <c r="U8" s="9">
        <v>1694851</v>
      </c>
      <c r="V8" s="9">
        <v>10649832.57</v>
      </c>
      <c r="W8" s="9">
        <v>254562.624</v>
      </c>
      <c r="X8" s="9">
        <v>217086.994</v>
      </c>
      <c r="Y8" s="9">
        <v>203725511.1</v>
      </c>
      <c r="Z8" s="9">
        <v>7461914.273</v>
      </c>
      <c r="AA8" s="9">
        <v>46766.823</v>
      </c>
      <c r="AB8" s="9">
        <v>14672.04762</v>
      </c>
      <c r="AC8" s="9">
        <v>5002.119843</v>
      </c>
      <c r="AD8" s="9">
        <v>326.5699733</v>
      </c>
      <c r="AE8" s="9">
        <v>1591.51443</v>
      </c>
      <c r="AF8" s="9">
        <v>487.9069106</v>
      </c>
      <c r="AG8" s="9">
        <v>9744.749006</v>
      </c>
      <c r="AH8" s="9">
        <v>4567.828079</v>
      </c>
      <c r="AI8" s="9">
        <v>8666.86151</v>
      </c>
      <c r="AJ8" s="9">
        <v>12955.97424</v>
      </c>
    </row>
    <row r="9" spans="1:36">
      <c r="A9" s="7" t="s">
        <v>278</v>
      </c>
      <c r="B9" s="7" t="s">
        <v>283</v>
      </c>
      <c r="C9" s="8" t="s">
        <v>279</v>
      </c>
      <c r="D9" s="9">
        <v>3629.619035</v>
      </c>
      <c r="E9" s="9">
        <v>797768.0452</v>
      </c>
      <c r="F9" s="9">
        <v>87852.4437</v>
      </c>
      <c r="G9" s="9">
        <v>3144598.223</v>
      </c>
      <c r="H9" s="9">
        <v>2540248.818</v>
      </c>
      <c r="I9" s="9">
        <v>180340</v>
      </c>
      <c r="J9" s="9">
        <v>232365.4957</v>
      </c>
      <c r="K9" s="9">
        <v>38089.59344</v>
      </c>
      <c r="L9" s="9">
        <v>10.00273706</v>
      </c>
      <c r="M9" s="9">
        <v>4177457.653</v>
      </c>
      <c r="N9" s="9">
        <v>406093</v>
      </c>
      <c r="O9" s="9">
        <v>1420541.299</v>
      </c>
      <c r="P9" s="9">
        <v>7294553.651</v>
      </c>
      <c r="Q9" s="9">
        <v>1201769.739</v>
      </c>
      <c r="R9" s="9">
        <v>490808.9991</v>
      </c>
      <c r="S9" s="9">
        <v>58872.00832</v>
      </c>
      <c r="T9" s="9">
        <v>522763.0611</v>
      </c>
      <c r="U9" s="9">
        <v>2135560.922</v>
      </c>
      <c r="V9" s="9">
        <v>10134944</v>
      </c>
      <c r="W9" s="9">
        <v>166955.3164</v>
      </c>
      <c r="X9" s="9">
        <v>156987.8428</v>
      </c>
      <c r="Y9" s="9">
        <v>159593508.5</v>
      </c>
      <c r="Z9" s="9">
        <v>5793240.001</v>
      </c>
      <c r="AA9" s="9">
        <v>41442.0993</v>
      </c>
      <c r="AB9" s="9">
        <v>13245.14538</v>
      </c>
      <c r="AC9" s="9">
        <v>1228.215098</v>
      </c>
      <c r="AD9" s="9">
        <v>333.8207419</v>
      </c>
      <c r="AE9" s="9">
        <v>1443.053192</v>
      </c>
      <c r="AF9" s="9">
        <v>628.5817402</v>
      </c>
      <c r="AG9" s="9">
        <v>6685.796181</v>
      </c>
      <c r="AH9" s="9">
        <v>5926.075622</v>
      </c>
      <c r="AI9" s="9">
        <v>6022.747152</v>
      </c>
      <c r="AJ9" s="9">
        <v>8015.159489</v>
      </c>
    </row>
    <row r="10" spans="1:36">
      <c r="A10" s="7" t="s">
        <v>278</v>
      </c>
      <c r="B10" s="7" t="s">
        <v>283</v>
      </c>
      <c r="C10" s="8" t="s">
        <v>280</v>
      </c>
      <c r="D10" s="9">
        <v>10.00273706</v>
      </c>
      <c r="E10" s="9">
        <v>597153.9564</v>
      </c>
      <c r="F10" s="9">
        <v>72982.55062</v>
      </c>
      <c r="G10" s="9">
        <v>933169.5446</v>
      </c>
      <c r="H10" s="9">
        <v>1708057</v>
      </c>
      <c r="I10" s="9">
        <v>199434.7398</v>
      </c>
      <c r="J10" s="9">
        <v>105306.1001</v>
      </c>
      <c r="K10" s="9">
        <v>35232.45738</v>
      </c>
      <c r="L10" s="9">
        <v>10.00273706</v>
      </c>
      <c r="M10" s="9">
        <v>2148417</v>
      </c>
      <c r="N10" s="9">
        <v>17166.53207</v>
      </c>
      <c r="O10" s="9">
        <v>1455454.77</v>
      </c>
      <c r="P10" s="9">
        <v>5082321.302</v>
      </c>
      <c r="Q10" s="9">
        <v>311100.4785</v>
      </c>
      <c r="R10" s="9">
        <v>210233.6669</v>
      </c>
      <c r="S10" s="9">
        <v>18913.53169</v>
      </c>
      <c r="T10" s="9">
        <v>130135.2354</v>
      </c>
      <c r="U10" s="9">
        <v>1745177.445</v>
      </c>
      <c r="V10" s="9">
        <v>6859190.57</v>
      </c>
      <c r="W10" s="9">
        <v>336496.739</v>
      </c>
      <c r="X10" s="9">
        <v>234176.3143</v>
      </c>
      <c r="Y10" s="9">
        <v>163545579.9</v>
      </c>
      <c r="Z10" s="9">
        <v>4173113.593</v>
      </c>
      <c r="AA10" s="9">
        <v>55035.7185</v>
      </c>
      <c r="AB10" s="9">
        <v>629.7973816</v>
      </c>
      <c r="AC10" s="9">
        <v>10.00273706</v>
      </c>
      <c r="AD10" s="9">
        <v>199.1581358</v>
      </c>
      <c r="AE10" s="9">
        <v>1032.832802</v>
      </c>
      <c r="AF10" s="9">
        <v>314.3507959</v>
      </c>
      <c r="AG10" s="9">
        <v>10426.85987</v>
      </c>
      <c r="AH10" s="9">
        <v>3960.574127</v>
      </c>
      <c r="AI10" s="9">
        <v>8814.862761</v>
      </c>
      <c r="AJ10" s="9">
        <v>13286.45293</v>
      </c>
    </row>
    <row r="11" spans="1:36">
      <c r="A11" s="7" t="s">
        <v>278</v>
      </c>
      <c r="B11" s="7" t="s">
        <v>283</v>
      </c>
      <c r="C11" s="8" t="s">
        <v>281</v>
      </c>
      <c r="D11" s="9">
        <v>10.00273706</v>
      </c>
      <c r="E11" s="9">
        <v>476397.0394</v>
      </c>
      <c r="F11" s="9">
        <v>299763.9687</v>
      </c>
      <c r="G11" s="9">
        <v>960309.1439</v>
      </c>
      <c r="H11" s="9">
        <v>961184.9376</v>
      </c>
      <c r="I11" s="9">
        <v>189414</v>
      </c>
      <c r="J11" s="9">
        <v>151797.1087</v>
      </c>
      <c r="K11" s="9">
        <v>49273.16758</v>
      </c>
      <c r="L11" s="9">
        <v>10.00273706</v>
      </c>
      <c r="M11" s="9">
        <v>1923485.129</v>
      </c>
      <c r="N11" s="9">
        <v>738590.7152</v>
      </c>
      <c r="O11" s="9">
        <v>1459489.234</v>
      </c>
      <c r="P11" s="9">
        <v>4740629.601</v>
      </c>
      <c r="Q11" s="9">
        <v>958076.5237</v>
      </c>
      <c r="R11" s="9">
        <v>301234.2565</v>
      </c>
      <c r="S11" s="9">
        <v>39239.34148</v>
      </c>
      <c r="T11" s="9">
        <v>222017.4508</v>
      </c>
      <c r="U11" s="9">
        <v>1783447.757</v>
      </c>
      <c r="V11" s="9">
        <v>6027217.473</v>
      </c>
      <c r="W11" s="9">
        <v>206355</v>
      </c>
      <c r="X11" s="9">
        <v>137499.1937</v>
      </c>
      <c r="Y11" s="9">
        <v>156019301</v>
      </c>
      <c r="Z11" s="9">
        <v>3694875.699</v>
      </c>
      <c r="AA11" s="9">
        <v>87327.59193</v>
      </c>
      <c r="AB11" s="9">
        <v>7504.322457</v>
      </c>
      <c r="AC11" s="9">
        <v>2485.467325</v>
      </c>
      <c r="AD11" s="9">
        <v>174.5739118</v>
      </c>
      <c r="AE11" s="9">
        <v>952.2404182</v>
      </c>
      <c r="AF11" s="9">
        <v>421.2039614</v>
      </c>
      <c r="AG11" s="9">
        <v>6509.960027</v>
      </c>
      <c r="AH11" s="9">
        <v>5146.626105</v>
      </c>
      <c r="AI11" s="9">
        <v>5741.721248</v>
      </c>
      <c r="AJ11" s="9">
        <v>6934.224803</v>
      </c>
    </row>
    <row r="12" spans="1:36">
      <c r="A12" s="7" t="s">
        <v>278</v>
      </c>
      <c r="B12" s="7" t="s">
        <v>283</v>
      </c>
      <c r="C12" s="8" t="s">
        <v>282</v>
      </c>
      <c r="D12" s="9">
        <v>10256.86095</v>
      </c>
      <c r="E12" s="9">
        <v>706372.5167</v>
      </c>
      <c r="F12" s="9">
        <v>98607.93019</v>
      </c>
      <c r="G12" s="9">
        <v>1498226.863</v>
      </c>
      <c r="H12" s="9">
        <v>1917546</v>
      </c>
      <c r="I12" s="9">
        <v>180976.2392</v>
      </c>
      <c r="J12" s="9">
        <v>87859.71643</v>
      </c>
      <c r="K12" s="9">
        <v>39219</v>
      </c>
      <c r="L12" s="9">
        <v>1716.219112</v>
      </c>
      <c r="M12" s="9">
        <v>79640.86263</v>
      </c>
      <c r="N12" s="9">
        <v>412539</v>
      </c>
      <c r="O12" s="9">
        <v>1179689.239</v>
      </c>
      <c r="P12" s="9">
        <v>6226002</v>
      </c>
      <c r="Q12" s="9">
        <v>850696.3311</v>
      </c>
      <c r="R12" s="9">
        <v>353221.1756</v>
      </c>
      <c r="S12" s="9">
        <v>31628.85414</v>
      </c>
      <c r="T12" s="9">
        <v>152985.4097</v>
      </c>
      <c r="U12" s="9">
        <v>1490303.086</v>
      </c>
      <c r="V12" s="9">
        <v>5662534.437</v>
      </c>
      <c r="W12" s="9">
        <v>171283.9118</v>
      </c>
      <c r="X12" s="9">
        <v>144874.0469</v>
      </c>
      <c r="Y12" s="9">
        <v>120950451.3</v>
      </c>
      <c r="Z12" s="9">
        <v>3004215.393</v>
      </c>
      <c r="AA12" s="9">
        <v>37763.46224</v>
      </c>
      <c r="AB12" s="9">
        <v>964.5757269</v>
      </c>
      <c r="AC12" s="9">
        <v>10.00273706</v>
      </c>
      <c r="AD12" s="9">
        <v>310.0043964</v>
      </c>
      <c r="AE12" s="9">
        <v>1260.067195</v>
      </c>
      <c r="AF12" s="9">
        <v>852.6381247</v>
      </c>
      <c r="AG12" s="9">
        <v>4890.810603</v>
      </c>
      <c r="AH12" s="9">
        <v>5028.322978</v>
      </c>
      <c r="AI12" s="9">
        <v>4284.663199</v>
      </c>
      <c r="AJ12" s="9">
        <v>6780.039783</v>
      </c>
    </row>
    <row r="13" spans="1:36">
      <c r="A13" s="7" t="s">
        <v>278</v>
      </c>
      <c r="B13" s="7" t="s">
        <v>70</v>
      </c>
      <c r="C13" s="8" t="s">
        <v>279</v>
      </c>
      <c r="D13" s="9">
        <v>10.00273706</v>
      </c>
      <c r="E13" s="9">
        <v>443636.1953</v>
      </c>
      <c r="F13" s="9">
        <v>66344.19293</v>
      </c>
      <c r="G13" s="9">
        <v>809540.5856</v>
      </c>
      <c r="H13" s="9">
        <v>127555.8142</v>
      </c>
      <c r="I13" s="9">
        <v>148006.9146</v>
      </c>
      <c r="J13" s="9">
        <v>82232.93131</v>
      </c>
      <c r="K13" s="9">
        <v>75455.42647</v>
      </c>
      <c r="L13" s="9">
        <v>145022.9485</v>
      </c>
      <c r="M13" s="9">
        <v>3336899.453</v>
      </c>
      <c r="N13" s="9">
        <v>3765901.378</v>
      </c>
      <c r="O13" s="9">
        <v>1460512.869</v>
      </c>
      <c r="P13" s="9">
        <v>5519947.638</v>
      </c>
      <c r="Q13" s="9">
        <v>1578537.676</v>
      </c>
      <c r="R13" s="9">
        <v>269627.2188</v>
      </c>
      <c r="S13" s="9">
        <v>32019</v>
      </c>
      <c r="T13" s="9">
        <v>109477.1184</v>
      </c>
      <c r="U13" s="9">
        <v>2019216.35</v>
      </c>
      <c r="V13" s="9">
        <v>7865784.542</v>
      </c>
      <c r="W13" s="9">
        <v>176123.5379</v>
      </c>
      <c r="X13" s="9">
        <v>148257.0603</v>
      </c>
      <c r="Y13" s="9">
        <v>166385606</v>
      </c>
      <c r="Z13" s="9">
        <v>5497213.712</v>
      </c>
      <c r="AA13" s="9">
        <v>267972.6882</v>
      </c>
      <c r="AB13" s="9">
        <v>15290.75282</v>
      </c>
      <c r="AC13" s="9">
        <v>1701.51368</v>
      </c>
      <c r="AD13" s="9">
        <v>222.4591531</v>
      </c>
      <c r="AE13" s="9">
        <v>1077.049617</v>
      </c>
      <c r="AF13" s="9">
        <v>496.2994426</v>
      </c>
      <c r="AG13" s="9">
        <v>6260.436289</v>
      </c>
      <c r="AH13" s="9">
        <v>4693.566353</v>
      </c>
      <c r="AI13" s="9">
        <v>5494.597058</v>
      </c>
      <c r="AJ13" s="9">
        <v>7139.776033</v>
      </c>
    </row>
    <row r="14" spans="1:36">
      <c r="A14" s="7" t="s">
        <v>278</v>
      </c>
      <c r="B14" s="7" t="s">
        <v>70</v>
      </c>
      <c r="C14" s="8" t="s">
        <v>280</v>
      </c>
      <c r="D14" s="9">
        <v>10.00273706</v>
      </c>
      <c r="E14" s="9">
        <v>313652.6277</v>
      </c>
      <c r="F14" s="9">
        <v>45577.15715</v>
      </c>
      <c r="G14" s="9">
        <v>756376.2797</v>
      </c>
      <c r="H14" s="9">
        <v>155461.9485</v>
      </c>
      <c r="I14" s="9">
        <v>176330.0563</v>
      </c>
      <c r="J14" s="9">
        <v>128674.264</v>
      </c>
      <c r="K14" s="9">
        <v>50877.1647</v>
      </c>
      <c r="L14" s="9">
        <v>36502.73938</v>
      </c>
      <c r="M14" s="9">
        <v>1981044.131</v>
      </c>
      <c r="N14" s="9">
        <v>1158635.733</v>
      </c>
      <c r="O14" s="9">
        <v>1776769.105</v>
      </c>
      <c r="P14" s="9">
        <v>4168562.289</v>
      </c>
      <c r="Q14" s="9">
        <v>665766.0443</v>
      </c>
      <c r="R14" s="9">
        <v>287506.2685</v>
      </c>
      <c r="S14" s="9">
        <v>32234.59575</v>
      </c>
      <c r="T14" s="9">
        <v>149720.9926</v>
      </c>
      <c r="U14" s="9">
        <v>1135039.227</v>
      </c>
      <c r="V14" s="9">
        <v>5445944.837</v>
      </c>
      <c r="W14" s="9">
        <v>348460.6133</v>
      </c>
      <c r="X14" s="9">
        <v>236832.3046</v>
      </c>
      <c r="Y14" s="9">
        <v>181623909.8</v>
      </c>
      <c r="Z14" s="9">
        <v>4712480.311</v>
      </c>
      <c r="AA14" s="9">
        <v>50532.19997</v>
      </c>
      <c r="AB14" s="9">
        <v>8122.08284</v>
      </c>
      <c r="AC14" s="9">
        <v>4241.457106</v>
      </c>
      <c r="AD14" s="9">
        <v>246.9883854</v>
      </c>
      <c r="AE14" s="9">
        <v>1264.631141</v>
      </c>
      <c r="AF14" s="9">
        <v>301.1249615</v>
      </c>
      <c r="AG14" s="9">
        <v>7709.923031</v>
      </c>
      <c r="AH14" s="9">
        <v>3874.271112</v>
      </c>
      <c r="AI14" s="9">
        <v>6661.157238</v>
      </c>
      <c r="AJ14" s="9">
        <v>13524.56014</v>
      </c>
    </row>
    <row r="15" spans="1:36">
      <c r="A15" s="7" t="s">
        <v>278</v>
      </c>
      <c r="B15" s="7" t="s">
        <v>70</v>
      </c>
      <c r="C15" s="8" t="s">
        <v>281</v>
      </c>
      <c r="D15" s="9">
        <v>6393.372284</v>
      </c>
      <c r="E15" s="9">
        <v>386115.4297</v>
      </c>
      <c r="F15" s="9">
        <v>116354.8739</v>
      </c>
      <c r="G15" s="9">
        <v>1501866.597</v>
      </c>
      <c r="H15" s="9">
        <v>248231.9626</v>
      </c>
      <c r="I15" s="9">
        <v>172023.5059</v>
      </c>
      <c r="J15" s="9">
        <v>118455.585</v>
      </c>
      <c r="K15" s="9">
        <v>26349.99393</v>
      </c>
      <c r="L15" s="9">
        <v>26349.19496</v>
      </c>
      <c r="M15" s="9">
        <v>1300481.907</v>
      </c>
      <c r="N15" s="9">
        <v>947579.7153</v>
      </c>
      <c r="O15" s="9">
        <v>1226024.98</v>
      </c>
      <c r="P15" s="9">
        <v>4788370.462</v>
      </c>
      <c r="Q15" s="9">
        <v>991499.7827</v>
      </c>
      <c r="R15" s="9">
        <v>263133.3738</v>
      </c>
      <c r="S15" s="9">
        <v>30292</v>
      </c>
      <c r="T15" s="9">
        <v>146902.5492</v>
      </c>
      <c r="U15" s="9">
        <v>1526047.133</v>
      </c>
      <c r="V15" s="9">
        <v>5998195.32</v>
      </c>
      <c r="W15" s="9">
        <v>157160.3392</v>
      </c>
      <c r="X15" s="9">
        <v>130238.1624</v>
      </c>
      <c r="Y15" s="9">
        <v>136372214.7</v>
      </c>
      <c r="Z15" s="9">
        <v>3532255.495</v>
      </c>
      <c r="AA15" s="9">
        <v>24313.2891</v>
      </c>
      <c r="AB15" s="9">
        <v>9165.562937</v>
      </c>
      <c r="AC15" s="9">
        <v>2933.344875</v>
      </c>
      <c r="AD15" s="9">
        <v>366.5925536</v>
      </c>
      <c r="AE15" s="9">
        <v>1426.403654</v>
      </c>
      <c r="AF15" s="9">
        <v>912.6159745</v>
      </c>
      <c r="AG15" s="9">
        <v>5522.74219</v>
      </c>
      <c r="AH15" s="9">
        <v>5112.952378</v>
      </c>
      <c r="AI15" s="9">
        <v>4850.521845</v>
      </c>
      <c r="AJ15" s="9">
        <v>6827.830718</v>
      </c>
    </row>
    <row r="16" spans="1:36">
      <c r="A16" s="7" t="s">
        <v>278</v>
      </c>
      <c r="B16" s="7" t="s">
        <v>70</v>
      </c>
      <c r="C16" s="8" t="s">
        <v>282</v>
      </c>
      <c r="D16" s="9">
        <v>10.00273706</v>
      </c>
      <c r="E16" s="9">
        <v>1080784.57</v>
      </c>
      <c r="F16" s="9">
        <v>5622.533898</v>
      </c>
      <c r="G16" s="9">
        <v>2314682.842</v>
      </c>
      <c r="H16" s="9">
        <v>164067</v>
      </c>
      <c r="I16" s="9">
        <v>168738</v>
      </c>
      <c r="J16" s="9">
        <v>169275.4415</v>
      </c>
      <c r="K16" s="9">
        <v>13580.4507</v>
      </c>
      <c r="L16" s="9">
        <v>18539.81514</v>
      </c>
      <c r="M16" s="9">
        <v>4619881.897</v>
      </c>
      <c r="N16" s="9">
        <v>1424700.15</v>
      </c>
      <c r="O16" s="9">
        <v>1149973.39</v>
      </c>
      <c r="P16" s="9">
        <v>4918253.124</v>
      </c>
      <c r="Q16" s="9">
        <v>774686.0378</v>
      </c>
      <c r="R16" s="9">
        <v>670845.6033</v>
      </c>
      <c r="S16" s="9">
        <v>29872.60443</v>
      </c>
      <c r="T16" s="9">
        <v>180926.0161</v>
      </c>
      <c r="U16" s="9">
        <v>1962030.635</v>
      </c>
      <c r="V16" s="9">
        <v>6690893.271</v>
      </c>
      <c r="W16" s="9">
        <v>140352.2851</v>
      </c>
      <c r="X16" s="9">
        <v>124320.1435</v>
      </c>
      <c r="Y16" s="9">
        <v>122722449.8</v>
      </c>
      <c r="Z16" s="9">
        <v>3951018.305</v>
      </c>
      <c r="AA16" s="9">
        <v>19593.46749</v>
      </c>
      <c r="AB16" s="9">
        <v>21661.34576</v>
      </c>
      <c r="AC16" s="9">
        <v>9355.291154</v>
      </c>
      <c r="AD16" s="9">
        <v>375.5253044</v>
      </c>
      <c r="AE16" s="9">
        <v>1364.209331</v>
      </c>
      <c r="AF16" s="9">
        <v>834.5401698</v>
      </c>
      <c r="AG16" s="9">
        <v>5863.525932</v>
      </c>
      <c r="AH16" s="9">
        <v>6729.908041</v>
      </c>
      <c r="AI16" s="9">
        <v>5335.119021</v>
      </c>
      <c r="AJ16" s="9">
        <v>6723.985686</v>
      </c>
    </row>
    <row r="17" spans="1:36">
      <c r="A17" s="10" t="s">
        <v>286</v>
      </c>
      <c r="B17" s="7" t="s">
        <v>11</v>
      </c>
      <c r="C17" s="8" t="s">
        <v>279</v>
      </c>
      <c r="D17" s="9">
        <v>25454.62105</v>
      </c>
      <c r="E17" s="9">
        <v>678171.4442</v>
      </c>
      <c r="F17" s="9">
        <v>200683.6055</v>
      </c>
      <c r="G17" s="9">
        <v>4487778.039</v>
      </c>
      <c r="H17" s="9">
        <v>2525322.6</v>
      </c>
      <c r="I17" s="9">
        <v>120556</v>
      </c>
      <c r="J17" s="9">
        <v>292823.4388</v>
      </c>
      <c r="K17" s="9">
        <v>54785.05862</v>
      </c>
      <c r="L17" s="9">
        <v>170155.847</v>
      </c>
      <c r="M17" s="9">
        <v>554352.8494</v>
      </c>
      <c r="N17" s="9">
        <v>3339022.681</v>
      </c>
      <c r="O17" s="9">
        <v>1434850.925</v>
      </c>
      <c r="P17" s="9">
        <v>4713384.595</v>
      </c>
      <c r="Q17" s="9">
        <v>1436820.994</v>
      </c>
      <c r="R17" s="9">
        <v>406862.2764</v>
      </c>
      <c r="S17" s="9">
        <v>50452.91116</v>
      </c>
      <c r="T17" s="9">
        <v>499973.4984</v>
      </c>
      <c r="U17" s="9">
        <v>1807144.115</v>
      </c>
      <c r="V17" s="9">
        <v>6445084.113</v>
      </c>
      <c r="W17" s="9">
        <v>316478.7711</v>
      </c>
      <c r="X17" s="9">
        <v>225728.191</v>
      </c>
      <c r="Y17" s="9">
        <v>146786458.2</v>
      </c>
      <c r="Z17" s="9">
        <v>4446310.982</v>
      </c>
      <c r="AA17" s="9">
        <v>60195.41202</v>
      </c>
      <c r="AB17" s="9">
        <v>409.8901872</v>
      </c>
      <c r="AC17" s="9">
        <v>10.00273706</v>
      </c>
      <c r="AD17" s="9">
        <v>10.00273706</v>
      </c>
      <c r="AE17" s="9">
        <v>10.00273706</v>
      </c>
      <c r="AF17" s="9">
        <v>10.00273706</v>
      </c>
      <c r="AG17" s="9">
        <v>13354</v>
      </c>
      <c r="AH17" s="9">
        <v>10.00273706</v>
      </c>
      <c r="AI17" s="9">
        <v>10137</v>
      </c>
      <c r="AJ17" s="9">
        <v>14333</v>
      </c>
    </row>
    <row r="18" spans="1:36">
      <c r="A18" s="10" t="s">
        <v>286</v>
      </c>
      <c r="B18" s="7" t="s">
        <v>11</v>
      </c>
      <c r="C18" s="8" t="s">
        <v>280</v>
      </c>
      <c r="D18" s="9">
        <v>4148.895473</v>
      </c>
      <c r="E18" s="9">
        <v>498292.448</v>
      </c>
      <c r="F18" s="9">
        <v>16809.23002</v>
      </c>
      <c r="G18" s="9">
        <v>2996777.846</v>
      </c>
      <c r="H18" s="9">
        <v>2658481</v>
      </c>
      <c r="I18" s="9">
        <v>127279.5842</v>
      </c>
      <c r="J18" s="9">
        <v>189694.3071</v>
      </c>
      <c r="K18" s="9">
        <v>69023.01704</v>
      </c>
      <c r="L18" s="9">
        <v>14858.96846</v>
      </c>
      <c r="M18" s="9">
        <v>157777.0341</v>
      </c>
      <c r="N18" s="9">
        <v>979473.8746</v>
      </c>
      <c r="O18" s="9">
        <v>1662304.651</v>
      </c>
      <c r="P18" s="9">
        <v>6253007.403</v>
      </c>
      <c r="Q18" s="9">
        <v>1271434.726</v>
      </c>
      <c r="R18" s="9">
        <v>364086.1899</v>
      </c>
      <c r="S18" s="9">
        <v>47165.95113</v>
      </c>
      <c r="T18" s="9">
        <v>475254.6497</v>
      </c>
      <c r="U18" s="9">
        <v>2225818.785</v>
      </c>
      <c r="V18" s="9">
        <v>8399417.32</v>
      </c>
      <c r="W18" s="9">
        <v>220308.9841</v>
      </c>
      <c r="X18" s="9">
        <v>176956.0233</v>
      </c>
      <c r="Y18" s="9">
        <v>176401708.7</v>
      </c>
      <c r="Z18" s="9">
        <v>5332501.173</v>
      </c>
      <c r="AA18" s="9">
        <v>54628.4309</v>
      </c>
      <c r="AB18" s="9">
        <v>2285.325096</v>
      </c>
      <c r="AC18" s="9">
        <v>239.2507489</v>
      </c>
      <c r="AD18" s="9">
        <v>370.2714738</v>
      </c>
      <c r="AE18" s="9">
        <v>1683.238241</v>
      </c>
      <c r="AF18" s="9">
        <v>448.9425808</v>
      </c>
      <c r="AG18" s="9">
        <v>18015.77422</v>
      </c>
      <c r="AH18" s="9">
        <v>7040.884591</v>
      </c>
      <c r="AI18" s="9">
        <v>15961.18472</v>
      </c>
      <c r="AJ18" s="9">
        <v>20588.82971</v>
      </c>
    </row>
    <row r="19" spans="1:36">
      <c r="A19" s="10" t="s">
        <v>286</v>
      </c>
      <c r="B19" s="7" t="s">
        <v>11</v>
      </c>
      <c r="C19" s="8" t="s">
        <v>281</v>
      </c>
      <c r="D19" s="9">
        <v>15920.599</v>
      </c>
      <c r="E19" s="9">
        <v>718769.3077</v>
      </c>
      <c r="F19" s="9">
        <v>46038.45917</v>
      </c>
      <c r="G19" s="9">
        <v>4258045.904</v>
      </c>
      <c r="H19" s="9">
        <v>1088950.468</v>
      </c>
      <c r="I19" s="9">
        <v>123451</v>
      </c>
      <c r="J19" s="9">
        <v>117073.0457</v>
      </c>
      <c r="K19" s="9">
        <v>52232.76412</v>
      </c>
      <c r="L19" s="9">
        <v>119575.3452</v>
      </c>
      <c r="M19" s="9">
        <v>1640174.618</v>
      </c>
      <c r="N19" s="9">
        <v>2969983.495</v>
      </c>
      <c r="O19" s="9">
        <v>1554343.952</v>
      </c>
      <c r="P19" s="9">
        <v>5683124</v>
      </c>
      <c r="Q19" s="9">
        <v>1597796.42</v>
      </c>
      <c r="R19" s="9">
        <v>695736.9271</v>
      </c>
      <c r="S19" s="9">
        <v>50953.86564</v>
      </c>
      <c r="T19" s="9">
        <v>267769.0941</v>
      </c>
      <c r="U19" s="9">
        <v>1954701.949</v>
      </c>
      <c r="V19" s="9">
        <v>9620370.191</v>
      </c>
      <c r="W19" s="9">
        <v>72735.63179</v>
      </c>
      <c r="X19" s="9">
        <v>85357.82827</v>
      </c>
      <c r="Y19" s="9">
        <v>154865674.7</v>
      </c>
      <c r="Z19" s="9">
        <v>4687340.064</v>
      </c>
      <c r="AA19" s="9">
        <v>26594.3513</v>
      </c>
      <c r="AB19" s="9">
        <v>5242.957145</v>
      </c>
      <c r="AC19" s="9">
        <v>868.5432089</v>
      </c>
      <c r="AD19" s="9">
        <v>128.5466504</v>
      </c>
      <c r="AE19" s="9">
        <v>864.7145905</v>
      </c>
      <c r="AF19" s="9">
        <v>436.8564414</v>
      </c>
      <c r="AG19" s="9">
        <v>7653.04526</v>
      </c>
      <c r="AH19" s="9">
        <v>8553.98331</v>
      </c>
      <c r="AI19" s="9">
        <v>6855.575361</v>
      </c>
      <c r="AJ19" s="9">
        <v>6892.369912</v>
      </c>
    </row>
    <row r="20" spans="1:36">
      <c r="A20" s="10" t="s">
        <v>286</v>
      </c>
      <c r="B20" s="7" t="s">
        <v>11</v>
      </c>
      <c r="C20" s="8" t="s">
        <v>282</v>
      </c>
      <c r="D20" s="9">
        <v>2711.654858</v>
      </c>
      <c r="E20" s="9">
        <v>1557010.627</v>
      </c>
      <c r="F20" s="9">
        <v>114597.7779</v>
      </c>
      <c r="G20" s="9">
        <v>5458214.815</v>
      </c>
      <c r="H20" s="9">
        <v>4306386.384</v>
      </c>
      <c r="I20" s="9">
        <v>116647</v>
      </c>
      <c r="J20" s="9">
        <v>151419.8675</v>
      </c>
      <c r="K20" s="9">
        <v>44965.36343</v>
      </c>
      <c r="L20" s="9">
        <v>264089.2022</v>
      </c>
      <c r="M20" s="9">
        <v>14675225.05</v>
      </c>
      <c r="N20" s="9">
        <v>5208805.077</v>
      </c>
      <c r="O20" s="9">
        <v>1685960.343</v>
      </c>
      <c r="P20" s="9">
        <v>5757179</v>
      </c>
      <c r="Q20" s="9">
        <v>2190060.062</v>
      </c>
      <c r="R20" s="9">
        <v>370490.3563</v>
      </c>
      <c r="S20" s="9">
        <v>131500.8921</v>
      </c>
      <c r="T20" s="9">
        <v>239245.9145</v>
      </c>
      <c r="U20" s="9">
        <v>2694920.351</v>
      </c>
      <c r="V20" s="9">
        <v>12831388.67</v>
      </c>
      <c r="W20" s="9">
        <v>210867.8139</v>
      </c>
      <c r="X20" s="9">
        <v>176541.0605</v>
      </c>
      <c r="Y20" s="9">
        <v>173764916.1</v>
      </c>
      <c r="Z20" s="9">
        <v>5973047.199</v>
      </c>
      <c r="AA20" s="9">
        <v>177142.8867</v>
      </c>
      <c r="AB20" s="9">
        <v>30985.97155</v>
      </c>
      <c r="AC20" s="9">
        <v>14596.95357</v>
      </c>
      <c r="AD20" s="9">
        <v>238.5521278</v>
      </c>
      <c r="AE20" s="9">
        <v>2179.292724</v>
      </c>
      <c r="AF20" s="9">
        <v>1294.596267</v>
      </c>
      <c r="AG20" s="9">
        <v>12150.55176</v>
      </c>
      <c r="AH20" s="9">
        <v>8906.276927</v>
      </c>
      <c r="AI20" s="9">
        <v>10791.91854</v>
      </c>
      <c r="AJ20" s="9">
        <v>15744.52507</v>
      </c>
    </row>
    <row r="21" spans="1:36">
      <c r="A21" s="10" t="s">
        <v>286</v>
      </c>
      <c r="B21" s="7" t="s">
        <v>283</v>
      </c>
      <c r="C21" s="8" t="s">
        <v>279</v>
      </c>
      <c r="D21" s="9">
        <v>20566</v>
      </c>
      <c r="E21" s="9">
        <v>1080811.478</v>
      </c>
      <c r="F21" s="9">
        <v>91279.1697</v>
      </c>
      <c r="G21" s="9">
        <v>6080149.435</v>
      </c>
      <c r="H21" s="9">
        <v>8827513.556</v>
      </c>
      <c r="I21" s="9">
        <v>5821983.154</v>
      </c>
      <c r="J21" s="9">
        <v>227003.4772</v>
      </c>
      <c r="K21" s="9">
        <v>35030.82742</v>
      </c>
      <c r="L21" s="9">
        <v>44103.07079</v>
      </c>
      <c r="M21" s="9">
        <v>13602687.53</v>
      </c>
      <c r="N21" s="9">
        <v>1418307.019</v>
      </c>
      <c r="O21" s="9">
        <v>1428370.069</v>
      </c>
      <c r="P21" s="9">
        <v>5742158.815</v>
      </c>
      <c r="Q21" s="9">
        <v>2022561.412</v>
      </c>
      <c r="R21" s="9">
        <v>383400.0818</v>
      </c>
      <c r="S21" s="9">
        <v>64652.04042</v>
      </c>
      <c r="T21" s="9">
        <v>273689.9096</v>
      </c>
      <c r="U21" s="9">
        <v>1968043.022</v>
      </c>
      <c r="V21" s="9">
        <v>8198417.487</v>
      </c>
      <c r="W21" s="9">
        <v>227398.706</v>
      </c>
      <c r="X21" s="9">
        <v>160888.9067</v>
      </c>
      <c r="Y21" s="9">
        <v>168897729.1</v>
      </c>
      <c r="Z21" s="9">
        <v>4742644.189</v>
      </c>
      <c r="AA21" s="9">
        <v>30203.32263</v>
      </c>
      <c r="AB21" s="9">
        <v>48055.61492</v>
      </c>
      <c r="AC21" s="9">
        <v>11585.59606</v>
      </c>
      <c r="AD21" s="9">
        <v>429.9359132</v>
      </c>
      <c r="AE21" s="9">
        <v>3020.969293</v>
      </c>
      <c r="AF21" s="9">
        <v>940.811834</v>
      </c>
      <c r="AG21" s="9">
        <v>14370.45301</v>
      </c>
      <c r="AH21" s="9">
        <v>6661.214014</v>
      </c>
      <c r="AI21" s="9">
        <v>13083.0701</v>
      </c>
      <c r="AJ21" s="9">
        <v>23256.16276</v>
      </c>
    </row>
    <row r="22" spans="1:36">
      <c r="A22" s="10" t="s">
        <v>286</v>
      </c>
      <c r="B22" s="7" t="s">
        <v>283</v>
      </c>
      <c r="C22" s="8" t="s">
        <v>280</v>
      </c>
      <c r="D22" s="9">
        <v>24176.59523</v>
      </c>
      <c r="E22" s="9">
        <v>1092204.836</v>
      </c>
      <c r="F22" s="9">
        <v>166999.6132</v>
      </c>
      <c r="G22" s="9">
        <v>5300181.228</v>
      </c>
      <c r="H22" s="9">
        <v>1310789.073</v>
      </c>
      <c r="I22" s="9">
        <v>5380744</v>
      </c>
      <c r="J22" s="9">
        <v>276839.334</v>
      </c>
      <c r="K22" s="9">
        <v>154147.6329</v>
      </c>
      <c r="L22" s="9">
        <v>23815.3774</v>
      </c>
      <c r="M22" s="9">
        <v>1115655.71</v>
      </c>
      <c r="N22" s="9">
        <v>630424.0329</v>
      </c>
      <c r="O22" s="9">
        <v>1210554.911</v>
      </c>
      <c r="P22" s="9">
        <v>6229451.378</v>
      </c>
      <c r="Q22" s="9">
        <v>993050.9226</v>
      </c>
      <c r="R22" s="9">
        <v>478974.1362</v>
      </c>
      <c r="S22" s="9">
        <v>55000.95284</v>
      </c>
      <c r="T22" s="9">
        <v>486907.4946</v>
      </c>
      <c r="U22" s="9">
        <v>1782914.891</v>
      </c>
      <c r="V22" s="9">
        <v>7831573.361</v>
      </c>
      <c r="W22" s="9">
        <v>236497</v>
      </c>
      <c r="X22" s="9">
        <v>53734.00527</v>
      </c>
      <c r="Y22" s="9">
        <v>124111680.1</v>
      </c>
      <c r="Z22" s="9">
        <v>4171330.319</v>
      </c>
      <c r="AA22" s="9">
        <v>65157.28764</v>
      </c>
      <c r="AB22" s="9">
        <v>5897.018072</v>
      </c>
      <c r="AC22" s="9">
        <v>347.6834677</v>
      </c>
      <c r="AD22" s="9">
        <v>339.2388161</v>
      </c>
      <c r="AE22" s="9">
        <v>1012.431193</v>
      </c>
      <c r="AF22" s="9">
        <v>697.4526166</v>
      </c>
      <c r="AG22" s="9">
        <v>8231.938114</v>
      </c>
      <c r="AH22" s="9">
        <v>7987.30359</v>
      </c>
      <c r="AI22" s="9">
        <v>7174.578495</v>
      </c>
      <c r="AJ22" s="9">
        <v>6667.976615</v>
      </c>
    </row>
    <row r="23" spans="1:36">
      <c r="A23" s="10" t="s">
        <v>286</v>
      </c>
      <c r="B23" s="7" t="s">
        <v>283</v>
      </c>
      <c r="C23" s="8" t="s">
        <v>281</v>
      </c>
      <c r="D23" s="9">
        <v>17202.64975</v>
      </c>
      <c r="E23" s="9">
        <v>1526254.488</v>
      </c>
      <c r="F23" s="9">
        <v>234564.6671</v>
      </c>
      <c r="G23" s="9">
        <v>5472727.863</v>
      </c>
      <c r="H23" s="9">
        <v>5452566.049</v>
      </c>
      <c r="I23" s="9">
        <v>3976321.613</v>
      </c>
      <c r="J23" s="9">
        <v>336298.6103</v>
      </c>
      <c r="K23" s="9">
        <v>67057.58703</v>
      </c>
      <c r="L23" s="9">
        <v>63741.80795</v>
      </c>
      <c r="M23" s="9">
        <v>6781102.216</v>
      </c>
      <c r="N23" s="9">
        <v>1658657.369</v>
      </c>
      <c r="O23" s="9">
        <v>1375755.275</v>
      </c>
      <c r="P23" s="9">
        <v>7771995.458</v>
      </c>
      <c r="Q23" s="9">
        <v>1267017.252</v>
      </c>
      <c r="R23" s="9">
        <v>630451.0452</v>
      </c>
      <c r="S23" s="9">
        <v>222609.0164</v>
      </c>
      <c r="T23" s="9">
        <v>586816.0588</v>
      </c>
      <c r="U23" s="9">
        <v>2003520.182</v>
      </c>
      <c r="V23" s="9">
        <v>10155036.54</v>
      </c>
      <c r="W23" s="9">
        <v>272977.1586</v>
      </c>
      <c r="X23" s="9">
        <v>214809.0488</v>
      </c>
      <c r="Y23" s="9">
        <v>154235014.5</v>
      </c>
      <c r="Z23" s="9">
        <v>5629045.143</v>
      </c>
      <c r="AA23" s="9">
        <v>61310.44487</v>
      </c>
      <c r="AB23" s="9">
        <v>27912.25432</v>
      </c>
      <c r="AC23" s="9">
        <v>7098.495988</v>
      </c>
      <c r="AD23" s="9">
        <v>779.5637257</v>
      </c>
      <c r="AE23" s="9">
        <v>3037.618946</v>
      </c>
      <c r="AF23" s="9">
        <v>2627.892943</v>
      </c>
      <c r="AG23" s="9">
        <v>14614.61868</v>
      </c>
      <c r="AH23" s="9">
        <v>9287.423559</v>
      </c>
      <c r="AI23" s="9">
        <v>12772.05517</v>
      </c>
      <c r="AJ23" s="9">
        <v>14608.30592</v>
      </c>
    </row>
    <row r="24" spans="1:36">
      <c r="A24" s="10" t="s">
        <v>286</v>
      </c>
      <c r="B24" s="7" t="s">
        <v>283</v>
      </c>
      <c r="C24" s="8" t="s">
        <v>282</v>
      </c>
      <c r="D24" s="9">
        <v>21092.75803</v>
      </c>
      <c r="E24" s="9">
        <v>937806.9036</v>
      </c>
      <c r="F24" s="9">
        <v>100881.8152</v>
      </c>
      <c r="G24" s="9">
        <v>3643730.343</v>
      </c>
      <c r="H24" s="9">
        <v>3843317.363</v>
      </c>
      <c r="I24" s="9">
        <v>5343017</v>
      </c>
      <c r="J24" s="9">
        <v>189818.1874</v>
      </c>
      <c r="K24" s="9">
        <v>70720.7522</v>
      </c>
      <c r="L24" s="9">
        <v>17678.37367</v>
      </c>
      <c r="M24" s="9">
        <v>216568.8453</v>
      </c>
      <c r="N24" s="9">
        <v>660312.8634</v>
      </c>
      <c r="O24" s="9">
        <v>1651129.043</v>
      </c>
      <c r="P24" s="9">
        <v>5443069.734</v>
      </c>
      <c r="Q24" s="9">
        <v>921432.6207</v>
      </c>
      <c r="R24" s="9">
        <v>365825.3144</v>
      </c>
      <c r="S24" s="9">
        <v>38112.72742</v>
      </c>
      <c r="T24" s="9">
        <v>357625.3301</v>
      </c>
      <c r="U24" s="9">
        <v>1930817.446</v>
      </c>
      <c r="V24" s="9">
        <v>7548038.124</v>
      </c>
      <c r="W24" s="9">
        <v>278667.0622</v>
      </c>
      <c r="X24" s="9">
        <v>190483.253</v>
      </c>
      <c r="Y24" s="9">
        <v>168726997.8</v>
      </c>
      <c r="Z24" s="9">
        <v>5100815.705</v>
      </c>
      <c r="AA24" s="9">
        <v>80399.46795</v>
      </c>
      <c r="AB24" s="9">
        <v>1506.402678</v>
      </c>
      <c r="AC24" s="9">
        <v>102.0496803</v>
      </c>
      <c r="AD24" s="9">
        <v>567.2089692</v>
      </c>
      <c r="AE24" s="9">
        <v>2164.74179</v>
      </c>
      <c r="AF24" s="9">
        <v>1467.578974</v>
      </c>
      <c r="AG24" s="9">
        <v>13563.26627</v>
      </c>
      <c r="AH24" s="9">
        <v>6747.488453</v>
      </c>
      <c r="AI24" s="9">
        <v>11453.41345</v>
      </c>
      <c r="AJ24" s="9">
        <v>16300.63291</v>
      </c>
    </row>
    <row r="25" spans="1:36">
      <c r="A25" s="10" t="s">
        <v>286</v>
      </c>
      <c r="B25" s="7" t="s">
        <v>70</v>
      </c>
      <c r="C25" s="8" t="s">
        <v>279</v>
      </c>
      <c r="D25" s="9">
        <v>1389.809305</v>
      </c>
      <c r="E25" s="9">
        <v>1146345.695</v>
      </c>
      <c r="F25" s="9">
        <v>23998</v>
      </c>
      <c r="G25" s="9">
        <v>2531886.236</v>
      </c>
      <c r="H25" s="9">
        <v>278247.9642</v>
      </c>
      <c r="I25" s="9">
        <v>164608.4228</v>
      </c>
      <c r="J25" s="9">
        <v>64210.40369</v>
      </c>
      <c r="K25" s="9">
        <v>31553.39979</v>
      </c>
      <c r="L25" s="9">
        <v>3319.527607</v>
      </c>
      <c r="M25" s="9">
        <v>4485172.138</v>
      </c>
      <c r="N25" s="9">
        <v>218203.4343</v>
      </c>
      <c r="O25" s="9">
        <v>1233337.71</v>
      </c>
      <c r="P25" s="9">
        <v>3671814.292</v>
      </c>
      <c r="Q25" s="9">
        <v>925228</v>
      </c>
      <c r="R25" s="9">
        <v>184267.303</v>
      </c>
      <c r="S25" s="9">
        <v>44029.15356</v>
      </c>
      <c r="T25" s="9">
        <v>149327.8858</v>
      </c>
      <c r="U25" s="9">
        <v>631094.1256</v>
      </c>
      <c r="V25" s="9">
        <v>4744681.575</v>
      </c>
      <c r="W25" s="9">
        <v>130301.9662</v>
      </c>
      <c r="X25" s="9">
        <v>95892.89461</v>
      </c>
      <c r="Y25" s="9">
        <v>139246198.8</v>
      </c>
      <c r="Z25" s="9">
        <v>3576615.927</v>
      </c>
      <c r="AA25" s="9">
        <v>27016.12478</v>
      </c>
      <c r="AB25" s="9">
        <v>18739.8558</v>
      </c>
      <c r="AC25" s="9">
        <v>5671.776594</v>
      </c>
      <c r="AD25" s="9">
        <v>383.030621</v>
      </c>
      <c r="AE25" s="9">
        <v>1555.598061</v>
      </c>
      <c r="AF25" s="9">
        <v>584.7124684</v>
      </c>
      <c r="AG25" s="9">
        <v>7780.10388</v>
      </c>
      <c r="AH25" s="9">
        <v>5980.270015</v>
      </c>
      <c r="AI25" s="9">
        <v>6729.417352</v>
      </c>
      <c r="AJ25" s="9">
        <v>9111.824218</v>
      </c>
    </row>
    <row r="26" spans="1:36">
      <c r="A26" s="10" t="s">
        <v>286</v>
      </c>
      <c r="B26" s="7" t="s">
        <v>70</v>
      </c>
      <c r="C26" s="8" t="s">
        <v>280</v>
      </c>
      <c r="D26" s="9">
        <v>10294.83956</v>
      </c>
      <c r="E26" s="9">
        <v>682352.4681</v>
      </c>
      <c r="F26" s="9">
        <v>19424.41991</v>
      </c>
      <c r="G26" s="9">
        <v>782400.3407</v>
      </c>
      <c r="H26" s="9">
        <v>2619395.444</v>
      </c>
      <c r="I26" s="9">
        <v>162468</v>
      </c>
      <c r="J26" s="9">
        <v>110961.8074</v>
      </c>
      <c r="K26" s="9">
        <v>26559.39055</v>
      </c>
      <c r="L26" s="9">
        <v>24537.81378</v>
      </c>
      <c r="M26" s="9">
        <v>243931.7472</v>
      </c>
      <c r="N26" s="9">
        <v>803399.5389</v>
      </c>
      <c r="O26" s="9">
        <v>1521066.21</v>
      </c>
      <c r="P26" s="9">
        <v>5045482</v>
      </c>
      <c r="Q26" s="9">
        <v>964110.4484</v>
      </c>
      <c r="R26" s="9">
        <v>203385.5357</v>
      </c>
      <c r="S26" s="9">
        <v>18134.40718</v>
      </c>
      <c r="T26" s="9">
        <v>163812.2583</v>
      </c>
      <c r="U26" s="9">
        <v>1793610.643</v>
      </c>
      <c r="V26" s="9">
        <v>6570926.718</v>
      </c>
      <c r="W26" s="9">
        <v>214946.1369</v>
      </c>
      <c r="X26" s="9">
        <v>162705.4767</v>
      </c>
      <c r="Y26" s="9">
        <v>168134267.8</v>
      </c>
      <c r="Z26" s="9">
        <v>4649177.877</v>
      </c>
      <c r="AA26" s="9">
        <v>49885.74492</v>
      </c>
      <c r="AB26" s="9">
        <v>4596.142282</v>
      </c>
      <c r="AC26" s="9">
        <v>394.7237401</v>
      </c>
      <c r="AD26" s="9">
        <v>323.8680778</v>
      </c>
      <c r="AE26" s="9">
        <v>1182.281963</v>
      </c>
      <c r="AF26" s="9">
        <v>787.347056</v>
      </c>
      <c r="AG26" s="9">
        <v>15443.00648</v>
      </c>
      <c r="AH26" s="9">
        <v>7516.754362</v>
      </c>
      <c r="AI26" s="9">
        <v>12917.35029</v>
      </c>
      <c r="AJ26" s="9">
        <v>15908.74133</v>
      </c>
    </row>
    <row r="27" spans="1:36">
      <c r="A27" s="10" t="s">
        <v>286</v>
      </c>
      <c r="B27" s="7" t="s">
        <v>70</v>
      </c>
      <c r="C27" s="8" t="s">
        <v>281</v>
      </c>
      <c r="D27" s="9">
        <v>7152.66817</v>
      </c>
      <c r="E27" s="9">
        <v>860475.3086</v>
      </c>
      <c r="F27" s="9">
        <v>26306.313</v>
      </c>
      <c r="G27" s="9">
        <v>1907604.174</v>
      </c>
      <c r="H27" s="9">
        <v>1842934.305</v>
      </c>
      <c r="I27" s="9">
        <v>161019</v>
      </c>
      <c r="J27" s="9">
        <v>110763.411</v>
      </c>
      <c r="K27" s="9">
        <v>58332.14982</v>
      </c>
      <c r="L27" s="9">
        <v>47895.50825</v>
      </c>
      <c r="M27" s="9">
        <v>52097.87097</v>
      </c>
      <c r="N27" s="9">
        <v>1257176.829</v>
      </c>
      <c r="O27" s="9">
        <v>1425386.444</v>
      </c>
      <c r="P27" s="9">
        <v>5102175.485</v>
      </c>
      <c r="Q27" s="9">
        <v>1202943.691</v>
      </c>
      <c r="R27" s="9">
        <v>330738.4757</v>
      </c>
      <c r="S27" s="9">
        <v>45327.90025</v>
      </c>
      <c r="T27" s="9">
        <v>270904.3673</v>
      </c>
      <c r="U27" s="9">
        <v>1591135.128</v>
      </c>
      <c r="V27" s="9">
        <v>6709772.35</v>
      </c>
      <c r="W27" s="9">
        <v>156996.9258</v>
      </c>
      <c r="X27" s="9">
        <v>121272.4211</v>
      </c>
      <c r="Y27" s="9">
        <v>143203103.3</v>
      </c>
      <c r="Z27" s="9">
        <v>4398495.179</v>
      </c>
      <c r="AA27" s="9">
        <v>43395.08271</v>
      </c>
      <c r="AB27" s="9">
        <v>1905.024707</v>
      </c>
      <c r="AC27" s="9">
        <v>10.00273706</v>
      </c>
      <c r="AD27" s="9">
        <v>304.8954169</v>
      </c>
      <c r="AE27" s="9">
        <v>1334.705297</v>
      </c>
      <c r="AF27" s="9">
        <v>473.1630211</v>
      </c>
      <c r="AG27" s="9">
        <v>12830.55249</v>
      </c>
      <c r="AH27" s="9">
        <v>4375.520465</v>
      </c>
      <c r="AI27" s="9">
        <v>10790.07343</v>
      </c>
      <c r="AJ27" s="9">
        <v>16566.95567</v>
      </c>
    </row>
    <row r="28" spans="1:36">
      <c r="A28" s="10" t="s">
        <v>286</v>
      </c>
      <c r="B28" s="7" t="s">
        <v>70</v>
      </c>
      <c r="C28" s="8" t="s">
        <v>282</v>
      </c>
      <c r="D28" s="9">
        <v>18630.73787</v>
      </c>
      <c r="E28" s="9">
        <v>946248.594</v>
      </c>
      <c r="F28" s="9">
        <v>24508</v>
      </c>
      <c r="G28" s="9">
        <v>1890736.168</v>
      </c>
      <c r="H28" s="9">
        <v>346414.5383</v>
      </c>
      <c r="I28" s="9">
        <v>160990.1116</v>
      </c>
      <c r="J28" s="9">
        <v>230504.2506</v>
      </c>
      <c r="K28" s="9">
        <v>64363.14311</v>
      </c>
      <c r="L28" s="9">
        <v>2639.922758</v>
      </c>
      <c r="M28" s="9">
        <v>5964.05576</v>
      </c>
      <c r="N28" s="9">
        <v>240468.8816</v>
      </c>
      <c r="O28" s="9">
        <v>1562716.217</v>
      </c>
      <c r="P28" s="9">
        <v>5768892.064</v>
      </c>
      <c r="Q28" s="9">
        <v>544484.6728</v>
      </c>
      <c r="R28" s="9">
        <v>425662.9933</v>
      </c>
      <c r="S28" s="9">
        <v>36840</v>
      </c>
      <c r="T28" s="9">
        <v>204813.3654</v>
      </c>
      <c r="U28" s="9">
        <v>1964028.58</v>
      </c>
      <c r="V28" s="9">
        <v>7717093.657</v>
      </c>
      <c r="W28" s="9">
        <v>127003.4959</v>
      </c>
      <c r="X28" s="9">
        <v>115077.0719</v>
      </c>
      <c r="Y28" s="9">
        <v>164139826.4</v>
      </c>
      <c r="Z28" s="9">
        <v>4774908.192</v>
      </c>
      <c r="AA28" s="9">
        <v>42624.02263</v>
      </c>
      <c r="AB28" s="9">
        <v>1612.219613</v>
      </c>
      <c r="AC28" s="9">
        <v>10.00273706</v>
      </c>
      <c r="AD28" s="9">
        <v>261.5957204</v>
      </c>
      <c r="AE28" s="9">
        <v>941.0277272</v>
      </c>
      <c r="AF28" s="9">
        <v>304.6055265</v>
      </c>
      <c r="AG28" s="9">
        <v>12306.06862</v>
      </c>
      <c r="AH28" s="9">
        <v>6569.301783</v>
      </c>
      <c r="AI28" s="9">
        <v>10289.41378</v>
      </c>
      <c r="AJ28" s="9">
        <v>15723.75291</v>
      </c>
    </row>
    <row r="29" spans="1:36">
      <c r="A29" s="10" t="s">
        <v>284</v>
      </c>
      <c r="B29" s="7" t="s">
        <v>11</v>
      </c>
      <c r="C29" s="8" t="s">
        <v>279</v>
      </c>
      <c r="D29" s="9">
        <v>10630.46686</v>
      </c>
      <c r="E29" s="9">
        <v>1233918.703</v>
      </c>
      <c r="F29" s="9">
        <v>127697.0206</v>
      </c>
      <c r="G29" s="9">
        <v>5752771.241</v>
      </c>
      <c r="H29" s="9">
        <v>4285359.288</v>
      </c>
      <c r="I29" s="9">
        <v>2266995</v>
      </c>
      <c r="J29" s="9">
        <v>253897.4477</v>
      </c>
      <c r="K29" s="9">
        <v>84925.68122</v>
      </c>
      <c r="L29" s="9">
        <v>749222.6339</v>
      </c>
      <c r="M29" s="9">
        <v>4667255.459</v>
      </c>
      <c r="N29" s="9">
        <v>12074567.16</v>
      </c>
      <c r="O29" s="9">
        <v>1658395.699</v>
      </c>
      <c r="P29" s="9">
        <v>8927901.548</v>
      </c>
      <c r="Q29" s="9">
        <v>2119315.141</v>
      </c>
      <c r="R29" s="9">
        <v>832207.5475</v>
      </c>
      <c r="S29" s="9">
        <v>77131.75678</v>
      </c>
      <c r="T29" s="9">
        <v>477471.0991</v>
      </c>
      <c r="U29" s="9">
        <v>2622541.189</v>
      </c>
      <c r="V29" s="9">
        <v>12444065.9</v>
      </c>
      <c r="W29" s="9">
        <v>363785.8467</v>
      </c>
      <c r="X29" s="9">
        <v>219207.523</v>
      </c>
      <c r="Y29" s="9">
        <v>183283680.4</v>
      </c>
      <c r="Z29" s="9">
        <v>5905543.148</v>
      </c>
      <c r="AA29" s="9">
        <v>58998.68533</v>
      </c>
      <c r="AB29" s="9">
        <v>11337.66012</v>
      </c>
      <c r="AC29" s="9">
        <v>7194.005954</v>
      </c>
      <c r="AD29" s="9">
        <v>226.4658458</v>
      </c>
      <c r="AE29" s="9">
        <v>1452.48396</v>
      </c>
      <c r="AF29" s="9">
        <v>496.4816669</v>
      </c>
      <c r="AG29" s="9">
        <v>10713.63615</v>
      </c>
      <c r="AH29" s="9">
        <v>7562.919413</v>
      </c>
      <c r="AI29" s="9">
        <v>9666.178862</v>
      </c>
      <c r="AJ29" s="9">
        <v>12720.09423</v>
      </c>
    </row>
    <row r="30" spans="1:36">
      <c r="A30" s="10" t="s">
        <v>284</v>
      </c>
      <c r="B30" s="7" t="s">
        <v>11</v>
      </c>
      <c r="C30" s="8" t="s">
        <v>280</v>
      </c>
      <c r="D30" s="9">
        <v>10.00273706</v>
      </c>
      <c r="E30" s="9">
        <v>874763.5111</v>
      </c>
      <c r="F30" s="9">
        <v>84104.9699</v>
      </c>
      <c r="G30" s="9">
        <v>3044118.846</v>
      </c>
      <c r="H30" s="9">
        <v>576655.5928</v>
      </c>
      <c r="I30" s="9">
        <v>2326829</v>
      </c>
      <c r="J30" s="9">
        <v>111938.4657</v>
      </c>
      <c r="K30" s="9">
        <v>58830</v>
      </c>
      <c r="L30" s="9">
        <v>12281.82262</v>
      </c>
      <c r="M30" s="9">
        <v>9904363.939</v>
      </c>
      <c r="N30" s="9">
        <v>705881.2219</v>
      </c>
      <c r="O30" s="9">
        <v>1322443.72</v>
      </c>
      <c r="P30" s="9">
        <v>6711253</v>
      </c>
      <c r="Q30" s="9">
        <v>1660460</v>
      </c>
      <c r="R30" s="9">
        <v>778795.0976</v>
      </c>
      <c r="S30" s="9">
        <v>36675.39819</v>
      </c>
      <c r="T30" s="9">
        <v>135719.0516</v>
      </c>
      <c r="U30" s="9">
        <v>1569660.91</v>
      </c>
      <c r="V30" s="9">
        <v>5580641.147</v>
      </c>
      <c r="W30" s="9">
        <v>107833.889</v>
      </c>
      <c r="X30" s="9">
        <v>78425.85542</v>
      </c>
      <c r="Y30" s="9">
        <v>139840279.3</v>
      </c>
      <c r="Z30" s="9">
        <v>3769894.242</v>
      </c>
      <c r="AA30" s="9">
        <v>28525.7716</v>
      </c>
      <c r="AB30" s="9">
        <v>29830.65496</v>
      </c>
      <c r="AC30" s="9">
        <v>6963.336014</v>
      </c>
      <c r="AD30" s="9">
        <v>340.3952543</v>
      </c>
      <c r="AE30" s="9">
        <v>1465.039444</v>
      </c>
      <c r="AF30" s="9">
        <v>790.6972234</v>
      </c>
      <c r="AG30" s="9">
        <v>5959.00762</v>
      </c>
      <c r="AH30" s="9">
        <v>5811.19824</v>
      </c>
      <c r="AI30" s="9">
        <v>5349.572789</v>
      </c>
      <c r="AJ30" s="9">
        <v>7786.682184</v>
      </c>
    </row>
    <row r="31" spans="1:36">
      <c r="A31" s="10" t="s">
        <v>284</v>
      </c>
      <c r="B31" s="7" t="s">
        <v>11</v>
      </c>
      <c r="C31" s="8" t="s">
        <v>281</v>
      </c>
      <c r="D31" s="9">
        <v>9960.160882</v>
      </c>
      <c r="E31" s="9">
        <v>865420.9747</v>
      </c>
      <c r="F31" s="9">
        <v>138570.297</v>
      </c>
      <c r="G31" s="9">
        <v>4090258.013</v>
      </c>
      <c r="H31" s="9">
        <v>5485248.017</v>
      </c>
      <c r="I31" s="9">
        <v>4469499.176</v>
      </c>
      <c r="J31" s="9">
        <v>413180.5647</v>
      </c>
      <c r="K31" s="9">
        <v>40759.19575</v>
      </c>
      <c r="L31" s="9">
        <v>88347.96233</v>
      </c>
      <c r="M31" s="9">
        <v>11006615.89</v>
      </c>
      <c r="N31" s="9">
        <v>2869664.694</v>
      </c>
      <c r="O31" s="9">
        <v>1540836.457</v>
      </c>
      <c r="P31" s="9">
        <v>6490385.329</v>
      </c>
      <c r="Q31" s="9">
        <v>1492470.745</v>
      </c>
      <c r="R31" s="9">
        <v>577448.5609</v>
      </c>
      <c r="S31" s="9">
        <v>76997.22271</v>
      </c>
      <c r="T31" s="9">
        <v>528972.128</v>
      </c>
      <c r="U31" s="9">
        <v>2224565.935</v>
      </c>
      <c r="V31" s="9">
        <v>9234947.422</v>
      </c>
      <c r="W31" s="9">
        <v>198854.8152</v>
      </c>
      <c r="X31" s="9">
        <v>148785.9513</v>
      </c>
      <c r="Y31" s="9">
        <v>167712198.8</v>
      </c>
      <c r="Z31" s="9">
        <v>5626914.247</v>
      </c>
      <c r="AA31" s="9">
        <v>45163.96853</v>
      </c>
      <c r="AB31" s="9">
        <v>42508.54973</v>
      </c>
      <c r="AC31" s="9">
        <v>18806.30689</v>
      </c>
      <c r="AD31" s="9">
        <v>208.3083419</v>
      </c>
      <c r="AE31" s="9">
        <v>1663.980649</v>
      </c>
      <c r="AF31" s="9">
        <v>155.5676103</v>
      </c>
      <c r="AG31" s="9">
        <v>11030.94291</v>
      </c>
      <c r="AH31" s="9">
        <v>6242.846224</v>
      </c>
      <c r="AI31" s="9">
        <v>9762.229003</v>
      </c>
      <c r="AJ31" s="9">
        <v>17624.76713</v>
      </c>
    </row>
    <row r="32" spans="1:36">
      <c r="A32" s="10" t="s">
        <v>284</v>
      </c>
      <c r="B32" s="7" t="s">
        <v>11</v>
      </c>
      <c r="C32" s="8" t="s">
        <v>282</v>
      </c>
      <c r="D32" s="9">
        <v>2245.634236</v>
      </c>
      <c r="E32" s="9">
        <v>820466.2022</v>
      </c>
      <c r="F32" s="9">
        <v>112160.0503</v>
      </c>
      <c r="G32" s="9">
        <v>1635096.449</v>
      </c>
      <c r="H32" s="9">
        <v>3178266</v>
      </c>
      <c r="I32" s="9">
        <v>191621.5301</v>
      </c>
      <c r="J32" s="9">
        <v>87608.07838</v>
      </c>
      <c r="K32" s="9">
        <v>59707</v>
      </c>
      <c r="L32" s="9">
        <v>115658.1633</v>
      </c>
      <c r="M32" s="9">
        <v>1862110.97</v>
      </c>
      <c r="N32" s="9">
        <v>2619753.881</v>
      </c>
      <c r="O32" s="9">
        <v>1309578.2</v>
      </c>
      <c r="P32" s="9">
        <v>4995462.016</v>
      </c>
      <c r="Q32" s="9">
        <v>1225390.247</v>
      </c>
      <c r="R32" s="9">
        <v>339755.0949</v>
      </c>
      <c r="S32" s="9">
        <v>26651.36953</v>
      </c>
      <c r="T32" s="9">
        <v>177348.2251</v>
      </c>
      <c r="U32" s="9">
        <v>1568575.067</v>
      </c>
      <c r="V32" s="9">
        <v>5876550.581</v>
      </c>
      <c r="W32" s="9">
        <v>137261.2302</v>
      </c>
      <c r="X32" s="9">
        <v>116015.3795</v>
      </c>
      <c r="Y32" s="9">
        <v>149806380</v>
      </c>
      <c r="Z32" s="9">
        <v>4204002.603</v>
      </c>
      <c r="AA32" s="9">
        <v>57226.35936</v>
      </c>
      <c r="AB32" s="9">
        <v>11852.61332</v>
      </c>
      <c r="AC32" s="9">
        <v>1162.790629</v>
      </c>
      <c r="AD32" s="9">
        <v>344.3592443</v>
      </c>
      <c r="AE32" s="9">
        <v>1263.368408</v>
      </c>
      <c r="AF32" s="9">
        <v>736.1479837</v>
      </c>
      <c r="AG32" s="9">
        <v>5319.845152</v>
      </c>
      <c r="AH32" s="9">
        <v>6073.618555</v>
      </c>
      <c r="AI32" s="9">
        <v>4658.489826</v>
      </c>
      <c r="AJ32" s="9">
        <v>6391.623852</v>
      </c>
    </row>
    <row r="33" spans="1:36">
      <c r="A33" s="10" t="s">
        <v>284</v>
      </c>
      <c r="B33" s="7" t="s">
        <v>283</v>
      </c>
      <c r="C33" s="8" t="s">
        <v>279</v>
      </c>
      <c r="D33" s="9">
        <v>2197.864342</v>
      </c>
      <c r="E33" s="9">
        <v>619559.5715</v>
      </c>
      <c r="F33" s="9">
        <v>111638.2777</v>
      </c>
      <c r="G33" s="9">
        <v>2809086.255</v>
      </c>
      <c r="H33" s="9">
        <v>1325212.513</v>
      </c>
      <c r="I33" s="9">
        <v>10.00273706</v>
      </c>
      <c r="J33" s="9">
        <v>211557</v>
      </c>
      <c r="K33" s="9">
        <v>28110.73932</v>
      </c>
      <c r="L33" s="9">
        <v>4487.672362</v>
      </c>
      <c r="M33" s="9">
        <v>150685.848</v>
      </c>
      <c r="N33" s="9">
        <v>393629.6306</v>
      </c>
      <c r="O33" s="9">
        <v>1184635.388</v>
      </c>
      <c r="P33" s="9">
        <v>3453151.58</v>
      </c>
      <c r="Q33" s="9">
        <v>1091418.587</v>
      </c>
      <c r="R33" s="9">
        <v>163901.6058</v>
      </c>
      <c r="S33" s="9">
        <v>46029.66001</v>
      </c>
      <c r="T33" s="9">
        <v>123187.7741</v>
      </c>
      <c r="U33" s="9">
        <v>1356018.386</v>
      </c>
      <c r="V33" s="9">
        <v>4682804.431</v>
      </c>
      <c r="W33" s="9">
        <v>131042.7228</v>
      </c>
      <c r="X33" s="9">
        <v>106951.1172</v>
      </c>
      <c r="Y33" s="9">
        <v>118789194.6</v>
      </c>
      <c r="Z33" s="9">
        <v>2840563.097</v>
      </c>
      <c r="AA33" s="9">
        <v>111204.8153</v>
      </c>
      <c r="AB33" s="9">
        <v>1530.188373</v>
      </c>
      <c r="AC33" s="9">
        <v>10.00273706</v>
      </c>
      <c r="AD33" s="9">
        <v>115.0599167</v>
      </c>
      <c r="AE33" s="9">
        <v>668.7576739</v>
      </c>
      <c r="AF33" s="9">
        <v>284.474154</v>
      </c>
      <c r="AG33" s="9">
        <v>5152.752753</v>
      </c>
      <c r="AH33" s="9">
        <v>7059.194658</v>
      </c>
      <c r="AI33" s="9">
        <v>4537.780712</v>
      </c>
      <c r="AJ33" s="9">
        <v>3722.510255</v>
      </c>
    </row>
    <row r="34" spans="1:36">
      <c r="A34" s="10" t="s">
        <v>284</v>
      </c>
      <c r="B34" s="7" t="s">
        <v>283</v>
      </c>
      <c r="C34" s="8" t="s">
        <v>280</v>
      </c>
      <c r="D34" s="9">
        <v>1870.519541</v>
      </c>
      <c r="E34" s="9">
        <v>1046417.388</v>
      </c>
      <c r="F34" s="9">
        <v>79054</v>
      </c>
      <c r="G34" s="9">
        <v>1715505.403</v>
      </c>
      <c r="H34" s="9">
        <v>610084.1924</v>
      </c>
      <c r="I34" s="9">
        <v>10.00273706</v>
      </c>
      <c r="J34" s="9">
        <v>209879.0021</v>
      </c>
      <c r="K34" s="9">
        <v>19743.90746</v>
      </c>
      <c r="L34" s="9">
        <v>10.00273706</v>
      </c>
      <c r="M34" s="9">
        <v>27127.42801</v>
      </c>
      <c r="N34" s="9">
        <v>364647</v>
      </c>
      <c r="O34" s="9">
        <v>1147765.511</v>
      </c>
      <c r="P34" s="9">
        <v>5329346.77</v>
      </c>
      <c r="Q34" s="9">
        <v>226101.0053</v>
      </c>
      <c r="R34" s="9">
        <v>298830.9196</v>
      </c>
      <c r="S34" s="9">
        <v>70495.62609</v>
      </c>
      <c r="T34" s="9">
        <v>187750.4468</v>
      </c>
      <c r="U34" s="9">
        <v>1770816.877</v>
      </c>
      <c r="V34" s="9">
        <v>7196220.009</v>
      </c>
      <c r="W34" s="9">
        <v>133810.0733</v>
      </c>
      <c r="X34" s="9">
        <v>103332.2817</v>
      </c>
      <c r="Y34" s="9">
        <v>125458415.9</v>
      </c>
      <c r="Z34" s="9">
        <v>4375082.47</v>
      </c>
      <c r="AA34" s="9">
        <v>38240.35695</v>
      </c>
      <c r="AB34" s="9">
        <v>1252.855021</v>
      </c>
      <c r="AC34" s="9">
        <v>10.00273706</v>
      </c>
      <c r="AD34" s="9">
        <v>193.8475839</v>
      </c>
      <c r="AE34" s="9">
        <v>1456.002303</v>
      </c>
      <c r="AF34" s="9">
        <v>509.5614954</v>
      </c>
      <c r="AG34" s="9">
        <v>7754.083595</v>
      </c>
      <c r="AH34" s="9">
        <v>4644.613919</v>
      </c>
      <c r="AI34" s="9">
        <v>6886.709131</v>
      </c>
      <c r="AJ34" s="9">
        <v>8715.628402</v>
      </c>
    </row>
    <row r="35" spans="1:36">
      <c r="A35" s="10" t="s">
        <v>284</v>
      </c>
      <c r="B35" s="7" t="s">
        <v>283</v>
      </c>
      <c r="C35" s="8" t="s">
        <v>281</v>
      </c>
      <c r="D35" s="9">
        <v>2042.543732</v>
      </c>
      <c r="E35" s="9">
        <v>1365994.165</v>
      </c>
      <c r="F35" s="9">
        <v>90512</v>
      </c>
      <c r="G35" s="9">
        <v>3048788.814</v>
      </c>
      <c r="H35" s="9">
        <v>1919967.431</v>
      </c>
      <c r="I35" s="9">
        <v>10.00273706</v>
      </c>
      <c r="J35" s="9">
        <v>125814.6705</v>
      </c>
      <c r="K35" s="9">
        <v>93074.69068</v>
      </c>
      <c r="L35" s="9">
        <v>15757.96782</v>
      </c>
      <c r="M35" s="9">
        <v>138992.1593</v>
      </c>
      <c r="N35" s="9">
        <v>361957</v>
      </c>
      <c r="O35" s="9">
        <v>1123984.9</v>
      </c>
      <c r="P35" s="9">
        <v>6112960.531</v>
      </c>
      <c r="Q35" s="9">
        <v>1046672.961</v>
      </c>
      <c r="R35" s="9">
        <v>404521.0876</v>
      </c>
      <c r="S35" s="9">
        <v>104456.8817</v>
      </c>
      <c r="T35" s="9">
        <v>224131.0831</v>
      </c>
      <c r="U35" s="9">
        <v>1847009.062</v>
      </c>
      <c r="V35" s="9">
        <v>8629399.418</v>
      </c>
      <c r="W35" s="9">
        <v>139135.7954</v>
      </c>
      <c r="X35" s="9">
        <v>116427.3436</v>
      </c>
      <c r="Y35" s="9">
        <v>129542444.5</v>
      </c>
      <c r="Z35" s="9">
        <v>4126017.448</v>
      </c>
      <c r="AA35" s="9">
        <v>73099.07732</v>
      </c>
      <c r="AB35" s="9">
        <v>1113.673122</v>
      </c>
      <c r="AC35" s="9">
        <v>10.00273706</v>
      </c>
      <c r="AD35" s="9">
        <v>119.8352295</v>
      </c>
      <c r="AE35" s="9">
        <v>348.4801264</v>
      </c>
      <c r="AF35" s="9">
        <v>305.3601365</v>
      </c>
      <c r="AG35" s="9">
        <v>7290.486014</v>
      </c>
      <c r="AH35" s="9">
        <v>7277.125032</v>
      </c>
      <c r="AI35" s="9">
        <v>6410.723108</v>
      </c>
      <c r="AJ35" s="9">
        <v>3570.906285</v>
      </c>
    </row>
    <row r="36" spans="1:36">
      <c r="A36" s="10" t="s">
        <v>284</v>
      </c>
      <c r="B36" s="7" t="s">
        <v>283</v>
      </c>
      <c r="C36" s="8" t="s">
        <v>282</v>
      </c>
      <c r="D36" s="9">
        <v>6271.11942</v>
      </c>
      <c r="E36" s="9">
        <v>520363.8587</v>
      </c>
      <c r="F36" s="9">
        <v>61128.19873</v>
      </c>
      <c r="G36" s="9">
        <v>1312875.135</v>
      </c>
      <c r="H36" s="9">
        <v>1074353.823</v>
      </c>
      <c r="I36" s="9">
        <v>10.00273706</v>
      </c>
      <c r="J36" s="9">
        <v>265620.8569</v>
      </c>
      <c r="K36" s="9">
        <v>42924.08423</v>
      </c>
      <c r="L36" s="9">
        <v>2886.954154</v>
      </c>
      <c r="M36" s="9">
        <v>103964.0561</v>
      </c>
      <c r="N36" s="9">
        <v>283644.8907</v>
      </c>
      <c r="O36" s="9">
        <v>1587160.659</v>
      </c>
      <c r="P36" s="9">
        <v>5809238.787</v>
      </c>
      <c r="Q36" s="9">
        <v>2106024.599</v>
      </c>
      <c r="R36" s="9">
        <v>368352.1281</v>
      </c>
      <c r="S36" s="9">
        <v>40407.83843</v>
      </c>
      <c r="T36" s="9">
        <v>295845.3235</v>
      </c>
      <c r="U36" s="9">
        <v>2204218.615</v>
      </c>
      <c r="V36" s="9">
        <v>7129253.902</v>
      </c>
      <c r="W36" s="9">
        <v>226607.3708</v>
      </c>
      <c r="X36" s="9">
        <v>195312.8891</v>
      </c>
      <c r="Y36" s="9">
        <v>159146373.6</v>
      </c>
      <c r="Z36" s="9">
        <v>4683636.282</v>
      </c>
      <c r="AA36" s="9">
        <v>33804.05051</v>
      </c>
      <c r="AB36" s="9">
        <v>1177.338246</v>
      </c>
      <c r="AC36" s="9">
        <v>10.00273706</v>
      </c>
      <c r="AD36" s="9">
        <v>274.5051954</v>
      </c>
      <c r="AE36" s="9">
        <v>2156.412841</v>
      </c>
      <c r="AF36" s="9">
        <v>595.6903945</v>
      </c>
      <c r="AG36" s="9">
        <v>14365.10907</v>
      </c>
      <c r="AH36" s="9">
        <v>5326.469648</v>
      </c>
      <c r="AI36" s="9">
        <v>12456.67334</v>
      </c>
      <c r="AJ36" s="9">
        <v>18867.00202</v>
      </c>
    </row>
    <row r="37" spans="1:36">
      <c r="A37" s="10" t="s">
        <v>284</v>
      </c>
      <c r="B37" s="7" t="s">
        <v>70</v>
      </c>
      <c r="C37" s="8" t="s">
        <v>279</v>
      </c>
      <c r="D37" s="9">
        <v>23607.22804</v>
      </c>
      <c r="E37" s="9">
        <v>843790.3306</v>
      </c>
      <c r="F37" s="9">
        <v>196226.7075</v>
      </c>
      <c r="G37" s="9">
        <v>1661426.782</v>
      </c>
      <c r="H37" s="9">
        <v>1254411.686</v>
      </c>
      <c r="I37" s="9">
        <v>165537</v>
      </c>
      <c r="J37" s="9">
        <v>446287.3634</v>
      </c>
      <c r="K37" s="9">
        <v>46431.82837</v>
      </c>
      <c r="L37" s="9">
        <v>10059.40402</v>
      </c>
      <c r="M37" s="9">
        <v>716952.7111</v>
      </c>
      <c r="N37" s="9">
        <v>1509821.22</v>
      </c>
      <c r="O37" s="9">
        <v>1184806.682</v>
      </c>
      <c r="P37" s="9">
        <v>5451578</v>
      </c>
      <c r="Q37" s="9">
        <v>682163.1694</v>
      </c>
      <c r="R37" s="9">
        <v>721828.6774</v>
      </c>
      <c r="S37" s="9">
        <v>81924.52916</v>
      </c>
      <c r="T37" s="9">
        <v>558610.3493</v>
      </c>
      <c r="U37" s="9">
        <v>1863788</v>
      </c>
      <c r="V37" s="9">
        <v>11315791.39</v>
      </c>
      <c r="W37" s="9">
        <v>97445.94869</v>
      </c>
      <c r="X37" s="9">
        <v>82926.14105</v>
      </c>
      <c r="Y37" s="9">
        <v>160102917.5</v>
      </c>
      <c r="Z37" s="9">
        <v>5837304.515</v>
      </c>
      <c r="AA37" s="9">
        <v>74370.39669</v>
      </c>
      <c r="AB37" s="9">
        <v>1108.07165</v>
      </c>
      <c r="AC37" s="9">
        <v>10.00273706</v>
      </c>
      <c r="AD37" s="9">
        <v>174.5742146</v>
      </c>
      <c r="AE37" s="9">
        <v>887.11772</v>
      </c>
      <c r="AF37" s="9">
        <v>324.4354773</v>
      </c>
      <c r="AG37" s="9">
        <v>5828.501962</v>
      </c>
      <c r="AH37" s="9">
        <v>6034.81942</v>
      </c>
      <c r="AI37" s="9">
        <v>5466.752197</v>
      </c>
      <c r="AJ37" s="9">
        <v>7014.124371</v>
      </c>
    </row>
    <row r="38" spans="1:36">
      <c r="A38" s="10" t="s">
        <v>284</v>
      </c>
      <c r="B38" s="7" t="s">
        <v>70</v>
      </c>
      <c r="C38" s="8" t="s">
        <v>280</v>
      </c>
      <c r="D38" s="9">
        <v>12555</v>
      </c>
      <c r="E38" s="9">
        <v>756212.7519</v>
      </c>
      <c r="F38" s="9">
        <v>37808.41653</v>
      </c>
      <c r="G38" s="9">
        <v>701665.4191</v>
      </c>
      <c r="H38" s="9">
        <v>1065020</v>
      </c>
      <c r="I38" s="9">
        <v>170219.982</v>
      </c>
      <c r="J38" s="9">
        <v>126712.1983</v>
      </c>
      <c r="K38" s="9">
        <v>15343.66847</v>
      </c>
      <c r="L38" s="9">
        <v>2651.222586</v>
      </c>
      <c r="M38" s="9">
        <v>565564</v>
      </c>
      <c r="N38" s="9">
        <v>148222.283</v>
      </c>
      <c r="O38" s="9">
        <v>1305482.325</v>
      </c>
      <c r="P38" s="9">
        <v>4913931.053</v>
      </c>
      <c r="Q38" s="9">
        <v>457732.3238</v>
      </c>
      <c r="R38" s="9">
        <v>201879.5878</v>
      </c>
      <c r="S38" s="9">
        <v>23760.16819</v>
      </c>
      <c r="T38" s="9">
        <v>156748.6507</v>
      </c>
      <c r="U38" s="9">
        <v>1362097.804</v>
      </c>
      <c r="V38" s="9">
        <v>6183753.582</v>
      </c>
      <c r="W38" s="9">
        <v>100299.5677</v>
      </c>
      <c r="X38" s="9">
        <v>91277.9032</v>
      </c>
      <c r="Y38" s="9">
        <v>151452682.8</v>
      </c>
      <c r="Z38" s="9">
        <v>3778740.886</v>
      </c>
      <c r="AA38" s="9">
        <v>41852.32745</v>
      </c>
      <c r="AB38" s="9">
        <v>936.6493892</v>
      </c>
      <c r="AC38" s="9">
        <v>10.00273706</v>
      </c>
      <c r="AD38" s="9">
        <v>232.0990925</v>
      </c>
      <c r="AE38" s="9">
        <v>969.2926648</v>
      </c>
      <c r="AF38" s="9">
        <v>502.1519785</v>
      </c>
      <c r="AG38" s="9">
        <v>7024.58684</v>
      </c>
      <c r="AH38" s="9">
        <v>6111.518212</v>
      </c>
      <c r="AI38" s="9">
        <v>6144.526988</v>
      </c>
      <c r="AJ38" s="9">
        <v>5763.361896</v>
      </c>
    </row>
    <row r="39" spans="1:36">
      <c r="A39" s="10" t="s">
        <v>284</v>
      </c>
      <c r="B39" s="7" t="s">
        <v>70</v>
      </c>
      <c r="C39" s="8" t="s">
        <v>281</v>
      </c>
      <c r="D39" s="9">
        <v>11754.20707</v>
      </c>
      <c r="E39" s="9">
        <v>780315.702</v>
      </c>
      <c r="F39" s="9">
        <v>177722.2862</v>
      </c>
      <c r="G39" s="9">
        <v>2798745.01</v>
      </c>
      <c r="H39" s="9">
        <v>1570090.622</v>
      </c>
      <c r="I39" s="9">
        <v>191359</v>
      </c>
      <c r="J39" s="9">
        <v>178297.9776</v>
      </c>
      <c r="K39" s="9">
        <v>63892.61338</v>
      </c>
      <c r="L39" s="9">
        <v>12164.4717</v>
      </c>
      <c r="M39" s="9">
        <v>525203.5574</v>
      </c>
      <c r="N39" s="9">
        <v>635748.5417</v>
      </c>
      <c r="O39" s="9">
        <v>1348425.661</v>
      </c>
      <c r="P39" s="9">
        <v>7392245.792</v>
      </c>
      <c r="Q39" s="9">
        <v>503148.1587</v>
      </c>
      <c r="R39" s="9">
        <v>774309.3334</v>
      </c>
      <c r="S39" s="9">
        <v>116006.5456</v>
      </c>
      <c r="T39" s="9">
        <v>306011.8681</v>
      </c>
      <c r="U39" s="9">
        <v>2213660.952</v>
      </c>
      <c r="V39" s="9">
        <v>9440958.664</v>
      </c>
      <c r="W39" s="9">
        <v>219717.7418</v>
      </c>
      <c r="X39" s="9">
        <v>153241.4652</v>
      </c>
      <c r="Y39" s="9">
        <v>159676386.6</v>
      </c>
      <c r="Z39" s="9">
        <v>5048953.312</v>
      </c>
      <c r="AA39" s="9">
        <v>39582.89313</v>
      </c>
      <c r="AB39" s="9">
        <v>1231.516283</v>
      </c>
      <c r="AC39" s="9">
        <v>10.00273706</v>
      </c>
      <c r="AD39" s="9">
        <v>148.4600266</v>
      </c>
      <c r="AE39" s="9">
        <v>1435.70906</v>
      </c>
      <c r="AF39" s="9">
        <v>273.7558487</v>
      </c>
      <c r="AG39" s="9">
        <v>11540.81736</v>
      </c>
      <c r="AH39" s="9">
        <v>7014.648234</v>
      </c>
      <c r="AI39" s="9">
        <v>10424.11688</v>
      </c>
      <c r="AJ39" s="9">
        <v>14221.15239</v>
      </c>
    </row>
    <row r="40" s="2" customFormat="1" spans="1:36">
      <c r="A40" s="11" t="s">
        <v>284</v>
      </c>
      <c r="B40" s="12" t="s">
        <v>70</v>
      </c>
      <c r="C40" s="13" t="s">
        <v>282</v>
      </c>
      <c r="D40" s="14">
        <v>2559.408684</v>
      </c>
      <c r="E40" s="14">
        <v>582403.381</v>
      </c>
      <c r="F40" s="14">
        <v>143055.9471</v>
      </c>
      <c r="G40" s="14">
        <v>1007569.798</v>
      </c>
      <c r="H40" s="14">
        <v>390993.7834</v>
      </c>
      <c r="I40" s="14">
        <v>192559.0664</v>
      </c>
      <c r="J40" s="14">
        <v>146476.9291</v>
      </c>
      <c r="K40" s="14">
        <v>86480.29082</v>
      </c>
      <c r="L40" s="14">
        <v>14977.99866</v>
      </c>
      <c r="M40" s="14">
        <v>642933</v>
      </c>
      <c r="N40" s="14">
        <v>449157.4475</v>
      </c>
      <c r="O40" s="14">
        <v>1601266.243</v>
      </c>
      <c r="P40" s="14">
        <v>5124698.518</v>
      </c>
      <c r="Q40" s="14">
        <v>537177</v>
      </c>
      <c r="R40" s="14">
        <v>508332.1059</v>
      </c>
      <c r="S40" s="14">
        <v>70424</v>
      </c>
      <c r="T40" s="14">
        <v>343756.7493</v>
      </c>
      <c r="U40" s="14">
        <v>1756365.537</v>
      </c>
      <c r="V40" s="14">
        <v>6969551.782</v>
      </c>
      <c r="W40" s="14">
        <v>165083.367</v>
      </c>
      <c r="X40" s="14">
        <v>130839.7303</v>
      </c>
      <c r="Y40" s="14">
        <v>162168837.7</v>
      </c>
      <c r="Z40" s="14">
        <v>4083305.363</v>
      </c>
      <c r="AA40" s="14">
        <v>73465.95618</v>
      </c>
      <c r="AB40" s="14">
        <v>1330.420029</v>
      </c>
      <c r="AC40" s="14">
        <v>10.00273706</v>
      </c>
      <c r="AD40" s="14">
        <v>347.5155076</v>
      </c>
      <c r="AE40" s="14">
        <v>1394.662139</v>
      </c>
      <c r="AF40" s="14">
        <v>848.2979593</v>
      </c>
      <c r="AG40" s="14">
        <v>6562.147573</v>
      </c>
      <c r="AH40" s="14">
        <v>6425.94385</v>
      </c>
      <c r="AI40" s="14">
        <v>5669.198419</v>
      </c>
      <c r="AJ40" s="14">
        <v>7348.453473</v>
      </c>
    </row>
    <row r="42" spans="1:36">
      <c r="B42" s="5" t="s">
        <v>322</v>
      </c>
      <c r="C42" s="15" t="s">
        <v>2594</v>
      </c>
    </row>
    <row r="43" spans="1:36">
      <c r="B43" s="16" t="s">
        <v>2561</v>
      </c>
      <c r="C43" s="17">
        <v>0.93778988825</v>
      </c>
    </row>
    <row r="44" spans="1:36">
      <c r="B44" s="16" t="s">
        <v>2562</v>
      </c>
      <c r="C44" s="17">
        <v>0.3084921825</v>
      </c>
    </row>
    <row r="45" spans="1:36">
      <c r="B45" s="16" t="s">
        <v>2563</v>
      </c>
      <c r="C45" s="17">
        <v>1.513836769</v>
      </c>
    </row>
    <row r="46" spans="1:36">
      <c r="B46" s="16" t="s">
        <v>2564</v>
      </c>
      <c r="C46" s="17">
        <v>0.68604573425</v>
      </c>
    </row>
    <row r="47" spans="1:36">
      <c r="B47" s="16" t="s">
        <v>2565</v>
      </c>
      <c r="C47" s="17">
        <v>1.48104448125</v>
      </c>
    </row>
    <row r="48" spans="1:36">
      <c r="B48" s="16" t="s">
        <v>2566</v>
      </c>
      <c r="C48" s="17">
        <v>35.098013536076</v>
      </c>
    </row>
    <row r="49" spans="2:3">
      <c r="B49" s="16" t="s">
        <v>2567</v>
      </c>
      <c r="C49" s="17">
        <v>0.62524624525</v>
      </c>
    </row>
    <row r="50" spans="2:3">
      <c r="B50" s="16" t="s">
        <v>2568</v>
      </c>
      <c r="C50" s="17">
        <v>0.6274025615</v>
      </c>
    </row>
    <row r="51" spans="2:3">
      <c r="B51" s="16" t="s">
        <v>2569</v>
      </c>
      <c r="C51" s="17">
        <v>-0.5384173675</v>
      </c>
    </row>
    <row r="52" spans="2:3">
      <c r="B52" s="16" t="s">
        <v>2570</v>
      </c>
      <c r="C52" s="17">
        <v>0.99095279025</v>
      </c>
    </row>
    <row r="53" spans="2:3">
      <c r="B53" s="16" t="s">
        <v>2571</v>
      </c>
      <c r="C53" s="17">
        <v>-0.41828103075</v>
      </c>
    </row>
    <row r="54" spans="2:3">
      <c r="B54" s="16" t="s">
        <v>2572</v>
      </c>
      <c r="C54" s="17">
        <v>-0.061949498</v>
      </c>
    </row>
    <row r="55" spans="2:3">
      <c r="B55" s="16" t="s">
        <v>2573</v>
      </c>
      <c r="C55" s="17">
        <v>0.19950661275</v>
      </c>
    </row>
    <row r="56" spans="2:3">
      <c r="B56" s="16" t="s">
        <v>2574</v>
      </c>
      <c r="C56" s="17">
        <v>0.02716359275</v>
      </c>
    </row>
    <row r="57" spans="2:3">
      <c r="B57" s="16" t="s">
        <v>2575</v>
      </c>
      <c r="C57" s="17">
        <v>0.24690181025</v>
      </c>
    </row>
    <row r="58" spans="2:3">
      <c r="B58" s="16" t="s">
        <v>2576</v>
      </c>
      <c r="C58" s="17">
        <v>0.792507932</v>
      </c>
    </row>
    <row r="59" spans="2:3">
      <c r="B59" s="16" t="s">
        <v>2577</v>
      </c>
      <c r="C59" s="17">
        <v>0.501508535</v>
      </c>
    </row>
    <row r="60" spans="2:3">
      <c r="B60" s="16" t="s">
        <v>2578</v>
      </c>
      <c r="C60" s="17">
        <v>0.04829596875</v>
      </c>
    </row>
    <row r="61" spans="2:3">
      <c r="B61" s="16" t="s">
        <v>2579</v>
      </c>
      <c r="C61" s="17">
        <v>0.07023295225</v>
      </c>
    </row>
    <row r="62" spans="2:3">
      <c r="B62" s="16" t="s">
        <v>2580</v>
      </c>
      <c r="C62" s="17">
        <v>0.401092849</v>
      </c>
    </row>
    <row r="63" spans="2:3">
      <c r="B63" s="16" t="s">
        <v>2581</v>
      </c>
      <c r="C63" s="17">
        <v>0.06925167375</v>
      </c>
    </row>
    <row r="64" spans="2:3">
      <c r="B64" s="16" t="s">
        <v>2582</v>
      </c>
      <c r="C64" s="17">
        <v>-0.02731793075</v>
      </c>
    </row>
    <row r="65" spans="2:3">
      <c r="B65" s="16" t="s">
        <v>2583</v>
      </c>
      <c r="C65" s="17">
        <v>0.03830167875</v>
      </c>
    </row>
    <row r="66" spans="2:3">
      <c r="B66" s="16" t="s">
        <v>2584</v>
      </c>
      <c r="C66" s="17">
        <v>-0.0152466945</v>
      </c>
    </row>
    <row r="67" spans="2:3">
      <c r="B67" s="16" t="s">
        <v>2585</v>
      </c>
      <c r="C67" s="17">
        <v>1.534952955</v>
      </c>
    </row>
    <row r="68" spans="2:3">
      <c r="B68" s="16" t="s">
        <v>2586</v>
      </c>
      <c r="C68" s="17">
        <v>0.75529567025</v>
      </c>
    </row>
    <row r="69" spans="2:3">
      <c r="B69" s="16" t="s">
        <v>2587</v>
      </c>
      <c r="C69" s="17">
        <v>1.09420660125</v>
      </c>
    </row>
    <row r="70" spans="2:3">
      <c r="B70" s="16" t="s">
        <v>2588</v>
      </c>
      <c r="C70" s="17">
        <v>0.894347771</v>
      </c>
    </row>
    <row r="71" spans="2:3">
      <c r="B71" s="16" t="s">
        <v>2589</v>
      </c>
      <c r="C71" s="17">
        <v>1.642137178</v>
      </c>
    </row>
    <row r="72" spans="2:3">
      <c r="B72" s="16" t="s">
        <v>2590</v>
      </c>
      <c r="C72" s="17">
        <v>0.0203695995</v>
      </c>
    </row>
    <row r="73" spans="2:3">
      <c r="B73" s="16" t="s">
        <v>2591</v>
      </c>
      <c r="C73" s="17">
        <v>0.2535874515</v>
      </c>
    </row>
    <row r="74" spans="2:3">
      <c r="B74" s="16" t="s">
        <v>2592</v>
      </c>
      <c r="C74" s="17">
        <v>0.05320466525</v>
      </c>
    </row>
    <row r="75" spans="2:3">
      <c r="B75" s="18" t="s">
        <v>2593</v>
      </c>
      <c r="C75" s="19">
        <v>0.059163904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718"/>
  <sheetViews>
    <sheetView workbookViewId="0">
      <selection activeCell="A2" sqref="A2"/>
    </sheetView>
  </sheetViews>
  <sheetFormatPr defaultColWidth="8.88888888888889" defaultRowHeight="14.4" outlineLevelCol="4"/>
  <cols>
    <col min="1" max="3" width="8.88888888888889" style="7"/>
    <col min="4" max="5" width="15.5555555555556" style="7"/>
  </cols>
  <sheetData>
    <row r="2" spans="1:5">
      <c r="A2" s="75" t="s">
        <v>103</v>
      </c>
      <c r="B2" s="76"/>
      <c r="C2" s="76"/>
    </row>
    <row r="3" spans="1:5">
      <c r="D3" s="77"/>
      <c r="E3" s="77"/>
    </row>
    <row r="4" spans="1:5">
      <c r="A4" s="21"/>
      <c r="B4" s="21"/>
      <c r="C4" s="21"/>
      <c r="D4" s="4" t="s">
        <v>104</v>
      </c>
      <c r="E4" s="4"/>
    </row>
    <row r="5" spans="1:5">
      <c r="A5" s="78" t="s">
        <v>3</v>
      </c>
      <c r="B5" s="79" t="s">
        <v>4</v>
      </c>
      <c r="C5" s="79" t="s">
        <v>5</v>
      </c>
      <c r="D5" s="80" t="s">
        <v>105</v>
      </c>
      <c r="E5" s="81" t="s">
        <v>106</v>
      </c>
    </row>
    <row r="6" spans="1:5">
      <c r="A6" s="7">
        <v>89248</v>
      </c>
      <c r="B6" s="7">
        <v>1</v>
      </c>
      <c r="C6" s="7" t="s">
        <v>10</v>
      </c>
      <c r="D6" s="7">
        <v>-0.706871541395799</v>
      </c>
      <c r="E6" s="7">
        <v>-0.235998084499206</v>
      </c>
    </row>
    <row r="7" spans="1:5">
      <c r="A7" s="7">
        <v>90183</v>
      </c>
      <c r="B7" s="7">
        <v>1</v>
      </c>
      <c r="C7" s="7" t="s">
        <v>10</v>
      </c>
      <c r="D7" s="7">
        <v>0.391522952385741</v>
      </c>
      <c r="E7" s="7">
        <v>1.27197250045697</v>
      </c>
    </row>
    <row r="8" spans="1:5">
      <c r="A8" s="7">
        <v>90301</v>
      </c>
      <c r="B8" s="7">
        <v>1</v>
      </c>
      <c r="C8" s="7" t="s">
        <v>10</v>
      </c>
      <c r="D8" s="7">
        <v>0.637093932774294</v>
      </c>
      <c r="E8" s="7">
        <v>1.23722629945249</v>
      </c>
    </row>
    <row r="9" spans="1:5">
      <c r="A9" s="7" t="s">
        <v>12</v>
      </c>
      <c r="B9" s="7">
        <v>1</v>
      </c>
      <c r="C9" s="7" t="s">
        <v>10</v>
      </c>
      <c r="D9" s="7">
        <v>0.217749313815188</v>
      </c>
      <c r="E9" s="7">
        <v>0.45942343850496</v>
      </c>
    </row>
    <row r="10" spans="1:5">
      <c r="A10" s="7" t="s">
        <v>13</v>
      </c>
      <c r="B10" s="7">
        <v>1</v>
      </c>
      <c r="C10" s="7" t="s">
        <v>10</v>
      </c>
      <c r="D10" s="7">
        <v>0.792906707787201</v>
      </c>
      <c r="E10" s="7">
        <v>1.07937357114975</v>
      </c>
    </row>
    <row r="11" spans="1:5">
      <c r="A11" s="7" t="s">
        <v>14</v>
      </c>
      <c r="B11" s="7">
        <v>1</v>
      </c>
      <c r="C11" s="7" t="s">
        <v>10</v>
      </c>
      <c r="D11" s="7">
        <v>0.568403320900012</v>
      </c>
      <c r="E11" s="7">
        <v>0.627145644724535</v>
      </c>
    </row>
    <row r="12" spans="1:5">
      <c r="A12" s="7" t="s">
        <v>15</v>
      </c>
      <c r="B12" s="7">
        <v>1</v>
      </c>
      <c r="C12" s="7" t="s">
        <v>10</v>
      </c>
      <c r="D12" s="7">
        <v>0.563638459764815</v>
      </c>
      <c r="E12" s="7">
        <v>0.942777317063692</v>
      </c>
    </row>
    <row r="13" spans="1:5">
      <c r="A13" s="7" t="s">
        <v>16</v>
      </c>
      <c r="B13" s="7">
        <v>1</v>
      </c>
      <c r="C13" s="7" t="s">
        <v>10</v>
      </c>
      <c r="D13" s="7">
        <v>-0.0512633624878523</v>
      </c>
      <c r="E13" s="7">
        <v>0.250726194625966</v>
      </c>
    </row>
    <row r="14" spans="1:5">
      <c r="A14" s="7" t="s">
        <v>17</v>
      </c>
      <c r="B14" s="7">
        <v>1</v>
      </c>
      <c r="C14" s="7" t="s">
        <v>10</v>
      </c>
      <c r="D14" s="7">
        <v>0.421957092819615</v>
      </c>
      <c r="E14" s="7">
        <v>0.644496471661503</v>
      </c>
    </row>
    <row r="15" spans="1:5">
      <c r="A15" s="7" t="s">
        <v>18</v>
      </c>
      <c r="B15" s="7">
        <v>1</v>
      </c>
      <c r="C15" s="7" t="s">
        <v>10</v>
      </c>
      <c r="D15" s="7">
        <v>0.614076946018491</v>
      </c>
      <c r="E15" s="7">
        <v>0.48542852987732</v>
      </c>
    </row>
    <row r="16" spans="1:5">
      <c r="A16" s="7" t="s">
        <v>19</v>
      </c>
      <c r="B16" s="7">
        <v>1</v>
      </c>
      <c r="C16" s="7" t="s">
        <v>10</v>
      </c>
      <c r="D16" s="7">
        <v>0.733936523644589</v>
      </c>
      <c r="E16" s="7">
        <v>0.435933754972418</v>
      </c>
    </row>
    <row r="17" spans="1:5">
      <c r="A17" s="7" t="s">
        <v>20</v>
      </c>
      <c r="B17" s="7">
        <v>1</v>
      </c>
      <c r="C17" s="7" t="s">
        <v>10</v>
      </c>
      <c r="D17" s="7">
        <v>0.00773420479302837</v>
      </c>
      <c r="E17" s="7">
        <v>-0.0767613663044382</v>
      </c>
    </row>
    <row r="18" spans="1:5">
      <c r="A18" s="7" t="s">
        <v>21</v>
      </c>
      <c r="B18" s="7">
        <v>1</v>
      </c>
      <c r="C18" s="7" t="s">
        <v>10</v>
      </c>
      <c r="D18" s="7">
        <v>1.53394889755632</v>
      </c>
      <c r="E18" s="7">
        <v>1.60662591645399</v>
      </c>
    </row>
    <row r="19" spans="1:5">
      <c r="A19" s="7" t="s">
        <v>22</v>
      </c>
      <c r="B19" s="7">
        <v>1</v>
      </c>
      <c r="C19" s="7" t="s">
        <v>10</v>
      </c>
      <c r="D19" s="7">
        <v>1.16485794415315</v>
      </c>
      <c r="E19" s="7">
        <v>1.09543742348872</v>
      </c>
    </row>
    <row r="20" spans="1:5">
      <c r="A20" s="7" t="s">
        <v>23</v>
      </c>
      <c r="B20" s="7">
        <v>1</v>
      </c>
      <c r="C20" s="7" t="s">
        <v>10</v>
      </c>
      <c r="D20" s="7">
        <v>0.583213392924778</v>
      </c>
      <c r="E20" s="7">
        <v>0.677797683829014</v>
      </c>
    </row>
    <row r="21" spans="1:5">
      <c r="A21" s="7" t="s">
        <v>24</v>
      </c>
      <c r="B21" s="7">
        <v>1</v>
      </c>
      <c r="C21" s="7" t="s">
        <v>10</v>
      </c>
      <c r="D21" s="7">
        <v>0.865566171066765</v>
      </c>
      <c r="E21" s="7">
        <v>1.31272470344403</v>
      </c>
    </row>
    <row r="22" spans="1:5">
      <c r="A22" s="7" t="s">
        <v>25</v>
      </c>
      <c r="B22" s="7">
        <v>1</v>
      </c>
      <c r="C22" s="7" t="s">
        <v>10</v>
      </c>
      <c r="D22" s="7">
        <v>0.462784919520363</v>
      </c>
      <c r="E22" s="7">
        <v>1.7136119115899</v>
      </c>
    </row>
    <row r="23" spans="1:5">
      <c r="A23" s="7" t="s">
        <v>26</v>
      </c>
      <c r="B23" s="7">
        <v>1</v>
      </c>
      <c r="C23" s="7" t="s">
        <v>10</v>
      </c>
      <c r="D23" s="7">
        <v>0.409208600697962</v>
      </c>
      <c r="E23" s="7">
        <v>0.652191953972214</v>
      </c>
    </row>
    <row r="24" spans="1:5">
      <c r="A24" s="7" t="s">
        <v>27</v>
      </c>
      <c r="B24" s="7">
        <v>1</v>
      </c>
      <c r="C24" s="7" t="s">
        <v>10</v>
      </c>
      <c r="D24" s="7">
        <v>0.375169022741241</v>
      </c>
      <c r="E24" s="7">
        <v>0.932932145002076</v>
      </c>
    </row>
    <row r="25" spans="1:5">
      <c r="A25" s="7" t="s">
        <v>28</v>
      </c>
      <c r="B25" s="7">
        <v>1</v>
      </c>
      <c r="C25" s="7" t="s">
        <v>10</v>
      </c>
      <c r="D25" s="7">
        <v>0.861450973634327</v>
      </c>
      <c r="E25" s="7">
        <v>0.545662093781779</v>
      </c>
    </row>
    <row r="26" spans="1:5">
      <c r="A26" s="7" t="s">
        <v>29</v>
      </c>
      <c r="B26" s="7">
        <v>1</v>
      </c>
      <c r="C26" s="7" t="s">
        <v>10</v>
      </c>
      <c r="D26" s="7">
        <v>0.472699093943729</v>
      </c>
      <c r="E26" s="7">
        <v>0.457734177707721</v>
      </c>
    </row>
    <row r="27" spans="1:5">
      <c r="A27" s="7" t="s">
        <v>30</v>
      </c>
      <c r="B27" s="7">
        <v>1</v>
      </c>
      <c r="C27" s="7" t="s">
        <v>10</v>
      </c>
      <c r="D27" s="7">
        <v>0.426080363912055</v>
      </c>
      <c r="E27" s="7">
        <v>0.362023326269421</v>
      </c>
    </row>
    <row r="28" spans="1:5">
      <c r="A28" s="7" t="s">
        <v>31</v>
      </c>
      <c r="B28" s="7">
        <v>1</v>
      </c>
      <c r="C28" s="7" t="s">
        <v>10</v>
      </c>
      <c r="D28" s="7">
        <v>0.187997406119201</v>
      </c>
      <c r="E28" s="7">
        <v>0.992713403788923</v>
      </c>
    </row>
    <row r="29" spans="1:5">
      <c r="A29" s="7" t="s">
        <v>32</v>
      </c>
      <c r="B29" s="7">
        <v>1</v>
      </c>
      <c r="C29" s="7" t="s">
        <v>10</v>
      </c>
      <c r="D29" s="7">
        <v>0.660221822541966</v>
      </c>
      <c r="E29" s="7">
        <v>1.17865193048558</v>
      </c>
    </row>
    <row r="30" spans="1:5">
      <c r="A30" s="7" t="s">
        <v>33</v>
      </c>
      <c r="B30" s="7">
        <v>1</v>
      </c>
      <c r="C30" s="7" t="s">
        <v>10</v>
      </c>
      <c r="D30" s="7">
        <v>1.00530328140537</v>
      </c>
      <c r="E30" s="7">
        <v>0.753783439241003</v>
      </c>
    </row>
    <row r="31" spans="1:5">
      <c r="A31" s="7" t="s">
        <v>34</v>
      </c>
      <c r="B31" s="7">
        <v>1</v>
      </c>
      <c r="C31" s="7" t="s">
        <v>10</v>
      </c>
      <c r="D31" s="7">
        <v>0.372463699569597</v>
      </c>
      <c r="E31" s="7">
        <v>0.5888673961528</v>
      </c>
    </row>
    <row r="32" spans="1:5">
      <c r="A32" s="7" t="s">
        <v>35</v>
      </c>
      <c r="B32" s="7">
        <v>1</v>
      </c>
      <c r="C32" s="7" t="s">
        <v>10</v>
      </c>
      <c r="D32" s="7">
        <v>0.580789880120615</v>
      </c>
      <c r="E32" s="7">
        <v>0.795607882468309</v>
      </c>
    </row>
    <row r="33" spans="1:5">
      <c r="A33" s="7" t="s">
        <v>36</v>
      </c>
      <c r="B33" s="7">
        <v>1</v>
      </c>
      <c r="C33" s="7" t="s">
        <v>10</v>
      </c>
      <c r="D33" s="7">
        <v>0.164946470927624</v>
      </c>
      <c r="E33" s="7">
        <v>0.469891369948376</v>
      </c>
    </row>
    <row r="34" spans="1:5">
      <c r="A34" s="7" t="s">
        <v>37</v>
      </c>
      <c r="B34" s="7">
        <v>1</v>
      </c>
      <c r="C34" s="7" t="s">
        <v>10</v>
      </c>
      <c r="D34" s="7">
        <v>-0.587063532226158</v>
      </c>
      <c r="E34" s="7">
        <v>-0.071116728695584</v>
      </c>
    </row>
    <row r="35" spans="1:5">
      <c r="A35" s="7" t="s">
        <v>38</v>
      </c>
      <c r="B35" s="7">
        <v>1</v>
      </c>
      <c r="C35" s="7" t="s">
        <v>10</v>
      </c>
      <c r="D35" s="7">
        <v>-0.41772317344138</v>
      </c>
      <c r="E35" s="7">
        <v>-0.369456580903434</v>
      </c>
    </row>
    <row r="36" spans="1:5">
      <c r="A36" s="7" t="s">
        <v>39</v>
      </c>
      <c r="B36" s="7">
        <v>1</v>
      </c>
      <c r="C36" s="7" t="s">
        <v>10</v>
      </c>
      <c r="D36" s="7">
        <v>0.587800269905533</v>
      </c>
      <c r="E36" s="7">
        <v>0.918100444028915</v>
      </c>
    </row>
    <row r="37" spans="1:5">
      <c r="A37" s="7" t="s">
        <v>40</v>
      </c>
      <c r="B37" s="7">
        <v>1</v>
      </c>
      <c r="C37" s="7" t="s">
        <v>10</v>
      </c>
      <c r="D37" s="7">
        <v>0.681384968029919</v>
      </c>
      <c r="E37" s="7">
        <v>0.882319713625257</v>
      </c>
    </row>
    <row r="38" spans="1:5">
      <c r="A38" s="7" t="s">
        <v>41</v>
      </c>
      <c r="B38" s="7">
        <v>1</v>
      </c>
      <c r="C38" s="7" t="s">
        <v>10</v>
      </c>
      <c r="D38" s="7">
        <v>-0.713599284836295</v>
      </c>
      <c r="E38" s="7">
        <v>-0.579983024204819</v>
      </c>
    </row>
    <row r="39" spans="1:5">
      <c r="A39" s="7" t="s">
        <v>42</v>
      </c>
      <c r="B39" s="7">
        <v>1</v>
      </c>
      <c r="C39" s="7" t="s">
        <v>10</v>
      </c>
      <c r="D39" s="7">
        <v>0.285933307780759</v>
      </c>
      <c r="E39" s="7">
        <v>-0.390973292726773</v>
      </c>
    </row>
    <row r="40" spans="1:5">
      <c r="A40" s="7" t="s">
        <v>43</v>
      </c>
      <c r="B40" s="7">
        <v>1</v>
      </c>
      <c r="C40" s="7" t="s">
        <v>10</v>
      </c>
      <c r="D40" s="7">
        <v>0.395033574052958</v>
      </c>
      <c r="E40" s="7">
        <v>0.66773026471975</v>
      </c>
    </row>
    <row r="41" spans="1:5">
      <c r="A41" s="7" t="s">
        <v>44</v>
      </c>
      <c r="B41" s="7">
        <v>1</v>
      </c>
      <c r="C41" s="7" t="s">
        <v>10</v>
      </c>
      <c r="D41" s="7">
        <v>0.553032440056417</v>
      </c>
      <c r="E41" s="7">
        <v>1.33223208152879</v>
      </c>
    </row>
    <row r="42" spans="1:5">
      <c r="A42" s="7" t="s">
        <v>45</v>
      </c>
      <c r="B42" s="7">
        <v>1</v>
      </c>
      <c r="C42" s="7" t="s">
        <v>10</v>
      </c>
      <c r="D42" s="7">
        <v>1.02689411403104</v>
      </c>
      <c r="E42" s="7">
        <v>0.583335502385919</v>
      </c>
    </row>
    <row r="43" spans="1:5">
      <c r="A43" s="7" t="s">
        <v>46</v>
      </c>
      <c r="B43" s="7">
        <v>1</v>
      </c>
      <c r="C43" s="7" t="s">
        <v>10</v>
      </c>
      <c r="D43" s="7">
        <v>0.745153820707906</v>
      </c>
      <c r="E43" s="7">
        <v>0.58246127064502</v>
      </c>
    </row>
    <row r="44" spans="1:5">
      <c r="A44" s="7" t="s">
        <v>47</v>
      </c>
      <c r="B44" s="7">
        <v>1</v>
      </c>
      <c r="C44" s="7" t="s">
        <v>10</v>
      </c>
      <c r="D44" s="7">
        <v>0.86254036598493</v>
      </c>
      <c r="E44" s="7">
        <v>0.582397487174658</v>
      </c>
    </row>
    <row r="45" spans="1:5">
      <c r="A45" s="7" t="s">
        <v>48</v>
      </c>
      <c r="B45" s="7">
        <v>1</v>
      </c>
      <c r="C45" s="7" t="s">
        <v>10</v>
      </c>
      <c r="D45" s="7">
        <v>-0.191480784735286</v>
      </c>
      <c r="E45" s="7">
        <v>-0.183133160027859</v>
      </c>
    </row>
    <row r="46" spans="1:5">
      <c r="A46" s="7" t="s">
        <v>49</v>
      </c>
      <c r="B46" s="7">
        <v>1</v>
      </c>
      <c r="C46" s="7" t="s">
        <v>10</v>
      </c>
      <c r="D46" s="7">
        <v>0.914541387024609</v>
      </c>
      <c r="E46" s="7">
        <v>0.655096105276766</v>
      </c>
    </row>
    <row r="47" spans="1:5">
      <c r="A47" s="7" t="s">
        <v>50</v>
      </c>
      <c r="B47" s="7">
        <v>1</v>
      </c>
      <c r="C47" s="7" t="s">
        <v>10</v>
      </c>
      <c r="D47" s="7">
        <v>-0.201375195914859</v>
      </c>
      <c r="E47" s="7">
        <v>0.123123432434393</v>
      </c>
    </row>
    <row r="48" spans="1:5">
      <c r="A48" s="7" t="s">
        <v>51</v>
      </c>
      <c r="B48" s="7">
        <v>1</v>
      </c>
      <c r="C48" s="7" t="s">
        <v>10</v>
      </c>
      <c r="D48" s="7">
        <v>0.586372145263946</v>
      </c>
      <c r="E48" s="7">
        <v>0.449060273242653</v>
      </c>
    </row>
    <row r="49" spans="1:5">
      <c r="A49" s="7" t="s">
        <v>52</v>
      </c>
      <c r="B49" s="7">
        <v>1</v>
      </c>
      <c r="C49" s="7" t="s">
        <v>10</v>
      </c>
      <c r="D49" s="7">
        <v>0.790469828545981</v>
      </c>
      <c r="E49" s="7">
        <v>0.940705088000308</v>
      </c>
    </row>
    <row r="50" spans="1:5">
      <c r="A50" s="7" t="s">
        <v>53</v>
      </c>
      <c r="B50" s="7">
        <v>1</v>
      </c>
      <c r="C50" s="7" t="s">
        <v>10</v>
      </c>
      <c r="D50" s="7">
        <v>1.11796719864676</v>
      </c>
      <c r="E50" s="7">
        <v>1.14798661695608</v>
      </c>
    </row>
    <row r="51" spans="1:5">
      <c r="A51" s="7" t="s">
        <v>54</v>
      </c>
      <c r="B51" s="7">
        <v>1</v>
      </c>
      <c r="C51" s="7" t="s">
        <v>10</v>
      </c>
      <c r="D51" s="7">
        <v>0.463567907253914</v>
      </c>
      <c r="E51" s="7">
        <v>0.100643273757651</v>
      </c>
    </row>
    <row r="52" spans="1:5">
      <c r="A52" s="7" t="s">
        <v>56</v>
      </c>
      <c r="B52" s="7">
        <v>1</v>
      </c>
      <c r="C52" s="7" t="s">
        <v>10</v>
      </c>
      <c r="D52" s="7">
        <v>0.184986301369863</v>
      </c>
      <c r="E52" s="7">
        <v>0.00713491595800585</v>
      </c>
    </row>
    <row r="53" spans="1:5">
      <c r="A53" s="7" t="s">
        <v>57</v>
      </c>
      <c r="B53" s="7">
        <v>1</v>
      </c>
      <c r="C53" s="7" t="s">
        <v>10</v>
      </c>
      <c r="D53" s="7">
        <v>0.824513534860344</v>
      </c>
      <c r="E53" s="7">
        <v>1.70408540123705</v>
      </c>
    </row>
    <row r="54" spans="1:5">
      <c r="A54" s="7" t="s">
        <v>58</v>
      </c>
      <c r="B54" s="7">
        <v>1</v>
      </c>
      <c r="C54" s="7" t="s">
        <v>10</v>
      </c>
      <c r="D54" s="7">
        <v>-0.489834534401546</v>
      </c>
      <c r="E54" s="7">
        <v>0.023126782655173</v>
      </c>
    </row>
    <row r="55" spans="1:5">
      <c r="A55" s="7" t="s">
        <v>59</v>
      </c>
      <c r="B55" s="7">
        <v>1</v>
      </c>
      <c r="C55" s="7" t="s">
        <v>10</v>
      </c>
      <c r="D55" s="7">
        <v>-0.0639479830818759</v>
      </c>
      <c r="E55" s="7">
        <v>0.127949973137414</v>
      </c>
    </row>
    <row r="56" spans="1:5">
      <c r="A56" s="7" t="s">
        <v>60</v>
      </c>
      <c r="B56" s="7">
        <v>1</v>
      </c>
      <c r="C56" s="7" t="s">
        <v>10</v>
      </c>
      <c r="D56" s="7">
        <v>0.498590873658332</v>
      </c>
      <c r="E56" s="7">
        <v>0.517825337507994</v>
      </c>
    </row>
    <row r="57" spans="1:5">
      <c r="A57" s="7" t="s">
        <v>61</v>
      </c>
      <c r="B57" s="7">
        <v>1</v>
      </c>
      <c r="C57" s="7" t="s">
        <v>10</v>
      </c>
      <c r="D57" s="7">
        <v>0.306906232453678</v>
      </c>
      <c r="E57" s="7">
        <v>0.956236709087747</v>
      </c>
    </row>
    <row r="58" spans="1:5">
      <c r="A58" s="7" t="s">
        <v>62</v>
      </c>
      <c r="B58" s="7">
        <v>1</v>
      </c>
      <c r="C58" s="7" t="s">
        <v>10</v>
      </c>
      <c r="D58" s="7">
        <v>-0.254696643055128</v>
      </c>
      <c r="E58" s="7">
        <v>0.378939995142446</v>
      </c>
    </row>
    <row r="59" spans="1:5">
      <c r="A59" s="7" t="s">
        <v>63</v>
      </c>
      <c r="B59" s="7">
        <v>1</v>
      </c>
      <c r="C59" s="7" t="s">
        <v>10</v>
      </c>
      <c r="D59" s="7">
        <v>0.454883582533661</v>
      </c>
      <c r="E59" s="7">
        <v>0.55540747745994</v>
      </c>
    </row>
    <row r="60" spans="1:5">
      <c r="A60" s="7" t="s">
        <v>64</v>
      </c>
      <c r="B60" s="7">
        <v>1</v>
      </c>
      <c r="C60" s="7" t="s">
        <v>10</v>
      </c>
      <c r="D60" s="7">
        <v>-0.220805987958995</v>
      </c>
      <c r="E60" s="7">
        <v>-0.133924873396971</v>
      </c>
    </row>
    <row r="61" spans="1:5">
      <c r="A61" s="7" t="s">
        <v>65</v>
      </c>
      <c r="B61" s="7">
        <v>1</v>
      </c>
      <c r="C61" s="7" t="s">
        <v>10</v>
      </c>
      <c r="D61" s="7">
        <v>0.814802252221695</v>
      </c>
      <c r="E61" s="7">
        <v>1.3591834427824</v>
      </c>
    </row>
    <row r="62" spans="1:5">
      <c r="A62" s="7" t="s">
        <v>66</v>
      </c>
      <c r="B62" s="7">
        <v>1</v>
      </c>
      <c r="C62" s="7" t="s">
        <v>10</v>
      </c>
      <c r="D62" s="7">
        <v>0.880949726897782</v>
      </c>
      <c r="E62" s="7">
        <v>0.865114573207742</v>
      </c>
    </row>
    <row r="63" spans="1:5">
      <c r="A63" s="7" t="s">
        <v>67</v>
      </c>
      <c r="B63" s="7">
        <v>1</v>
      </c>
      <c r="C63" s="7" t="s">
        <v>10</v>
      </c>
      <c r="D63" s="7">
        <v>0.848594522861624</v>
      </c>
      <c r="E63" s="7">
        <v>0.79441267229129</v>
      </c>
    </row>
    <row r="64" spans="1:5">
      <c r="A64" s="7" t="s">
        <v>68</v>
      </c>
      <c r="B64" s="7">
        <v>1</v>
      </c>
      <c r="C64" s="7" t="s">
        <v>10</v>
      </c>
      <c r="D64" s="7">
        <v>0.215238095238095</v>
      </c>
      <c r="E64" s="7">
        <v>0.511380264072609</v>
      </c>
    </row>
    <row r="65" spans="1:5">
      <c r="A65" s="7" t="s">
        <v>69</v>
      </c>
      <c r="B65" s="7">
        <v>1</v>
      </c>
      <c r="C65" s="7" t="s">
        <v>10</v>
      </c>
      <c r="D65" s="7">
        <v>0.520256098907164</v>
      </c>
      <c r="E65" s="7">
        <v>1.46933384337849</v>
      </c>
    </row>
    <row r="66" spans="1:5">
      <c r="A66" s="7" t="s">
        <v>70</v>
      </c>
      <c r="B66" s="7">
        <v>1</v>
      </c>
      <c r="C66" s="7" t="s">
        <v>10</v>
      </c>
      <c r="D66" s="7">
        <v>1.31928175633022</v>
      </c>
      <c r="E66" s="7">
        <v>1.15230906289897</v>
      </c>
    </row>
    <row r="67" spans="1:5">
      <c r="A67" s="7" t="s">
        <v>71</v>
      </c>
      <c r="B67" s="7">
        <v>1</v>
      </c>
      <c r="C67" s="7" t="s">
        <v>10</v>
      </c>
      <c r="D67" s="7">
        <v>-0.291573627923375</v>
      </c>
      <c r="E67" s="7">
        <v>0.0241796936088731</v>
      </c>
    </row>
    <row r="68" spans="1:5">
      <c r="A68" s="7" t="s">
        <v>72</v>
      </c>
      <c r="B68" s="7">
        <v>1</v>
      </c>
      <c r="C68" s="7" t="s">
        <v>10</v>
      </c>
      <c r="D68" s="7">
        <v>0.89247311827957</v>
      </c>
      <c r="E68" s="7">
        <v>0.421834811161512</v>
      </c>
    </row>
    <row r="69" spans="1:5">
      <c r="A69" s="7" t="s">
        <v>73</v>
      </c>
      <c r="B69" s="7">
        <v>1</v>
      </c>
      <c r="C69" s="7" t="s">
        <v>10</v>
      </c>
      <c r="D69" s="7">
        <v>-0.365175161488048</v>
      </c>
      <c r="E69" s="7">
        <v>-0.259554867823856</v>
      </c>
    </row>
    <row r="70" spans="1:5">
      <c r="A70" s="7" t="s">
        <v>74</v>
      </c>
      <c r="B70" s="7">
        <v>1</v>
      </c>
      <c r="C70" s="7" t="s">
        <v>10</v>
      </c>
      <c r="D70" s="7">
        <v>0.620980330939744</v>
      </c>
      <c r="E70" s="7">
        <v>0.376387359764461</v>
      </c>
    </row>
    <row r="71" spans="1:5">
      <c r="A71" s="7" t="s">
        <v>75</v>
      </c>
      <c r="B71" s="7">
        <v>1</v>
      </c>
      <c r="C71" s="7" t="s">
        <v>10</v>
      </c>
      <c r="D71" s="7">
        <v>0.124184764338062</v>
      </c>
      <c r="E71" s="7">
        <v>0.125604251975988</v>
      </c>
    </row>
    <row r="72" spans="1:5">
      <c r="A72" s="7" t="s">
        <v>76</v>
      </c>
      <c r="B72" s="7">
        <v>1</v>
      </c>
      <c r="C72" s="7" t="s">
        <v>10</v>
      </c>
      <c r="D72" s="7">
        <v>0.211601399390588</v>
      </c>
      <c r="E72" s="7">
        <v>0.0209996074888916</v>
      </c>
    </row>
    <row r="73" spans="1:5">
      <c r="A73" s="7" t="s">
        <v>77</v>
      </c>
      <c r="B73" s="7">
        <v>1</v>
      </c>
      <c r="C73" s="7" t="s">
        <v>10</v>
      </c>
      <c r="D73" s="7">
        <v>0.667601582164689</v>
      </c>
      <c r="E73" s="7">
        <v>0.309308595805586</v>
      </c>
    </row>
    <row r="74" spans="1:5">
      <c r="A74" s="7" t="s">
        <v>78</v>
      </c>
      <c r="B74" s="7">
        <v>1</v>
      </c>
      <c r="C74" s="7" t="s">
        <v>10</v>
      </c>
      <c r="D74" s="7">
        <v>0.4966165638661</v>
      </c>
      <c r="E74" s="7">
        <v>0.208677108046207</v>
      </c>
    </row>
    <row r="75" spans="1:5">
      <c r="A75" s="7" t="s">
        <v>79</v>
      </c>
      <c r="B75" s="7">
        <v>1</v>
      </c>
      <c r="C75" s="7" t="s">
        <v>10</v>
      </c>
      <c r="D75" s="7">
        <v>0.447805487582652</v>
      </c>
      <c r="E75" s="7">
        <v>0.668871987727976</v>
      </c>
    </row>
    <row r="76" spans="1:5">
      <c r="A76" s="7" t="s">
        <v>80</v>
      </c>
      <c r="B76" s="7">
        <v>1</v>
      </c>
      <c r="C76" s="7" t="s">
        <v>10</v>
      </c>
      <c r="D76" s="7">
        <v>0.602424103824824</v>
      </c>
      <c r="E76" s="7">
        <v>0.468612309422023</v>
      </c>
    </row>
    <row r="77" spans="1:5">
      <c r="A77" s="7" t="s">
        <v>81</v>
      </c>
      <c r="B77" s="7">
        <v>1</v>
      </c>
      <c r="C77" s="7" t="s">
        <v>10</v>
      </c>
      <c r="D77" s="7">
        <v>0.514625445897741</v>
      </c>
      <c r="E77" s="7">
        <v>0.432791989347524</v>
      </c>
    </row>
    <row r="78" spans="1:5">
      <c r="A78" s="7" t="s">
        <v>82</v>
      </c>
      <c r="B78" s="7">
        <v>1</v>
      </c>
      <c r="C78" s="7" t="s">
        <v>10</v>
      </c>
      <c r="D78" s="7">
        <v>0.492282219729744</v>
      </c>
      <c r="E78" s="7">
        <v>0.262359803376385</v>
      </c>
    </row>
    <row r="79" spans="1:5">
      <c r="A79" s="7" t="s">
        <v>83</v>
      </c>
      <c r="B79" s="7">
        <v>1</v>
      </c>
      <c r="C79" s="7" t="s">
        <v>10</v>
      </c>
      <c r="D79" s="7">
        <v>0.872525159507992</v>
      </c>
      <c r="E79" s="7">
        <v>1.02904536670331</v>
      </c>
    </row>
    <row r="80" spans="1:5">
      <c r="A80" s="7" t="s">
        <v>84</v>
      </c>
      <c r="B80" s="7">
        <v>1</v>
      </c>
      <c r="C80" s="7" t="s">
        <v>10</v>
      </c>
      <c r="D80" s="7">
        <v>1.00142035366806</v>
      </c>
      <c r="E80" s="7">
        <v>0.428083962373828</v>
      </c>
    </row>
    <row r="81" spans="1:5">
      <c r="A81" s="7" t="s">
        <v>85</v>
      </c>
      <c r="B81" s="7">
        <v>1</v>
      </c>
      <c r="C81" s="7" t="s">
        <v>10</v>
      </c>
      <c r="D81" s="7">
        <v>1.47420764011525</v>
      </c>
      <c r="E81" s="7">
        <v>0.823618841138206</v>
      </c>
    </row>
    <row r="82" spans="1:5">
      <c r="A82" s="7" t="s">
        <v>86</v>
      </c>
      <c r="B82" s="7">
        <v>1</v>
      </c>
      <c r="C82" s="7" t="s">
        <v>10</v>
      </c>
      <c r="D82" s="7">
        <v>0.251948400967482</v>
      </c>
      <c r="E82" s="7">
        <v>-0.0843749645282892</v>
      </c>
    </row>
    <row r="83" spans="1:5">
      <c r="A83" s="7" t="s">
        <v>87</v>
      </c>
      <c r="B83" s="7">
        <v>1</v>
      </c>
      <c r="C83" s="7" t="s">
        <v>10</v>
      </c>
      <c r="D83" s="7">
        <v>0.237803238125975</v>
      </c>
      <c r="E83" s="7">
        <v>-0.1438724646148</v>
      </c>
    </row>
    <row r="84" spans="1:5">
      <c r="A84" s="7" t="s">
        <v>88</v>
      </c>
      <c r="B84" s="7">
        <v>1</v>
      </c>
      <c r="C84" s="7" t="s">
        <v>10</v>
      </c>
      <c r="D84" s="7">
        <v>0.752364959417856</v>
      </c>
      <c r="E84" s="7">
        <v>0.287529836031318</v>
      </c>
    </row>
    <row r="85" spans="1:5">
      <c r="A85" s="7" t="s">
        <v>89</v>
      </c>
      <c r="B85" s="7">
        <v>1</v>
      </c>
      <c r="C85" s="7" t="s">
        <v>10</v>
      </c>
      <c r="D85" s="7">
        <v>0.0718828753150127</v>
      </c>
      <c r="E85" s="7">
        <v>0.305623622195971</v>
      </c>
    </row>
    <row r="86" spans="1:5">
      <c r="A86" s="7" t="s">
        <v>90</v>
      </c>
      <c r="B86" s="7">
        <v>1</v>
      </c>
      <c r="C86" s="7" t="s">
        <v>10</v>
      </c>
      <c r="D86" s="7">
        <v>0.410652187175889</v>
      </c>
      <c r="E86" s="7">
        <v>0.388378973281834</v>
      </c>
    </row>
    <row r="87" spans="1:5">
      <c r="A87" s="7" t="s">
        <v>91</v>
      </c>
      <c r="B87" s="7">
        <v>1</v>
      </c>
      <c r="C87" s="7" t="s">
        <v>10</v>
      </c>
      <c r="D87" s="7">
        <v>0.358609551641929</v>
      </c>
      <c r="E87" s="7">
        <v>0.681441152899434</v>
      </c>
    </row>
    <row r="88" spans="1:5">
      <c r="A88" s="7" t="s">
        <v>92</v>
      </c>
      <c r="B88" s="7">
        <v>1</v>
      </c>
      <c r="C88" s="7" t="s">
        <v>10</v>
      </c>
      <c r="D88" s="7">
        <v>0.567928730512249</v>
      </c>
      <c r="E88" s="7">
        <v>0.548840879747275</v>
      </c>
    </row>
    <row r="89" spans="1:5">
      <c r="A89" s="7" t="s">
        <v>93</v>
      </c>
      <c r="B89" s="7">
        <v>1</v>
      </c>
      <c r="C89" s="7" t="s">
        <v>10</v>
      </c>
      <c r="D89" s="7">
        <v>0.43564731110457</v>
      </c>
      <c r="E89" s="7">
        <v>0.0791989038694772</v>
      </c>
    </row>
    <row r="90" spans="1:5">
      <c r="A90" s="7" t="s">
        <v>94</v>
      </c>
      <c r="B90" s="7">
        <v>1</v>
      </c>
      <c r="C90" s="7" t="s">
        <v>10</v>
      </c>
      <c r="D90" s="7">
        <v>0.444218122562998</v>
      </c>
      <c r="E90" s="7">
        <v>0.94896508282594</v>
      </c>
    </row>
    <row r="91" spans="1:5">
      <c r="A91" s="7" t="s">
        <v>95</v>
      </c>
      <c r="B91" s="7">
        <v>1</v>
      </c>
      <c r="C91" s="7" t="s">
        <v>10</v>
      </c>
      <c r="D91" s="7">
        <v>0.349783708036313</v>
      </c>
      <c r="E91" s="7">
        <v>0.489495574855784</v>
      </c>
    </row>
    <row r="92" spans="1:5">
      <c r="A92" s="7" t="s">
        <v>96</v>
      </c>
      <c r="B92" s="7">
        <v>1</v>
      </c>
      <c r="C92" s="7" t="s">
        <v>10</v>
      </c>
      <c r="D92" s="7">
        <v>0.208458458458459</v>
      </c>
      <c r="E92" s="7">
        <v>-0.300888470357637</v>
      </c>
    </row>
    <row r="93" spans="1:5">
      <c r="A93" s="7" t="s">
        <v>97</v>
      </c>
      <c r="B93" s="7">
        <v>1</v>
      </c>
      <c r="C93" s="7" t="s">
        <v>10</v>
      </c>
      <c r="D93" s="7">
        <v>0.678214989511156</v>
      </c>
      <c r="E93" s="7">
        <v>1.35280681375345</v>
      </c>
    </row>
    <row r="94" spans="1:5">
      <c r="A94" s="7" t="s">
        <v>98</v>
      </c>
      <c r="B94" s="7">
        <v>1</v>
      </c>
      <c r="C94" s="7" t="s">
        <v>10</v>
      </c>
      <c r="D94" s="7">
        <v>0.503308391565147</v>
      </c>
      <c r="E94" s="7">
        <v>1.16268289332841</v>
      </c>
    </row>
    <row r="95" spans="1:5">
      <c r="A95" s="7" t="s">
        <v>99</v>
      </c>
      <c r="B95" s="7">
        <v>1</v>
      </c>
      <c r="C95" s="7" t="s">
        <v>10</v>
      </c>
      <c r="D95" s="7">
        <v>0.160822910259039</v>
      </c>
      <c r="E95" s="7">
        <v>-0.00807859051356922</v>
      </c>
    </row>
    <row r="96" spans="1:5">
      <c r="A96" s="7">
        <v>89248</v>
      </c>
      <c r="B96" s="7">
        <v>2</v>
      </c>
      <c r="C96" s="7" t="s">
        <v>10</v>
      </c>
      <c r="D96" s="7">
        <v>-0.0760713944831536</v>
      </c>
      <c r="E96" s="7">
        <v>0.0377351551572668</v>
      </c>
    </row>
    <row r="97" spans="1:5">
      <c r="A97" s="7">
        <v>90183</v>
      </c>
      <c r="B97" s="7">
        <v>2</v>
      </c>
      <c r="C97" s="7" t="s">
        <v>10</v>
      </c>
      <c r="D97" s="7">
        <v>0.128562381253958</v>
      </c>
      <c r="E97" s="7">
        <v>0.234513352519886</v>
      </c>
    </row>
    <row r="98" spans="1:5">
      <c r="A98" s="7">
        <v>90301</v>
      </c>
      <c r="B98" s="7">
        <v>2</v>
      </c>
      <c r="C98" s="7" t="s">
        <v>10</v>
      </c>
      <c r="D98" s="7">
        <v>0.581003359717556</v>
      </c>
      <c r="E98" s="7">
        <v>0.220927423806307</v>
      </c>
    </row>
    <row r="99" spans="1:5">
      <c r="A99" s="7" t="s">
        <v>12</v>
      </c>
      <c r="B99" s="7">
        <v>2</v>
      </c>
      <c r="C99" s="7" t="s">
        <v>10</v>
      </c>
      <c r="D99" s="7">
        <v>0.262635442153093</v>
      </c>
      <c r="E99" s="7">
        <v>0.26269522977501</v>
      </c>
    </row>
    <row r="100" spans="1:5">
      <c r="A100" s="7" t="s">
        <v>13</v>
      </c>
      <c r="B100" s="7">
        <v>2</v>
      </c>
      <c r="C100" s="7" t="s">
        <v>10</v>
      </c>
      <c r="D100" s="7">
        <v>-0.324808184143223</v>
      </c>
      <c r="E100" s="7">
        <v>0.745493868937257</v>
      </c>
    </row>
    <row r="101" spans="1:5">
      <c r="A101" s="7" t="s">
        <v>15</v>
      </c>
      <c r="B101" s="7">
        <v>2</v>
      </c>
      <c r="C101" s="7" t="s">
        <v>10</v>
      </c>
      <c r="D101" s="7">
        <v>1.60507325606823</v>
      </c>
      <c r="E101" s="7">
        <v>0.630960126693578</v>
      </c>
    </row>
    <row r="102" spans="1:5">
      <c r="A102" s="7" t="s">
        <v>16</v>
      </c>
      <c r="B102" s="7">
        <v>2</v>
      </c>
      <c r="C102" s="7" t="s">
        <v>10</v>
      </c>
      <c r="D102" s="7">
        <v>0.791276252019386</v>
      </c>
      <c r="E102" s="7">
        <v>0.575893033138571</v>
      </c>
    </row>
    <row r="103" spans="1:5">
      <c r="A103" s="7" t="s">
        <v>17</v>
      </c>
      <c r="B103" s="7">
        <v>2</v>
      </c>
      <c r="C103" s="7" t="s">
        <v>10</v>
      </c>
      <c r="D103" s="7">
        <v>0.832563025210084</v>
      </c>
      <c r="E103" s="7">
        <v>0.938733861020859</v>
      </c>
    </row>
    <row r="104" spans="1:5">
      <c r="A104" s="7" t="s">
        <v>18</v>
      </c>
      <c r="B104" s="7">
        <v>2</v>
      </c>
      <c r="C104" s="7" t="s">
        <v>10</v>
      </c>
      <c r="D104" s="7">
        <v>0.716680116704947</v>
      </c>
      <c r="E104" s="7">
        <v>0.875643949891963</v>
      </c>
    </row>
    <row r="105" spans="1:5">
      <c r="A105" s="7" t="s">
        <v>20</v>
      </c>
      <c r="B105" s="7">
        <v>2</v>
      </c>
      <c r="C105" s="7" t="s">
        <v>10</v>
      </c>
      <c r="D105" s="7">
        <v>0.79491478066499</v>
      </c>
      <c r="E105" s="7">
        <v>0.363177173912529</v>
      </c>
    </row>
    <row r="106" spans="1:5">
      <c r="A106" s="7" t="s">
        <v>21</v>
      </c>
      <c r="B106" s="7">
        <v>2</v>
      </c>
      <c r="C106" s="7" t="s">
        <v>10</v>
      </c>
      <c r="D106" s="7">
        <v>1.33651293145835</v>
      </c>
      <c r="E106" s="7">
        <v>0.3501613092227</v>
      </c>
    </row>
    <row r="107" spans="1:5">
      <c r="A107" s="7" t="s">
        <v>22</v>
      </c>
      <c r="B107" s="7">
        <v>2</v>
      </c>
      <c r="C107" s="7" t="s">
        <v>10</v>
      </c>
      <c r="D107" s="7">
        <v>0.312362322671601</v>
      </c>
      <c r="E107" s="7">
        <v>0.400786503273143</v>
      </c>
    </row>
    <row r="108" spans="1:5">
      <c r="A108" s="7" t="s">
        <v>24</v>
      </c>
      <c r="B108" s="7">
        <v>2</v>
      </c>
      <c r="C108" s="7" t="s">
        <v>10</v>
      </c>
      <c r="D108" s="7">
        <v>1.04659646795456</v>
      </c>
      <c r="E108" s="7">
        <v>0.281542704139425</v>
      </c>
    </row>
    <row r="109" spans="1:5">
      <c r="A109" s="7" t="s">
        <v>25</v>
      </c>
      <c r="B109" s="7">
        <v>2</v>
      </c>
      <c r="C109" s="7" t="s">
        <v>10</v>
      </c>
      <c r="D109" s="7">
        <v>0.917717528373266</v>
      </c>
      <c r="E109" s="7">
        <v>0.562669120346169</v>
      </c>
    </row>
    <row r="110" spans="1:5">
      <c r="A110" s="7" t="s">
        <v>26</v>
      </c>
      <c r="B110" s="7">
        <v>2</v>
      </c>
      <c r="C110" s="7" t="s">
        <v>10</v>
      </c>
      <c r="D110" s="7">
        <v>1.10951821386604</v>
      </c>
      <c r="E110" s="7">
        <v>2.00074201419834</v>
      </c>
    </row>
    <row r="111" spans="1:5">
      <c r="A111" s="7" t="s">
        <v>27</v>
      </c>
      <c r="B111" s="7">
        <v>2</v>
      </c>
      <c r="C111" s="7" t="s">
        <v>10</v>
      </c>
      <c r="D111" s="7">
        <v>0.370542949756888</v>
      </c>
      <c r="E111" s="7">
        <v>0.460004238030334</v>
      </c>
    </row>
    <row r="112" spans="1:5">
      <c r="A112" s="7" t="s">
        <v>28</v>
      </c>
      <c r="B112" s="7">
        <v>2</v>
      </c>
      <c r="C112" s="7" t="s">
        <v>10</v>
      </c>
      <c r="D112" s="7">
        <v>2.43247702097573</v>
      </c>
      <c r="E112" s="7">
        <v>1.25640483965728</v>
      </c>
    </row>
    <row r="113" spans="1:5">
      <c r="A113" s="7" t="s">
        <v>29</v>
      </c>
      <c r="B113" s="7">
        <v>2</v>
      </c>
      <c r="C113" s="7" t="s">
        <v>10</v>
      </c>
      <c r="D113" s="7">
        <v>0.490786605904498</v>
      </c>
      <c r="E113" s="7">
        <v>0.540171590548368</v>
      </c>
    </row>
    <row r="114" spans="1:5">
      <c r="A114" s="7" t="s">
        <v>30</v>
      </c>
      <c r="B114" s="7">
        <v>2</v>
      </c>
      <c r="C114" s="7" t="s">
        <v>10</v>
      </c>
      <c r="D114" s="7">
        <v>0.756076849591338</v>
      </c>
      <c r="E114" s="7">
        <v>0.890290778798453</v>
      </c>
    </row>
    <row r="115" spans="1:5">
      <c r="A115" s="7" t="s">
        <v>99</v>
      </c>
      <c r="B115" s="7">
        <v>2</v>
      </c>
      <c r="C115" s="7" t="s">
        <v>10</v>
      </c>
      <c r="D115" s="7">
        <v>0.833486737511505</v>
      </c>
      <c r="E115" s="7">
        <v>0.763100425975944</v>
      </c>
    </row>
    <row r="116" spans="1:5">
      <c r="A116" s="7" t="s">
        <v>31</v>
      </c>
      <c r="B116" s="7">
        <v>2</v>
      </c>
      <c r="C116" s="7" t="s">
        <v>10</v>
      </c>
      <c r="D116" s="7">
        <v>0.126781206742122</v>
      </c>
      <c r="E116" s="7">
        <v>0.250326752316117</v>
      </c>
    </row>
    <row r="117" spans="1:5">
      <c r="A117" s="7" t="s">
        <v>32</v>
      </c>
      <c r="B117" s="7">
        <v>2</v>
      </c>
      <c r="C117" s="7" t="s">
        <v>10</v>
      </c>
      <c r="D117" s="7">
        <v>0.882861967074715</v>
      </c>
      <c r="E117" s="7">
        <v>0.516862861034385</v>
      </c>
    </row>
    <row r="118" spans="1:5">
      <c r="A118" s="7" t="s">
        <v>33</v>
      </c>
      <c r="B118" s="7">
        <v>2</v>
      </c>
      <c r="C118" s="7" t="s">
        <v>10</v>
      </c>
      <c r="D118" s="7">
        <v>0.493277639994779</v>
      </c>
      <c r="E118" s="7">
        <v>0.503896565720973</v>
      </c>
    </row>
    <row r="119" spans="1:5">
      <c r="A119" s="7" t="s">
        <v>34</v>
      </c>
      <c r="B119" s="7">
        <v>2</v>
      </c>
      <c r="C119" s="7" t="s">
        <v>10</v>
      </c>
      <c r="D119" s="7">
        <v>1.5869541304587</v>
      </c>
      <c r="E119" s="7">
        <v>0.903782525318589</v>
      </c>
    </row>
    <row r="120" spans="1:5">
      <c r="A120" s="7" t="s">
        <v>35</v>
      </c>
      <c r="B120" s="7">
        <v>2</v>
      </c>
      <c r="C120" s="7" t="s">
        <v>10</v>
      </c>
      <c r="D120" s="7">
        <v>0.5404933964615</v>
      </c>
      <c r="E120" s="7">
        <v>0.0922505350011128</v>
      </c>
    </row>
    <row r="121" spans="1:5">
      <c r="A121" s="7" t="s">
        <v>36</v>
      </c>
      <c r="B121" s="7">
        <v>2</v>
      </c>
      <c r="C121" s="7" t="s">
        <v>10</v>
      </c>
      <c r="D121" s="7">
        <v>0.976166068682727</v>
      </c>
      <c r="E121" s="7">
        <v>0.649630510815905</v>
      </c>
    </row>
    <row r="122" spans="1:5">
      <c r="A122" s="7" t="s">
        <v>38</v>
      </c>
      <c r="B122" s="7">
        <v>2</v>
      </c>
      <c r="C122" s="7" t="s">
        <v>10</v>
      </c>
      <c r="D122" s="7">
        <v>0.0135559921414538</v>
      </c>
      <c r="E122" s="7">
        <v>0.330976598332656</v>
      </c>
    </row>
    <row r="123" spans="1:5">
      <c r="A123" s="7" t="s">
        <v>100</v>
      </c>
      <c r="B123" s="7">
        <v>2</v>
      </c>
      <c r="C123" s="7" t="s">
        <v>10</v>
      </c>
      <c r="D123" s="7">
        <v>0.530448602181608</v>
      </c>
      <c r="E123" s="7">
        <v>0.30459908408957</v>
      </c>
    </row>
    <row r="124" spans="1:5">
      <c r="A124" s="7" t="s">
        <v>39</v>
      </c>
      <c r="B124" s="7">
        <v>2</v>
      </c>
      <c r="C124" s="7" t="s">
        <v>10</v>
      </c>
      <c r="D124" s="7">
        <v>0.594078691079081</v>
      </c>
      <c r="E124" s="7">
        <v>0.290496977353542</v>
      </c>
    </row>
    <row r="125" spans="1:5">
      <c r="A125" s="7" t="s">
        <v>40</v>
      </c>
      <c r="B125" s="7">
        <v>2</v>
      </c>
      <c r="C125" s="7" t="s">
        <v>10</v>
      </c>
      <c r="D125" s="7">
        <v>-0.0276534526854219</v>
      </c>
      <c r="E125" s="7">
        <v>0.10162577043878</v>
      </c>
    </row>
    <row r="126" spans="1:5">
      <c r="A126" s="7" t="s">
        <v>41</v>
      </c>
      <c r="B126" s="7">
        <v>2</v>
      </c>
      <c r="C126" s="7" t="s">
        <v>10</v>
      </c>
      <c r="D126" s="7">
        <v>0.432235154862892</v>
      </c>
      <c r="E126" s="7">
        <v>0.657885797185503</v>
      </c>
    </row>
    <row r="127" spans="1:5">
      <c r="A127" s="7" t="s">
        <v>43</v>
      </c>
      <c r="B127" s="7">
        <v>2</v>
      </c>
      <c r="C127" s="7" t="s">
        <v>10</v>
      </c>
      <c r="D127" s="7">
        <v>1.4247311827957</v>
      </c>
      <c r="E127" s="7">
        <v>2.19945994380048</v>
      </c>
    </row>
    <row r="128" spans="1:5">
      <c r="A128" s="7" t="s">
        <v>44</v>
      </c>
      <c r="B128" s="7">
        <v>2</v>
      </c>
      <c r="C128" s="7" t="s">
        <v>10</v>
      </c>
      <c r="D128" s="7">
        <v>0.771778584392015</v>
      </c>
      <c r="E128" s="7">
        <v>0.75334261015397</v>
      </c>
    </row>
    <row r="129" spans="1:5">
      <c r="A129" s="7" t="s">
        <v>45</v>
      </c>
      <c r="B129" s="7">
        <v>2</v>
      </c>
      <c r="C129" s="7" t="s">
        <v>10</v>
      </c>
      <c r="D129" s="7">
        <v>0.867762128325509</v>
      </c>
      <c r="E129" s="7">
        <v>0.558160681754083</v>
      </c>
    </row>
    <row r="130" spans="1:5">
      <c r="A130" s="7" t="s">
        <v>46</v>
      </c>
      <c r="B130" s="7">
        <v>2</v>
      </c>
      <c r="C130" s="7" t="s">
        <v>10</v>
      </c>
      <c r="D130" s="7">
        <v>0.363575117898046</v>
      </c>
      <c r="E130" s="7">
        <v>0.190841380258963</v>
      </c>
    </row>
    <row r="131" spans="1:5">
      <c r="A131" s="7" t="s">
        <v>47</v>
      </c>
      <c r="B131" s="7">
        <v>2</v>
      </c>
      <c r="C131" s="7" t="s">
        <v>10</v>
      </c>
      <c r="D131" s="7">
        <v>0.16532141827616</v>
      </c>
      <c r="E131" s="7">
        <v>0.374923400474842</v>
      </c>
    </row>
    <row r="132" spans="1:5">
      <c r="A132" s="7" t="s">
        <v>48</v>
      </c>
      <c r="B132" s="7">
        <v>2</v>
      </c>
      <c r="C132" s="7" t="s">
        <v>10</v>
      </c>
      <c r="D132" s="7">
        <v>0.0147881388399356</v>
      </c>
      <c r="E132" s="7">
        <v>-0.200412953421744</v>
      </c>
    </row>
    <row r="133" spans="1:5">
      <c r="A133" s="7" t="s">
        <v>49</v>
      </c>
      <c r="B133" s="7">
        <v>2</v>
      </c>
      <c r="C133" s="7" t="s">
        <v>10</v>
      </c>
      <c r="D133" s="7">
        <v>0.464449993428834</v>
      </c>
      <c r="E133" s="7">
        <v>0.0985341668177286</v>
      </c>
    </row>
    <row r="134" spans="1:5">
      <c r="A134" s="7" t="s">
        <v>50</v>
      </c>
      <c r="B134" s="7">
        <v>2</v>
      </c>
      <c r="C134" s="7" t="s">
        <v>10</v>
      </c>
      <c r="D134" s="7">
        <v>-0.152030373060416</v>
      </c>
      <c r="E134" s="7">
        <v>-0.339434615513922</v>
      </c>
    </row>
    <row r="135" spans="1:5">
      <c r="A135" s="7" t="s">
        <v>51</v>
      </c>
      <c r="B135" s="7">
        <v>2</v>
      </c>
      <c r="C135" s="7" t="s">
        <v>10</v>
      </c>
      <c r="D135" s="7">
        <v>0.269155901610335</v>
      </c>
      <c r="E135" s="7">
        <v>0.181158858565786</v>
      </c>
    </row>
    <row r="136" spans="1:5">
      <c r="A136" s="7" t="s">
        <v>52</v>
      </c>
      <c r="B136" s="7">
        <v>2</v>
      </c>
      <c r="C136" s="7" t="s">
        <v>10</v>
      </c>
      <c r="D136" s="7">
        <v>1.20982142857143</v>
      </c>
      <c r="E136" s="7">
        <v>0.572713008451782</v>
      </c>
    </row>
    <row r="137" spans="1:5">
      <c r="A137" s="7" t="s">
        <v>53</v>
      </c>
      <c r="B137" s="7">
        <v>2</v>
      </c>
      <c r="C137" s="7" t="s">
        <v>10</v>
      </c>
      <c r="D137" s="7">
        <v>1.39146757679181</v>
      </c>
      <c r="E137" s="7">
        <v>0.897993129384355</v>
      </c>
    </row>
    <row r="138" spans="1:5">
      <c r="A138" s="7" t="s">
        <v>54</v>
      </c>
      <c r="B138" s="7">
        <v>2</v>
      </c>
      <c r="C138" s="7" t="s">
        <v>10</v>
      </c>
      <c r="D138" s="7">
        <v>0.734700739744452</v>
      </c>
      <c r="E138" s="7">
        <v>0.747130990535473</v>
      </c>
    </row>
    <row r="139" spans="1:5">
      <c r="A139" s="7" t="s">
        <v>56</v>
      </c>
      <c r="B139" s="7">
        <v>2</v>
      </c>
      <c r="C139" s="7" t="s">
        <v>10</v>
      </c>
      <c r="D139" s="7">
        <v>-0.0632315350464146</v>
      </c>
      <c r="E139" s="7">
        <v>-0.19422464407254</v>
      </c>
    </row>
    <row r="140" spans="1:5">
      <c r="A140" s="7" t="s">
        <v>57</v>
      </c>
      <c r="B140" s="7">
        <v>2</v>
      </c>
      <c r="C140" s="7" t="s">
        <v>10</v>
      </c>
      <c r="D140" s="7">
        <v>1.62137178776114</v>
      </c>
      <c r="E140" s="7">
        <v>0.984107324785993</v>
      </c>
    </row>
    <row r="141" spans="1:5">
      <c r="A141" s="7" t="s">
        <v>58</v>
      </c>
      <c r="B141" s="7">
        <v>2</v>
      </c>
      <c r="C141" s="7" t="s">
        <v>10</v>
      </c>
      <c r="D141" s="7">
        <v>0.424555502162422</v>
      </c>
      <c r="E141" s="7">
        <v>0.265057677942697</v>
      </c>
    </row>
    <row r="142" spans="1:5">
      <c r="A142" s="7" t="s">
        <v>59</v>
      </c>
      <c r="B142" s="7">
        <v>2</v>
      </c>
      <c r="C142" s="7" t="s">
        <v>10</v>
      </c>
      <c r="D142" s="7">
        <v>0.349812015038797</v>
      </c>
      <c r="E142" s="7">
        <v>0.476125840457366</v>
      </c>
    </row>
    <row r="143" spans="1:5">
      <c r="A143" s="7" t="s">
        <v>60</v>
      </c>
      <c r="B143" s="7">
        <v>2</v>
      </c>
      <c r="C143" s="7" t="s">
        <v>10</v>
      </c>
      <c r="D143" s="7">
        <v>0.422165757417233</v>
      </c>
      <c r="E143" s="7">
        <v>0.43418851675961</v>
      </c>
    </row>
    <row r="144" spans="1:5">
      <c r="A144" s="7" t="s">
        <v>61</v>
      </c>
      <c r="B144" s="7">
        <v>2</v>
      </c>
      <c r="C144" s="7" t="s">
        <v>10</v>
      </c>
      <c r="D144" s="7">
        <v>0.0853710853710853</v>
      </c>
      <c r="E144" s="7">
        <v>0.149478397995983</v>
      </c>
    </row>
    <row r="145" spans="1:5">
      <c r="A145" s="7" t="s">
        <v>62</v>
      </c>
      <c r="B145" s="7">
        <v>2</v>
      </c>
      <c r="C145" s="7" t="s">
        <v>10</v>
      </c>
      <c r="D145" s="7">
        <v>-0.129916394038531</v>
      </c>
      <c r="E145" s="7">
        <v>-0.18191332339613</v>
      </c>
    </row>
    <row r="146" spans="1:5">
      <c r="A146" s="7" t="s">
        <v>63</v>
      </c>
      <c r="B146" s="7">
        <v>2</v>
      </c>
      <c r="C146" s="7" t="s">
        <v>10</v>
      </c>
      <c r="D146" s="7">
        <v>0.0728883431277958</v>
      </c>
      <c r="E146" s="7">
        <v>-0.0111713870471517</v>
      </c>
    </row>
    <row r="147" spans="1:5">
      <c r="A147" s="7" t="s">
        <v>64</v>
      </c>
      <c r="B147" s="7">
        <v>2</v>
      </c>
      <c r="C147" s="7" t="s">
        <v>10</v>
      </c>
      <c r="D147" s="7">
        <v>-0.27804588313906</v>
      </c>
      <c r="E147" s="7">
        <v>-0.216836428879383</v>
      </c>
    </row>
    <row r="148" spans="1:5">
      <c r="A148" s="7" t="s">
        <v>65</v>
      </c>
      <c r="B148" s="7">
        <v>2</v>
      </c>
      <c r="C148" s="7" t="s">
        <v>10</v>
      </c>
      <c r="D148" s="7">
        <v>1.03235811886998</v>
      </c>
      <c r="E148" s="7">
        <v>0.602947159862849</v>
      </c>
    </row>
    <row r="149" spans="1:5">
      <c r="A149" s="7" t="s">
        <v>66</v>
      </c>
      <c r="B149" s="7">
        <v>2</v>
      </c>
      <c r="C149" s="7" t="s">
        <v>10</v>
      </c>
      <c r="D149" s="7">
        <v>1.62694007023904</v>
      </c>
      <c r="E149" s="7">
        <v>1.19765510628764</v>
      </c>
    </row>
    <row r="150" spans="1:5">
      <c r="A150" s="7" t="s">
        <v>67</v>
      </c>
      <c r="B150" s="7">
        <v>2</v>
      </c>
      <c r="C150" s="7" t="s">
        <v>10</v>
      </c>
      <c r="D150" s="7">
        <v>0.687220595036226</v>
      </c>
      <c r="E150" s="7">
        <v>0.525694524285476</v>
      </c>
    </row>
    <row r="151" spans="1:5">
      <c r="A151" s="7" t="s">
        <v>68</v>
      </c>
      <c r="B151" s="7">
        <v>2</v>
      </c>
      <c r="C151" s="7" t="s">
        <v>10</v>
      </c>
      <c r="D151" s="7">
        <v>0.959326788218794</v>
      </c>
      <c r="E151" s="7">
        <v>0.460917362804805</v>
      </c>
    </row>
    <row r="152" spans="1:5">
      <c r="A152" s="7" t="s">
        <v>69</v>
      </c>
      <c r="B152" s="7">
        <v>2</v>
      </c>
      <c r="C152" s="7" t="s">
        <v>10</v>
      </c>
      <c r="D152" s="7">
        <v>0.674907386406592</v>
      </c>
      <c r="E152" s="7">
        <v>-0.147913924138645</v>
      </c>
    </row>
    <row r="153" spans="1:5">
      <c r="A153" s="7" t="s">
        <v>101</v>
      </c>
      <c r="B153" s="7">
        <v>2</v>
      </c>
      <c r="C153" s="7" t="s">
        <v>10</v>
      </c>
      <c r="D153" s="7">
        <v>0.707385697538101</v>
      </c>
      <c r="E153" s="7">
        <v>0.627457186446468</v>
      </c>
    </row>
    <row r="154" spans="1:5">
      <c r="A154" s="7" t="s">
        <v>102</v>
      </c>
      <c r="B154" s="7">
        <v>2</v>
      </c>
      <c r="C154" s="7" t="s">
        <v>10</v>
      </c>
      <c r="D154" s="7">
        <v>-0.106598984771574</v>
      </c>
      <c r="E154" s="7">
        <v>0.175682571888725</v>
      </c>
    </row>
    <row r="155" spans="1:5">
      <c r="A155" s="7" t="s">
        <v>70</v>
      </c>
      <c r="B155" s="7">
        <v>2</v>
      </c>
      <c r="C155" s="7" t="s">
        <v>10</v>
      </c>
      <c r="D155" s="7">
        <v>1.05220792898518</v>
      </c>
      <c r="E155" s="7">
        <v>1.06345843546866</v>
      </c>
    </row>
    <row r="156" spans="1:5">
      <c r="A156" s="7" t="s">
        <v>71</v>
      </c>
      <c r="B156" s="7">
        <v>2</v>
      </c>
      <c r="C156" s="7" t="s">
        <v>10</v>
      </c>
      <c r="D156" s="7">
        <v>0.00114270350205029</v>
      </c>
      <c r="E156" s="7">
        <v>0.117839066769756</v>
      </c>
    </row>
    <row r="157" spans="1:5">
      <c r="A157" s="7" t="s">
        <v>72</v>
      </c>
      <c r="B157" s="7">
        <v>2</v>
      </c>
      <c r="C157" s="7" t="s">
        <v>10</v>
      </c>
      <c r="D157" s="7">
        <v>1.088360946129</v>
      </c>
      <c r="E157" s="7">
        <v>0.98128093333227</v>
      </c>
    </row>
    <row r="158" spans="1:5">
      <c r="A158" s="7" t="s">
        <v>73</v>
      </c>
      <c r="B158" s="7">
        <v>2</v>
      </c>
      <c r="C158" s="7" t="s">
        <v>10</v>
      </c>
      <c r="D158" s="7">
        <v>0.344800777453839</v>
      </c>
      <c r="E158" s="7">
        <v>-0.0643389320858124</v>
      </c>
    </row>
    <row r="159" spans="1:5">
      <c r="A159" s="7" t="s">
        <v>74</v>
      </c>
      <c r="B159" s="7">
        <v>2</v>
      </c>
      <c r="C159" s="7" t="s">
        <v>10</v>
      </c>
      <c r="D159" s="7">
        <v>0.406062339147841</v>
      </c>
      <c r="E159" s="7">
        <v>1.32534608595263</v>
      </c>
    </row>
    <row r="160" spans="1:5">
      <c r="A160" s="7" t="s">
        <v>75</v>
      </c>
      <c r="B160" s="7">
        <v>2</v>
      </c>
      <c r="C160" s="7" t="s">
        <v>10</v>
      </c>
      <c r="D160" s="7">
        <v>0.886728201451743</v>
      </c>
      <c r="E160" s="7">
        <v>0.701561692270344</v>
      </c>
    </row>
    <row r="161" spans="1:5">
      <c r="A161" s="7" t="s">
        <v>76</v>
      </c>
      <c r="B161" s="7">
        <v>2</v>
      </c>
      <c r="C161" s="7" t="s">
        <v>10</v>
      </c>
      <c r="D161" s="7">
        <v>0.341342245506278</v>
      </c>
      <c r="E161" s="7">
        <v>0.113630460410367</v>
      </c>
    </row>
    <row r="162" spans="1:5">
      <c r="A162" s="7" t="s">
        <v>77</v>
      </c>
      <c r="B162" s="7">
        <v>2</v>
      </c>
      <c r="C162" s="7" t="s">
        <v>10</v>
      </c>
      <c r="D162" s="7">
        <v>0.574604924660052</v>
      </c>
      <c r="E162" s="7">
        <v>0.205109329579839</v>
      </c>
    </row>
    <row r="163" spans="1:5">
      <c r="A163" s="7" t="s">
        <v>78</v>
      </c>
      <c r="B163" s="7">
        <v>2</v>
      </c>
      <c r="C163" s="7" t="s">
        <v>10</v>
      </c>
      <c r="D163" s="7">
        <v>0.396716719831946</v>
      </c>
      <c r="E163" s="7">
        <v>-0.356303182842807</v>
      </c>
    </row>
    <row r="164" spans="1:5">
      <c r="A164" s="7" t="s">
        <v>79</v>
      </c>
      <c r="B164" s="7">
        <v>2</v>
      </c>
      <c r="C164" s="7" t="s">
        <v>10</v>
      </c>
      <c r="D164" s="7">
        <v>0.896282633371169</v>
      </c>
      <c r="E164" s="7">
        <v>0.613349611850293</v>
      </c>
    </row>
    <row r="165" spans="1:5">
      <c r="A165" s="7" t="s">
        <v>80</v>
      </c>
      <c r="B165" s="7">
        <v>2</v>
      </c>
      <c r="C165" s="7" t="s">
        <v>10</v>
      </c>
      <c r="D165" s="7">
        <v>0.554200123533045</v>
      </c>
      <c r="E165" s="7">
        <v>-0.106174079927645</v>
      </c>
    </row>
    <row r="166" spans="1:5">
      <c r="A166" s="7" t="s">
        <v>81</v>
      </c>
      <c r="B166" s="7">
        <v>2</v>
      </c>
      <c r="C166" s="7" t="s">
        <v>10</v>
      </c>
      <c r="D166" s="7">
        <v>0.567663167503423</v>
      </c>
      <c r="E166" s="7">
        <v>0.612898367054383</v>
      </c>
    </row>
    <row r="167" spans="1:5">
      <c r="A167" s="7" t="s">
        <v>82</v>
      </c>
      <c r="B167" s="7">
        <v>2</v>
      </c>
      <c r="C167" s="7" t="s">
        <v>10</v>
      </c>
      <c r="D167" s="7">
        <v>1.02870570303569</v>
      </c>
      <c r="E167" s="7">
        <v>1.66151539415751</v>
      </c>
    </row>
    <row r="168" spans="1:5">
      <c r="A168" s="7" t="s">
        <v>83</v>
      </c>
      <c r="B168" s="7">
        <v>2</v>
      </c>
      <c r="C168" s="7" t="s">
        <v>10</v>
      </c>
      <c r="D168" s="7">
        <v>1.21047447053029</v>
      </c>
      <c r="E168" s="7">
        <v>0.866508276750536</v>
      </c>
    </row>
    <row r="169" spans="1:5">
      <c r="A169" s="7" t="s">
        <v>84</v>
      </c>
      <c r="B169" s="7">
        <v>2</v>
      </c>
      <c r="C169" s="7" t="s">
        <v>10</v>
      </c>
      <c r="D169" s="7">
        <v>0.830294239535848</v>
      </c>
      <c r="E169" s="7">
        <v>1.11934788517969</v>
      </c>
    </row>
    <row r="170" spans="1:5">
      <c r="A170" s="7" t="s">
        <v>85</v>
      </c>
      <c r="B170" s="7">
        <v>2</v>
      </c>
      <c r="C170" s="7" t="s">
        <v>10</v>
      </c>
      <c r="D170" s="7">
        <v>2.44643590094404</v>
      </c>
      <c r="E170" s="7">
        <v>1.68382202069909</v>
      </c>
    </row>
    <row r="171" spans="1:5">
      <c r="A171" s="7" t="s">
        <v>86</v>
      </c>
      <c r="B171" s="7">
        <v>2</v>
      </c>
      <c r="C171" s="7" t="s">
        <v>10</v>
      </c>
      <c r="D171" s="7">
        <v>1.28321033210332</v>
      </c>
      <c r="E171" s="7">
        <v>0.966919315240621</v>
      </c>
    </row>
    <row r="172" spans="1:5">
      <c r="A172" s="7" t="s">
        <v>87</v>
      </c>
      <c r="B172" s="7">
        <v>2</v>
      </c>
      <c r="C172" s="7" t="s">
        <v>10</v>
      </c>
      <c r="D172" s="7">
        <v>0.797279580465421</v>
      </c>
      <c r="E172" s="7">
        <v>0.517746221030606</v>
      </c>
    </row>
    <row r="173" spans="1:5">
      <c r="A173" s="7" t="s">
        <v>88</v>
      </c>
      <c r="B173" s="7">
        <v>2</v>
      </c>
      <c r="C173" s="7" t="s">
        <v>10</v>
      </c>
      <c r="D173" s="7">
        <v>0.684731039091213</v>
      </c>
      <c r="E173" s="7">
        <v>0.58233021048812</v>
      </c>
    </row>
    <row r="174" spans="1:5">
      <c r="A174" s="7" t="s">
        <v>89</v>
      </c>
      <c r="B174" s="7">
        <v>2</v>
      </c>
      <c r="C174" s="7" t="s">
        <v>10</v>
      </c>
      <c r="D174" s="7">
        <v>0.320536258379037</v>
      </c>
      <c r="E174" s="7">
        <v>0.214573936345579</v>
      </c>
    </row>
    <row r="175" spans="1:5">
      <c r="A175" s="7" t="s">
        <v>90</v>
      </c>
      <c r="B175" s="7">
        <v>2</v>
      </c>
      <c r="C175" s="7" t="s">
        <v>10</v>
      </c>
      <c r="D175" s="7">
        <v>0.594599770202987</v>
      </c>
      <c r="E175" s="7">
        <v>-0.141717994538229</v>
      </c>
    </row>
    <row r="176" spans="1:5">
      <c r="A176" s="7" t="s">
        <v>91</v>
      </c>
      <c r="B176" s="7">
        <v>2</v>
      </c>
      <c r="C176" s="7" t="s">
        <v>10</v>
      </c>
      <c r="D176" s="7">
        <v>0.790355884853638</v>
      </c>
      <c r="E176" s="7">
        <v>0.360880927906436</v>
      </c>
    </row>
    <row r="177" spans="1:5">
      <c r="A177" s="7" t="s">
        <v>92</v>
      </c>
      <c r="B177" s="7">
        <v>2</v>
      </c>
      <c r="C177" s="7" t="s">
        <v>10</v>
      </c>
      <c r="D177" s="7">
        <v>0.854179134250947</v>
      </c>
      <c r="E177" s="7">
        <v>1.15346992110665</v>
      </c>
    </row>
    <row r="178" spans="1:5">
      <c r="A178" s="7" t="s">
        <v>93</v>
      </c>
      <c r="B178" s="7">
        <v>2</v>
      </c>
      <c r="C178" s="7" t="s">
        <v>10</v>
      </c>
      <c r="D178" s="7">
        <v>-0.00627775225845959</v>
      </c>
      <c r="E178" s="7">
        <v>0.549129124126963</v>
      </c>
    </row>
    <row r="179" spans="1:5">
      <c r="A179" s="7" t="s">
        <v>94</v>
      </c>
      <c r="B179" s="7">
        <v>2</v>
      </c>
      <c r="C179" s="7" t="s">
        <v>10</v>
      </c>
      <c r="D179" s="7">
        <v>0.855745721271393</v>
      </c>
      <c r="E179" s="7">
        <v>0.681307840609589</v>
      </c>
    </row>
    <row r="180" spans="1:5">
      <c r="A180" s="7" t="s">
        <v>95</v>
      </c>
      <c r="B180" s="7">
        <v>2</v>
      </c>
      <c r="C180" s="7" t="s">
        <v>10</v>
      </c>
      <c r="D180" s="7">
        <v>0.585737563500431</v>
      </c>
      <c r="E180" s="7">
        <v>0.544569699478208</v>
      </c>
    </row>
    <row r="181" spans="1:5">
      <c r="A181" s="7" t="s">
        <v>96</v>
      </c>
      <c r="B181" s="7">
        <v>2</v>
      </c>
      <c r="C181" s="7" t="s">
        <v>10</v>
      </c>
      <c r="D181" s="7">
        <v>0.597840480798615</v>
      </c>
      <c r="E181" s="7">
        <v>0.136804087184466</v>
      </c>
    </row>
    <row r="182" spans="1:5">
      <c r="A182" s="7" t="s">
        <v>97</v>
      </c>
      <c r="B182" s="7">
        <v>2</v>
      </c>
      <c r="C182" s="7" t="s">
        <v>10</v>
      </c>
      <c r="D182" s="7">
        <v>1.05706497046797</v>
      </c>
      <c r="E182" s="7">
        <v>0.734332996535802</v>
      </c>
    </row>
    <row r="183" spans="1:5">
      <c r="A183" s="7" t="s">
        <v>98</v>
      </c>
      <c r="B183" s="7">
        <v>2</v>
      </c>
      <c r="C183" s="7" t="s">
        <v>10</v>
      </c>
      <c r="D183" s="7">
        <v>-0.353341967453122</v>
      </c>
      <c r="E183" s="7">
        <v>-0.0257815768278119</v>
      </c>
    </row>
    <row r="184" spans="1:5">
      <c r="A184" s="7" t="s">
        <v>19</v>
      </c>
      <c r="B184" s="7">
        <v>2</v>
      </c>
      <c r="C184" s="7" t="s">
        <v>10</v>
      </c>
      <c r="D184" s="7">
        <v>0.640305401074559</v>
      </c>
      <c r="E184" s="7">
        <v>0.125325114813714</v>
      </c>
    </row>
    <row r="185" spans="1:5">
      <c r="A185" s="7">
        <v>90183</v>
      </c>
      <c r="B185" s="7">
        <v>3</v>
      </c>
      <c r="C185" s="7" t="s">
        <v>10</v>
      </c>
      <c r="D185" s="7">
        <v>1.16174334140436</v>
      </c>
      <c r="E185" s="7">
        <v>0.761519935436829</v>
      </c>
    </row>
    <row r="186" spans="1:5">
      <c r="A186" s="7">
        <v>90301</v>
      </c>
      <c r="B186" s="7">
        <v>3</v>
      </c>
      <c r="C186" s="7" t="s">
        <v>10</v>
      </c>
      <c r="D186" s="7">
        <v>0.401096892138939</v>
      </c>
      <c r="E186" s="7">
        <v>0.664076034946869</v>
      </c>
    </row>
    <row r="187" spans="1:5">
      <c r="A187" s="7" t="s">
        <v>12</v>
      </c>
      <c r="B187" s="7">
        <v>3</v>
      </c>
      <c r="C187" s="7" t="s">
        <v>10</v>
      </c>
      <c r="D187" s="7">
        <v>0.594949004371054</v>
      </c>
      <c r="E187" s="7">
        <v>0.734547095498681</v>
      </c>
    </row>
    <row r="188" spans="1:5">
      <c r="A188" s="7" t="s">
        <v>13</v>
      </c>
      <c r="B188" s="7">
        <v>3</v>
      </c>
      <c r="C188" s="7" t="s">
        <v>10</v>
      </c>
      <c r="D188" s="7">
        <v>-0.000615384615384548</v>
      </c>
      <c r="E188" s="7">
        <v>0.433783293688486</v>
      </c>
    </row>
    <row r="189" spans="1:5">
      <c r="A189" s="7" t="s">
        <v>14</v>
      </c>
      <c r="B189" s="7">
        <v>3</v>
      </c>
      <c r="C189" s="7" t="s">
        <v>10</v>
      </c>
      <c r="D189" s="7">
        <v>0.919180421172453</v>
      </c>
      <c r="E189" s="7">
        <v>0.66029537567571</v>
      </c>
    </row>
    <row r="190" spans="1:5">
      <c r="A190" s="7" t="s">
        <v>15</v>
      </c>
      <c r="B190" s="7">
        <v>3</v>
      </c>
      <c r="C190" s="7" t="s">
        <v>10</v>
      </c>
      <c r="D190" s="7">
        <v>0.572903758777364</v>
      </c>
      <c r="E190" s="7">
        <v>0.205978652517187</v>
      </c>
    </row>
    <row r="191" spans="1:5">
      <c r="A191" s="7" t="s">
        <v>18</v>
      </c>
      <c r="B191" s="7">
        <v>3</v>
      </c>
      <c r="C191" s="7" t="s">
        <v>10</v>
      </c>
      <c r="D191" s="7">
        <v>1.00764980875478</v>
      </c>
      <c r="E191" s="7">
        <v>0.924863041713461</v>
      </c>
    </row>
    <row r="192" spans="1:5">
      <c r="A192" s="7" t="s">
        <v>20</v>
      </c>
      <c r="B192" s="7">
        <v>3</v>
      </c>
      <c r="C192" s="7" t="s">
        <v>10</v>
      </c>
      <c r="D192" s="7">
        <v>1.08081667375585</v>
      </c>
      <c r="E192" s="7">
        <v>0.879023856017922</v>
      </c>
    </row>
    <row r="193" spans="1:5">
      <c r="A193" s="7" t="s">
        <v>21</v>
      </c>
      <c r="B193" s="7">
        <v>3</v>
      </c>
      <c r="C193" s="7" t="s">
        <v>10</v>
      </c>
      <c r="D193" s="7">
        <v>0.850243111831443</v>
      </c>
      <c r="E193" s="7">
        <v>0.547458371698381</v>
      </c>
    </row>
    <row r="194" spans="1:5">
      <c r="A194" s="7" t="s">
        <v>22</v>
      </c>
      <c r="B194" s="7">
        <v>3</v>
      </c>
      <c r="C194" s="7" t="s">
        <v>10</v>
      </c>
      <c r="D194" s="7">
        <v>0.893491124260355</v>
      </c>
      <c r="E194" s="7">
        <v>0.779516493516834</v>
      </c>
    </row>
    <row r="195" spans="1:5">
      <c r="A195" s="7" t="s">
        <v>23</v>
      </c>
      <c r="B195" s="7">
        <v>3</v>
      </c>
      <c r="C195" s="7" t="s">
        <v>10</v>
      </c>
      <c r="D195" s="7">
        <v>1.62695608278647</v>
      </c>
      <c r="E195" s="7">
        <v>1.37108053669618</v>
      </c>
    </row>
    <row r="196" spans="1:5">
      <c r="A196" s="7" t="s">
        <v>24</v>
      </c>
      <c r="B196" s="7">
        <v>3</v>
      </c>
      <c r="C196" s="7" t="s">
        <v>10</v>
      </c>
      <c r="D196" s="7">
        <v>0.543129605548331</v>
      </c>
      <c r="E196" s="7">
        <v>0.763306823311921</v>
      </c>
    </row>
    <row r="197" spans="1:5">
      <c r="A197" s="7" t="s">
        <v>25</v>
      </c>
      <c r="B197" s="7">
        <v>3</v>
      </c>
      <c r="C197" s="7" t="s">
        <v>10</v>
      </c>
      <c r="D197" s="7">
        <v>1.12212994626282</v>
      </c>
      <c r="E197" s="7">
        <v>0.805557424318399</v>
      </c>
    </row>
    <row r="198" spans="1:5">
      <c r="A198" s="7" t="s">
        <v>26</v>
      </c>
      <c r="B198" s="7">
        <v>3</v>
      </c>
      <c r="C198" s="7" t="s">
        <v>10</v>
      </c>
      <c r="D198" s="7">
        <v>0.94375408763898</v>
      </c>
      <c r="E198" s="7">
        <v>1.20809575015788</v>
      </c>
    </row>
    <row r="199" spans="1:5">
      <c r="A199" s="7" t="s">
        <v>27</v>
      </c>
      <c r="B199" s="7">
        <v>3</v>
      </c>
      <c r="C199" s="7" t="s">
        <v>10</v>
      </c>
      <c r="D199" s="7">
        <v>0.284725426857407</v>
      </c>
      <c r="E199" s="7">
        <v>0.143312973311404</v>
      </c>
    </row>
    <row r="200" spans="1:5">
      <c r="A200" s="7" t="s">
        <v>29</v>
      </c>
      <c r="B200" s="7">
        <v>3</v>
      </c>
      <c r="C200" s="7" t="s">
        <v>10</v>
      </c>
      <c r="D200" s="7">
        <v>0.590127809607757</v>
      </c>
      <c r="E200" s="7">
        <v>0.733242840097715</v>
      </c>
    </row>
    <row r="201" spans="1:5">
      <c r="A201" s="7" t="s">
        <v>30</v>
      </c>
      <c r="B201" s="7">
        <v>3</v>
      </c>
      <c r="C201" s="7" t="s">
        <v>10</v>
      </c>
      <c r="D201" s="7">
        <v>1.83169811320755</v>
      </c>
      <c r="E201" s="7">
        <v>1.31170394872063</v>
      </c>
    </row>
    <row r="202" spans="1:5">
      <c r="A202" s="7" t="s">
        <v>99</v>
      </c>
      <c r="B202" s="7">
        <v>3</v>
      </c>
      <c r="C202" s="7" t="s">
        <v>10</v>
      </c>
      <c r="D202" s="7">
        <v>0.814882032667877</v>
      </c>
      <c r="E202" s="7">
        <v>0.474249177692151</v>
      </c>
    </row>
    <row r="203" spans="1:5">
      <c r="A203" s="7" t="s">
        <v>31</v>
      </c>
      <c r="B203" s="7">
        <v>3</v>
      </c>
      <c r="C203" s="7" t="s">
        <v>10</v>
      </c>
      <c r="D203" s="7">
        <v>0.289977728285078</v>
      </c>
      <c r="E203" s="7">
        <v>0.382720352369768</v>
      </c>
    </row>
    <row r="204" spans="1:5">
      <c r="A204" s="7" t="s">
        <v>32</v>
      </c>
      <c r="B204" s="7">
        <v>3</v>
      </c>
      <c r="C204" s="7" t="s">
        <v>10</v>
      </c>
      <c r="D204" s="7">
        <v>0.750882501260716</v>
      </c>
      <c r="E204" s="7">
        <v>0.334511965296316</v>
      </c>
    </row>
    <row r="205" spans="1:5">
      <c r="A205" s="7" t="s">
        <v>33</v>
      </c>
      <c r="B205" s="7">
        <v>3</v>
      </c>
      <c r="C205" s="7" t="s">
        <v>10</v>
      </c>
      <c r="D205" s="7">
        <v>0.489953632148377</v>
      </c>
      <c r="E205" s="7">
        <v>0.353419877219122</v>
      </c>
    </row>
    <row r="206" spans="1:5">
      <c r="A206" s="7" t="s">
        <v>34</v>
      </c>
      <c r="B206" s="7">
        <v>3</v>
      </c>
      <c r="C206" s="7" t="s">
        <v>10</v>
      </c>
      <c r="D206" s="7">
        <v>0.987753179463024</v>
      </c>
      <c r="E206" s="7">
        <v>0.613644213238114</v>
      </c>
    </row>
    <row r="207" spans="1:5">
      <c r="A207" s="7" t="s">
        <v>35</v>
      </c>
      <c r="B207" s="7">
        <v>3</v>
      </c>
      <c r="C207" s="7" t="s">
        <v>10</v>
      </c>
      <c r="D207" s="7">
        <v>0.490258449304175</v>
      </c>
      <c r="E207" s="7">
        <v>0.206567208386662</v>
      </c>
    </row>
    <row r="208" spans="1:5">
      <c r="A208" s="7" t="s">
        <v>36</v>
      </c>
      <c r="B208" s="7">
        <v>3</v>
      </c>
      <c r="C208" s="7" t="s">
        <v>10</v>
      </c>
      <c r="D208" s="7">
        <v>1.11929070392262</v>
      </c>
      <c r="E208" s="7">
        <v>0.885487741486822</v>
      </c>
    </row>
    <row r="209" spans="1:5">
      <c r="A209" s="7" t="s">
        <v>37</v>
      </c>
      <c r="B209" s="7">
        <v>3</v>
      </c>
      <c r="C209" s="7" t="s">
        <v>10</v>
      </c>
      <c r="D209" s="7">
        <v>0.15031258494156</v>
      </c>
      <c r="E209" s="7">
        <v>-0.0073814671555007</v>
      </c>
    </row>
    <row r="210" spans="1:5">
      <c r="A210" s="7" t="s">
        <v>38</v>
      </c>
      <c r="B210" s="7">
        <v>3</v>
      </c>
      <c r="C210" s="7" t="s">
        <v>10</v>
      </c>
      <c r="D210" s="7">
        <v>-0.491007804546997</v>
      </c>
      <c r="E210" s="7">
        <v>-0.205228260140916</v>
      </c>
    </row>
    <row r="211" spans="1:5">
      <c r="A211" s="7" t="s">
        <v>100</v>
      </c>
      <c r="B211" s="7">
        <v>3</v>
      </c>
      <c r="C211" s="7" t="s">
        <v>10</v>
      </c>
      <c r="D211" s="7">
        <v>1.21441550575409</v>
      </c>
      <c r="E211" s="7">
        <v>1.09255140997532</v>
      </c>
    </row>
    <row r="212" spans="1:5">
      <c r="A212" s="7" t="s">
        <v>39</v>
      </c>
      <c r="B212" s="7">
        <v>3</v>
      </c>
      <c r="C212" s="7" t="s">
        <v>10</v>
      </c>
      <c r="D212" s="7">
        <v>0.292055203282357</v>
      </c>
      <c r="E212" s="7">
        <v>0.101370929794764</v>
      </c>
    </row>
    <row r="213" spans="1:5">
      <c r="A213" s="7" t="s">
        <v>40</v>
      </c>
      <c r="B213" s="7">
        <v>3</v>
      </c>
      <c r="C213" s="7" t="s">
        <v>10</v>
      </c>
      <c r="D213" s="7">
        <v>1.79250161603103</v>
      </c>
      <c r="E213" s="7">
        <v>1.45368722568146</v>
      </c>
    </row>
    <row r="214" spans="1:5">
      <c r="A214" s="7" t="s">
        <v>41</v>
      </c>
      <c r="B214" s="7">
        <v>3</v>
      </c>
      <c r="C214" s="7" t="s">
        <v>10</v>
      </c>
      <c r="D214" s="7">
        <v>0.521665728756331</v>
      </c>
      <c r="E214" s="7">
        <v>0.72728641198328</v>
      </c>
    </row>
    <row r="215" spans="1:5">
      <c r="A215" s="7" t="s">
        <v>42</v>
      </c>
      <c r="B215" s="7">
        <v>3</v>
      </c>
      <c r="C215" s="7" t="s">
        <v>10</v>
      </c>
      <c r="D215" s="7">
        <v>0.316933169331693</v>
      </c>
      <c r="E215" s="7">
        <v>0.456604339576679</v>
      </c>
    </row>
    <row r="216" spans="1:5">
      <c r="A216" s="7" t="s">
        <v>43</v>
      </c>
      <c r="B216" s="7">
        <v>3</v>
      </c>
      <c r="C216" s="7" t="s">
        <v>10</v>
      </c>
      <c r="D216" s="7">
        <v>0.569811320754717</v>
      </c>
      <c r="E216" s="7">
        <v>-0.361759051330745</v>
      </c>
    </row>
    <row r="217" spans="1:5">
      <c r="A217" s="7" t="s">
        <v>45</v>
      </c>
      <c r="B217" s="7">
        <v>3</v>
      </c>
      <c r="C217" s="7" t="s">
        <v>10</v>
      </c>
      <c r="D217" s="7">
        <v>1.31410622501428</v>
      </c>
      <c r="E217" s="7">
        <v>0.719282369424194</v>
      </c>
    </row>
    <row r="218" spans="1:5">
      <c r="A218" s="7" t="s">
        <v>46</v>
      </c>
      <c r="B218" s="7">
        <v>3</v>
      </c>
      <c r="C218" s="7" t="s">
        <v>10</v>
      </c>
      <c r="D218" s="7">
        <v>0.351202207331494</v>
      </c>
      <c r="E218" s="7">
        <v>0.0163508321913435</v>
      </c>
    </row>
    <row r="219" spans="1:5">
      <c r="A219" s="7" t="s">
        <v>47</v>
      </c>
      <c r="B219" s="7">
        <v>3</v>
      </c>
      <c r="C219" s="7" t="s">
        <v>10</v>
      </c>
      <c r="D219" s="7">
        <v>0.119738455251328</v>
      </c>
      <c r="E219" s="7">
        <v>0.381516784691669</v>
      </c>
    </row>
    <row r="220" spans="1:5">
      <c r="A220" s="7" t="s">
        <v>48</v>
      </c>
      <c r="B220" s="7">
        <v>3</v>
      </c>
      <c r="C220" s="7" t="s">
        <v>10</v>
      </c>
      <c r="D220" s="7">
        <v>0.17410938283994</v>
      </c>
      <c r="E220" s="7">
        <v>0.193197779167223</v>
      </c>
    </row>
    <row r="221" spans="1:5">
      <c r="A221" s="7" t="s">
        <v>49</v>
      </c>
      <c r="B221" s="7">
        <v>3</v>
      </c>
      <c r="C221" s="7" t="s">
        <v>10</v>
      </c>
      <c r="D221" s="7">
        <v>0.684305744007236</v>
      </c>
      <c r="E221" s="7">
        <v>0.740938080248659</v>
      </c>
    </row>
    <row r="222" spans="1:5">
      <c r="A222" s="7" t="s">
        <v>50</v>
      </c>
      <c r="B222" s="7">
        <v>3</v>
      </c>
      <c r="C222" s="7" t="s">
        <v>10</v>
      </c>
      <c r="D222" s="7">
        <v>-0.177179590196866</v>
      </c>
      <c r="E222" s="7">
        <v>0.0615805143949041</v>
      </c>
    </row>
    <row r="223" spans="1:5">
      <c r="A223" s="7" t="s">
        <v>51</v>
      </c>
      <c r="B223" s="7">
        <v>3</v>
      </c>
      <c r="C223" s="7" t="s">
        <v>10</v>
      </c>
      <c r="D223" s="7">
        <v>-0.139527559055118</v>
      </c>
      <c r="E223" s="7">
        <v>0.0429575429983556</v>
      </c>
    </row>
    <row r="224" spans="1:5">
      <c r="A224" s="7" t="s">
        <v>52</v>
      </c>
      <c r="B224" s="7">
        <v>3</v>
      </c>
      <c r="C224" s="7" t="s">
        <v>10</v>
      </c>
      <c r="D224" s="7">
        <v>0.660248181429183</v>
      </c>
      <c r="E224" s="7">
        <v>0.404396351993392</v>
      </c>
    </row>
    <row r="225" spans="1:5">
      <c r="A225" s="7" t="s">
        <v>53</v>
      </c>
      <c r="B225" s="7">
        <v>3</v>
      </c>
      <c r="C225" s="7" t="s">
        <v>10</v>
      </c>
      <c r="D225" s="7">
        <v>0.815903614457831</v>
      </c>
      <c r="E225" s="7">
        <v>1.16574149011912</v>
      </c>
    </row>
    <row r="226" spans="1:5">
      <c r="A226" s="7" t="s">
        <v>54</v>
      </c>
      <c r="B226" s="7">
        <v>3</v>
      </c>
      <c r="C226" s="7" t="s">
        <v>10</v>
      </c>
      <c r="D226" s="7">
        <v>1.31036296685955</v>
      </c>
      <c r="E226" s="7">
        <v>1.27979319758759</v>
      </c>
    </row>
    <row r="227" spans="1:5">
      <c r="A227" s="7" t="s">
        <v>56</v>
      </c>
      <c r="B227" s="7">
        <v>3</v>
      </c>
      <c r="C227" s="7" t="s">
        <v>10</v>
      </c>
      <c r="D227" s="7">
        <v>0.879429360331339</v>
      </c>
      <c r="E227" s="7">
        <v>1.11822436354673</v>
      </c>
    </row>
    <row r="228" spans="1:5">
      <c r="A228" s="7" t="s">
        <v>57</v>
      </c>
      <c r="B228" s="7">
        <v>3</v>
      </c>
      <c r="C228" s="7" t="s">
        <v>10</v>
      </c>
      <c r="D228" s="7">
        <v>0.323265012585401</v>
      </c>
      <c r="E228" s="7">
        <v>0.125916446325551</v>
      </c>
    </row>
    <row r="229" spans="1:5">
      <c r="A229" s="7" t="s">
        <v>58</v>
      </c>
      <c r="B229" s="7">
        <v>3</v>
      </c>
      <c r="C229" s="7" t="s">
        <v>10</v>
      </c>
      <c r="D229" s="7">
        <v>-0.170710189677989</v>
      </c>
      <c r="E229" s="7">
        <v>-0.169540169221645</v>
      </c>
    </row>
    <row r="230" spans="1:5">
      <c r="A230" s="7" t="s">
        <v>59</v>
      </c>
      <c r="B230" s="7">
        <v>3</v>
      </c>
      <c r="C230" s="7" t="s">
        <v>10</v>
      </c>
      <c r="D230" s="7">
        <v>0.379431072210066</v>
      </c>
      <c r="E230" s="7">
        <v>0.509291934348976</v>
      </c>
    </row>
    <row r="231" spans="1:5">
      <c r="A231" s="7" t="s">
        <v>60</v>
      </c>
      <c r="B231" s="7">
        <v>3</v>
      </c>
      <c r="C231" s="7" t="s">
        <v>10</v>
      </c>
      <c r="D231" s="7">
        <v>0.612372490950971</v>
      </c>
      <c r="E231" s="7">
        <v>0.399666511587933</v>
      </c>
    </row>
    <row r="232" spans="1:5">
      <c r="A232" s="7" t="s">
        <v>61</v>
      </c>
      <c r="B232" s="7">
        <v>3</v>
      </c>
      <c r="C232" s="7" t="s">
        <v>10</v>
      </c>
      <c r="D232" s="7">
        <v>0.257191927866037</v>
      </c>
      <c r="E232" s="7">
        <v>0.141127577367051</v>
      </c>
    </row>
    <row r="233" spans="1:5">
      <c r="A233" s="7" t="s">
        <v>62</v>
      </c>
      <c r="B233" s="7">
        <v>3</v>
      </c>
      <c r="C233" s="7" t="s">
        <v>10</v>
      </c>
      <c r="D233" s="7">
        <v>0.60586459680897</v>
      </c>
      <c r="E233" s="7">
        <v>0.218923033793085</v>
      </c>
    </row>
    <row r="234" spans="1:5">
      <c r="A234" s="7" t="s">
        <v>63</v>
      </c>
      <c r="B234" s="7">
        <v>3</v>
      </c>
      <c r="C234" s="7" t="s">
        <v>10</v>
      </c>
      <c r="D234" s="7">
        <v>0.563749444691248</v>
      </c>
      <c r="E234" s="7">
        <v>0.311013976596615</v>
      </c>
    </row>
    <row r="235" spans="1:5">
      <c r="A235" s="7" t="s">
        <v>64</v>
      </c>
      <c r="B235" s="7">
        <v>3</v>
      </c>
      <c r="C235" s="7" t="s">
        <v>10</v>
      </c>
      <c r="D235" s="7">
        <v>0.0888991248272683</v>
      </c>
      <c r="E235" s="7">
        <v>0.373070277965135</v>
      </c>
    </row>
    <row r="236" spans="1:5">
      <c r="A236" s="7" t="s">
        <v>65</v>
      </c>
      <c r="B236" s="7">
        <v>3</v>
      </c>
      <c r="C236" s="7" t="s">
        <v>10</v>
      </c>
      <c r="D236" s="7">
        <v>1.45806768023541</v>
      </c>
      <c r="E236" s="7">
        <v>1.72082713092246</v>
      </c>
    </row>
    <row r="237" spans="1:5">
      <c r="A237" s="7" t="s">
        <v>66</v>
      </c>
      <c r="B237" s="7">
        <v>3</v>
      </c>
      <c r="C237" s="7" t="s">
        <v>10</v>
      </c>
      <c r="D237" s="7">
        <v>1.62125063548551</v>
      </c>
      <c r="E237" s="7">
        <v>1.32110297851003</v>
      </c>
    </row>
    <row r="238" spans="1:5">
      <c r="A238" s="7" t="s">
        <v>68</v>
      </c>
      <c r="B238" s="7">
        <v>3</v>
      </c>
      <c r="C238" s="7" t="s">
        <v>10</v>
      </c>
      <c r="D238" s="7">
        <v>0.382162860835847</v>
      </c>
      <c r="E238" s="7">
        <v>0.386717475219293</v>
      </c>
    </row>
    <row r="239" spans="1:5">
      <c r="A239" s="7" t="s">
        <v>69</v>
      </c>
      <c r="B239" s="7">
        <v>3</v>
      </c>
      <c r="C239" s="7" t="s">
        <v>10</v>
      </c>
      <c r="D239" s="7">
        <v>-0.131232792903029</v>
      </c>
      <c r="E239" s="7">
        <v>-0.115985642914996</v>
      </c>
    </row>
    <row r="240" spans="1:5">
      <c r="A240" s="7" t="s">
        <v>101</v>
      </c>
      <c r="B240" s="7">
        <v>3</v>
      </c>
      <c r="C240" s="7" t="s">
        <v>10</v>
      </c>
      <c r="D240" s="7">
        <v>0.357557015848473</v>
      </c>
      <c r="E240" s="7">
        <v>0.286158036071717</v>
      </c>
    </row>
    <row r="241" spans="1:5">
      <c r="A241" s="7" t="s">
        <v>102</v>
      </c>
      <c r="B241" s="7">
        <v>3</v>
      </c>
      <c r="C241" s="7" t="s">
        <v>10</v>
      </c>
      <c r="D241" s="7">
        <v>1.00229621125144</v>
      </c>
      <c r="E241" s="7">
        <v>1.07121856882632</v>
      </c>
    </row>
    <row r="242" spans="1:5">
      <c r="A242" s="7" t="s">
        <v>70</v>
      </c>
      <c r="B242" s="7">
        <v>3</v>
      </c>
      <c r="C242" s="7" t="s">
        <v>10</v>
      </c>
      <c r="D242" s="7">
        <v>2.08202939781887</v>
      </c>
      <c r="E242" s="7">
        <v>1.28296197982278</v>
      </c>
    </row>
    <row r="243" spans="1:5">
      <c r="A243" s="7" t="s">
        <v>72</v>
      </c>
      <c r="B243" s="7">
        <v>3</v>
      </c>
      <c r="C243" s="7" t="s">
        <v>10</v>
      </c>
      <c r="D243" s="7">
        <v>0.493462469733656</v>
      </c>
      <c r="E243" s="7">
        <v>0.0857051441517484</v>
      </c>
    </row>
    <row r="244" spans="1:5">
      <c r="A244" s="7" t="s">
        <v>74</v>
      </c>
      <c r="B244" s="7">
        <v>3</v>
      </c>
      <c r="C244" s="7" t="s">
        <v>10</v>
      </c>
      <c r="D244" s="7">
        <v>0.283978525007064</v>
      </c>
      <c r="E244" s="7">
        <v>0.36968173084876</v>
      </c>
    </row>
    <row r="245" spans="1:5">
      <c r="A245" s="7" t="s">
        <v>75</v>
      </c>
      <c r="B245" s="7">
        <v>3</v>
      </c>
      <c r="C245" s="7" t="s">
        <v>10</v>
      </c>
      <c r="D245" s="7">
        <v>1.12960372960373</v>
      </c>
      <c r="E245" s="7">
        <v>1.13442541091447</v>
      </c>
    </row>
    <row r="246" spans="1:5">
      <c r="A246" s="7" t="s">
        <v>76</v>
      </c>
      <c r="B246" s="7">
        <v>3</v>
      </c>
      <c r="C246" s="7" t="s">
        <v>10</v>
      </c>
      <c r="D246" s="7">
        <v>0.28136419001218</v>
      </c>
      <c r="E246" s="7">
        <v>0.582963206529189</v>
      </c>
    </row>
    <row r="247" spans="1:5">
      <c r="A247" s="7" t="s">
        <v>77</v>
      </c>
      <c r="B247" s="7">
        <v>3</v>
      </c>
      <c r="C247" s="7" t="s">
        <v>10</v>
      </c>
      <c r="D247" s="7">
        <v>0.763198359815479</v>
      </c>
      <c r="E247" s="7">
        <v>0.902971519230237</v>
      </c>
    </row>
    <row r="248" spans="1:5">
      <c r="A248" s="7" t="s">
        <v>78</v>
      </c>
      <c r="B248" s="7">
        <v>3</v>
      </c>
      <c r="C248" s="7" t="s">
        <v>10</v>
      </c>
      <c r="D248" s="7">
        <v>-0.901626338754462</v>
      </c>
      <c r="E248" s="7">
        <v>-0.903453598708374</v>
      </c>
    </row>
    <row r="249" spans="1:5">
      <c r="A249" s="7" t="s">
        <v>79</v>
      </c>
      <c r="B249" s="7">
        <v>3</v>
      </c>
      <c r="C249" s="7" t="s">
        <v>10</v>
      </c>
      <c r="D249" s="7">
        <v>0.444208739923632</v>
      </c>
      <c r="E249" s="7">
        <v>0.112018793912134</v>
      </c>
    </row>
    <row r="250" spans="1:5">
      <c r="A250" s="7" t="s">
        <v>80</v>
      </c>
      <c r="B250" s="7">
        <v>3</v>
      </c>
      <c r="C250" s="7" t="s">
        <v>10</v>
      </c>
      <c r="D250" s="7">
        <v>0.303207810320781</v>
      </c>
      <c r="E250" s="7">
        <v>0.493878025968848</v>
      </c>
    </row>
    <row r="251" spans="1:5">
      <c r="A251" s="7" t="s">
        <v>81</v>
      </c>
      <c r="B251" s="7">
        <v>3</v>
      </c>
      <c r="C251" s="7" t="s">
        <v>10</v>
      </c>
      <c r="D251" s="7">
        <v>1.0843910806175</v>
      </c>
      <c r="E251" s="7">
        <v>1.03772521702256</v>
      </c>
    </row>
    <row r="252" spans="1:5">
      <c r="A252" s="7" t="s">
        <v>82</v>
      </c>
      <c r="B252" s="7">
        <v>3</v>
      </c>
      <c r="C252" s="7" t="s">
        <v>10</v>
      </c>
      <c r="D252" s="7">
        <v>1.43747238179408</v>
      </c>
      <c r="E252" s="7">
        <v>1.43725386923216</v>
      </c>
    </row>
    <row r="253" spans="1:5">
      <c r="A253" s="7" t="s">
        <v>83</v>
      </c>
      <c r="B253" s="7">
        <v>3</v>
      </c>
      <c r="C253" s="7" t="s">
        <v>10</v>
      </c>
      <c r="D253" s="7">
        <v>1.32043116119549</v>
      </c>
      <c r="E253" s="7">
        <v>0.699462458144814</v>
      </c>
    </row>
    <row r="254" spans="1:5">
      <c r="A254" s="7" t="s">
        <v>84</v>
      </c>
      <c r="B254" s="7">
        <v>3</v>
      </c>
      <c r="C254" s="7" t="s">
        <v>10</v>
      </c>
      <c r="D254" s="7">
        <v>1.2200488997555</v>
      </c>
      <c r="E254" s="7">
        <v>0.561329622943836</v>
      </c>
    </row>
    <row r="255" spans="1:5">
      <c r="A255" s="7" t="s">
        <v>85</v>
      </c>
      <c r="B255" s="7">
        <v>3</v>
      </c>
      <c r="C255" s="7" t="s">
        <v>10</v>
      </c>
      <c r="D255" s="7">
        <v>1.57602862254025</v>
      </c>
      <c r="E255" s="7">
        <v>0.96962133627111</v>
      </c>
    </row>
    <row r="256" spans="1:5">
      <c r="A256" s="7" t="s">
        <v>86</v>
      </c>
      <c r="B256" s="7">
        <v>3</v>
      </c>
      <c r="C256" s="7" t="s">
        <v>10</v>
      </c>
      <c r="D256" s="7">
        <v>1.22222222222222</v>
      </c>
      <c r="E256" s="7">
        <v>0.87210568882266</v>
      </c>
    </row>
    <row r="257" spans="1:5">
      <c r="A257" s="7" t="s">
        <v>87</v>
      </c>
      <c r="B257" s="7">
        <v>3</v>
      </c>
      <c r="C257" s="7" t="s">
        <v>10</v>
      </c>
      <c r="D257" s="7">
        <v>1.17703132092601</v>
      </c>
      <c r="E257" s="7">
        <v>0.569939096242697</v>
      </c>
    </row>
    <row r="258" spans="1:5">
      <c r="A258" s="7" t="s">
        <v>88</v>
      </c>
      <c r="B258" s="7">
        <v>3</v>
      </c>
      <c r="C258" s="7" t="s">
        <v>10</v>
      </c>
      <c r="D258" s="7">
        <v>1.25245772709398</v>
      </c>
      <c r="E258" s="7">
        <v>1.87177799998944</v>
      </c>
    </row>
    <row r="259" spans="1:5">
      <c r="A259" s="7" t="s">
        <v>89</v>
      </c>
      <c r="B259" s="7">
        <v>3</v>
      </c>
      <c r="C259" s="7" t="s">
        <v>10</v>
      </c>
      <c r="D259" s="7">
        <v>0.815043156596794</v>
      </c>
      <c r="E259" s="7">
        <v>0.872986193808702</v>
      </c>
    </row>
    <row r="260" spans="1:5">
      <c r="A260" s="7" t="s">
        <v>90</v>
      </c>
      <c r="B260" s="7">
        <v>3</v>
      </c>
      <c r="C260" s="7" t="s">
        <v>10</v>
      </c>
      <c r="D260" s="7">
        <v>0.919852602487333</v>
      </c>
      <c r="E260" s="7">
        <v>0.58946510171701</v>
      </c>
    </row>
    <row r="261" spans="1:5">
      <c r="A261" s="7" t="s">
        <v>91</v>
      </c>
      <c r="B261" s="7">
        <v>3</v>
      </c>
      <c r="C261" s="7" t="s">
        <v>10</v>
      </c>
      <c r="D261" s="7">
        <v>0.342065491183879</v>
      </c>
      <c r="E261" s="7">
        <v>0.26344107436368</v>
      </c>
    </row>
    <row r="262" spans="1:5">
      <c r="A262" s="7" t="s">
        <v>92</v>
      </c>
      <c r="B262" s="7">
        <v>3</v>
      </c>
      <c r="C262" s="7" t="s">
        <v>10</v>
      </c>
      <c r="D262" s="7">
        <v>0.383204987165383</v>
      </c>
      <c r="E262" s="7">
        <v>0.530507045900159</v>
      </c>
    </row>
    <row r="263" spans="1:5">
      <c r="A263" s="7" t="s">
        <v>93</v>
      </c>
      <c r="B263" s="7">
        <v>3</v>
      </c>
      <c r="C263" s="7" t="s">
        <v>10</v>
      </c>
      <c r="D263" s="7">
        <v>0.00902314633189491</v>
      </c>
      <c r="E263" s="7">
        <v>0.214852797571165</v>
      </c>
    </row>
    <row r="264" spans="1:5">
      <c r="A264" s="7" t="s">
        <v>95</v>
      </c>
      <c r="B264" s="7">
        <v>3</v>
      </c>
      <c r="C264" s="7" t="s">
        <v>10</v>
      </c>
      <c r="D264" s="7">
        <v>0.652611218568665</v>
      </c>
      <c r="E264" s="7">
        <v>0.538465309585847</v>
      </c>
    </row>
    <row r="265" spans="1:5">
      <c r="A265" s="7" t="s">
        <v>96</v>
      </c>
      <c r="B265" s="7">
        <v>3</v>
      </c>
      <c r="C265" s="7" t="s">
        <v>10</v>
      </c>
      <c r="D265" s="7">
        <v>0.131759784881984</v>
      </c>
      <c r="E265" s="7">
        <v>0.247907922710864</v>
      </c>
    </row>
    <row r="266" spans="1:5">
      <c r="A266" s="7" t="s">
        <v>97</v>
      </c>
      <c r="B266" s="7">
        <v>3</v>
      </c>
      <c r="C266" s="7" t="s">
        <v>10</v>
      </c>
      <c r="D266" s="7">
        <v>0.583714167012879</v>
      </c>
      <c r="E266" s="7">
        <v>0.339203649767738</v>
      </c>
    </row>
    <row r="267" spans="1:5">
      <c r="A267" s="7" t="s">
        <v>44</v>
      </c>
      <c r="B267" s="7">
        <v>3</v>
      </c>
      <c r="C267" s="7" t="s">
        <v>10</v>
      </c>
      <c r="D267" s="7">
        <v>-0.602094240837696</v>
      </c>
      <c r="E267" s="7">
        <v>-0.48859841775934</v>
      </c>
    </row>
    <row r="268" spans="1:5">
      <c r="A268" s="7">
        <v>90183</v>
      </c>
      <c r="B268" s="7">
        <v>4</v>
      </c>
      <c r="C268" s="7" t="s">
        <v>10</v>
      </c>
      <c r="D268" s="7">
        <v>0.449720166094963</v>
      </c>
      <c r="E268" s="7">
        <v>0.507512784614436</v>
      </c>
    </row>
    <row r="269" spans="1:5">
      <c r="A269" s="7" t="s">
        <v>12</v>
      </c>
      <c r="B269" s="7">
        <v>4</v>
      </c>
      <c r="C269" s="7" t="s">
        <v>10</v>
      </c>
      <c r="D269" s="7">
        <v>0.352670820140946</v>
      </c>
      <c r="E269" s="7">
        <v>0.391451292992467</v>
      </c>
    </row>
    <row r="270" spans="1:5">
      <c r="A270" s="7" t="s">
        <v>14</v>
      </c>
      <c r="B270" s="7">
        <v>4</v>
      </c>
      <c r="C270" s="7" t="s">
        <v>10</v>
      </c>
      <c r="D270" s="7">
        <v>0.285143589357052</v>
      </c>
      <c r="E270" s="7">
        <v>0.0421774651882374</v>
      </c>
    </row>
    <row r="271" spans="1:5">
      <c r="A271" s="7" t="s">
        <v>15</v>
      </c>
      <c r="B271" s="7">
        <v>4</v>
      </c>
      <c r="C271" s="7" t="s">
        <v>10</v>
      </c>
      <c r="D271" s="7">
        <v>-0.255920940535014</v>
      </c>
      <c r="E271" s="7">
        <v>-0.0169862300894971</v>
      </c>
    </row>
    <row r="272" spans="1:5">
      <c r="A272" s="7" t="s">
        <v>17</v>
      </c>
      <c r="B272" s="7">
        <v>4</v>
      </c>
      <c r="C272" s="7" t="s">
        <v>10</v>
      </c>
      <c r="D272" s="7">
        <v>0.561367120569935</v>
      </c>
      <c r="E272" s="7">
        <v>0.912128902852948</v>
      </c>
    </row>
    <row r="273" spans="1:5">
      <c r="A273" s="7" t="s">
        <v>18</v>
      </c>
      <c r="B273" s="7">
        <v>4</v>
      </c>
      <c r="C273" s="7" t="s">
        <v>10</v>
      </c>
      <c r="D273" s="7">
        <v>1.20919433480381</v>
      </c>
      <c r="E273" s="7">
        <v>0.960486334396065</v>
      </c>
    </row>
    <row r="274" spans="1:5">
      <c r="A274" s="7" t="s">
        <v>19</v>
      </c>
      <c r="B274" s="7">
        <v>4</v>
      </c>
      <c r="C274" s="7" t="s">
        <v>10</v>
      </c>
      <c r="D274" s="7">
        <v>0.426292770774376</v>
      </c>
      <c r="E274" s="7">
        <v>0.217865337110883</v>
      </c>
    </row>
    <row r="275" spans="1:5">
      <c r="A275" s="7" t="s">
        <v>20</v>
      </c>
      <c r="B275" s="7">
        <v>4</v>
      </c>
      <c r="C275" s="7" t="s">
        <v>10</v>
      </c>
      <c r="D275" s="7">
        <v>0.968411324876082</v>
      </c>
      <c r="E275" s="7">
        <v>0.371017465677888</v>
      </c>
    </row>
    <row r="276" spans="1:5">
      <c r="A276" s="7" t="s">
        <v>21</v>
      </c>
      <c r="B276" s="7">
        <v>4</v>
      </c>
      <c r="C276" s="7" t="s">
        <v>10</v>
      </c>
      <c r="D276" s="7">
        <v>1.50747674555516</v>
      </c>
      <c r="E276" s="7">
        <v>0.786006742397865</v>
      </c>
    </row>
    <row r="277" spans="1:5">
      <c r="A277" s="7" t="s">
        <v>22</v>
      </c>
      <c r="B277" s="7">
        <v>4</v>
      </c>
      <c r="C277" s="7" t="s">
        <v>10</v>
      </c>
      <c r="D277" s="7">
        <v>0.73526156570501</v>
      </c>
      <c r="E277" s="7">
        <v>0.316329736379758</v>
      </c>
    </row>
    <row r="278" spans="1:5">
      <c r="A278" s="7" t="s">
        <v>23</v>
      </c>
      <c r="B278" s="7">
        <v>4</v>
      </c>
      <c r="C278" s="7" t="s">
        <v>10</v>
      </c>
      <c r="D278" s="7">
        <v>1.07049220875587</v>
      </c>
      <c r="E278" s="7">
        <v>0.947189119661833</v>
      </c>
    </row>
    <row r="279" spans="1:5">
      <c r="A279" s="7" t="s">
        <v>24</v>
      </c>
      <c r="B279" s="7">
        <v>4</v>
      </c>
      <c r="C279" s="7" t="s">
        <v>10</v>
      </c>
      <c r="D279" s="7">
        <v>-0.075146721102322</v>
      </c>
      <c r="E279" s="7">
        <v>-0.0073821317970196</v>
      </c>
    </row>
    <row r="280" spans="1:5">
      <c r="A280" s="7" t="s">
        <v>25</v>
      </c>
      <c r="B280" s="7">
        <v>4</v>
      </c>
      <c r="C280" s="7" t="s">
        <v>10</v>
      </c>
      <c r="D280" s="7">
        <v>0.558264908351995</v>
      </c>
      <c r="E280" s="7">
        <v>0.336316007237779</v>
      </c>
    </row>
    <row r="281" spans="1:5">
      <c r="A281" s="7" t="s">
        <v>26</v>
      </c>
      <c r="B281" s="7">
        <v>4</v>
      </c>
      <c r="C281" s="7" t="s">
        <v>10</v>
      </c>
      <c r="D281" s="7">
        <v>0.621990549763744</v>
      </c>
      <c r="E281" s="7">
        <v>1.09403699486809</v>
      </c>
    </row>
    <row r="282" spans="1:5">
      <c r="A282" s="7" t="s">
        <v>27</v>
      </c>
      <c r="B282" s="7">
        <v>4</v>
      </c>
      <c r="C282" s="7" t="s">
        <v>10</v>
      </c>
      <c r="D282" s="7">
        <v>0.228011778261426</v>
      </c>
      <c r="E282" s="7">
        <v>0.418988220883414</v>
      </c>
    </row>
    <row r="283" spans="1:5">
      <c r="A283" s="7" t="s">
        <v>28</v>
      </c>
      <c r="B283" s="7">
        <v>4</v>
      </c>
      <c r="C283" s="7" t="s">
        <v>10</v>
      </c>
      <c r="D283" s="7">
        <v>0.213910648188001</v>
      </c>
      <c r="E283" s="7">
        <v>0.514448827368395</v>
      </c>
    </row>
    <row r="284" spans="1:5">
      <c r="A284" s="7" t="s">
        <v>29</v>
      </c>
      <c r="B284" s="7">
        <v>4</v>
      </c>
      <c r="C284" s="7" t="s">
        <v>10</v>
      </c>
      <c r="D284" s="7">
        <v>1.1011468321113</v>
      </c>
      <c r="E284" s="7">
        <v>0.829382572753913</v>
      </c>
    </row>
    <row r="285" spans="1:5">
      <c r="A285" s="7" t="s">
        <v>30</v>
      </c>
      <c r="B285" s="7">
        <v>4</v>
      </c>
      <c r="C285" s="7" t="s">
        <v>10</v>
      </c>
      <c r="D285" s="7">
        <v>1.55302250330931</v>
      </c>
      <c r="E285" s="7">
        <v>0.972656003753747</v>
      </c>
    </row>
    <row r="286" spans="1:5">
      <c r="A286" s="7" t="s">
        <v>99</v>
      </c>
      <c r="B286" s="7">
        <v>4</v>
      </c>
      <c r="C286" s="7" t="s">
        <v>10</v>
      </c>
      <c r="D286" s="7">
        <v>0.878471538310026</v>
      </c>
      <c r="E286" s="7">
        <v>0.322411267609676</v>
      </c>
    </row>
    <row r="287" spans="1:5">
      <c r="A287" s="7" t="s">
        <v>31</v>
      </c>
      <c r="B287" s="7">
        <v>4</v>
      </c>
      <c r="C287" s="7" t="s">
        <v>10</v>
      </c>
      <c r="D287" s="7">
        <v>0.761304670126019</v>
      </c>
      <c r="E287" s="7">
        <v>0.465715742407343</v>
      </c>
    </row>
    <row r="288" spans="1:5">
      <c r="A288" s="7" t="s">
        <v>32</v>
      </c>
      <c r="B288" s="7">
        <v>4</v>
      </c>
      <c r="C288" s="7" t="s">
        <v>10</v>
      </c>
      <c r="D288" s="7">
        <v>0.746386630532972</v>
      </c>
      <c r="E288" s="7">
        <v>0.320974317496934</v>
      </c>
    </row>
    <row r="289" spans="1:5">
      <c r="A289" s="7" t="s">
        <v>33</v>
      </c>
      <c r="B289" s="7">
        <v>4</v>
      </c>
      <c r="C289" s="7" t="s">
        <v>10</v>
      </c>
      <c r="D289" s="7">
        <v>1.16507936507937</v>
      </c>
      <c r="E289" s="7">
        <v>1.01609141840562</v>
      </c>
    </row>
    <row r="290" spans="1:5">
      <c r="A290" s="7" t="s">
        <v>34</v>
      </c>
      <c r="B290" s="7">
        <v>4</v>
      </c>
      <c r="C290" s="7" t="s">
        <v>10</v>
      </c>
      <c r="D290" s="7">
        <v>0.430295978474293</v>
      </c>
      <c r="E290" s="7">
        <v>0.0832979675004999</v>
      </c>
    </row>
    <row r="291" spans="1:5">
      <c r="A291" s="7" t="s">
        <v>35</v>
      </c>
      <c r="B291" s="7">
        <v>4</v>
      </c>
      <c r="C291" s="7" t="s">
        <v>10</v>
      </c>
      <c r="D291" s="7">
        <v>0.849704023276813</v>
      </c>
      <c r="E291" s="7">
        <v>0.383551014956736</v>
      </c>
    </row>
    <row r="292" spans="1:5">
      <c r="A292" s="7" t="s">
        <v>36</v>
      </c>
      <c r="B292" s="7">
        <v>4</v>
      </c>
      <c r="C292" s="7" t="s">
        <v>10</v>
      </c>
      <c r="D292" s="7">
        <v>0.940401317759809</v>
      </c>
      <c r="E292" s="7">
        <v>0.748434876827137</v>
      </c>
    </row>
    <row r="293" spans="1:5">
      <c r="A293" s="7" t="s">
        <v>37</v>
      </c>
      <c r="B293" s="7">
        <v>4</v>
      </c>
      <c r="C293" s="7" t="s">
        <v>10</v>
      </c>
      <c r="D293" s="7">
        <v>0.202425972172672</v>
      </c>
      <c r="E293" s="7">
        <v>0.0202430085493399</v>
      </c>
    </row>
    <row r="294" spans="1:5">
      <c r="A294" s="7" t="s">
        <v>38</v>
      </c>
      <c r="B294" s="7">
        <v>4</v>
      </c>
      <c r="C294" s="7" t="s">
        <v>10</v>
      </c>
      <c r="D294" s="7">
        <v>-0.632721202003339</v>
      </c>
      <c r="E294" s="7">
        <v>-0.491638136655473</v>
      </c>
    </row>
    <row r="295" spans="1:5">
      <c r="A295" s="7" t="s">
        <v>100</v>
      </c>
      <c r="B295" s="7">
        <v>4</v>
      </c>
      <c r="C295" s="7" t="s">
        <v>10</v>
      </c>
      <c r="D295" s="7">
        <v>0.659635323560958</v>
      </c>
      <c r="E295" s="7">
        <v>0.0707187735061247</v>
      </c>
    </row>
    <row r="296" spans="1:5">
      <c r="A296" s="7" t="s">
        <v>39</v>
      </c>
      <c r="B296" s="7">
        <v>4</v>
      </c>
      <c r="C296" s="7" t="s">
        <v>10</v>
      </c>
      <c r="D296" s="7">
        <v>0.547942055644976</v>
      </c>
      <c r="E296" s="7">
        <v>0.31518479030526</v>
      </c>
    </row>
    <row r="297" spans="1:5">
      <c r="A297" s="7" t="s">
        <v>40</v>
      </c>
      <c r="B297" s="7">
        <v>4</v>
      </c>
      <c r="C297" s="7" t="s">
        <v>10</v>
      </c>
      <c r="D297" s="7">
        <v>0.822796934865901</v>
      </c>
      <c r="E297" s="7">
        <v>0.589522025192579</v>
      </c>
    </row>
    <row r="298" spans="1:5">
      <c r="A298" s="7" t="s">
        <v>41</v>
      </c>
      <c r="B298" s="7">
        <v>4</v>
      </c>
      <c r="C298" s="7" t="s">
        <v>10</v>
      </c>
      <c r="D298" s="7">
        <v>0.202728865123997</v>
      </c>
      <c r="E298" s="7">
        <v>0.061516278261091</v>
      </c>
    </row>
    <row r="299" spans="1:5">
      <c r="A299" s="7" t="s">
        <v>43</v>
      </c>
      <c r="B299" s="7">
        <v>4</v>
      </c>
      <c r="C299" s="7" t="s">
        <v>10</v>
      </c>
      <c r="D299" s="7">
        <v>0.773479808138635</v>
      </c>
      <c r="E299" s="7">
        <v>0.6354831489308</v>
      </c>
    </row>
    <row r="300" spans="1:5">
      <c r="A300" s="7" t="s">
        <v>44</v>
      </c>
      <c r="B300" s="7">
        <v>4</v>
      </c>
      <c r="C300" s="7" t="s">
        <v>10</v>
      </c>
      <c r="D300" s="7">
        <v>1.39041351049298</v>
      </c>
      <c r="E300" s="7">
        <v>1.25313000658765</v>
      </c>
    </row>
    <row r="301" spans="1:5">
      <c r="A301" s="7" t="s">
        <v>45</v>
      </c>
      <c r="B301" s="7">
        <v>4</v>
      </c>
      <c r="C301" s="7" t="s">
        <v>10</v>
      </c>
      <c r="D301" s="7">
        <v>0.81125935567849</v>
      </c>
      <c r="E301" s="7">
        <v>0.875981059484868</v>
      </c>
    </row>
    <row r="302" spans="1:5">
      <c r="A302" s="7" t="s">
        <v>46</v>
      </c>
      <c r="B302" s="7">
        <v>4</v>
      </c>
      <c r="C302" s="7" t="s">
        <v>10</v>
      </c>
      <c r="D302" s="7">
        <v>1.33788260235855</v>
      </c>
      <c r="E302" s="7">
        <v>0.999395474648083</v>
      </c>
    </row>
    <row r="303" spans="1:5">
      <c r="A303" s="7" t="s">
        <v>47</v>
      </c>
      <c r="B303" s="7">
        <v>4</v>
      </c>
      <c r="C303" s="7" t="s">
        <v>10</v>
      </c>
      <c r="D303" s="7">
        <v>-0.212976917585468</v>
      </c>
      <c r="E303" s="7">
        <v>0.163953556382613</v>
      </c>
    </row>
    <row r="304" spans="1:5">
      <c r="A304" s="7" t="s">
        <v>48</v>
      </c>
      <c r="B304" s="7">
        <v>4</v>
      </c>
      <c r="C304" s="7" t="s">
        <v>10</v>
      </c>
      <c r="D304" s="7">
        <v>-0.233232856066315</v>
      </c>
      <c r="E304" s="7">
        <v>-0.214289210278164</v>
      </c>
    </row>
    <row r="305" spans="1:5">
      <c r="A305" s="7" t="s">
        <v>49</v>
      </c>
      <c r="B305" s="7">
        <v>4</v>
      </c>
      <c r="C305" s="7" t="s">
        <v>10</v>
      </c>
      <c r="D305" s="7">
        <v>1.15319985698963</v>
      </c>
      <c r="E305" s="7">
        <v>0.808023391196025</v>
      </c>
    </row>
    <row r="306" spans="1:5">
      <c r="A306" s="7" t="s">
        <v>50</v>
      </c>
      <c r="B306" s="7">
        <v>4</v>
      </c>
      <c r="C306" s="7" t="s">
        <v>10</v>
      </c>
      <c r="D306" s="7">
        <v>-0.248368522072937</v>
      </c>
      <c r="E306" s="7">
        <v>-0.11536838046356</v>
      </c>
    </row>
    <row r="307" spans="1:5">
      <c r="A307" s="7" t="s">
        <v>51</v>
      </c>
      <c r="B307" s="7">
        <v>4</v>
      </c>
      <c r="C307" s="7" t="s">
        <v>10</v>
      </c>
      <c r="D307" s="7">
        <v>0.0462788772669125</v>
      </c>
      <c r="E307" s="7">
        <v>0.0144421880705436</v>
      </c>
    </row>
    <row r="308" spans="1:5">
      <c r="A308" s="7" t="s">
        <v>52</v>
      </c>
      <c r="B308" s="7">
        <v>4</v>
      </c>
      <c r="C308" s="7" t="s">
        <v>10</v>
      </c>
      <c r="D308" s="7">
        <v>0.521128382268279</v>
      </c>
      <c r="E308" s="7">
        <v>0.134667816666728</v>
      </c>
    </row>
    <row r="309" spans="1:5">
      <c r="A309" s="7" t="s">
        <v>53</v>
      </c>
      <c r="B309" s="7">
        <v>4</v>
      </c>
      <c r="C309" s="7" t="s">
        <v>10</v>
      </c>
      <c r="D309" s="7">
        <v>1.61812106918239</v>
      </c>
      <c r="E309" s="7">
        <v>1.50420420013131</v>
      </c>
    </row>
    <row r="310" spans="1:5">
      <c r="A310" s="7" t="s">
        <v>54</v>
      </c>
      <c r="B310" s="7">
        <v>4</v>
      </c>
      <c r="C310" s="7" t="s">
        <v>10</v>
      </c>
      <c r="D310" s="7">
        <v>0.906028822375714</v>
      </c>
      <c r="E310" s="7">
        <v>1.00106014849137</v>
      </c>
    </row>
    <row r="311" spans="1:5">
      <c r="A311" s="7" t="s">
        <v>56</v>
      </c>
      <c r="B311" s="7">
        <v>4</v>
      </c>
      <c r="C311" s="7" t="s">
        <v>10</v>
      </c>
      <c r="D311" s="7">
        <v>0.0650119174817129</v>
      </c>
      <c r="E311" s="7">
        <v>0.185657861329001</v>
      </c>
    </row>
    <row r="312" spans="1:5">
      <c r="A312" s="7" t="s">
        <v>57</v>
      </c>
      <c r="B312" s="7">
        <v>4</v>
      </c>
      <c r="C312" s="7" t="s">
        <v>10</v>
      </c>
      <c r="D312" s="7">
        <v>1.6033494931688</v>
      </c>
      <c r="E312" s="7">
        <v>1.03967559445477</v>
      </c>
    </row>
    <row r="313" spans="1:5">
      <c r="A313" s="7" t="s">
        <v>59</v>
      </c>
      <c r="B313" s="7">
        <v>4</v>
      </c>
      <c r="C313" s="7" t="s">
        <v>10</v>
      </c>
      <c r="D313" s="7">
        <v>0.158886509635974</v>
      </c>
      <c r="E313" s="7">
        <v>0.289108140958012</v>
      </c>
    </row>
    <row r="314" spans="1:5">
      <c r="A314" s="7" t="s">
        <v>60</v>
      </c>
      <c r="B314" s="7">
        <v>4</v>
      </c>
      <c r="C314" s="7" t="s">
        <v>10</v>
      </c>
      <c r="D314" s="7">
        <v>0.588576735546784</v>
      </c>
      <c r="E314" s="7">
        <v>0.742646943671831</v>
      </c>
    </row>
    <row r="315" spans="1:5">
      <c r="A315" s="7" t="s">
        <v>61</v>
      </c>
      <c r="B315" s="7">
        <v>4</v>
      </c>
      <c r="C315" s="7" t="s">
        <v>10</v>
      </c>
      <c r="D315" s="7">
        <v>0.489730423620026</v>
      </c>
      <c r="E315" s="7">
        <v>0.288745546921635</v>
      </c>
    </row>
    <row r="316" spans="1:5">
      <c r="A316" s="7" t="s">
        <v>62</v>
      </c>
      <c r="B316" s="7">
        <v>4</v>
      </c>
      <c r="C316" s="7" t="s">
        <v>10</v>
      </c>
      <c r="D316" s="7">
        <v>0.195171026156942</v>
      </c>
      <c r="E316" s="7">
        <v>0.0849416270634709</v>
      </c>
    </row>
    <row r="317" spans="1:5">
      <c r="A317" s="7" t="s">
        <v>63</v>
      </c>
      <c r="B317" s="7">
        <v>4</v>
      </c>
      <c r="C317" s="7" t="s">
        <v>10</v>
      </c>
      <c r="D317" s="7">
        <v>0.741332116788321</v>
      </c>
      <c r="E317" s="7">
        <v>1.48954400513702</v>
      </c>
    </row>
    <row r="318" spans="1:5">
      <c r="A318" s="7" t="s">
        <v>64</v>
      </c>
      <c r="B318" s="7">
        <v>4</v>
      </c>
      <c r="C318" s="7" t="s">
        <v>10</v>
      </c>
      <c r="D318" s="7">
        <v>0.0721247563352827</v>
      </c>
      <c r="E318" s="7">
        <v>0.311053515770974</v>
      </c>
    </row>
    <row r="319" spans="1:5">
      <c r="A319" s="7" t="s">
        <v>65</v>
      </c>
      <c r="B319" s="7">
        <v>4</v>
      </c>
      <c r="C319" s="7" t="s">
        <v>10</v>
      </c>
      <c r="D319" s="7">
        <v>1.14212982605006</v>
      </c>
      <c r="E319" s="7">
        <v>0.474178940367257</v>
      </c>
    </row>
    <row r="320" spans="1:5">
      <c r="A320" s="7" t="s">
        <v>66</v>
      </c>
      <c r="B320" s="7">
        <v>4</v>
      </c>
      <c r="C320" s="7" t="s">
        <v>10</v>
      </c>
      <c r="D320" s="7">
        <v>1.05216067009328</v>
      </c>
      <c r="E320" s="7">
        <v>0.695228431882486</v>
      </c>
    </row>
    <row r="321" spans="1:5">
      <c r="A321" s="7" t="s">
        <v>67</v>
      </c>
      <c r="B321" s="7">
        <v>4</v>
      </c>
      <c r="C321" s="7" t="s">
        <v>10</v>
      </c>
      <c r="D321" s="7">
        <v>0.381642512077295</v>
      </c>
      <c r="E321" s="7">
        <v>0.389353804969171</v>
      </c>
    </row>
    <row r="322" spans="1:5">
      <c r="A322" s="7" t="s">
        <v>68</v>
      </c>
      <c r="B322" s="7">
        <v>4</v>
      </c>
      <c r="C322" s="7" t="s">
        <v>10</v>
      </c>
      <c r="D322" s="7">
        <v>1.13449209289073</v>
      </c>
      <c r="E322" s="7">
        <v>0.88324681130045</v>
      </c>
    </row>
    <row r="323" spans="1:5">
      <c r="A323" s="7" t="s">
        <v>69</v>
      </c>
      <c r="B323" s="7">
        <v>4</v>
      </c>
      <c r="C323" s="7" t="s">
        <v>10</v>
      </c>
      <c r="D323" s="7">
        <v>1.13969616908851</v>
      </c>
      <c r="E323" s="7">
        <v>0.572369744247639</v>
      </c>
    </row>
    <row r="324" spans="1:5">
      <c r="A324" s="7" t="s">
        <v>101</v>
      </c>
      <c r="B324" s="7">
        <v>4</v>
      </c>
      <c r="C324" s="7" t="s">
        <v>10</v>
      </c>
      <c r="D324" s="7">
        <v>0.629835651074589</v>
      </c>
      <c r="E324" s="7">
        <v>0.809797518071732</v>
      </c>
    </row>
    <row r="325" spans="1:5">
      <c r="A325" s="7" t="s">
        <v>102</v>
      </c>
      <c r="B325" s="7">
        <v>4</v>
      </c>
      <c r="C325" s="7" t="s">
        <v>10</v>
      </c>
      <c r="D325" s="7">
        <v>0.591650456381865</v>
      </c>
      <c r="E325" s="7">
        <v>0.650931111054359</v>
      </c>
    </row>
    <row r="326" spans="1:5">
      <c r="A326" s="7" t="s">
        <v>70</v>
      </c>
      <c r="B326" s="7">
        <v>4</v>
      </c>
      <c r="C326" s="7" t="s">
        <v>10</v>
      </c>
      <c r="D326" s="7">
        <v>1.2648768629109</v>
      </c>
      <c r="E326" s="7">
        <v>1.00541391538066</v>
      </c>
    </row>
    <row r="327" spans="1:5">
      <c r="A327" s="7" t="s">
        <v>71</v>
      </c>
      <c r="B327" s="7">
        <v>4</v>
      </c>
      <c r="C327" s="7" t="s">
        <v>10</v>
      </c>
      <c r="D327" s="7">
        <v>-0.377834909558351</v>
      </c>
      <c r="E327" s="7">
        <v>-0.139676445125773</v>
      </c>
    </row>
    <row r="328" spans="1:5">
      <c r="A328" s="7" t="s">
        <v>72</v>
      </c>
      <c r="B328" s="7">
        <v>4</v>
      </c>
      <c r="C328" s="7" t="s">
        <v>10</v>
      </c>
      <c r="D328" s="7">
        <v>1.26012689116642</v>
      </c>
      <c r="E328" s="7">
        <v>1.02423822926752</v>
      </c>
    </row>
    <row r="329" spans="1:5">
      <c r="A329" s="7" t="s">
        <v>74</v>
      </c>
      <c r="B329" s="7">
        <v>4</v>
      </c>
      <c r="C329" s="7" t="s">
        <v>10</v>
      </c>
      <c r="D329" s="7">
        <v>0.798517832329782</v>
      </c>
      <c r="E329" s="7">
        <v>0.861954010298475</v>
      </c>
    </row>
    <row r="330" spans="1:5">
      <c r="A330" s="7" t="s">
        <v>75</v>
      </c>
      <c r="B330" s="7">
        <v>4</v>
      </c>
      <c r="C330" s="7" t="s">
        <v>10</v>
      </c>
      <c r="D330" s="7">
        <v>0.528523862375139</v>
      </c>
      <c r="E330" s="7">
        <v>0.568883291697558</v>
      </c>
    </row>
    <row r="331" spans="1:5">
      <c r="A331" s="7" t="s">
        <v>76</v>
      </c>
      <c r="B331" s="7">
        <v>4</v>
      </c>
      <c r="C331" s="7" t="s">
        <v>10</v>
      </c>
      <c r="D331" s="7">
        <v>0.384643779992617</v>
      </c>
      <c r="E331" s="7">
        <v>0.478581282943123</v>
      </c>
    </row>
    <row r="332" spans="1:5">
      <c r="A332" s="7" t="s">
        <v>78</v>
      </c>
      <c r="B332" s="7">
        <v>4</v>
      </c>
      <c r="C332" s="7" t="s">
        <v>10</v>
      </c>
      <c r="D332" s="7">
        <v>1.20264670498596</v>
      </c>
      <c r="E332" s="7">
        <v>0.649041552259682</v>
      </c>
    </row>
    <row r="333" spans="1:5">
      <c r="A333" s="7" t="s">
        <v>79</v>
      </c>
      <c r="B333" s="7">
        <v>4</v>
      </c>
      <c r="C333" s="7" t="s">
        <v>10</v>
      </c>
      <c r="D333" s="7">
        <v>0.877251624883937</v>
      </c>
      <c r="E333" s="7">
        <v>1.59703434727214</v>
      </c>
    </row>
    <row r="334" spans="1:5">
      <c r="A334" s="7" t="s">
        <v>80</v>
      </c>
      <c r="B334" s="7">
        <v>4</v>
      </c>
      <c r="C334" s="7" t="s">
        <v>10</v>
      </c>
      <c r="D334" s="7">
        <v>0.422710287500953</v>
      </c>
      <c r="E334" s="7">
        <v>0.595168621327004</v>
      </c>
    </row>
    <row r="335" spans="1:5">
      <c r="A335" s="7" t="s">
        <v>81</v>
      </c>
      <c r="B335" s="7">
        <v>4</v>
      </c>
      <c r="C335" s="7" t="s">
        <v>10</v>
      </c>
      <c r="D335" s="7">
        <v>0.56510067114094</v>
      </c>
      <c r="E335" s="7">
        <v>0.331407615993433</v>
      </c>
    </row>
    <row r="336" spans="1:5">
      <c r="A336" s="7" t="s">
        <v>82</v>
      </c>
      <c r="B336" s="7">
        <v>4</v>
      </c>
      <c r="C336" s="7" t="s">
        <v>10</v>
      </c>
      <c r="D336" s="7">
        <v>1.22548412768591</v>
      </c>
      <c r="E336" s="7">
        <v>0.308602600585304</v>
      </c>
    </row>
    <row r="337" spans="1:5">
      <c r="A337" s="7" t="s">
        <v>83</v>
      </c>
      <c r="B337" s="7">
        <v>4</v>
      </c>
      <c r="C337" s="7" t="s">
        <v>10</v>
      </c>
      <c r="D337" s="7">
        <v>1.14672364672365</v>
      </c>
      <c r="E337" s="7">
        <v>1.07267631353836</v>
      </c>
    </row>
    <row r="338" spans="1:5">
      <c r="A338" s="7" t="s">
        <v>84</v>
      </c>
      <c r="B338" s="7">
        <v>4</v>
      </c>
      <c r="C338" s="7" t="s">
        <v>10</v>
      </c>
      <c r="D338" s="7">
        <v>0.599770970512454</v>
      </c>
      <c r="E338" s="7">
        <v>0.612112010733679</v>
      </c>
    </row>
    <row r="339" spans="1:5">
      <c r="A339" s="7" t="s">
        <v>85</v>
      </c>
      <c r="B339" s="7">
        <v>4</v>
      </c>
      <c r="C339" s="7" t="s">
        <v>10</v>
      </c>
      <c r="D339" s="7">
        <v>1.25730071033938</v>
      </c>
      <c r="E339" s="7">
        <v>1.67721971420602</v>
      </c>
    </row>
    <row r="340" spans="1:5">
      <c r="A340" s="7" t="s">
        <v>86</v>
      </c>
      <c r="B340" s="7">
        <v>4</v>
      </c>
      <c r="C340" s="7" t="s">
        <v>10</v>
      </c>
      <c r="D340" s="7">
        <v>0.966333622936577</v>
      </c>
      <c r="E340" s="7">
        <v>0.602951641192558</v>
      </c>
    </row>
    <row r="341" spans="1:5">
      <c r="A341" s="7" t="s">
        <v>87</v>
      </c>
      <c r="B341" s="7">
        <v>4</v>
      </c>
      <c r="C341" s="7" t="s">
        <v>10</v>
      </c>
      <c r="D341" s="7">
        <v>0.157111449348892</v>
      </c>
      <c r="E341" s="7">
        <v>0.418348203280187</v>
      </c>
    </row>
    <row r="342" spans="1:5">
      <c r="A342" s="7" t="s">
        <v>88</v>
      </c>
      <c r="B342" s="7">
        <v>4</v>
      </c>
      <c r="C342" s="7" t="s">
        <v>10</v>
      </c>
      <c r="D342" s="7">
        <v>1.04714011516315</v>
      </c>
      <c r="E342" s="7">
        <v>0.932288588839825</v>
      </c>
    </row>
    <row r="343" spans="1:5">
      <c r="A343" s="7" t="s">
        <v>89</v>
      </c>
      <c r="B343" s="7">
        <v>4</v>
      </c>
      <c r="C343" s="7" t="s">
        <v>10</v>
      </c>
      <c r="D343" s="7">
        <v>1.05320623916811</v>
      </c>
      <c r="E343" s="7">
        <v>0.828208971897215</v>
      </c>
    </row>
    <row r="344" spans="1:5">
      <c r="A344" s="7" t="s">
        <v>90</v>
      </c>
      <c r="B344" s="7">
        <v>4</v>
      </c>
      <c r="C344" s="7" t="s">
        <v>10</v>
      </c>
      <c r="D344" s="7">
        <v>0.418261433668505</v>
      </c>
      <c r="E344" s="7">
        <v>0.0701808872320514</v>
      </c>
    </row>
    <row r="345" spans="1:5">
      <c r="A345" s="7" t="s">
        <v>91</v>
      </c>
      <c r="B345" s="7">
        <v>4</v>
      </c>
      <c r="C345" s="7" t="s">
        <v>10</v>
      </c>
      <c r="D345" s="7">
        <v>0.2817033224146</v>
      </c>
      <c r="E345" s="7">
        <v>0.108052212199563</v>
      </c>
    </row>
    <row r="346" spans="1:5">
      <c r="A346" s="7" t="s">
        <v>92</v>
      </c>
      <c r="B346" s="7">
        <v>4</v>
      </c>
      <c r="C346" s="7" t="s">
        <v>10</v>
      </c>
      <c r="D346" s="7">
        <v>0.035294117647059</v>
      </c>
      <c r="E346" s="7">
        <v>0.334303138587446</v>
      </c>
    </row>
    <row r="347" spans="1:5">
      <c r="A347" s="7" t="s">
        <v>93</v>
      </c>
      <c r="B347" s="7">
        <v>4</v>
      </c>
      <c r="C347" s="7" t="s">
        <v>10</v>
      </c>
      <c r="D347" s="7">
        <v>1.06346423562412</v>
      </c>
      <c r="E347" s="7">
        <v>0.974484561766029</v>
      </c>
    </row>
    <row r="348" spans="1:5">
      <c r="A348" s="7" t="s">
        <v>94</v>
      </c>
      <c r="B348" s="7">
        <v>4</v>
      </c>
      <c r="C348" s="7" t="s">
        <v>10</v>
      </c>
      <c r="D348" s="7">
        <v>0.906167234203557</v>
      </c>
      <c r="E348" s="7">
        <v>0.786533205762339</v>
      </c>
    </row>
    <row r="349" spans="1:5">
      <c r="A349" s="7" t="s">
        <v>95</v>
      </c>
      <c r="B349" s="7">
        <v>4</v>
      </c>
      <c r="C349" s="7" t="s">
        <v>10</v>
      </c>
      <c r="D349" s="7">
        <v>1.11240045506257</v>
      </c>
      <c r="E349" s="7">
        <v>1.58035077527377</v>
      </c>
    </row>
    <row r="350" spans="1:5">
      <c r="A350" s="7" t="s">
        <v>97</v>
      </c>
      <c r="B350" s="7">
        <v>4</v>
      </c>
      <c r="C350" s="7" t="s">
        <v>10</v>
      </c>
      <c r="D350" s="7">
        <v>0.707469297362593</v>
      </c>
      <c r="E350" s="7">
        <v>0.658268512110747</v>
      </c>
    </row>
    <row r="351" spans="1:5">
      <c r="A351" s="7">
        <v>90301</v>
      </c>
      <c r="B351" s="7">
        <v>4</v>
      </c>
      <c r="C351" s="7" t="s">
        <v>10</v>
      </c>
      <c r="D351" s="7">
        <v>1.28613756613757</v>
      </c>
      <c r="E351" s="7">
        <v>1.8367750212115</v>
      </c>
    </row>
    <row r="352" spans="1:5">
      <c r="A352" s="7" t="s">
        <v>16</v>
      </c>
      <c r="B352" s="7">
        <v>4</v>
      </c>
      <c r="C352" s="7" t="s">
        <v>10</v>
      </c>
      <c r="D352" s="7">
        <v>0.477437780497756</v>
      </c>
      <c r="E352" s="7">
        <v>0.503578450580436</v>
      </c>
    </row>
    <row r="353" spans="1:5">
      <c r="A353" s="7" t="s">
        <v>73</v>
      </c>
      <c r="B353" s="7">
        <v>4</v>
      </c>
      <c r="C353" s="7" t="s">
        <v>10</v>
      </c>
      <c r="D353" s="7">
        <v>-0.0203759002283506</v>
      </c>
      <c r="E353" s="7">
        <v>-0.162119116890621</v>
      </c>
    </row>
    <row r="354" spans="1:5">
      <c r="A354" s="7" t="s">
        <v>96</v>
      </c>
      <c r="B354" s="7">
        <v>4</v>
      </c>
      <c r="C354" s="7" t="s">
        <v>10</v>
      </c>
      <c r="D354" s="7">
        <v>-0.0301653855112974</v>
      </c>
      <c r="E354" s="7">
        <v>-0.266281705540803</v>
      </c>
    </row>
    <row r="355" spans="1:5">
      <c r="A355" s="7">
        <v>89248</v>
      </c>
      <c r="B355" s="7">
        <v>1</v>
      </c>
      <c r="C355" s="7" t="s">
        <v>55</v>
      </c>
      <c r="D355" s="7">
        <v>0.0694535162203353</v>
      </c>
      <c r="E355" s="7">
        <v>0.404290943207275</v>
      </c>
    </row>
    <row r="356" spans="1:5">
      <c r="A356" s="7">
        <v>90183</v>
      </c>
      <c r="B356" s="7">
        <v>1</v>
      </c>
      <c r="C356" s="7" t="s">
        <v>55</v>
      </c>
      <c r="D356" s="7">
        <v>0.597828416315451</v>
      </c>
      <c r="E356" s="7">
        <v>0.353977474795029</v>
      </c>
    </row>
    <row r="357" spans="1:5">
      <c r="A357" s="7">
        <v>90301</v>
      </c>
      <c r="B357" s="7">
        <v>1</v>
      </c>
      <c r="C357" s="7" t="s">
        <v>55</v>
      </c>
      <c r="D357" s="7">
        <v>0.568505568505568</v>
      </c>
      <c r="E357" s="7">
        <v>-0.0565679118336847</v>
      </c>
    </row>
    <row r="358" spans="1:5">
      <c r="A358" s="7" t="s">
        <v>12</v>
      </c>
      <c r="B358" s="7">
        <v>1</v>
      </c>
      <c r="C358" s="7" t="s">
        <v>55</v>
      </c>
      <c r="D358" s="7">
        <v>0.170070391935344</v>
      </c>
      <c r="E358" s="7">
        <v>0.185837058043445</v>
      </c>
    </row>
    <row r="359" spans="1:5">
      <c r="A359" s="7" t="s">
        <v>13</v>
      </c>
      <c r="B359" s="7">
        <v>1</v>
      </c>
      <c r="C359" s="7" t="s">
        <v>55</v>
      </c>
      <c r="D359" s="7">
        <v>0.572446050813224</v>
      </c>
      <c r="E359" s="7">
        <v>0.024711799469697</v>
      </c>
    </row>
    <row r="360" spans="1:5">
      <c r="A360" s="7" t="s">
        <v>14</v>
      </c>
      <c r="B360" s="7">
        <v>1</v>
      </c>
      <c r="C360" s="7" t="s">
        <v>55</v>
      </c>
      <c r="D360" s="7">
        <v>0.408286325617584</v>
      </c>
      <c r="E360" s="7">
        <v>0.167861270991198</v>
      </c>
    </row>
    <row r="361" spans="1:5">
      <c r="A361" s="7" t="s">
        <v>15</v>
      </c>
      <c r="B361" s="7">
        <v>1</v>
      </c>
      <c r="C361" s="7" t="s">
        <v>55</v>
      </c>
      <c r="D361" s="7">
        <v>1.67832797427653</v>
      </c>
      <c r="E361" s="7">
        <v>0.839430333744771</v>
      </c>
    </row>
    <row r="362" spans="1:5">
      <c r="A362" s="7" t="s">
        <v>16</v>
      </c>
      <c r="B362" s="7">
        <v>1</v>
      </c>
      <c r="C362" s="7" t="s">
        <v>55</v>
      </c>
      <c r="D362" s="7">
        <v>0.576354679802956</v>
      </c>
      <c r="E362" s="7">
        <v>0.00729856224863477</v>
      </c>
    </row>
    <row r="363" spans="1:5">
      <c r="A363" s="7" t="s">
        <v>17</v>
      </c>
      <c r="B363" s="7">
        <v>1</v>
      </c>
      <c r="C363" s="7" t="s">
        <v>55</v>
      </c>
      <c r="D363" s="7">
        <v>0.68277549593638</v>
      </c>
      <c r="E363" s="7">
        <v>0.359190230371327</v>
      </c>
    </row>
    <row r="364" spans="1:5">
      <c r="A364" s="7" t="s">
        <v>18</v>
      </c>
      <c r="B364" s="7">
        <v>1</v>
      </c>
      <c r="C364" s="7" t="s">
        <v>55</v>
      </c>
      <c r="D364" s="7">
        <v>0.645597618034879</v>
      </c>
      <c r="E364" s="7">
        <v>0.601855499715995</v>
      </c>
    </row>
    <row r="365" spans="1:5">
      <c r="A365" s="7" t="s">
        <v>19</v>
      </c>
      <c r="B365" s="7">
        <v>1</v>
      </c>
      <c r="C365" s="7" t="s">
        <v>55</v>
      </c>
      <c r="D365" s="7">
        <v>0.730907675843954</v>
      </c>
      <c r="E365" s="7">
        <v>0.461290692723599</v>
      </c>
    </row>
    <row r="366" spans="1:5">
      <c r="A366" s="7" t="s">
        <v>20</v>
      </c>
      <c r="B366" s="7">
        <v>1</v>
      </c>
      <c r="C366" s="7" t="s">
        <v>55</v>
      </c>
      <c r="D366" s="7">
        <v>1.76197047053953</v>
      </c>
      <c r="E366" s="7">
        <v>1.43249506993962</v>
      </c>
    </row>
    <row r="367" spans="1:5">
      <c r="A367" s="7" t="s">
        <v>21</v>
      </c>
      <c r="B367" s="7">
        <v>1</v>
      </c>
      <c r="C367" s="7" t="s">
        <v>55</v>
      </c>
      <c r="D367" s="7">
        <v>0.298380654999637</v>
      </c>
      <c r="E367" s="7">
        <v>0.130481648261949</v>
      </c>
    </row>
    <row r="368" spans="1:5">
      <c r="A368" s="7" t="s">
        <v>22</v>
      </c>
      <c r="B368" s="7">
        <v>1</v>
      </c>
      <c r="C368" s="7" t="s">
        <v>55</v>
      </c>
      <c r="D368" s="7">
        <v>0.599837909026441</v>
      </c>
      <c r="E368" s="7">
        <v>0.386521857946947</v>
      </c>
    </row>
    <row r="369" spans="1:5">
      <c r="A369" s="7" t="s">
        <v>23</v>
      </c>
      <c r="B369" s="7">
        <v>1</v>
      </c>
      <c r="C369" s="7" t="s">
        <v>55</v>
      </c>
      <c r="D369" s="7">
        <v>0.9072</v>
      </c>
      <c r="E369" s="7">
        <v>0.603603389594667</v>
      </c>
    </row>
    <row r="370" spans="1:5">
      <c r="A370" s="7" t="s">
        <v>24</v>
      </c>
      <c r="B370" s="7">
        <v>1</v>
      </c>
      <c r="C370" s="7" t="s">
        <v>55</v>
      </c>
      <c r="D370" s="7">
        <v>0.672490376073438</v>
      </c>
      <c r="E370" s="7">
        <v>0.533024865455139</v>
      </c>
    </row>
    <row r="371" spans="1:5">
      <c r="A371" s="7" t="s">
        <v>25</v>
      </c>
      <c r="B371" s="7">
        <v>1</v>
      </c>
      <c r="C371" s="7" t="s">
        <v>55</v>
      </c>
      <c r="D371" s="7">
        <v>-0.359038301681693</v>
      </c>
      <c r="E371" s="7">
        <v>-0.0876340540045185</v>
      </c>
    </row>
    <row r="372" spans="1:5">
      <c r="A372" s="7" t="s">
        <v>26</v>
      </c>
      <c r="B372" s="7">
        <v>1</v>
      </c>
      <c r="C372" s="7" t="s">
        <v>55</v>
      </c>
      <c r="D372" s="7">
        <v>0.406348099058249</v>
      </c>
      <c r="E372" s="7">
        <v>0.292369913571384</v>
      </c>
    </row>
    <row r="373" spans="1:5">
      <c r="A373" s="7" t="s">
        <v>27</v>
      </c>
      <c r="B373" s="7">
        <v>1</v>
      </c>
      <c r="C373" s="7" t="s">
        <v>55</v>
      </c>
      <c r="D373" s="7">
        <v>0.15204961721097</v>
      </c>
      <c r="E373" s="7">
        <v>-0.151463673648418</v>
      </c>
    </row>
    <row r="374" spans="1:5">
      <c r="A374" s="7" t="s">
        <v>28</v>
      </c>
      <c r="B374" s="7">
        <v>1</v>
      </c>
      <c r="C374" s="7" t="s">
        <v>55</v>
      </c>
      <c r="D374" s="7">
        <v>1.51985284790055</v>
      </c>
      <c r="E374" s="7">
        <v>0.780770617639309</v>
      </c>
    </row>
    <row r="375" spans="1:5">
      <c r="A375" s="7" t="s">
        <v>29</v>
      </c>
      <c r="B375" s="7">
        <v>1</v>
      </c>
      <c r="C375" s="7" t="s">
        <v>55</v>
      </c>
      <c r="D375" s="7">
        <v>0.284909374787862</v>
      </c>
      <c r="E375" s="7">
        <v>0.276437058736475</v>
      </c>
    </row>
    <row r="376" spans="1:5">
      <c r="A376" s="7" t="s">
        <v>30</v>
      </c>
      <c r="B376" s="7">
        <v>1</v>
      </c>
      <c r="C376" s="7" t="s">
        <v>55</v>
      </c>
      <c r="D376" s="7">
        <v>1.54433648997663</v>
      </c>
      <c r="E376" s="7">
        <v>0.92772138988469</v>
      </c>
    </row>
    <row r="377" spans="1:5">
      <c r="A377" s="7" t="s">
        <v>99</v>
      </c>
      <c r="B377" s="7">
        <v>1</v>
      </c>
      <c r="C377" s="7" t="s">
        <v>55</v>
      </c>
      <c r="D377" s="7">
        <v>0.30857432775241</v>
      </c>
      <c r="E377" s="7">
        <v>-0.353708715411888</v>
      </c>
    </row>
    <row r="378" spans="1:5">
      <c r="A378" s="7" t="s">
        <v>31</v>
      </c>
      <c r="B378" s="7">
        <v>1</v>
      </c>
      <c r="C378" s="7" t="s">
        <v>55</v>
      </c>
      <c r="D378" s="7">
        <v>1.16853180296509</v>
      </c>
      <c r="E378" s="7">
        <v>0.600788538790505</v>
      </c>
    </row>
    <row r="379" spans="1:5">
      <c r="A379" s="7" t="s">
        <v>32</v>
      </c>
      <c r="B379" s="7">
        <v>1</v>
      </c>
      <c r="C379" s="7" t="s">
        <v>55</v>
      </c>
      <c r="D379" s="7">
        <v>1.13070283600493</v>
      </c>
      <c r="E379" s="7">
        <v>0.440638120387857</v>
      </c>
    </row>
    <row r="380" spans="1:5">
      <c r="A380" s="7" t="s">
        <v>33</v>
      </c>
      <c r="B380" s="7">
        <v>1</v>
      </c>
      <c r="C380" s="7" t="s">
        <v>55</v>
      </c>
      <c r="D380" s="7">
        <v>0.698271706947601</v>
      </c>
      <c r="E380" s="7">
        <v>-0.00993973161781241</v>
      </c>
    </row>
    <row r="381" spans="1:5">
      <c r="A381" s="7" t="s">
        <v>34</v>
      </c>
      <c r="B381" s="7">
        <v>1</v>
      </c>
      <c r="C381" s="7" t="s">
        <v>55</v>
      </c>
      <c r="D381" s="7">
        <v>2.21790651744569</v>
      </c>
      <c r="E381" s="7">
        <v>1.25121347629424</v>
      </c>
    </row>
    <row r="382" spans="1:5">
      <c r="A382" s="7" t="s">
        <v>35</v>
      </c>
      <c r="B382" s="7">
        <v>1</v>
      </c>
      <c r="C382" s="7" t="s">
        <v>55</v>
      </c>
      <c r="D382" s="7">
        <v>0.784993849938499</v>
      </c>
      <c r="E382" s="7">
        <v>0.178437455576937</v>
      </c>
    </row>
    <row r="383" spans="1:5">
      <c r="A383" s="7" t="s">
        <v>36</v>
      </c>
      <c r="B383" s="7">
        <v>1</v>
      </c>
      <c r="C383" s="7" t="s">
        <v>55</v>
      </c>
      <c r="D383" s="7">
        <v>1.03423369941625</v>
      </c>
      <c r="E383" s="7">
        <v>0.384858773016774</v>
      </c>
    </row>
    <row r="384" spans="1:5">
      <c r="A384" s="7" t="s">
        <v>38</v>
      </c>
      <c r="B384" s="7">
        <v>1</v>
      </c>
      <c r="C384" s="7" t="s">
        <v>55</v>
      </c>
      <c r="D384" s="7">
        <v>0.045790692462837</v>
      </c>
      <c r="E384" s="7">
        <v>-0.0352198639853621</v>
      </c>
    </row>
    <row r="385" spans="1:5">
      <c r="A385" s="7" t="s">
        <v>39</v>
      </c>
      <c r="B385" s="7">
        <v>1</v>
      </c>
      <c r="C385" s="7" t="s">
        <v>55</v>
      </c>
      <c r="D385" s="7">
        <v>1.4787915407855</v>
      </c>
      <c r="E385" s="7">
        <v>1.01276020936606</v>
      </c>
    </row>
    <row r="386" spans="1:5">
      <c r="A386" s="7" t="s">
        <v>40</v>
      </c>
      <c r="B386" s="7">
        <v>1</v>
      </c>
      <c r="C386" s="7" t="s">
        <v>55</v>
      </c>
      <c r="D386" s="7">
        <v>0.664459468878511</v>
      </c>
      <c r="E386" s="7">
        <v>0.569102941054313</v>
      </c>
    </row>
    <row r="387" spans="1:5">
      <c r="A387" s="7" t="s">
        <v>41</v>
      </c>
      <c r="B387" s="7">
        <v>1</v>
      </c>
      <c r="C387" s="7" t="s">
        <v>55</v>
      </c>
      <c r="D387" s="7">
        <v>0.647131782945736</v>
      </c>
      <c r="E387" s="7">
        <v>0.377713424185355</v>
      </c>
    </row>
    <row r="388" spans="1:5">
      <c r="A388" s="7" t="s">
        <v>42</v>
      </c>
      <c r="B388" s="7">
        <v>1</v>
      </c>
      <c r="C388" s="7" t="s">
        <v>55</v>
      </c>
      <c r="D388" s="7">
        <v>1.1959528981365</v>
      </c>
      <c r="E388" s="7">
        <v>0.712861535964307</v>
      </c>
    </row>
    <row r="389" spans="1:5">
      <c r="A389" s="7" t="s">
        <v>43</v>
      </c>
      <c r="B389" s="7">
        <v>1</v>
      </c>
      <c r="C389" s="7" t="s">
        <v>55</v>
      </c>
      <c r="D389" s="7">
        <v>0.484555529356284</v>
      </c>
      <c r="E389" s="7">
        <v>0.179317312772624</v>
      </c>
    </row>
    <row r="390" spans="1:5">
      <c r="A390" s="7" t="s">
        <v>45</v>
      </c>
      <c r="B390" s="7">
        <v>1</v>
      </c>
      <c r="C390" s="7" t="s">
        <v>55</v>
      </c>
      <c r="D390" s="7">
        <v>0.662662369372009</v>
      </c>
      <c r="E390" s="7">
        <v>0.125462795190897</v>
      </c>
    </row>
    <row r="391" spans="1:5">
      <c r="A391" s="7" t="s">
        <v>46</v>
      </c>
      <c r="B391" s="7">
        <v>1</v>
      </c>
      <c r="C391" s="7" t="s">
        <v>55</v>
      </c>
      <c r="D391" s="7">
        <v>1.13896864591708</v>
      </c>
      <c r="E391" s="7">
        <v>0.405069195775584</v>
      </c>
    </row>
    <row r="392" spans="1:5">
      <c r="A392" s="7" t="s">
        <v>47</v>
      </c>
      <c r="B392" s="7">
        <v>1</v>
      </c>
      <c r="C392" s="7" t="s">
        <v>55</v>
      </c>
      <c r="D392" s="7">
        <v>0.916196861191528</v>
      </c>
      <c r="E392" s="7">
        <v>0.899971206316178</v>
      </c>
    </row>
    <row r="393" spans="1:5">
      <c r="A393" s="7" t="s">
        <v>48</v>
      </c>
      <c r="B393" s="7">
        <v>1</v>
      </c>
      <c r="C393" s="7" t="s">
        <v>55</v>
      </c>
      <c r="D393" s="7">
        <v>-0.322091928443037</v>
      </c>
      <c r="E393" s="7">
        <v>-0.174106716902384</v>
      </c>
    </row>
    <row r="394" spans="1:5">
      <c r="A394" s="7" t="s">
        <v>49</v>
      </c>
      <c r="B394" s="7">
        <v>1</v>
      </c>
      <c r="C394" s="7" t="s">
        <v>55</v>
      </c>
      <c r="D394" s="7">
        <v>0.889408237057941</v>
      </c>
      <c r="E394" s="7">
        <v>0.441297918225854</v>
      </c>
    </row>
    <row r="395" spans="1:5">
      <c r="A395" s="7" t="s">
        <v>50</v>
      </c>
      <c r="B395" s="7">
        <v>1</v>
      </c>
      <c r="C395" s="7" t="s">
        <v>55</v>
      </c>
      <c r="D395" s="7">
        <v>-0.144604458473072</v>
      </c>
      <c r="E395" s="7">
        <v>0.146239107608761</v>
      </c>
    </row>
    <row r="396" spans="1:5">
      <c r="A396" s="7" t="s">
        <v>51</v>
      </c>
      <c r="B396" s="7">
        <v>1</v>
      </c>
      <c r="C396" s="7" t="s">
        <v>55</v>
      </c>
      <c r="D396" s="7">
        <v>0.1907313339364</v>
      </c>
      <c r="E396" s="7">
        <v>-0.044607298665069</v>
      </c>
    </row>
    <row r="397" spans="1:5">
      <c r="A397" s="7" t="s">
        <v>52</v>
      </c>
      <c r="B397" s="7">
        <v>1</v>
      </c>
      <c r="C397" s="7" t="s">
        <v>55</v>
      </c>
      <c r="D397" s="7">
        <v>0.614904965817745</v>
      </c>
      <c r="E397" s="7">
        <v>0.334661873672924</v>
      </c>
    </row>
    <row r="398" spans="1:5">
      <c r="A398" s="7" t="s">
        <v>53</v>
      </c>
      <c r="B398" s="7">
        <v>1</v>
      </c>
      <c r="C398" s="7" t="s">
        <v>55</v>
      </c>
      <c r="D398" s="7">
        <v>0.121413408203794</v>
      </c>
      <c r="E398" s="7">
        <v>0.147774688398477</v>
      </c>
    </row>
    <row r="399" spans="1:5">
      <c r="A399" s="7" t="s">
        <v>54</v>
      </c>
      <c r="B399" s="7">
        <v>1</v>
      </c>
      <c r="C399" s="7" t="s">
        <v>55</v>
      </c>
      <c r="D399" s="7">
        <v>0.863023746218025</v>
      </c>
      <c r="E399" s="7">
        <v>1.34788469301285</v>
      </c>
    </row>
    <row r="400" spans="1:5">
      <c r="A400" s="7" t="s">
        <v>56</v>
      </c>
      <c r="B400" s="7">
        <v>1</v>
      </c>
      <c r="C400" s="7" t="s">
        <v>55</v>
      </c>
      <c r="D400" s="7">
        <v>-0.295059302917849</v>
      </c>
      <c r="E400" s="7">
        <v>-0.142830366636232</v>
      </c>
    </row>
    <row r="401" spans="1:5">
      <c r="A401" s="7" t="s">
        <v>57</v>
      </c>
      <c r="B401" s="7">
        <v>1</v>
      </c>
      <c r="C401" s="7" t="s">
        <v>55</v>
      </c>
      <c r="D401" s="7">
        <v>0.610879067508499</v>
      </c>
      <c r="E401" s="7">
        <v>0.172018384392968</v>
      </c>
    </row>
    <row r="402" spans="1:5">
      <c r="A402" s="7" t="s">
        <v>58</v>
      </c>
      <c r="B402" s="7">
        <v>1</v>
      </c>
      <c r="C402" s="7" t="s">
        <v>55</v>
      </c>
      <c r="D402" s="7">
        <v>0.215279624213418</v>
      </c>
      <c r="E402" s="7">
        <v>-0.00652152535575048</v>
      </c>
    </row>
    <row r="403" spans="1:5">
      <c r="A403" s="7" t="s">
        <v>59</v>
      </c>
      <c r="B403" s="7">
        <v>1</v>
      </c>
      <c r="C403" s="7" t="s">
        <v>55</v>
      </c>
      <c r="D403" s="7">
        <v>0.834540446801999</v>
      </c>
      <c r="E403" s="7">
        <v>0.282891127844064</v>
      </c>
    </row>
    <row r="404" spans="1:5">
      <c r="A404" s="7" t="s">
        <v>60</v>
      </c>
      <c r="B404" s="7">
        <v>1</v>
      </c>
      <c r="C404" s="7" t="s">
        <v>55</v>
      </c>
      <c r="D404" s="7">
        <v>1.28098146806088</v>
      </c>
      <c r="E404" s="7">
        <v>0.693150418145115</v>
      </c>
    </row>
    <row r="405" spans="1:5">
      <c r="A405" s="7" t="s">
        <v>61</v>
      </c>
      <c r="B405" s="7">
        <v>1</v>
      </c>
      <c r="C405" s="7" t="s">
        <v>55</v>
      </c>
      <c r="D405" s="7">
        <v>0.263187079780966</v>
      </c>
      <c r="E405" s="7">
        <v>0.127850891501236</v>
      </c>
    </row>
    <row r="406" spans="1:5">
      <c r="A406" s="7" t="s">
        <v>62</v>
      </c>
      <c r="B406" s="7">
        <v>1</v>
      </c>
      <c r="C406" s="7" t="s">
        <v>55</v>
      </c>
      <c r="D406" s="7">
        <v>0.0985443080432013</v>
      </c>
      <c r="E406" s="7">
        <v>0.208948117732932</v>
      </c>
    </row>
    <row r="407" spans="1:5">
      <c r="A407" s="7" t="s">
        <v>63</v>
      </c>
      <c r="B407" s="7">
        <v>1</v>
      </c>
      <c r="C407" s="7" t="s">
        <v>55</v>
      </c>
      <c r="D407" s="7">
        <v>0.72833013047436</v>
      </c>
      <c r="E407" s="7">
        <v>0.32326459011277</v>
      </c>
    </row>
    <row r="408" spans="1:5">
      <c r="A408" s="7" t="s">
        <v>64</v>
      </c>
      <c r="B408" s="7">
        <v>1</v>
      </c>
      <c r="C408" s="7" t="s">
        <v>55</v>
      </c>
      <c r="D408" s="7">
        <v>-0.343689059242822</v>
      </c>
      <c r="E408" s="7">
        <v>-0.159270837723001</v>
      </c>
    </row>
    <row r="409" spans="1:5">
      <c r="A409" s="7" t="s">
        <v>65</v>
      </c>
      <c r="B409" s="7">
        <v>1</v>
      </c>
      <c r="C409" s="7" t="s">
        <v>55</v>
      </c>
      <c r="D409" s="7">
        <v>0.197960461579748</v>
      </c>
      <c r="E409" s="7">
        <v>0.0578131523422236</v>
      </c>
    </row>
    <row r="410" spans="1:5">
      <c r="A410" s="7" t="s">
        <v>66</v>
      </c>
      <c r="B410" s="7">
        <v>1</v>
      </c>
      <c r="C410" s="7" t="s">
        <v>55</v>
      </c>
      <c r="D410" s="7">
        <v>0.581972473793054</v>
      </c>
      <c r="E410" s="7">
        <v>0.265458922957483</v>
      </c>
    </row>
    <row r="411" spans="1:5">
      <c r="A411" s="7" t="s">
        <v>67</v>
      </c>
      <c r="B411" s="7">
        <v>1</v>
      </c>
      <c r="C411" s="7" t="s">
        <v>55</v>
      </c>
      <c r="D411" s="7">
        <v>0.309019221291276</v>
      </c>
      <c r="E411" s="7">
        <v>-0.258277397215541</v>
      </c>
    </row>
    <row r="412" spans="1:5">
      <c r="A412" s="7" t="s">
        <v>68</v>
      </c>
      <c r="B412" s="7">
        <v>1</v>
      </c>
      <c r="C412" s="7" t="s">
        <v>55</v>
      </c>
      <c r="D412" s="7">
        <v>0.674154646488531</v>
      </c>
      <c r="E412" s="7">
        <v>0.587228213463702</v>
      </c>
    </row>
    <row r="413" spans="1:5">
      <c r="A413" s="7" t="s">
        <v>69</v>
      </c>
      <c r="B413" s="7">
        <v>1</v>
      </c>
      <c r="C413" s="7" t="s">
        <v>55</v>
      </c>
      <c r="D413" s="7">
        <v>1.1829047060079</v>
      </c>
      <c r="E413" s="7">
        <v>1.22051107933914</v>
      </c>
    </row>
    <row r="414" spans="1:5">
      <c r="A414" s="7" t="s">
        <v>101</v>
      </c>
      <c r="B414" s="7">
        <v>1</v>
      </c>
      <c r="C414" s="7" t="s">
        <v>55</v>
      </c>
      <c r="D414" s="7">
        <v>1.03216860787576</v>
      </c>
      <c r="E414" s="7">
        <v>0.509059485983773</v>
      </c>
    </row>
    <row r="415" spans="1:5">
      <c r="A415" s="7" t="s">
        <v>102</v>
      </c>
      <c r="B415" s="7">
        <v>1</v>
      </c>
      <c r="C415" s="7" t="s">
        <v>55</v>
      </c>
      <c r="D415" s="7">
        <v>0.335569877284365</v>
      </c>
      <c r="E415" s="7">
        <v>0.305806113997492</v>
      </c>
    </row>
    <row r="416" spans="1:5">
      <c r="A416" s="7" t="s">
        <v>70</v>
      </c>
      <c r="B416" s="7">
        <v>1</v>
      </c>
      <c r="C416" s="7" t="s">
        <v>55</v>
      </c>
      <c r="D416" s="7">
        <v>0.785230570783618</v>
      </c>
      <c r="E416" s="7">
        <v>0.241825677551504</v>
      </c>
    </row>
    <row r="417" spans="1:5">
      <c r="A417" s="7" t="s">
        <v>71</v>
      </c>
      <c r="B417" s="7">
        <v>1</v>
      </c>
      <c r="C417" s="7" t="s">
        <v>55</v>
      </c>
      <c r="D417" s="7">
        <v>0.201127203617537</v>
      </c>
      <c r="E417" s="7">
        <v>0.673848742574438</v>
      </c>
    </row>
    <row r="418" spans="1:5">
      <c r="A418" s="7" t="s">
        <v>72</v>
      </c>
      <c r="B418" s="7">
        <v>1</v>
      </c>
      <c r="C418" s="7" t="s">
        <v>55</v>
      </c>
      <c r="D418" s="7">
        <v>1.03267891070298</v>
      </c>
      <c r="E418" s="7">
        <v>0.685552774416191</v>
      </c>
    </row>
    <row r="419" spans="1:5">
      <c r="A419" s="7" t="s">
        <v>73</v>
      </c>
      <c r="B419" s="7">
        <v>1</v>
      </c>
      <c r="C419" s="7" t="s">
        <v>55</v>
      </c>
      <c r="D419" s="7">
        <v>-0.111806098514464</v>
      </c>
      <c r="E419" s="7">
        <v>-0.0147503900783031</v>
      </c>
    </row>
    <row r="420" spans="1:5">
      <c r="A420" s="7" t="s">
        <v>74</v>
      </c>
      <c r="B420" s="7">
        <v>1</v>
      </c>
      <c r="C420" s="7" t="s">
        <v>55</v>
      </c>
      <c r="D420" s="7">
        <v>0.835521769177609</v>
      </c>
      <c r="E420" s="7">
        <v>0.796810732143216</v>
      </c>
    </row>
    <row r="421" spans="1:5">
      <c r="A421" s="7" t="s">
        <v>75</v>
      </c>
      <c r="B421" s="7">
        <v>1</v>
      </c>
      <c r="C421" s="7" t="s">
        <v>55</v>
      </c>
      <c r="D421" s="7">
        <v>0.791188367770854</v>
      </c>
      <c r="E421" s="7">
        <v>0.682737078351561</v>
      </c>
    </row>
    <row r="422" spans="1:5">
      <c r="A422" s="7" t="s">
        <v>76</v>
      </c>
      <c r="B422" s="7">
        <v>1</v>
      </c>
      <c r="C422" s="7" t="s">
        <v>55</v>
      </c>
      <c r="D422" s="7">
        <v>0.57292556081658</v>
      </c>
      <c r="E422" s="7">
        <v>0.541570176269886</v>
      </c>
    </row>
    <row r="423" spans="1:5">
      <c r="A423" s="7" t="s">
        <v>77</v>
      </c>
      <c r="B423" s="7">
        <v>1</v>
      </c>
      <c r="C423" s="7" t="s">
        <v>55</v>
      </c>
      <c r="D423" s="7">
        <v>0.329771445532799</v>
      </c>
      <c r="E423" s="7">
        <v>0.143039664342583</v>
      </c>
    </row>
    <row r="424" spans="1:5">
      <c r="A424" s="7" t="s">
        <v>78</v>
      </c>
      <c r="B424" s="7">
        <v>1</v>
      </c>
      <c r="C424" s="7" t="s">
        <v>55</v>
      </c>
      <c r="D424" s="7">
        <v>0.884576933563574</v>
      </c>
      <c r="E424" s="7">
        <v>0.217207138417419</v>
      </c>
    </row>
    <row r="425" spans="1:5">
      <c r="A425" s="7" t="s">
        <v>79</v>
      </c>
      <c r="B425" s="7">
        <v>1</v>
      </c>
      <c r="C425" s="7" t="s">
        <v>55</v>
      </c>
      <c r="D425" s="7">
        <v>0.439728353140917</v>
      </c>
      <c r="E425" s="7">
        <v>0.192450341246824</v>
      </c>
    </row>
    <row r="426" spans="1:5">
      <c r="A426" s="7" t="s">
        <v>80</v>
      </c>
      <c r="B426" s="7">
        <v>1</v>
      </c>
      <c r="C426" s="7" t="s">
        <v>55</v>
      </c>
      <c r="D426" s="7">
        <v>0.270168483647175</v>
      </c>
      <c r="E426" s="7">
        <v>0.0148160316708378</v>
      </c>
    </row>
    <row r="427" spans="1:5">
      <c r="A427" s="7" t="s">
        <v>81</v>
      </c>
      <c r="B427" s="7">
        <v>1</v>
      </c>
      <c r="C427" s="7" t="s">
        <v>55</v>
      </c>
      <c r="D427" s="7">
        <v>0.328194313140862</v>
      </c>
      <c r="E427" s="7">
        <v>0.455726945040959</v>
      </c>
    </row>
    <row r="428" spans="1:5">
      <c r="A428" s="7" t="s">
        <v>82</v>
      </c>
      <c r="B428" s="7">
        <v>1</v>
      </c>
      <c r="C428" s="7" t="s">
        <v>55</v>
      </c>
      <c r="D428" s="7">
        <v>0.767303940694498</v>
      </c>
      <c r="E428" s="7">
        <v>0.343695689843937</v>
      </c>
    </row>
    <row r="429" spans="1:5">
      <c r="A429" s="7" t="s">
        <v>83</v>
      </c>
      <c r="B429" s="7">
        <v>1</v>
      </c>
      <c r="C429" s="7" t="s">
        <v>55</v>
      </c>
      <c r="D429" s="7">
        <v>0.348064590898555</v>
      </c>
      <c r="E429" s="7">
        <v>-0.0333872908351105</v>
      </c>
    </row>
    <row r="430" spans="1:5">
      <c r="A430" s="7" t="s">
        <v>84</v>
      </c>
      <c r="B430" s="7">
        <v>1</v>
      </c>
      <c r="C430" s="7" t="s">
        <v>55</v>
      </c>
      <c r="D430" s="7">
        <v>0.85592589529402</v>
      </c>
      <c r="E430" s="7">
        <v>0.579596235891528</v>
      </c>
    </row>
    <row r="431" spans="1:5">
      <c r="A431" s="7" t="s">
        <v>85</v>
      </c>
      <c r="B431" s="7">
        <v>1</v>
      </c>
      <c r="C431" s="7" t="s">
        <v>55</v>
      </c>
      <c r="D431" s="7">
        <v>0.441658308258107</v>
      </c>
      <c r="E431" s="7">
        <v>0.0851896399157469</v>
      </c>
    </row>
    <row r="432" spans="1:5">
      <c r="A432" s="7" t="s">
        <v>86</v>
      </c>
      <c r="B432" s="7">
        <v>1</v>
      </c>
      <c r="C432" s="7" t="s">
        <v>55</v>
      </c>
      <c r="D432" s="7">
        <v>0.760472492617303</v>
      </c>
      <c r="E432" s="7">
        <v>0.472329315053148</v>
      </c>
    </row>
    <row r="433" spans="1:5">
      <c r="A433" s="7" t="s">
        <v>87</v>
      </c>
      <c r="B433" s="7">
        <v>1</v>
      </c>
      <c r="C433" s="7" t="s">
        <v>55</v>
      </c>
      <c r="D433" s="7">
        <v>0.667875916191604</v>
      </c>
      <c r="E433" s="7">
        <v>0.380407676572722</v>
      </c>
    </row>
    <row r="434" spans="1:5">
      <c r="A434" s="7" t="s">
        <v>88</v>
      </c>
      <c r="B434" s="7">
        <v>1</v>
      </c>
      <c r="C434" s="7" t="s">
        <v>55</v>
      </c>
      <c r="D434" s="7">
        <v>1.78798814280191</v>
      </c>
      <c r="E434" s="7">
        <v>1.12935833707586</v>
      </c>
    </row>
    <row r="435" spans="1:5">
      <c r="A435" s="7" t="s">
        <v>89</v>
      </c>
      <c r="B435" s="7">
        <v>1</v>
      </c>
      <c r="C435" s="7" t="s">
        <v>55</v>
      </c>
      <c r="D435" s="7">
        <v>0.0775164486122664</v>
      </c>
      <c r="E435" s="7">
        <v>0.309442246588295</v>
      </c>
    </row>
    <row r="436" spans="1:5">
      <c r="A436" s="7" t="s">
        <v>90</v>
      </c>
      <c r="B436" s="7">
        <v>1</v>
      </c>
      <c r="C436" s="7" t="s">
        <v>55</v>
      </c>
      <c r="D436" s="7">
        <v>1.2248126561199</v>
      </c>
      <c r="E436" s="7">
        <v>0.659454697445488</v>
      </c>
    </row>
    <row r="437" spans="1:5">
      <c r="A437" s="7" t="s">
        <v>92</v>
      </c>
      <c r="B437" s="7">
        <v>1</v>
      </c>
      <c r="C437" s="7" t="s">
        <v>55</v>
      </c>
      <c r="D437" s="7">
        <v>0.580140313005936</v>
      </c>
      <c r="E437" s="7">
        <v>0.423016967980507</v>
      </c>
    </row>
    <row r="438" spans="1:5">
      <c r="A438" s="7" t="s">
        <v>93</v>
      </c>
      <c r="B438" s="7">
        <v>1</v>
      </c>
      <c r="C438" s="7" t="s">
        <v>55</v>
      </c>
      <c r="D438" s="7">
        <v>0.978653668375494</v>
      </c>
      <c r="E438" s="7">
        <v>0.729725775448666</v>
      </c>
    </row>
    <row r="439" spans="1:5">
      <c r="A439" s="7" t="s">
        <v>94</v>
      </c>
      <c r="B439" s="7">
        <v>1</v>
      </c>
      <c r="C439" s="7" t="s">
        <v>55</v>
      </c>
      <c r="D439" s="7">
        <v>0.37337303275202</v>
      </c>
      <c r="E439" s="7">
        <v>0.205126774583698</v>
      </c>
    </row>
    <row r="440" spans="1:5">
      <c r="A440" s="7" t="s">
        <v>95</v>
      </c>
      <c r="B440" s="7">
        <v>1</v>
      </c>
      <c r="C440" s="7" t="s">
        <v>55</v>
      </c>
      <c r="D440" s="7">
        <v>0.965372938376959</v>
      </c>
      <c r="E440" s="7">
        <v>0.208467495872734</v>
      </c>
    </row>
    <row r="441" spans="1:5">
      <c r="A441" s="7" t="s">
        <v>96</v>
      </c>
      <c r="B441" s="7">
        <v>1</v>
      </c>
      <c r="C441" s="7" t="s">
        <v>55</v>
      </c>
      <c r="D441" s="7">
        <v>0.760977903149976</v>
      </c>
      <c r="E441" s="7">
        <v>-0.129192165621748</v>
      </c>
    </row>
    <row r="442" spans="1:5">
      <c r="A442" s="7" t="s">
        <v>97</v>
      </c>
      <c r="B442" s="7">
        <v>1</v>
      </c>
      <c r="C442" s="7" t="s">
        <v>55</v>
      </c>
      <c r="D442" s="7">
        <v>0.0129373038352598</v>
      </c>
      <c r="E442" s="7">
        <v>0.0616149100733024</v>
      </c>
    </row>
    <row r="443" spans="1:5">
      <c r="A443" s="7" t="s">
        <v>98</v>
      </c>
      <c r="B443" s="7">
        <v>1</v>
      </c>
      <c r="C443" s="7" t="s">
        <v>55</v>
      </c>
      <c r="D443" s="7">
        <v>0.502387267904509</v>
      </c>
      <c r="E443" s="7">
        <v>0.522712218334178</v>
      </c>
    </row>
    <row r="444" spans="1:5">
      <c r="A444" s="7" t="s">
        <v>100</v>
      </c>
      <c r="B444" s="7">
        <v>1</v>
      </c>
      <c r="C444" s="7" t="s">
        <v>55</v>
      </c>
      <c r="D444" s="7">
        <v>1.00915471467806</v>
      </c>
      <c r="E444" s="7">
        <v>0.455262080597748</v>
      </c>
    </row>
    <row r="445" spans="1:5">
      <c r="A445" s="7" t="s">
        <v>44</v>
      </c>
      <c r="B445" s="7">
        <v>1</v>
      </c>
      <c r="C445" s="7" t="s">
        <v>55</v>
      </c>
      <c r="D445" s="7">
        <v>0.481354845603163</v>
      </c>
      <c r="E445" s="7">
        <v>0.357901695842285</v>
      </c>
    </row>
    <row r="446" spans="1:5">
      <c r="A446" s="7" t="s">
        <v>91</v>
      </c>
      <c r="B446" s="7">
        <v>1</v>
      </c>
      <c r="C446" s="7" t="s">
        <v>55</v>
      </c>
      <c r="D446" s="7">
        <v>0.909156452775775</v>
      </c>
      <c r="E446" s="7">
        <v>1.00417822456405</v>
      </c>
    </row>
    <row r="447" spans="1:5">
      <c r="A447" s="7">
        <v>89248</v>
      </c>
      <c r="B447" s="7">
        <v>2</v>
      </c>
      <c r="C447" s="7" t="s">
        <v>55</v>
      </c>
      <c r="D447" s="7">
        <v>-0.169247273377437</v>
      </c>
      <c r="E447" s="7">
        <v>-0.118934321407415</v>
      </c>
    </row>
    <row r="448" spans="1:5">
      <c r="A448" s="7">
        <v>90183</v>
      </c>
      <c r="B448" s="7">
        <v>2</v>
      </c>
      <c r="C448" s="7" t="s">
        <v>55</v>
      </c>
      <c r="D448" s="7">
        <v>0.734515067105593</v>
      </c>
      <c r="E448" s="7">
        <v>0.430335602358837</v>
      </c>
    </row>
    <row r="449" spans="1:5">
      <c r="A449" s="7">
        <v>90301</v>
      </c>
      <c r="B449" s="7">
        <v>2</v>
      </c>
      <c r="C449" s="7" t="s">
        <v>55</v>
      </c>
      <c r="D449" s="7">
        <v>1.57203970822135</v>
      </c>
      <c r="E449" s="7">
        <v>1.25302913435591</v>
      </c>
    </row>
    <row r="450" spans="1:5">
      <c r="A450" s="7" t="s">
        <v>12</v>
      </c>
      <c r="B450" s="7">
        <v>2</v>
      </c>
      <c r="C450" s="7" t="s">
        <v>55</v>
      </c>
      <c r="D450" s="7">
        <v>0.266111498543707</v>
      </c>
      <c r="E450" s="7">
        <v>0.343482852253286</v>
      </c>
    </row>
    <row r="451" spans="1:5">
      <c r="A451" s="7" t="s">
        <v>13</v>
      </c>
      <c r="B451" s="7">
        <v>2</v>
      </c>
      <c r="C451" s="7" t="s">
        <v>55</v>
      </c>
      <c r="D451" s="7">
        <v>1.24415584415584</v>
      </c>
      <c r="E451" s="7">
        <v>1.37468415004033</v>
      </c>
    </row>
    <row r="452" spans="1:5">
      <c r="A452" s="7" t="s">
        <v>14</v>
      </c>
      <c r="B452" s="7">
        <v>2</v>
      </c>
      <c r="C452" s="7" t="s">
        <v>55</v>
      </c>
      <c r="D452" s="7">
        <v>0.557553346677068</v>
      </c>
      <c r="E452" s="7">
        <v>0.67064285221339</v>
      </c>
    </row>
    <row r="453" spans="1:5">
      <c r="A453" s="7" t="s">
        <v>16</v>
      </c>
      <c r="B453" s="7">
        <v>2</v>
      </c>
      <c r="C453" s="7" t="s">
        <v>55</v>
      </c>
      <c r="D453" s="7">
        <v>0.448639362823564</v>
      </c>
      <c r="E453" s="7">
        <v>0.364707916265426</v>
      </c>
    </row>
    <row r="454" spans="1:5">
      <c r="A454" s="7" t="s">
        <v>17</v>
      </c>
      <c r="B454" s="7">
        <v>2</v>
      </c>
      <c r="C454" s="7" t="s">
        <v>55</v>
      </c>
      <c r="D454" s="7">
        <v>0.269765981934222</v>
      </c>
      <c r="E454" s="7">
        <v>-0.180482193333878</v>
      </c>
    </row>
    <row r="455" spans="1:5">
      <c r="A455" s="7" t="s">
        <v>18</v>
      </c>
      <c r="B455" s="7">
        <v>2</v>
      </c>
      <c r="C455" s="7" t="s">
        <v>55</v>
      </c>
      <c r="D455" s="7">
        <v>0.837274868154828</v>
      </c>
      <c r="E455" s="7">
        <v>0.369279314147205</v>
      </c>
    </row>
    <row r="456" spans="1:5">
      <c r="A456" s="7" t="s">
        <v>19</v>
      </c>
      <c r="B456" s="7">
        <v>2</v>
      </c>
      <c r="C456" s="7" t="s">
        <v>55</v>
      </c>
      <c r="D456" s="7">
        <v>0.596748475848052</v>
      </c>
      <c r="E456" s="7">
        <v>0.312542457110827</v>
      </c>
    </row>
    <row r="457" spans="1:5">
      <c r="A457" s="7" t="s">
        <v>20</v>
      </c>
      <c r="B457" s="7">
        <v>2</v>
      </c>
      <c r="C457" s="7" t="s">
        <v>55</v>
      </c>
      <c r="D457" s="7">
        <v>0.279864662232302</v>
      </c>
      <c r="E457" s="7">
        <v>0.680174212047174</v>
      </c>
    </row>
    <row r="458" spans="1:5">
      <c r="A458" s="7" t="s">
        <v>21</v>
      </c>
      <c r="B458" s="7">
        <v>2</v>
      </c>
      <c r="C458" s="7" t="s">
        <v>55</v>
      </c>
      <c r="D458" s="7">
        <v>0.752304656436837</v>
      </c>
      <c r="E458" s="7">
        <v>0.606402834660962</v>
      </c>
    </row>
    <row r="459" spans="1:5">
      <c r="A459" s="7" t="s">
        <v>22</v>
      </c>
      <c r="B459" s="7">
        <v>2</v>
      </c>
      <c r="C459" s="7" t="s">
        <v>55</v>
      </c>
      <c r="D459" s="7">
        <v>1.29633373508028</v>
      </c>
      <c r="E459" s="7">
        <v>0.927966610933958</v>
      </c>
    </row>
    <row r="460" spans="1:5">
      <c r="A460" s="7" t="s">
        <v>23</v>
      </c>
      <c r="B460" s="7">
        <v>2</v>
      </c>
      <c r="C460" s="7" t="s">
        <v>55</v>
      </c>
      <c r="D460" s="7">
        <v>0.959990844586858</v>
      </c>
      <c r="E460" s="7">
        <v>0.700671183490662</v>
      </c>
    </row>
    <row r="461" spans="1:5">
      <c r="A461" s="7" t="s">
        <v>24</v>
      </c>
      <c r="B461" s="7">
        <v>2</v>
      </c>
      <c r="C461" s="7" t="s">
        <v>55</v>
      </c>
      <c r="D461" s="7">
        <v>0.729079186642418</v>
      </c>
      <c r="E461" s="7">
        <v>0.62825547370485</v>
      </c>
    </row>
    <row r="462" spans="1:5">
      <c r="A462" s="7" t="s">
        <v>25</v>
      </c>
      <c r="B462" s="7">
        <v>2</v>
      </c>
      <c r="C462" s="7" t="s">
        <v>55</v>
      </c>
      <c r="D462" s="7">
        <v>0.426691567303547</v>
      </c>
      <c r="E462" s="7">
        <v>0.559147792083739</v>
      </c>
    </row>
    <row r="463" spans="1:5">
      <c r="A463" s="7" t="s">
        <v>26</v>
      </c>
      <c r="B463" s="7">
        <v>2</v>
      </c>
      <c r="C463" s="7" t="s">
        <v>55</v>
      </c>
      <c r="D463" s="7">
        <v>-0.171697428308157</v>
      </c>
      <c r="E463" s="7">
        <v>-0.142468407632045</v>
      </c>
    </row>
    <row r="464" spans="1:5">
      <c r="A464" s="7" t="s">
        <v>27</v>
      </c>
      <c r="B464" s="7">
        <v>2</v>
      </c>
      <c r="C464" s="7" t="s">
        <v>55</v>
      </c>
      <c r="D464" s="7">
        <v>0.546650244138475</v>
      </c>
      <c r="E464" s="7">
        <v>0.59221557779637</v>
      </c>
    </row>
    <row r="465" spans="1:5">
      <c r="A465" s="7" t="s">
        <v>28</v>
      </c>
      <c r="B465" s="7">
        <v>2</v>
      </c>
      <c r="C465" s="7" t="s">
        <v>55</v>
      </c>
      <c r="D465" s="7">
        <v>1.89414355371467</v>
      </c>
      <c r="E465" s="7">
        <v>1.83831310382446</v>
      </c>
    </row>
    <row r="466" spans="1:5">
      <c r="A466" s="7" t="s">
        <v>29</v>
      </c>
      <c r="B466" s="7">
        <v>2</v>
      </c>
      <c r="C466" s="7" t="s">
        <v>55</v>
      </c>
      <c r="D466" s="7">
        <v>0.513462944014031</v>
      </c>
      <c r="E466" s="7">
        <v>0.679961378559696</v>
      </c>
    </row>
    <row r="467" spans="1:5">
      <c r="A467" s="7" t="s">
        <v>30</v>
      </c>
      <c r="B467" s="7">
        <v>2</v>
      </c>
      <c r="C467" s="7" t="s">
        <v>55</v>
      </c>
      <c r="D467" s="7">
        <v>1.26614643103052</v>
      </c>
      <c r="E467" s="7">
        <v>0.794932739292451</v>
      </c>
    </row>
    <row r="468" spans="1:5">
      <c r="A468" s="7" t="s">
        <v>99</v>
      </c>
      <c r="B468" s="7">
        <v>2</v>
      </c>
      <c r="C468" s="7" t="s">
        <v>55</v>
      </c>
      <c r="D468" s="7">
        <v>0.711634129007982</v>
      </c>
      <c r="E468" s="7">
        <v>0.800737902402549</v>
      </c>
    </row>
    <row r="469" spans="1:5">
      <c r="A469" s="7" t="s">
        <v>31</v>
      </c>
      <c r="B469" s="7">
        <v>2</v>
      </c>
      <c r="C469" s="7" t="s">
        <v>55</v>
      </c>
      <c r="D469" s="7">
        <v>1.10756441464198</v>
      </c>
      <c r="E469" s="7">
        <v>2.43502872822215</v>
      </c>
    </row>
    <row r="470" spans="1:5">
      <c r="A470" s="7" t="s">
        <v>32</v>
      </c>
      <c r="B470" s="7">
        <v>2</v>
      </c>
      <c r="C470" s="7" t="s">
        <v>55</v>
      </c>
      <c r="D470" s="7">
        <v>1.70786970308446</v>
      </c>
      <c r="E470" s="7">
        <v>0.994698832944224</v>
      </c>
    </row>
    <row r="471" spans="1:5">
      <c r="A471" s="7" t="s">
        <v>33</v>
      </c>
      <c r="B471" s="7">
        <v>2</v>
      </c>
      <c r="C471" s="7" t="s">
        <v>55</v>
      </c>
      <c r="D471" s="7">
        <v>1.50535652000597</v>
      </c>
      <c r="E471" s="7">
        <v>1.68542111624756</v>
      </c>
    </row>
    <row r="472" spans="1:5">
      <c r="A472" s="7" t="s">
        <v>34</v>
      </c>
      <c r="B472" s="7">
        <v>2</v>
      </c>
      <c r="C472" s="7" t="s">
        <v>55</v>
      </c>
      <c r="D472" s="7">
        <v>0.46383602523494</v>
      </c>
      <c r="E472" s="7">
        <v>0.243996774434764</v>
      </c>
    </row>
    <row r="473" spans="1:5">
      <c r="A473" s="7" t="s">
        <v>35</v>
      </c>
      <c r="B473" s="7">
        <v>2</v>
      </c>
      <c r="C473" s="7" t="s">
        <v>55</v>
      </c>
      <c r="D473" s="7">
        <v>1.13286682702821</v>
      </c>
      <c r="E473" s="7">
        <v>0.592651629521306</v>
      </c>
    </row>
    <row r="474" spans="1:5">
      <c r="A474" s="7" t="s">
        <v>36</v>
      </c>
      <c r="B474" s="7">
        <v>2</v>
      </c>
      <c r="C474" s="7" t="s">
        <v>55</v>
      </c>
      <c r="D474" s="7">
        <v>1.30264911252065</v>
      </c>
      <c r="E474" s="7">
        <v>0.82090033158381</v>
      </c>
    </row>
    <row r="475" spans="1:5">
      <c r="A475" s="7" t="s">
        <v>37</v>
      </c>
      <c r="B475" s="7">
        <v>2</v>
      </c>
      <c r="C475" s="7" t="s">
        <v>55</v>
      </c>
      <c r="D475" s="7">
        <v>-0.748987596058799</v>
      </c>
      <c r="E475" s="7">
        <v>-0.580656287199871</v>
      </c>
    </row>
    <row r="476" spans="1:5">
      <c r="A476" s="7" t="s">
        <v>38</v>
      </c>
      <c r="B476" s="7">
        <v>2</v>
      </c>
      <c r="C476" s="7" t="s">
        <v>55</v>
      </c>
      <c r="D476" s="7">
        <v>0.244451143686172</v>
      </c>
      <c r="E476" s="7">
        <v>0.644404733546548</v>
      </c>
    </row>
    <row r="477" spans="1:5">
      <c r="A477" s="7" t="s">
        <v>100</v>
      </c>
      <c r="B477" s="7">
        <v>2</v>
      </c>
      <c r="C477" s="7" t="s">
        <v>55</v>
      </c>
      <c r="D477" s="7">
        <v>0.2415427142293</v>
      </c>
      <c r="E477" s="7">
        <v>0.257888826783473</v>
      </c>
    </row>
    <row r="478" spans="1:5">
      <c r="A478" s="7" t="s">
        <v>39</v>
      </c>
      <c r="B478" s="7">
        <v>2</v>
      </c>
      <c r="C478" s="7" t="s">
        <v>55</v>
      </c>
      <c r="D478" s="7">
        <v>0.965705783894362</v>
      </c>
      <c r="E478" s="7">
        <v>0.919942154857564</v>
      </c>
    </row>
    <row r="479" spans="1:5">
      <c r="A479" s="7" t="s">
        <v>40</v>
      </c>
      <c r="B479" s="7">
        <v>2</v>
      </c>
      <c r="C479" s="7" t="s">
        <v>55</v>
      </c>
      <c r="D479" s="7">
        <v>0.573525643372257</v>
      </c>
      <c r="E479" s="7">
        <v>0.274300445532675</v>
      </c>
    </row>
    <row r="480" spans="1:5">
      <c r="A480" s="7" t="s">
        <v>41</v>
      </c>
      <c r="B480" s="7">
        <v>2</v>
      </c>
      <c r="C480" s="7" t="s">
        <v>55</v>
      </c>
      <c r="D480" s="7">
        <v>0.760400575294302</v>
      </c>
      <c r="E480" s="7">
        <v>0.315614013952382</v>
      </c>
    </row>
    <row r="481" spans="1:5">
      <c r="A481" s="7" t="s">
        <v>42</v>
      </c>
      <c r="B481" s="7">
        <v>2</v>
      </c>
      <c r="C481" s="7" t="s">
        <v>55</v>
      </c>
      <c r="D481" s="7">
        <v>0.100733981352904</v>
      </c>
      <c r="E481" s="7">
        <v>0.316328869087605</v>
      </c>
    </row>
    <row r="482" spans="1:5">
      <c r="A482" s="7" t="s">
        <v>43</v>
      </c>
      <c r="B482" s="7">
        <v>2</v>
      </c>
      <c r="C482" s="7" t="s">
        <v>55</v>
      </c>
      <c r="D482" s="7">
        <v>1.17120525506173</v>
      </c>
      <c r="E482" s="7">
        <v>0.558046216604478</v>
      </c>
    </row>
    <row r="483" spans="1:5">
      <c r="A483" s="7" t="s">
        <v>44</v>
      </c>
      <c r="B483" s="7">
        <v>2</v>
      </c>
      <c r="C483" s="7" t="s">
        <v>55</v>
      </c>
      <c r="D483" s="7">
        <v>0.56416604295008</v>
      </c>
      <c r="E483" s="7">
        <v>0.582482927899785</v>
      </c>
    </row>
    <row r="484" spans="1:5">
      <c r="A484" s="7" t="s">
        <v>45</v>
      </c>
      <c r="B484" s="7">
        <v>2</v>
      </c>
      <c r="C484" s="7" t="s">
        <v>55</v>
      </c>
      <c r="D484" s="7">
        <v>0.348093096029726</v>
      </c>
      <c r="E484" s="7">
        <v>0.0734598501944228</v>
      </c>
    </row>
    <row r="485" spans="1:5">
      <c r="A485" s="7" t="s">
        <v>46</v>
      </c>
      <c r="B485" s="7">
        <v>2</v>
      </c>
      <c r="C485" s="7" t="s">
        <v>55</v>
      </c>
      <c r="D485" s="7">
        <v>1.44626417781394</v>
      </c>
      <c r="E485" s="7">
        <v>1.29633011764294</v>
      </c>
    </row>
    <row r="486" spans="1:5">
      <c r="A486" s="7" t="s">
        <v>47</v>
      </c>
      <c r="B486" s="7">
        <v>2</v>
      </c>
      <c r="C486" s="7" t="s">
        <v>55</v>
      </c>
      <c r="D486" s="7">
        <v>0.810008878089805</v>
      </c>
      <c r="E486" s="7">
        <v>0.662605480042493</v>
      </c>
    </row>
    <row r="487" spans="1:5">
      <c r="A487" s="7" t="s">
        <v>48</v>
      </c>
      <c r="B487" s="7">
        <v>2</v>
      </c>
      <c r="C487" s="7" t="s">
        <v>55</v>
      </c>
      <c r="D487" s="7">
        <v>0.0445352917767072</v>
      </c>
      <c r="E487" s="7">
        <v>0.0849894750105501</v>
      </c>
    </row>
    <row r="488" spans="1:5">
      <c r="A488" s="7" t="s">
        <v>49</v>
      </c>
      <c r="B488" s="7">
        <v>2</v>
      </c>
      <c r="C488" s="7" t="s">
        <v>55</v>
      </c>
      <c r="D488" s="7">
        <v>1.0467275571479</v>
      </c>
      <c r="E488" s="7">
        <v>0.70929554078185</v>
      </c>
    </row>
    <row r="489" spans="1:5">
      <c r="A489" s="7" t="s">
        <v>50</v>
      </c>
      <c r="B489" s="7">
        <v>2</v>
      </c>
      <c r="C489" s="7" t="s">
        <v>55</v>
      </c>
      <c r="D489" s="7">
        <v>0.0532711685967801</v>
      </c>
      <c r="E489" s="7">
        <v>0.265020702820683</v>
      </c>
    </row>
    <row r="490" spans="1:5">
      <c r="A490" s="7" t="s">
        <v>51</v>
      </c>
      <c r="B490" s="7">
        <v>2</v>
      </c>
      <c r="C490" s="7" t="s">
        <v>55</v>
      </c>
      <c r="D490" s="7">
        <v>0.510653680942455</v>
      </c>
      <c r="E490" s="7">
        <v>0.266252078633151</v>
      </c>
    </row>
    <row r="491" spans="1:5">
      <c r="A491" s="7" t="s">
        <v>52</v>
      </c>
      <c r="B491" s="7">
        <v>2</v>
      </c>
      <c r="C491" s="7" t="s">
        <v>55</v>
      </c>
      <c r="D491" s="7">
        <v>0.487517696212145</v>
      </c>
      <c r="E491" s="7">
        <v>0.0703977241520303</v>
      </c>
    </row>
    <row r="492" spans="1:5">
      <c r="A492" s="7" t="s">
        <v>53</v>
      </c>
      <c r="B492" s="7">
        <v>2</v>
      </c>
      <c r="C492" s="7" t="s">
        <v>55</v>
      </c>
      <c r="D492" s="7">
        <v>0.955494973590047</v>
      </c>
      <c r="E492" s="7">
        <v>1.13903287541835</v>
      </c>
    </row>
    <row r="493" spans="1:5">
      <c r="A493" s="7" t="s">
        <v>54</v>
      </c>
      <c r="B493" s="7">
        <v>2</v>
      </c>
      <c r="C493" s="7" t="s">
        <v>55</v>
      </c>
      <c r="D493" s="7">
        <v>0.697115204261542</v>
      </c>
      <c r="E493" s="7">
        <v>0.318389395836814</v>
      </c>
    </row>
    <row r="494" spans="1:5">
      <c r="A494" s="7" t="s">
        <v>56</v>
      </c>
      <c r="B494" s="7">
        <v>2</v>
      </c>
      <c r="C494" s="7" t="s">
        <v>55</v>
      </c>
      <c r="D494" s="7">
        <v>0.258202828037097</v>
      </c>
      <c r="E494" s="7">
        <v>0.185483199755199</v>
      </c>
    </row>
    <row r="495" spans="1:5">
      <c r="A495" s="7" t="s">
        <v>57</v>
      </c>
      <c r="B495" s="7">
        <v>2</v>
      </c>
      <c r="C495" s="7" t="s">
        <v>55</v>
      </c>
      <c r="D495" s="7">
        <v>0.589804046519036</v>
      </c>
      <c r="E495" s="7">
        <v>0.713813805494737</v>
      </c>
    </row>
    <row r="496" spans="1:5">
      <c r="A496" s="7" t="s">
        <v>58</v>
      </c>
      <c r="B496" s="7">
        <v>2</v>
      </c>
      <c r="C496" s="7" t="s">
        <v>55</v>
      </c>
      <c r="D496" s="7">
        <v>0.760824890939897</v>
      </c>
      <c r="E496" s="7">
        <v>0.664141679369446</v>
      </c>
    </row>
    <row r="497" spans="1:5">
      <c r="A497" s="7" t="s">
        <v>59</v>
      </c>
      <c r="B497" s="7">
        <v>2</v>
      </c>
      <c r="C497" s="7" t="s">
        <v>55</v>
      </c>
      <c r="D497" s="7">
        <v>0.222361537463788</v>
      </c>
      <c r="E497" s="7">
        <v>-0.0634857128233663</v>
      </c>
    </row>
    <row r="498" spans="1:5">
      <c r="A498" s="7" t="s">
        <v>60</v>
      </c>
      <c r="B498" s="7">
        <v>2</v>
      </c>
      <c r="C498" s="7" t="s">
        <v>55</v>
      </c>
      <c r="D498" s="7">
        <v>0.658085000573809</v>
      </c>
      <c r="E498" s="7">
        <v>0.134250671634815</v>
      </c>
    </row>
    <row r="499" spans="1:5">
      <c r="A499" s="7" t="s">
        <v>61</v>
      </c>
      <c r="B499" s="7">
        <v>2</v>
      </c>
      <c r="C499" s="7" t="s">
        <v>55</v>
      </c>
      <c r="D499" s="7">
        <v>0.454518330660498</v>
      </c>
      <c r="E499" s="7">
        <v>0.0909873972738248</v>
      </c>
    </row>
    <row r="500" spans="1:5">
      <c r="A500" s="7" t="s">
        <v>62</v>
      </c>
      <c r="B500" s="7">
        <v>2</v>
      </c>
      <c r="C500" s="7" t="s">
        <v>55</v>
      </c>
      <c r="D500" s="7">
        <v>0.342052378066284</v>
      </c>
      <c r="E500" s="7">
        <v>0.576870668192108</v>
      </c>
    </row>
    <row r="501" spans="1:5">
      <c r="A501" s="7" t="s">
        <v>63</v>
      </c>
      <c r="B501" s="7">
        <v>2</v>
      </c>
      <c r="C501" s="7" t="s">
        <v>55</v>
      </c>
      <c r="D501" s="7">
        <v>0.243557253694099</v>
      </c>
      <c r="E501" s="7">
        <v>0.226759511975174</v>
      </c>
    </row>
    <row r="502" spans="1:5">
      <c r="A502" s="7" t="s">
        <v>65</v>
      </c>
      <c r="B502" s="7">
        <v>2</v>
      </c>
      <c r="C502" s="7" t="s">
        <v>55</v>
      </c>
      <c r="D502" s="7">
        <v>1.1273909571434</v>
      </c>
      <c r="E502" s="7">
        <v>0.678126604180662</v>
      </c>
    </row>
    <row r="503" spans="1:5">
      <c r="A503" s="7" t="s">
        <v>66</v>
      </c>
      <c r="B503" s="7">
        <v>2</v>
      </c>
      <c r="C503" s="7" t="s">
        <v>55</v>
      </c>
      <c r="D503" s="7">
        <v>1.01313900369806</v>
      </c>
      <c r="E503" s="7">
        <v>0.404581642777225</v>
      </c>
    </row>
    <row r="504" spans="1:5">
      <c r="A504" s="7" t="s">
        <v>67</v>
      </c>
      <c r="B504" s="7">
        <v>2</v>
      </c>
      <c r="C504" s="7" t="s">
        <v>55</v>
      </c>
      <c r="D504" s="7">
        <v>0.511697660467905</v>
      </c>
      <c r="E504" s="7">
        <v>-0.0492039347441839</v>
      </c>
    </row>
    <row r="505" spans="1:5">
      <c r="A505" s="7" t="s">
        <v>68</v>
      </c>
      <c r="B505" s="7">
        <v>2</v>
      </c>
      <c r="C505" s="7" t="s">
        <v>55</v>
      </c>
      <c r="D505" s="7">
        <v>0.656958909297479</v>
      </c>
      <c r="E505" s="7">
        <v>0.432650426080784</v>
      </c>
    </row>
    <row r="506" spans="1:5">
      <c r="A506" s="7" t="s">
        <v>69</v>
      </c>
      <c r="B506" s="7">
        <v>2</v>
      </c>
      <c r="C506" s="7" t="s">
        <v>55</v>
      </c>
      <c r="D506" s="7">
        <v>0.70423356767875</v>
      </c>
      <c r="E506" s="7">
        <v>0.734166979982026</v>
      </c>
    </row>
    <row r="507" spans="1:5">
      <c r="A507" s="7" t="s">
        <v>101</v>
      </c>
      <c r="B507" s="7">
        <v>2</v>
      </c>
      <c r="C507" s="7" t="s">
        <v>55</v>
      </c>
      <c r="D507" s="7">
        <v>1.35446796810558</v>
      </c>
      <c r="E507" s="7">
        <v>2.86331747460715</v>
      </c>
    </row>
    <row r="508" spans="1:5">
      <c r="A508" s="7" t="s">
        <v>102</v>
      </c>
      <c r="B508" s="7">
        <v>2</v>
      </c>
      <c r="C508" s="7" t="s">
        <v>55</v>
      </c>
      <c r="D508" s="7">
        <v>0.854839399512421</v>
      </c>
      <c r="E508" s="7">
        <v>1.06180182493147</v>
      </c>
    </row>
    <row r="509" spans="1:5">
      <c r="A509" s="7" t="s">
        <v>70</v>
      </c>
      <c r="B509" s="7">
        <v>2</v>
      </c>
      <c r="C509" s="7" t="s">
        <v>55</v>
      </c>
      <c r="D509" s="7">
        <v>0.960767180741838</v>
      </c>
      <c r="E509" s="7">
        <v>1.06429967179546</v>
      </c>
    </row>
    <row r="510" spans="1:5">
      <c r="A510" s="7" t="s">
        <v>71</v>
      </c>
      <c r="B510" s="7">
        <v>2</v>
      </c>
      <c r="C510" s="7" t="s">
        <v>55</v>
      </c>
      <c r="D510" s="7">
        <v>0.423287725247425</v>
      </c>
      <c r="E510" s="7">
        <v>0.864359565599257</v>
      </c>
    </row>
    <row r="511" spans="1:5">
      <c r="A511" s="7" t="s">
        <v>72</v>
      </c>
      <c r="B511" s="7">
        <v>2</v>
      </c>
      <c r="C511" s="7" t="s">
        <v>55</v>
      </c>
      <c r="D511" s="7">
        <v>0.203295815606654</v>
      </c>
      <c r="E511" s="7">
        <v>0.519805059391752</v>
      </c>
    </row>
    <row r="512" spans="1:5">
      <c r="A512" s="7" t="s">
        <v>73</v>
      </c>
      <c r="B512" s="7">
        <v>2</v>
      </c>
      <c r="C512" s="7" t="s">
        <v>55</v>
      </c>
      <c r="D512" s="7">
        <v>0.263642845390224</v>
      </c>
      <c r="E512" s="7">
        <v>0.129539206981974</v>
      </c>
    </row>
    <row r="513" spans="1:5">
      <c r="A513" s="7" t="s">
        <v>74</v>
      </c>
      <c r="B513" s="7">
        <v>2</v>
      </c>
      <c r="C513" s="7" t="s">
        <v>55</v>
      </c>
      <c r="D513" s="7">
        <v>0.724958061509783</v>
      </c>
      <c r="E513" s="7">
        <v>0.507345911753801</v>
      </c>
    </row>
    <row r="514" spans="1:5">
      <c r="A514" s="7" t="s">
        <v>75</v>
      </c>
      <c r="B514" s="7">
        <v>2</v>
      </c>
      <c r="C514" s="7" t="s">
        <v>55</v>
      </c>
      <c r="D514" s="7">
        <v>0.730107258667994</v>
      </c>
      <c r="E514" s="7">
        <v>0.373691363862102</v>
      </c>
    </row>
    <row r="515" spans="1:5">
      <c r="A515" s="7" t="s">
        <v>76</v>
      </c>
      <c r="B515" s="7">
        <v>2</v>
      </c>
      <c r="C515" s="7" t="s">
        <v>55</v>
      </c>
      <c r="D515" s="7">
        <v>0.519759413782877</v>
      </c>
      <c r="E515" s="7">
        <v>0.285046448510397</v>
      </c>
    </row>
    <row r="516" spans="1:5">
      <c r="A516" s="7" t="s">
        <v>77</v>
      </c>
      <c r="B516" s="7">
        <v>2</v>
      </c>
      <c r="C516" s="7" t="s">
        <v>55</v>
      </c>
      <c r="D516" s="7">
        <v>0.731307440077584</v>
      </c>
      <c r="E516" s="7">
        <v>-0.0280160207241827</v>
      </c>
    </row>
    <row r="517" spans="1:5">
      <c r="A517" s="7" t="s">
        <v>78</v>
      </c>
      <c r="B517" s="7">
        <v>2</v>
      </c>
      <c r="C517" s="7" t="s">
        <v>55</v>
      </c>
      <c r="D517" s="7">
        <v>0.476992993751181</v>
      </c>
      <c r="E517" s="7">
        <v>-0.229643531571997</v>
      </c>
    </row>
    <row r="518" spans="1:5">
      <c r="A518" s="7" t="s">
        <v>79</v>
      </c>
      <c r="B518" s="7">
        <v>2</v>
      </c>
      <c r="C518" s="7" t="s">
        <v>55</v>
      </c>
      <c r="D518" s="7">
        <v>0.907849959851639</v>
      </c>
      <c r="E518" s="7">
        <v>0.720410330118024</v>
      </c>
    </row>
    <row r="519" spans="1:5">
      <c r="A519" s="7" t="s">
        <v>80</v>
      </c>
      <c r="B519" s="7">
        <v>2</v>
      </c>
      <c r="C519" s="7" t="s">
        <v>55</v>
      </c>
      <c r="D519" s="7">
        <v>0.322531957492683</v>
      </c>
      <c r="E519" s="7">
        <v>0.625688080861669</v>
      </c>
    </row>
    <row r="520" spans="1:5">
      <c r="A520" s="7" t="s">
        <v>81</v>
      </c>
      <c r="B520" s="7">
        <v>2</v>
      </c>
      <c r="C520" s="7" t="s">
        <v>55</v>
      </c>
      <c r="D520" s="7">
        <v>0.653164482054618</v>
      </c>
      <c r="E520" s="7">
        <v>0.634554493198091</v>
      </c>
    </row>
    <row r="521" spans="1:5">
      <c r="A521" s="7" t="s">
        <v>82</v>
      </c>
      <c r="B521" s="7">
        <v>2</v>
      </c>
      <c r="C521" s="7" t="s">
        <v>55</v>
      </c>
      <c r="D521" s="7">
        <v>0.901351792121187</v>
      </c>
      <c r="E521" s="7">
        <v>0.205118228480397</v>
      </c>
    </row>
    <row r="522" spans="1:5">
      <c r="A522" s="7" t="s">
        <v>83</v>
      </c>
      <c r="B522" s="7">
        <v>2</v>
      </c>
      <c r="C522" s="7" t="s">
        <v>55</v>
      </c>
      <c r="D522" s="7">
        <v>0.950948046269425</v>
      </c>
      <c r="E522" s="7">
        <v>0.0750932087285824</v>
      </c>
    </row>
    <row r="523" spans="1:5">
      <c r="A523" s="7" t="s">
        <v>84</v>
      </c>
      <c r="B523" s="7">
        <v>2</v>
      </c>
      <c r="C523" s="7" t="s">
        <v>55</v>
      </c>
      <c r="D523" s="7">
        <v>1.69932450985776</v>
      </c>
      <c r="E523" s="7">
        <v>1.1457056951827</v>
      </c>
    </row>
    <row r="524" spans="1:5">
      <c r="A524" s="7" t="s">
        <v>85</v>
      </c>
      <c r="B524" s="7">
        <v>2</v>
      </c>
      <c r="C524" s="7" t="s">
        <v>55</v>
      </c>
      <c r="D524" s="7">
        <v>1.448567674113</v>
      </c>
      <c r="E524" s="7">
        <v>1.00496948782153</v>
      </c>
    </row>
    <row r="525" spans="1:5">
      <c r="A525" s="7" t="s">
        <v>86</v>
      </c>
      <c r="B525" s="7">
        <v>2</v>
      </c>
      <c r="C525" s="7" t="s">
        <v>55</v>
      </c>
      <c r="D525" s="7">
        <v>1.92621370567272</v>
      </c>
      <c r="E525" s="7">
        <v>1.41794002177589</v>
      </c>
    </row>
    <row r="526" spans="1:5">
      <c r="A526" s="7" t="s">
        <v>87</v>
      </c>
      <c r="B526" s="7">
        <v>2</v>
      </c>
      <c r="C526" s="7" t="s">
        <v>55</v>
      </c>
      <c r="D526" s="7">
        <v>-0.0034260655063736</v>
      </c>
      <c r="E526" s="7">
        <v>0.0654329953658716</v>
      </c>
    </row>
    <row r="527" spans="1:5">
      <c r="A527" s="7" t="s">
        <v>88</v>
      </c>
      <c r="B527" s="7">
        <v>2</v>
      </c>
      <c r="C527" s="7" t="s">
        <v>55</v>
      </c>
      <c r="D527" s="7">
        <v>0.741105778038322</v>
      </c>
      <c r="E527" s="7">
        <v>0.518284563358332</v>
      </c>
    </row>
    <row r="528" spans="1:5">
      <c r="A528" s="7" t="s">
        <v>89</v>
      </c>
      <c r="B528" s="7">
        <v>2</v>
      </c>
      <c r="C528" s="7" t="s">
        <v>55</v>
      </c>
      <c r="D528" s="7">
        <v>0.385841990819037</v>
      </c>
      <c r="E528" s="7">
        <v>0.418171845310655</v>
      </c>
    </row>
    <row r="529" spans="1:5">
      <c r="A529" s="7" t="s">
        <v>90</v>
      </c>
      <c r="B529" s="7">
        <v>2</v>
      </c>
      <c r="C529" s="7" t="s">
        <v>55</v>
      </c>
      <c r="D529" s="7">
        <v>0.925867677020407</v>
      </c>
      <c r="E529" s="7">
        <v>0.829747778608584</v>
      </c>
    </row>
    <row r="530" spans="1:5">
      <c r="A530" s="7" t="s">
        <v>91</v>
      </c>
      <c r="B530" s="7">
        <v>2</v>
      </c>
      <c r="C530" s="7" t="s">
        <v>55</v>
      </c>
      <c r="D530" s="7">
        <v>-0.264090550633206</v>
      </c>
      <c r="E530" s="7">
        <v>-0.231690900794988</v>
      </c>
    </row>
    <row r="531" spans="1:5">
      <c r="A531" s="7" t="s">
        <v>92</v>
      </c>
      <c r="B531" s="7">
        <v>2</v>
      </c>
      <c r="C531" s="7" t="s">
        <v>55</v>
      </c>
      <c r="D531" s="7">
        <v>0.321865323867011</v>
      </c>
      <c r="E531" s="7">
        <v>0.484571883987903</v>
      </c>
    </row>
    <row r="532" spans="1:5">
      <c r="A532" s="7" t="s">
        <v>93</v>
      </c>
      <c r="B532" s="7">
        <v>2</v>
      </c>
      <c r="C532" s="7" t="s">
        <v>55</v>
      </c>
      <c r="D532" s="7">
        <v>0.589974597798474</v>
      </c>
      <c r="E532" s="7">
        <v>0.411708928972753</v>
      </c>
    </row>
    <row r="533" spans="1:5">
      <c r="A533" s="7" t="s">
        <v>94</v>
      </c>
      <c r="B533" s="7">
        <v>2</v>
      </c>
      <c r="C533" s="7" t="s">
        <v>55</v>
      </c>
      <c r="D533" s="7">
        <v>0.424528648608914</v>
      </c>
      <c r="E533" s="7">
        <v>0.374200527742329</v>
      </c>
    </row>
    <row r="534" spans="1:5">
      <c r="A534" s="7" t="s">
        <v>95</v>
      </c>
      <c r="B534" s="7">
        <v>2</v>
      </c>
      <c r="C534" s="7" t="s">
        <v>55</v>
      </c>
      <c r="D534" s="7">
        <v>0.255178375502874</v>
      </c>
      <c r="E534" s="7">
        <v>0.0964763961064497</v>
      </c>
    </row>
    <row r="535" spans="1:5">
      <c r="A535" s="7" t="s">
        <v>96</v>
      </c>
      <c r="B535" s="7">
        <v>2</v>
      </c>
      <c r="C535" s="7" t="s">
        <v>55</v>
      </c>
      <c r="D535" s="7">
        <v>0.412029019424289</v>
      </c>
      <c r="E535" s="7">
        <v>0.209932361313576</v>
      </c>
    </row>
    <row r="536" spans="1:5">
      <c r="A536" s="7" t="s">
        <v>97</v>
      </c>
      <c r="B536" s="7">
        <v>2</v>
      </c>
      <c r="C536" s="7" t="s">
        <v>55</v>
      </c>
      <c r="D536" s="7">
        <v>0.826584693661222</v>
      </c>
      <c r="E536" s="7">
        <v>0.715672991543227</v>
      </c>
    </row>
    <row r="537" spans="1:5">
      <c r="A537" s="7" t="s">
        <v>98</v>
      </c>
      <c r="B537" s="7">
        <v>2</v>
      </c>
      <c r="C537" s="7" t="s">
        <v>55</v>
      </c>
      <c r="D537" s="7">
        <v>-0.209375501685665</v>
      </c>
      <c r="E537" s="7">
        <v>-0.132493740997067</v>
      </c>
    </row>
    <row r="538" spans="1:5">
      <c r="A538" s="7" t="s">
        <v>15</v>
      </c>
      <c r="B538" s="7">
        <v>2</v>
      </c>
      <c r="C538" s="7" t="s">
        <v>55</v>
      </c>
      <c r="D538" s="7">
        <v>1.95870649756566</v>
      </c>
      <c r="E538" s="7">
        <v>2.13850869349188</v>
      </c>
    </row>
    <row r="539" spans="1:5">
      <c r="A539" s="7" t="s">
        <v>64</v>
      </c>
      <c r="B539" s="7">
        <v>2</v>
      </c>
      <c r="C539" s="7" t="s">
        <v>55</v>
      </c>
      <c r="D539" s="7">
        <v>0.109756571029233</v>
      </c>
      <c r="E539" s="7">
        <v>-0.08275611119775</v>
      </c>
    </row>
    <row r="540" spans="1:5">
      <c r="A540" s="7">
        <v>89248</v>
      </c>
      <c r="B540" s="7">
        <v>3</v>
      </c>
      <c r="C540" s="7" t="s">
        <v>55</v>
      </c>
      <c r="D540" s="7">
        <v>0.157256536566881</v>
      </c>
      <c r="E540" s="7">
        <v>-0.000798625817956332</v>
      </c>
    </row>
    <row r="541" spans="1:5">
      <c r="A541" s="7">
        <v>90183</v>
      </c>
      <c r="B541" s="7">
        <v>3</v>
      </c>
      <c r="C541" s="7" t="s">
        <v>55</v>
      </c>
      <c r="D541" s="7">
        <v>0.452236652236652</v>
      </c>
      <c r="E541" s="7">
        <v>0.492237112760797</v>
      </c>
    </row>
    <row r="542" spans="1:5">
      <c r="A542" s="7">
        <v>90301</v>
      </c>
      <c r="B542" s="7">
        <v>3</v>
      </c>
      <c r="C542" s="7" t="s">
        <v>55</v>
      </c>
      <c r="D542" s="7">
        <v>0.734769995855781</v>
      </c>
      <c r="E542" s="7">
        <v>0.271846261683901</v>
      </c>
    </row>
    <row r="543" spans="1:5">
      <c r="A543" s="7" t="s">
        <v>12</v>
      </c>
      <c r="B543" s="7">
        <v>3</v>
      </c>
      <c r="C543" s="7" t="s">
        <v>55</v>
      </c>
      <c r="D543" s="7">
        <v>0.864693446088795</v>
      </c>
      <c r="E543" s="7">
        <v>0.635421639341526</v>
      </c>
    </row>
    <row r="544" spans="1:5">
      <c r="A544" s="7" t="s">
        <v>13</v>
      </c>
      <c r="B544" s="7">
        <v>3</v>
      </c>
      <c r="C544" s="7" t="s">
        <v>55</v>
      </c>
      <c r="D544" s="7">
        <v>0.626904496469714</v>
      </c>
      <c r="E544" s="7">
        <v>0.55454726087615</v>
      </c>
    </row>
    <row r="545" spans="1:5">
      <c r="A545" s="7" t="s">
        <v>16</v>
      </c>
      <c r="B545" s="7">
        <v>3</v>
      </c>
      <c r="C545" s="7" t="s">
        <v>55</v>
      </c>
      <c r="D545" s="7">
        <v>1.27120669056153</v>
      </c>
      <c r="E545" s="7">
        <v>0.926871888015882</v>
      </c>
    </row>
    <row r="546" spans="1:5">
      <c r="A546" s="7" t="s">
        <v>17</v>
      </c>
      <c r="B546" s="7">
        <v>3</v>
      </c>
      <c r="C546" s="7" t="s">
        <v>55</v>
      </c>
      <c r="D546" s="7">
        <v>0.437659033078881</v>
      </c>
      <c r="E546" s="7">
        <v>1.87632722557445</v>
      </c>
    </row>
    <row r="547" spans="1:5">
      <c r="A547" s="7" t="s">
        <v>18</v>
      </c>
      <c r="B547" s="7">
        <v>3</v>
      </c>
      <c r="C547" s="7" t="s">
        <v>55</v>
      </c>
      <c r="D547" s="7">
        <v>1.02194907813872</v>
      </c>
      <c r="E547" s="7">
        <v>1.0286356622976</v>
      </c>
    </row>
    <row r="548" spans="1:5">
      <c r="A548" s="7" t="s">
        <v>19</v>
      </c>
      <c r="B548" s="7">
        <v>3</v>
      </c>
      <c r="C548" s="7" t="s">
        <v>55</v>
      </c>
      <c r="D548" s="7">
        <v>0.738496583143508</v>
      </c>
      <c r="E548" s="7">
        <v>0.373786399148262</v>
      </c>
    </row>
    <row r="549" spans="1:5">
      <c r="A549" s="7" t="s">
        <v>20</v>
      </c>
      <c r="B549" s="7">
        <v>3</v>
      </c>
      <c r="C549" s="7" t="s">
        <v>55</v>
      </c>
      <c r="D549" s="7">
        <v>1.0902934537246</v>
      </c>
      <c r="E549" s="7">
        <v>0.705446444135626</v>
      </c>
    </row>
    <row r="550" spans="1:5">
      <c r="A550" s="7" t="s">
        <v>21</v>
      </c>
      <c r="B550" s="7">
        <v>3</v>
      </c>
      <c r="C550" s="7" t="s">
        <v>55</v>
      </c>
      <c r="D550" s="7">
        <v>1.07938540332907</v>
      </c>
      <c r="E550" s="7">
        <v>0.346893316280942</v>
      </c>
    </row>
    <row r="551" spans="1:5">
      <c r="A551" s="7" t="s">
        <v>22</v>
      </c>
      <c r="B551" s="7">
        <v>3</v>
      </c>
      <c r="C551" s="7" t="s">
        <v>55</v>
      </c>
      <c r="D551" s="7">
        <v>0.874733702599063</v>
      </c>
      <c r="E551" s="7">
        <v>1.03239757481348</v>
      </c>
    </row>
    <row r="552" spans="1:5">
      <c r="A552" s="7" t="s">
        <v>23</v>
      </c>
      <c r="B552" s="7">
        <v>3</v>
      </c>
      <c r="C552" s="7" t="s">
        <v>55</v>
      </c>
      <c r="D552" s="7">
        <v>0.786286731967943</v>
      </c>
      <c r="E552" s="7">
        <v>0.505080326487557</v>
      </c>
    </row>
    <row r="553" spans="1:5">
      <c r="A553" s="7" t="s">
        <v>24</v>
      </c>
      <c r="B553" s="7">
        <v>3</v>
      </c>
      <c r="C553" s="7" t="s">
        <v>55</v>
      </c>
      <c r="D553" s="7">
        <v>0.785451197053407</v>
      </c>
      <c r="E553" s="7">
        <v>0.847096565421045</v>
      </c>
    </row>
    <row r="554" spans="1:5">
      <c r="A554" s="7" t="s">
        <v>25</v>
      </c>
      <c r="B554" s="7">
        <v>3</v>
      </c>
      <c r="C554" s="7" t="s">
        <v>55</v>
      </c>
      <c r="D554" s="7">
        <v>0.50760827155677</v>
      </c>
      <c r="E554" s="7">
        <v>0.112439655874684</v>
      </c>
    </row>
    <row r="555" spans="1:5">
      <c r="A555" s="7" t="s">
        <v>26</v>
      </c>
      <c r="B555" s="7">
        <v>3</v>
      </c>
      <c r="C555" s="7" t="s">
        <v>55</v>
      </c>
      <c r="D555" s="7">
        <v>0.403371226969816</v>
      </c>
      <c r="E555" s="7">
        <v>0.378688557913851</v>
      </c>
    </row>
    <row r="556" spans="1:5">
      <c r="A556" s="7" t="s">
        <v>27</v>
      </c>
      <c r="B556" s="7">
        <v>3</v>
      </c>
      <c r="C556" s="7" t="s">
        <v>55</v>
      </c>
      <c r="D556" s="7">
        <v>0.663488502523836</v>
      </c>
      <c r="E556" s="7">
        <v>0.258171347660545</v>
      </c>
    </row>
    <row r="557" spans="1:5">
      <c r="A557" s="7" t="s">
        <v>28</v>
      </c>
      <c r="B557" s="7">
        <v>3</v>
      </c>
      <c r="C557" s="7" t="s">
        <v>55</v>
      </c>
      <c r="D557" s="7">
        <v>0.354238456237078</v>
      </c>
      <c r="E557" s="7">
        <v>0.0727892355199973</v>
      </c>
    </row>
    <row r="558" spans="1:5">
      <c r="A558" s="7" t="s">
        <v>29</v>
      </c>
      <c r="B558" s="7">
        <v>3</v>
      </c>
      <c r="C558" s="7" t="s">
        <v>55</v>
      </c>
      <c r="D558" s="7">
        <v>0.674173117522871</v>
      </c>
      <c r="E558" s="7">
        <v>0.399322281626065</v>
      </c>
    </row>
    <row r="559" spans="1:5">
      <c r="A559" s="7" t="s">
        <v>30</v>
      </c>
      <c r="B559" s="7">
        <v>3</v>
      </c>
      <c r="C559" s="7" t="s">
        <v>55</v>
      </c>
      <c r="D559" s="7">
        <v>2.24393723252496</v>
      </c>
      <c r="E559" s="7">
        <v>1.28994662668803</v>
      </c>
    </row>
    <row r="560" spans="1:5">
      <c r="A560" s="7" t="s">
        <v>99</v>
      </c>
      <c r="B560" s="7">
        <v>3</v>
      </c>
      <c r="C560" s="7" t="s">
        <v>55</v>
      </c>
      <c r="D560" s="7">
        <v>0.758782201405152</v>
      </c>
      <c r="E560" s="7">
        <v>0.753550371212101</v>
      </c>
    </row>
    <row r="561" spans="1:5">
      <c r="A561" s="7" t="s">
        <v>31</v>
      </c>
      <c r="B561" s="7">
        <v>3</v>
      </c>
      <c r="C561" s="7" t="s">
        <v>55</v>
      </c>
      <c r="D561" s="7">
        <v>0.136226642555757</v>
      </c>
      <c r="E561" s="7">
        <v>0.0508812363770247</v>
      </c>
    </row>
    <row r="562" spans="1:5">
      <c r="A562" s="7" t="s">
        <v>32</v>
      </c>
      <c r="B562" s="7">
        <v>3</v>
      </c>
      <c r="C562" s="7" t="s">
        <v>55</v>
      </c>
      <c r="D562" s="7">
        <v>1.57545271629779</v>
      </c>
      <c r="E562" s="7">
        <v>0.878878240306854</v>
      </c>
    </row>
    <row r="563" spans="1:5">
      <c r="A563" s="7" t="s">
        <v>33</v>
      </c>
      <c r="B563" s="7">
        <v>3</v>
      </c>
      <c r="C563" s="7" t="s">
        <v>55</v>
      </c>
      <c r="D563" s="7">
        <v>1.49141221374046</v>
      </c>
      <c r="E563" s="7">
        <v>1.06476121808014</v>
      </c>
    </row>
    <row r="564" spans="1:5">
      <c r="A564" s="7" t="s">
        <v>34</v>
      </c>
      <c r="B564" s="7">
        <v>3</v>
      </c>
      <c r="C564" s="7" t="s">
        <v>55</v>
      </c>
      <c r="D564" s="7">
        <v>0.735213204951857</v>
      </c>
      <c r="E564" s="7">
        <v>0.938762897336183</v>
      </c>
    </row>
    <row r="565" spans="1:5">
      <c r="A565" s="7" t="s">
        <v>35</v>
      </c>
      <c r="B565" s="7">
        <v>3</v>
      </c>
      <c r="C565" s="7" t="s">
        <v>55</v>
      </c>
      <c r="D565" s="7">
        <v>0.975087194818136</v>
      </c>
      <c r="E565" s="7">
        <v>-0.0435340271073928</v>
      </c>
    </row>
    <row r="566" spans="1:5">
      <c r="A566" s="7" t="s">
        <v>36</v>
      </c>
      <c r="B566" s="7">
        <v>3</v>
      </c>
      <c r="C566" s="7" t="s">
        <v>55</v>
      </c>
      <c r="D566" s="7">
        <v>1.20238095238095</v>
      </c>
      <c r="E566" s="7">
        <v>1.38988893148051</v>
      </c>
    </row>
    <row r="567" spans="1:5">
      <c r="A567" s="7" t="s">
        <v>37</v>
      </c>
      <c r="B567" s="7">
        <v>3</v>
      </c>
      <c r="C567" s="7" t="s">
        <v>55</v>
      </c>
      <c r="D567" s="7">
        <v>-0.679034157832744</v>
      </c>
      <c r="E567" s="7">
        <v>-0.581469460625153</v>
      </c>
    </row>
    <row r="568" spans="1:5">
      <c r="A568" s="7" t="s">
        <v>38</v>
      </c>
      <c r="B568" s="7">
        <v>3</v>
      </c>
      <c r="C568" s="7" t="s">
        <v>55</v>
      </c>
      <c r="D568" s="7">
        <v>0.3561872909699</v>
      </c>
      <c r="E568" s="7">
        <v>0.55576547546681</v>
      </c>
    </row>
    <row r="569" spans="1:5">
      <c r="A569" s="7" t="s">
        <v>100</v>
      </c>
      <c r="B569" s="7">
        <v>3</v>
      </c>
      <c r="C569" s="7" t="s">
        <v>55</v>
      </c>
      <c r="D569" s="7">
        <v>1.6191135734072</v>
      </c>
      <c r="E569" s="7">
        <v>0.800247726552417</v>
      </c>
    </row>
    <row r="570" spans="1:5">
      <c r="A570" s="7" t="s">
        <v>39</v>
      </c>
      <c r="B570" s="7">
        <v>3</v>
      </c>
      <c r="C570" s="7" t="s">
        <v>55</v>
      </c>
      <c r="D570" s="7">
        <v>0.979816513761468</v>
      </c>
      <c r="E570" s="7">
        <v>0.409706356040843</v>
      </c>
    </row>
    <row r="571" spans="1:5">
      <c r="A571" s="7" t="s">
        <v>40</v>
      </c>
      <c r="B571" s="7">
        <v>3</v>
      </c>
      <c r="C571" s="7" t="s">
        <v>55</v>
      </c>
      <c r="D571" s="7">
        <v>1.48324514991182</v>
      </c>
      <c r="E571" s="7">
        <v>0.379961025133186</v>
      </c>
    </row>
    <row r="572" spans="1:5">
      <c r="A572" s="7" t="s">
        <v>41</v>
      </c>
      <c r="B572" s="7">
        <v>3</v>
      </c>
      <c r="C572" s="7" t="s">
        <v>55</v>
      </c>
      <c r="D572" s="7">
        <v>0.481548154815481</v>
      </c>
      <c r="E572" s="7">
        <v>-0.215872332040593</v>
      </c>
    </row>
    <row r="573" spans="1:5">
      <c r="A573" s="7" t="s">
        <v>43</v>
      </c>
      <c r="B573" s="7">
        <v>3</v>
      </c>
      <c r="C573" s="7" t="s">
        <v>55</v>
      </c>
      <c r="D573" s="7">
        <v>0.660524450744153</v>
      </c>
      <c r="E573" s="7">
        <v>0.40381463427806</v>
      </c>
    </row>
    <row r="574" spans="1:5">
      <c r="A574" s="7" t="s">
        <v>44</v>
      </c>
      <c r="B574" s="7">
        <v>3</v>
      </c>
      <c r="C574" s="7" t="s">
        <v>55</v>
      </c>
      <c r="D574" s="7">
        <v>-0.713467048710602</v>
      </c>
      <c r="E574" s="7">
        <v>-0.607175369557241</v>
      </c>
    </row>
    <row r="575" spans="1:5">
      <c r="A575" s="7" t="s">
        <v>45</v>
      </c>
      <c r="B575" s="7">
        <v>3</v>
      </c>
      <c r="C575" s="7" t="s">
        <v>55</v>
      </c>
      <c r="D575" s="7">
        <v>0.943080357142857</v>
      </c>
      <c r="E575" s="7">
        <v>0.280963387564269</v>
      </c>
    </row>
    <row r="576" spans="1:5">
      <c r="A576" s="7" t="s">
        <v>46</v>
      </c>
      <c r="B576" s="7">
        <v>3</v>
      </c>
      <c r="C576" s="7" t="s">
        <v>55</v>
      </c>
      <c r="D576" s="7">
        <v>1.84864507600793</v>
      </c>
      <c r="E576" s="7">
        <v>1.07676631208068</v>
      </c>
    </row>
    <row r="577" spans="1:5">
      <c r="A577" s="7" t="s">
        <v>47</v>
      </c>
      <c r="B577" s="7">
        <v>3</v>
      </c>
      <c r="C577" s="7" t="s">
        <v>55</v>
      </c>
      <c r="D577" s="7">
        <v>0.739130434782609</v>
      </c>
      <c r="E577" s="7">
        <v>0.91191681638263</v>
      </c>
    </row>
    <row r="578" spans="1:5">
      <c r="A578" s="7" t="s">
        <v>48</v>
      </c>
      <c r="B578" s="7">
        <v>3</v>
      </c>
      <c r="C578" s="7" t="s">
        <v>55</v>
      </c>
      <c r="D578" s="7">
        <v>0.589041095890411</v>
      </c>
      <c r="E578" s="7">
        <v>0.267440604843653</v>
      </c>
    </row>
    <row r="579" spans="1:5">
      <c r="A579" s="7" t="s">
        <v>50</v>
      </c>
      <c r="B579" s="7">
        <v>3</v>
      </c>
      <c r="C579" s="7" t="s">
        <v>55</v>
      </c>
      <c r="D579" s="7">
        <v>0.211002260738508</v>
      </c>
      <c r="E579" s="7">
        <v>0.106654650686003</v>
      </c>
    </row>
    <row r="580" spans="1:5">
      <c r="A580" s="7" t="s">
        <v>51</v>
      </c>
      <c r="B580" s="7">
        <v>3</v>
      </c>
      <c r="C580" s="7" t="s">
        <v>55</v>
      </c>
      <c r="D580" s="7">
        <v>0.186946011281225</v>
      </c>
      <c r="E580" s="7">
        <v>0.034515410503207</v>
      </c>
    </row>
    <row r="581" spans="1:5">
      <c r="A581" s="7" t="s">
        <v>52</v>
      </c>
      <c r="B581" s="7">
        <v>3</v>
      </c>
      <c r="C581" s="7" t="s">
        <v>55</v>
      </c>
      <c r="D581" s="7">
        <v>0.856747130985358</v>
      </c>
      <c r="E581" s="7">
        <v>0.804140939707556</v>
      </c>
    </row>
    <row r="582" spans="1:5">
      <c r="A582" s="7" t="s">
        <v>53</v>
      </c>
      <c r="B582" s="7">
        <v>3</v>
      </c>
      <c r="C582" s="7" t="s">
        <v>55</v>
      </c>
      <c r="D582" s="7">
        <v>0.536360532604985</v>
      </c>
      <c r="E582" s="7">
        <v>0.0677282682545102</v>
      </c>
    </row>
    <row r="583" spans="1:5">
      <c r="A583" s="7" t="s">
        <v>54</v>
      </c>
      <c r="B583" s="7">
        <v>3</v>
      </c>
      <c r="C583" s="7" t="s">
        <v>55</v>
      </c>
      <c r="D583" s="7">
        <v>0.358714043993232</v>
      </c>
      <c r="E583" s="7">
        <v>0.163101909320127</v>
      </c>
    </row>
    <row r="584" spans="1:5">
      <c r="A584" s="7" t="s">
        <v>56</v>
      </c>
      <c r="B584" s="7">
        <v>3</v>
      </c>
      <c r="C584" s="7" t="s">
        <v>55</v>
      </c>
      <c r="D584" s="7">
        <v>-0.33842627960275</v>
      </c>
      <c r="E584" s="7">
        <v>-0.324552443419875</v>
      </c>
    </row>
    <row r="585" spans="1:5">
      <c r="A585" s="7" t="s">
        <v>57</v>
      </c>
      <c r="B585" s="7">
        <v>3</v>
      </c>
      <c r="C585" s="7" t="s">
        <v>55</v>
      </c>
      <c r="D585" s="7">
        <v>0.748373101952278</v>
      </c>
      <c r="E585" s="7">
        <v>-0.0462830275143843</v>
      </c>
    </row>
    <row r="586" spans="1:5">
      <c r="A586" s="7" t="s">
        <v>58</v>
      </c>
      <c r="B586" s="7">
        <v>3</v>
      </c>
      <c r="C586" s="7" t="s">
        <v>55</v>
      </c>
      <c r="D586" s="7">
        <v>-0.293812949640288</v>
      </c>
      <c r="E586" s="7">
        <v>-0.230930338565685</v>
      </c>
    </row>
    <row r="587" spans="1:5">
      <c r="A587" s="7" t="s">
        <v>59</v>
      </c>
      <c r="B587" s="7">
        <v>3</v>
      </c>
      <c r="C587" s="7" t="s">
        <v>55</v>
      </c>
      <c r="D587" s="7">
        <v>0.572365103378719</v>
      </c>
      <c r="E587" s="7">
        <v>0.292126108058733</v>
      </c>
    </row>
    <row r="588" spans="1:5">
      <c r="A588" s="7" t="s">
        <v>60</v>
      </c>
      <c r="B588" s="7">
        <v>3</v>
      </c>
      <c r="C588" s="7" t="s">
        <v>55</v>
      </c>
      <c r="D588" s="7">
        <v>1.3771491957848</v>
      </c>
      <c r="E588" s="7">
        <v>0.617483485682353</v>
      </c>
    </row>
    <row r="589" spans="1:5">
      <c r="A589" s="7" t="s">
        <v>61</v>
      </c>
      <c r="B589" s="7">
        <v>3</v>
      </c>
      <c r="C589" s="7" t="s">
        <v>55</v>
      </c>
      <c r="D589" s="7">
        <v>0.464135021097046</v>
      </c>
      <c r="E589" s="7">
        <v>0.55994090098627</v>
      </c>
    </row>
    <row r="590" spans="1:5">
      <c r="A590" s="7" t="s">
        <v>62</v>
      </c>
      <c r="B590" s="7">
        <v>3</v>
      </c>
      <c r="C590" s="7" t="s">
        <v>55</v>
      </c>
      <c r="D590" s="7">
        <v>1.48568019093079</v>
      </c>
      <c r="E590" s="7">
        <v>1.05957547333525</v>
      </c>
    </row>
    <row r="591" spans="1:5">
      <c r="A591" s="7" t="s">
        <v>64</v>
      </c>
      <c r="B591" s="7">
        <v>3</v>
      </c>
      <c r="C591" s="7" t="s">
        <v>55</v>
      </c>
      <c r="D591" s="7">
        <v>0.114440548294549</v>
      </c>
      <c r="E591" s="7">
        <v>0.043211810185523</v>
      </c>
    </row>
    <row r="592" spans="1:5">
      <c r="A592" s="7" t="s">
        <v>65</v>
      </c>
      <c r="B592" s="7">
        <v>3</v>
      </c>
      <c r="C592" s="7" t="s">
        <v>55</v>
      </c>
      <c r="D592" s="7">
        <v>0.614751163623344</v>
      </c>
      <c r="E592" s="7">
        <v>0.467052676378759</v>
      </c>
    </row>
    <row r="593" spans="1:5">
      <c r="A593" s="7" t="s">
        <v>66</v>
      </c>
      <c r="B593" s="7">
        <v>3</v>
      </c>
      <c r="C593" s="7" t="s">
        <v>55</v>
      </c>
      <c r="D593" s="7">
        <v>1.08868501529052</v>
      </c>
      <c r="E593" s="7">
        <v>0.837863166127575</v>
      </c>
    </row>
    <row r="594" spans="1:5">
      <c r="A594" s="7" t="s">
        <v>67</v>
      </c>
      <c r="B594" s="7">
        <v>3</v>
      </c>
      <c r="C594" s="7" t="s">
        <v>55</v>
      </c>
      <c r="D594" s="7">
        <v>0.859022556390977</v>
      </c>
      <c r="E594" s="7">
        <v>0.550457141292512</v>
      </c>
    </row>
    <row r="595" spans="1:5">
      <c r="A595" s="7" t="s">
        <v>68</v>
      </c>
      <c r="B595" s="7">
        <v>3</v>
      </c>
      <c r="C595" s="7" t="s">
        <v>55</v>
      </c>
      <c r="D595" s="7">
        <v>0.63191094619666</v>
      </c>
      <c r="E595" s="7">
        <v>0.435015326675573</v>
      </c>
    </row>
    <row r="596" spans="1:5">
      <c r="A596" s="7" t="s">
        <v>69</v>
      </c>
      <c r="B596" s="7">
        <v>3</v>
      </c>
      <c r="C596" s="7" t="s">
        <v>55</v>
      </c>
      <c r="D596" s="7">
        <v>0.628268551236749</v>
      </c>
      <c r="E596" s="7">
        <v>0.538657207372968</v>
      </c>
    </row>
    <row r="597" spans="1:5">
      <c r="A597" s="7" t="s">
        <v>101</v>
      </c>
      <c r="B597" s="7">
        <v>3</v>
      </c>
      <c r="C597" s="7" t="s">
        <v>55</v>
      </c>
      <c r="D597" s="7">
        <v>0.563653573118788</v>
      </c>
      <c r="E597" s="7">
        <v>0.779679625413572</v>
      </c>
    </row>
    <row r="598" spans="1:5">
      <c r="A598" s="7" t="s">
        <v>102</v>
      </c>
      <c r="B598" s="7">
        <v>3</v>
      </c>
      <c r="C598" s="7" t="s">
        <v>55</v>
      </c>
      <c r="D598" s="7">
        <v>1.20392532312111</v>
      </c>
      <c r="E598" s="7">
        <v>0.800557231625019</v>
      </c>
    </row>
    <row r="599" spans="1:5">
      <c r="A599" s="7" t="s">
        <v>70</v>
      </c>
      <c r="B599" s="7">
        <v>3</v>
      </c>
      <c r="C599" s="7" t="s">
        <v>55</v>
      </c>
      <c r="D599" s="7">
        <v>1.13094083414161</v>
      </c>
      <c r="E599" s="7">
        <v>0.677660550980984</v>
      </c>
    </row>
    <row r="600" spans="1:5">
      <c r="A600" s="7" t="s">
        <v>71</v>
      </c>
      <c r="B600" s="7">
        <v>3</v>
      </c>
      <c r="C600" s="7" t="s">
        <v>55</v>
      </c>
      <c r="D600" s="7">
        <v>-0.104308390022676</v>
      </c>
      <c r="E600" s="7">
        <v>0.079305578237068</v>
      </c>
    </row>
    <row r="601" spans="1:5">
      <c r="A601" s="7" t="s">
        <v>72</v>
      </c>
      <c r="B601" s="7">
        <v>3</v>
      </c>
      <c r="C601" s="7" t="s">
        <v>55</v>
      </c>
      <c r="D601" s="7">
        <v>1.65507876154264</v>
      </c>
      <c r="E601" s="7">
        <v>0.248063152467339</v>
      </c>
    </row>
    <row r="602" spans="1:5">
      <c r="A602" s="7" t="s">
        <v>73</v>
      </c>
      <c r="B602" s="7">
        <v>3</v>
      </c>
      <c r="C602" s="7" t="s">
        <v>55</v>
      </c>
      <c r="D602" s="7">
        <v>0.982184716361931</v>
      </c>
      <c r="E602" s="7">
        <v>-0.0765597413447478</v>
      </c>
    </row>
    <row r="603" spans="1:5">
      <c r="A603" s="7" t="s">
        <v>74</v>
      </c>
      <c r="B603" s="7">
        <v>3</v>
      </c>
      <c r="C603" s="7" t="s">
        <v>55</v>
      </c>
      <c r="D603" s="7">
        <v>0.79491454772822</v>
      </c>
      <c r="E603" s="7">
        <v>0.463263179578892</v>
      </c>
    </row>
    <row r="604" spans="1:5">
      <c r="A604" s="7" t="s">
        <v>75</v>
      </c>
      <c r="B604" s="7">
        <v>3</v>
      </c>
      <c r="C604" s="7" t="s">
        <v>55</v>
      </c>
      <c r="D604" s="7">
        <v>1.21325051759834</v>
      </c>
      <c r="E604" s="7">
        <v>0.800443128821183</v>
      </c>
    </row>
    <row r="605" spans="1:5">
      <c r="A605" s="7" t="s">
        <v>76</v>
      </c>
      <c r="B605" s="7">
        <v>3</v>
      </c>
      <c r="C605" s="7" t="s">
        <v>55</v>
      </c>
      <c r="D605" s="7">
        <v>0.887261429205504</v>
      </c>
      <c r="E605" s="7">
        <v>1.2220139835776</v>
      </c>
    </row>
    <row r="606" spans="1:5">
      <c r="A606" s="7" t="s">
        <v>77</v>
      </c>
      <c r="B606" s="7">
        <v>3</v>
      </c>
      <c r="C606" s="7" t="s">
        <v>55</v>
      </c>
      <c r="D606" s="7">
        <v>0.583756345177665</v>
      </c>
      <c r="E606" s="7">
        <v>0.363090352165457</v>
      </c>
    </row>
    <row r="607" spans="1:5">
      <c r="A607" s="7" t="s">
        <v>78</v>
      </c>
      <c r="B607" s="7">
        <v>3</v>
      </c>
      <c r="C607" s="7" t="s">
        <v>55</v>
      </c>
      <c r="D607" s="7">
        <v>0.886518771331058</v>
      </c>
      <c r="E607" s="7">
        <v>0.508580492119581</v>
      </c>
    </row>
    <row r="608" spans="1:5">
      <c r="A608" s="7" t="s">
        <v>79</v>
      </c>
      <c r="B608" s="7">
        <v>3</v>
      </c>
      <c r="C608" s="7" t="s">
        <v>55</v>
      </c>
      <c r="D608" s="7">
        <v>0.774355025028879</v>
      </c>
      <c r="E608" s="7">
        <v>0.584269199400362</v>
      </c>
    </row>
    <row r="609" spans="1:5">
      <c r="A609" s="7" t="s">
        <v>80</v>
      </c>
      <c r="B609" s="7">
        <v>3</v>
      </c>
      <c r="C609" s="7" t="s">
        <v>55</v>
      </c>
      <c r="D609" s="7">
        <v>0.902173913043478</v>
      </c>
      <c r="E609" s="7">
        <v>0.658648090342891</v>
      </c>
    </row>
    <row r="610" spans="1:5">
      <c r="A610" s="7" t="s">
        <v>81</v>
      </c>
      <c r="B610" s="7">
        <v>3</v>
      </c>
      <c r="C610" s="7" t="s">
        <v>55</v>
      </c>
      <c r="D610" s="7">
        <v>1.71864725223109</v>
      </c>
      <c r="E610" s="7">
        <v>2.34680328047349</v>
      </c>
    </row>
    <row r="611" spans="1:5">
      <c r="A611" s="7" t="s">
        <v>82</v>
      </c>
      <c r="B611" s="7">
        <v>3</v>
      </c>
      <c r="C611" s="7" t="s">
        <v>55</v>
      </c>
      <c r="D611" s="7">
        <v>0.888547271329746</v>
      </c>
      <c r="E611" s="7">
        <v>1.21413075213725</v>
      </c>
    </row>
    <row r="612" spans="1:5">
      <c r="A612" s="7" t="s">
        <v>83</v>
      </c>
      <c r="B612" s="7">
        <v>3</v>
      </c>
      <c r="C612" s="7" t="s">
        <v>55</v>
      </c>
      <c r="D612" s="7">
        <v>0.74037674037674</v>
      </c>
      <c r="E612" s="7">
        <v>-0.0512390779306319</v>
      </c>
    </row>
    <row r="613" spans="1:5">
      <c r="A613" s="7" t="s">
        <v>84</v>
      </c>
      <c r="B613" s="7">
        <v>3</v>
      </c>
      <c r="C613" s="7" t="s">
        <v>55</v>
      </c>
      <c r="D613" s="7">
        <v>1.62928348909657</v>
      </c>
      <c r="E613" s="7">
        <v>1.07525342730176</v>
      </c>
    </row>
    <row r="614" spans="1:5">
      <c r="A614" s="7" t="s">
        <v>85</v>
      </c>
      <c r="B614" s="7">
        <v>3</v>
      </c>
      <c r="C614" s="7" t="s">
        <v>55</v>
      </c>
      <c r="D614" s="7">
        <v>1.46108949416342</v>
      </c>
      <c r="E614" s="7">
        <v>0.593539610847941</v>
      </c>
    </row>
    <row r="615" spans="1:5">
      <c r="A615" s="7" t="s">
        <v>86</v>
      </c>
      <c r="B615" s="7">
        <v>3</v>
      </c>
      <c r="C615" s="7" t="s">
        <v>55</v>
      </c>
      <c r="D615" s="7">
        <v>0.5993907083016</v>
      </c>
      <c r="E615" s="7">
        <v>0.26131293223381</v>
      </c>
    </row>
    <row r="616" spans="1:5">
      <c r="A616" s="7" t="s">
        <v>87</v>
      </c>
      <c r="B616" s="7">
        <v>3</v>
      </c>
      <c r="C616" s="7" t="s">
        <v>55</v>
      </c>
      <c r="D616" s="7">
        <v>0.175072463768116</v>
      </c>
      <c r="E616" s="7">
        <v>0.465151448336892</v>
      </c>
    </row>
    <row r="617" spans="1:5">
      <c r="A617" s="7" t="s">
        <v>88</v>
      </c>
      <c r="B617" s="7">
        <v>3</v>
      </c>
      <c r="C617" s="7" t="s">
        <v>55</v>
      </c>
      <c r="D617" s="7">
        <v>1.67450495049505</v>
      </c>
      <c r="E617" s="7">
        <v>1.09759039521541</v>
      </c>
    </row>
    <row r="618" spans="1:5">
      <c r="A618" s="7" t="s">
        <v>89</v>
      </c>
      <c r="B618" s="7">
        <v>3</v>
      </c>
      <c r="C618" s="7" t="s">
        <v>55</v>
      </c>
      <c r="D618" s="7">
        <v>0.639310344827586</v>
      </c>
      <c r="E618" s="7">
        <v>0.437166179034585</v>
      </c>
    </row>
    <row r="619" spans="1:5">
      <c r="A619" s="7" t="s">
        <v>90</v>
      </c>
      <c r="B619" s="7">
        <v>3</v>
      </c>
      <c r="C619" s="7" t="s">
        <v>55</v>
      </c>
      <c r="D619" s="7">
        <v>0.867619047619048</v>
      </c>
      <c r="E619" s="7">
        <v>0.30374901347695</v>
      </c>
    </row>
    <row r="620" spans="1:5">
      <c r="A620" s="7" t="s">
        <v>91</v>
      </c>
      <c r="B620" s="7">
        <v>3</v>
      </c>
      <c r="C620" s="7" t="s">
        <v>55</v>
      </c>
      <c r="D620" s="7">
        <v>0.282584478277014</v>
      </c>
      <c r="E620" s="7">
        <v>0.0264007694862459</v>
      </c>
    </row>
    <row r="621" spans="1:5">
      <c r="A621" s="7" t="s">
        <v>92</v>
      </c>
      <c r="B621" s="7">
        <v>3</v>
      </c>
      <c r="C621" s="7" t="s">
        <v>55</v>
      </c>
      <c r="D621" s="7">
        <v>0.551937984496124</v>
      </c>
      <c r="E621" s="7">
        <v>0.97123971134316</v>
      </c>
    </row>
    <row r="622" spans="1:5">
      <c r="A622" s="7" t="s">
        <v>93</v>
      </c>
      <c r="B622" s="7">
        <v>3</v>
      </c>
      <c r="C622" s="7" t="s">
        <v>55</v>
      </c>
      <c r="D622" s="7">
        <v>0.511042231693142</v>
      </c>
      <c r="E622" s="7">
        <v>0.195943869328972</v>
      </c>
    </row>
    <row r="623" spans="1:5">
      <c r="A623" s="7" t="s">
        <v>94</v>
      </c>
      <c r="B623" s="7">
        <v>3</v>
      </c>
      <c r="C623" s="7" t="s">
        <v>55</v>
      </c>
      <c r="D623" s="7">
        <v>0.513622603430878</v>
      </c>
      <c r="E623" s="7">
        <v>0.58387239034062</v>
      </c>
    </row>
    <row r="624" spans="1:5">
      <c r="A624" s="7" t="s">
        <v>95</v>
      </c>
      <c r="B624" s="7">
        <v>3</v>
      </c>
      <c r="C624" s="7" t="s">
        <v>55</v>
      </c>
      <c r="D624" s="7">
        <v>0.693693693693694</v>
      </c>
      <c r="E624" s="7">
        <v>0.366441021794404</v>
      </c>
    </row>
    <row r="625" spans="1:5">
      <c r="A625" s="7" t="s">
        <v>96</v>
      </c>
      <c r="B625" s="7">
        <v>3</v>
      </c>
      <c r="C625" s="7" t="s">
        <v>55</v>
      </c>
      <c r="D625" s="7">
        <v>0.836417468541821</v>
      </c>
      <c r="E625" s="7">
        <v>0.307073824757549</v>
      </c>
    </row>
    <row r="626" spans="1:5">
      <c r="A626" s="7" t="s">
        <v>97</v>
      </c>
      <c r="B626" s="7">
        <v>3</v>
      </c>
      <c r="C626" s="7" t="s">
        <v>55</v>
      </c>
      <c r="D626" s="7">
        <v>0.890131259115216</v>
      </c>
      <c r="E626" s="7">
        <v>0.0520091819682536</v>
      </c>
    </row>
    <row r="627" spans="1:5">
      <c r="A627" s="7" t="s">
        <v>98</v>
      </c>
      <c r="B627" s="7">
        <v>3</v>
      </c>
      <c r="C627" s="7" t="s">
        <v>55</v>
      </c>
      <c r="D627" s="7">
        <v>0.560072595281307</v>
      </c>
      <c r="E627" s="7">
        <v>0.751669799741909</v>
      </c>
    </row>
    <row r="628" spans="1:5">
      <c r="A628" s="7">
        <v>89248</v>
      </c>
      <c r="B628" s="7">
        <v>4</v>
      </c>
      <c r="C628" s="7" t="s">
        <v>55</v>
      </c>
      <c r="D628" s="7">
        <v>0.201560468140442</v>
      </c>
      <c r="E628" s="7">
        <v>0.10883700838901</v>
      </c>
    </row>
    <row r="629" spans="1:5">
      <c r="A629" s="7">
        <v>90183</v>
      </c>
      <c r="B629" s="7">
        <v>4</v>
      </c>
      <c r="C629" s="7" t="s">
        <v>55</v>
      </c>
      <c r="D629" s="7">
        <v>0.522118126272913</v>
      </c>
      <c r="E629" s="7">
        <v>0.0492038853720485</v>
      </c>
    </row>
    <row r="630" spans="1:5">
      <c r="A630" s="7">
        <v>90301</v>
      </c>
      <c r="B630" s="7">
        <v>4</v>
      </c>
      <c r="C630" s="7" t="s">
        <v>55</v>
      </c>
      <c r="D630" s="7">
        <v>0.913223529411765</v>
      </c>
      <c r="E630" s="7">
        <v>0.188238062070478</v>
      </c>
    </row>
    <row r="631" spans="1:5">
      <c r="A631" s="7" t="s">
        <v>12</v>
      </c>
      <c r="B631" s="7">
        <v>4</v>
      </c>
      <c r="C631" s="7" t="s">
        <v>55</v>
      </c>
      <c r="D631" s="7">
        <v>0.00299545849840583</v>
      </c>
      <c r="E631" s="7">
        <v>0.088300926232125</v>
      </c>
    </row>
    <row r="632" spans="1:5">
      <c r="A632" s="7" t="s">
        <v>13</v>
      </c>
      <c r="B632" s="7">
        <v>4</v>
      </c>
      <c r="C632" s="7" t="s">
        <v>55</v>
      </c>
      <c r="D632" s="7">
        <v>1.03273421026207</v>
      </c>
      <c r="E632" s="7">
        <v>0.453081623699673</v>
      </c>
    </row>
    <row r="633" spans="1:5">
      <c r="A633" s="7" t="s">
        <v>14</v>
      </c>
      <c r="B633" s="7">
        <v>4</v>
      </c>
      <c r="C633" s="7" t="s">
        <v>55</v>
      </c>
      <c r="D633" s="7">
        <v>0.41608320304534</v>
      </c>
      <c r="E633" s="7">
        <v>0.739303326386221</v>
      </c>
    </row>
    <row r="634" spans="1:5">
      <c r="A634" s="7" t="s">
        <v>15</v>
      </c>
      <c r="B634" s="7">
        <v>4</v>
      </c>
      <c r="C634" s="7" t="s">
        <v>55</v>
      </c>
      <c r="D634" s="7">
        <v>1.42685172071945</v>
      </c>
      <c r="E634" s="7">
        <v>0.838482638356139</v>
      </c>
    </row>
    <row r="635" spans="1:5">
      <c r="A635" s="7" t="s">
        <v>16</v>
      </c>
      <c r="B635" s="7">
        <v>4</v>
      </c>
      <c r="C635" s="7" t="s">
        <v>55</v>
      </c>
      <c r="D635" s="7">
        <v>0.67338742067636</v>
      </c>
      <c r="E635" s="7">
        <v>0.755531681151252</v>
      </c>
    </row>
    <row r="636" spans="1:5">
      <c r="A636" s="7" t="s">
        <v>17</v>
      </c>
      <c r="B636" s="7">
        <v>4</v>
      </c>
      <c r="C636" s="7" t="s">
        <v>55</v>
      </c>
      <c r="D636" s="7">
        <v>1.0385910173249</v>
      </c>
      <c r="E636" s="7">
        <v>1.01007113218872</v>
      </c>
    </row>
    <row r="637" spans="1:5">
      <c r="A637" s="7" t="s">
        <v>18</v>
      </c>
      <c r="B637" s="7">
        <v>4</v>
      </c>
      <c r="C637" s="7" t="s">
        <v>55</v>
      </c>
      <c r="D637" s="7">
        <v>-0.037931709864856</v>
      </c>
      <c r="E637" s="7">
        <v>-0.115465010589168</v>
      </c>
    </row>
    <row r="638" spans="1:5">
      <c r="A638" s="7" t="s">
        <v>19</v>
      </c>
      <c r="B638" s="7">
        <v>4</v>
      </c>
      <c r="C638" s="7" t="s">
        <v>55</v>
      </c>
      <c r="D638" s="7">
        <v>0.221315410465675</v>
      </c>
      <c r="E638" s="7">
        <v>0.232722479766965</v>
      </c>
    </row>
    <row r="639" spans="1:5">
      <c r="A639" s="7" t="s">
        <v>20</v>
      </c>
      <c r="B639" s="7">
        <v>4</v>
      </c>
      <c r="C639" s="7" t="s">
        <v>55</v>
      </c>
      <c r="D639" s="7">
        <v>1.15888117210541</v>
      </c>
      <c r="E639" s="7">
        <v>0.866317712261621</v>
      </c>
    </row>
    <row r="640" spans="1:5">
      <c r="A640" s="7" t="s">
        <v>21</v>
      </c>
      <c r="B640" s="7">
        <v>4</v>
      </c>
      <c r="C640" s="7" t="s">
        <v>55</v>
      </c>
      <c r="D640" s="7">
        <v>0.695044666717569</v>
      </c>
      <c r="E640" s="7">
        <v>0.597197842209236</v>
      </c>
    </row>
    <row r="641" spans="1:5">
      <c r="A641" s="7" t="s">
        <v>22</v>
      </c>
      <c r="B641" s="7">
        <v>4</v>
      </c>
      <c r="C641" s="7" t="s">
        <v>55</v>
      </c>
      <c r="D641" s="7">
        <v>0.0503704554591927</v>
      </c>
      <c r="E641" s="7">
        <v>0.106905398563418</v>
      </c>
    </row>
    <row r="642" spans="1:5">
      <c r="A642" s="7" t="s">
        <v>23</v>
      </c>
      <c r="B642" s="7">
        <v>4</v>
      </c>
      <c r="C642" s="7" t="s">
        <v>55</v>
      </c>
      <c r="D642" s="7">
        <v>1.11466348759077</v>
      </c>
      <c r="E642" s="7">
        <v>1.21480682233837</v>
      </c>
    </row>
    <row r="643" spans="1:5">
      <c r="A643" s="7" t="s">
        <v>24</v>
      </c>
      <c r="B643" s="7">
        <v>4</v>
      </c>
      <c r="C643" s="7" t="s">
        <v>55</v>
      </c>
      <c r="D643" s="7">
        <v>1.23335634677976</v>
      </c>
      <c r="E643" s="7">
        <v>0.760905469933357</v>
      </c>
    </row>
    <row r="644" spans="1:5">
      <c r="A644" s="7" t="s">
        <v>25</v>
      </c>
      <c r="B644" s="7">
        <v>4</v>
      </c>
      <c r="C644" s="7" t="s">
        <v>55</v>
      </c>
      <c r="D644" s="7">
        <v>-0.00728901378765249</v>
      </c>
      <c r="E644" s="7">
        <v>-0.0599030285425636</v>
      </c>
    </row>
    <row r="645" spans="1:5">
      <c r="A645" s="7" t="s">
        <v>26</v>
      </c>
      <c r="B645" s="7">
        <v>4</v>
      </c>
      <c r="C645" s="7" t="s">
        <v>55</v>
      </c>
      <c r="D645" s="7">
        <v>0.757129900231785</v>
      </c>
      <c r="E645" s="7">
        <v>0.932409313454785</v>
      </c>
    </row>
    <row r="646" spans="1:5">
      <c r="A646" s="7" t="s">
        <v>27</v>
      </c>
      <c r="B646" s="7">
        <v>4</v>
      </c>
      <c r="C646" s="7" t="s">
        <v>55</v>
      </c>
      <c r="D646" s="7">
        <v>0.448254035235785</v>
      </c>
      <c r="E646" s="7">
        <v>0.322503943210953</v>
      </c>
    </row>
    <row r="647" spans="1:5">
      <c r="A647" s="7" t="s">
        <v>28</v>
      </c>
      <c r="B647" s="7">
        <v>4</v>
      </c>
      <c r="C647" s="7" t="s">
        <v>55</v>
      </c>
      <c r="D647" s="7">
        <v>1.68532631287239</v>
      </c>
      <c r="E647" s="7">
        <v>1.5344056623791</v>
      </c>
    </row>
    <row r="648" spans="1:5">
      <c r="A648" s="7" t="s">
        <v>29</v>
      </c>
      <c r="B648" s="7">
        <v>4</v>
      </c>
      <c r="C648" s="7" t="s">
        <v>55</v>
      </c>
      <c r="D648" s="7">
        <v>0.63756635361372</v>
      </c>
      <c r="E648" s="7">
        <v>0.715394686485815</v>
      </c>
    </row>
    <row r="649" spans="1:5">
      <c r="A649" s="7" t="s">
        <v>30</v>
      </c>
      <c r="B649" s="7">
        <v>4</v>
      </c>
      <c r="C649" s="7" t="s">
        <v>55</v>
      </c>
      <c r="D649" s="7">
        <v>0.765919405858892</v>
      </c>
      <c r="E649" s="7">
        <v>0.0722200160374759</v>
      </c>
    </row>
    <row r="650" spans="1:5">
      <c r="A650" s="7" t="s">
        <v>99</v>
      </c>
      <c r="B650" s="7">
        <v>4</v>
      </c>
      <c r="C650" s="7" t="s">
        <v>55</v>
      </c>
      <c r="D650" s="7">
        <v>0.154479235644688</v>
      </c>
      <c r="E650" s="7">
        <v>-0.0021103881315397</v>
      </c>
    </row>
    <row r="651" spans="1:5">
      <c r="A651" s="7" t="s">
        <v>31</v>
      </c>
      <c r="B651" s="7">
        <v>4</v>
      </c>
      <c r="C651" s="7" t="s">
        <v>55</v>
      </c>
      <c r="D651" s="7">
        <v>1.06449098879688</v>
      </c>
      <c r="E651" s="7">
        <v>1.80547380542956</v>
      </c>
    </row>
    <row r="652" spans="1:5">
      <c r="A652" s="7" t="s">
        <v>32</v>
      </c>
      <c r="B652" s="7">
        <v>4</v>
      </c>
      <c r="C652" s="7" t="s">
        <v>55</v>
      </c>
      <c r="D652" s="7">
        <v>0.72369540007731</v>
      </c>
      <c r="E652" s="7">
        <v>0.082225276695284</v>
      </c>
    </row>
    <row r="653" spans="1:5">
      <c r="A653" s="7" t="s">
        <v>33</v>
      </c>
      <c r="B653" s="7">
        <v>4</v>
      </c>
      <c r="C653" s="7" t="s">
        <v>55</v>
      </c>
      <c r="D653" s="7">
        <v>1.10061301936363</v>
      </c>
      <c r="E653" s="7">
        <v>0.897190112513411</v>
      </c>
    </row>
    <row r="654" spans="1:5">
      <c r="A654" s="7" t="s">
        <v>34</v>
      </c>
      <c r="B654" s="7">
        <v>4</v>
      </c>
      <c r="C654" s="7" t="s">
        <v>55</v>
      </c>
      <c r="D654" s="7">
        <v>1.67766078903971</v>
      </c>
      <c r="E654" s="7">
        <v>1.01842742397054</v>
      </c>
    </row>
    <row r="655" spans="1:5">
      <c r="A655" s="7" t="s">
        <v>35</v>
      </c>
      <c r="B655" s="7">
        <v>4</v>
      </c>
      <c r="C655" s="7" t="s">
        <v>55</v>
      </c>
      <c r="D655" s="7">
        <v>0.581262996607202</v>
      </c>
      <c r="E655" s="7">
        <v>0.149893307425306</v>
      </c>
    </row>
    <row r="656" spans="1:5">
      <c r="A656" s="7" t="s">
        <v>36</v>
      </c>
      <c r="B656" s="7">
        <v>4</v>
      </c>
      <c r="C656" s="7" t="s">
        <v>55</v>
      </c>
      <c r="D656" s="7">
        <v>0.929051826453911</v>
      </c>
      <c r="E656" s="7">
        <v>0.6695949520898</v>
      </c>
    </row>
    <row r="657" spans="1:5">
      <c r="A657" s="7" t="s">
        <v>37</v>
      </c>
      <c r="B657" s="7">
        <v>4</v>
      </c>
      <c r="C657" s="7" t="s">
        <v>55</v>
      </c>
      <c r="D657" s="7">
        <v>-0.537799259874632</v>
      </c>
      <c r="E657" s="7">
        <v>-0.375495837869107</v>
      </c>
    </row>
    <row r="658" spans="1:5">
      <c r="A658" s="7" t="s">
        <v>38</v>
      </c>
      <c r="B658" s="7">
        <v>4</v>
      </c>
      <c r="C658" s="7" t="s">
        <v>55</v>
      </c>
      <c r="D658" s="7">
        <v>0.558283040618431</v>
      </c>
      <c r="E658" s="7">
        <v>1.41747358682636</v>
      </c>
    </row>
    <row r="659" spans="1:5">
      <c r="A659" s="7" t="s">
        <v>100</v>
      </c>
      <c r="B659" s="7">
        <v>4</v>
      </c>
      <c r="C659" s="7" t="s">
        <v>55</v>
      </c>
      <c r="D659" s="7">
        <v>1.18030705298396</v>
      </c>
      <c r="E659" s="7">
        <v>0.726385861385415</v>
      </c>
    </row>
    <row r="660" spans="1:5">
      <c r="A660" s="7" t="s">
        <v>39</v>
      </c>
      <c r="B660" s="7">
        <v>4</v>
      </c>
      <c r="C660" s="7" t="s">
        <v>55</v>
      </c>
      <c r="D660" s="7">
        <v>0.762503713974448</v>
      </c>
      <c r="E660" s="7">
        <v>0.492399358716801</v>
      </c>
    </row>
    <row r="661" spans="1:5">
      <c r="A661" s="7" t="s">
        <v>40</v>
      </c>
      <c r="B661" s="7">
        <v>4</v>
      </c>
      <c r="C661" s="7" t="s">
        <v>55</v>
      </c>
      <c r="D661" s="7">
        <v>0.448317227590803</v>
      </c>
      <c r="E661" s="7">
        <v>0.36681766011694</v>
      </c>
    </row>
    <row r="662" spans="1:5">
      <c r="A662" s="7" t="s">
        <v>41</v>
      </c>
      <c r="B662" s="7">
        <v>4</v>
      </c>
      <c r="C662" s="7" t="s">
        <v>55</v>
      </c>
      <c r="D662" s="7">
        <v>-0.422824661128115</v>
      </c>
      <c r="E662" s="7">
        <v>-0.523681067604644</v>
      </c>
    </row>
    <row r="663" spans="1:5">
      <c r="A663" s="7" t="s">
        <v>42</v>
      </c>
      <c r="B663" s="7">
        <v>4</v>
      </c>
      <c r="C663" s="7" t="s">
        <v>55</v>
      </c>
      <c r="D663" s="7">
        <v>1.86196647247652</v>
      </c>
      <c r="E663" s="7">
        <v>2.66494210195829</v>
      </c>
    </row>
    <row r="664" spans="1:5">
      <c r="A664" s="7" t="s">
        <v>43</v>
      </c>
      <c r="B664" s="7">
        <v>4</v>
      </c>
      <c r="C664" s="7" t="s">
        <v>55</v>
      </c>
      <c r="D664" s="7">
        <v>-0.443148916190625</v>
      </c>
      <c r="E664" s="7">
        <v>-0.447236248866098</v>
      </c>
    </row>
    <row r="665" spans="1:5">
      <c r="A665" s="7" t="s">
        <v>44</v>
      </c>
      <c r="B665" s="7">
        <v>4</v>
      </c>
      <c r="C665" s="7" t="s">
        <v>55</v>
      </c>
      <c r="D665" s="7">
        <v>0.494522846146255</v>
      </c>
      <c r="E665" s="7">
        <v>1.48790265095304</v>
      </c>
    </row>
    <row r="666" spans="1:5">
      <c r="A666" s="7" t="s">
        <v>46</v>
      </c>
      <c r="B666" s="7">
        <v>4</v>
      </c>
      <c r="C666" s="7" t="s">
        <v>55</v>
      </c>
      <c r="D666" s="7">
        <v>0.234726688102894</v>
      </c>
      <c r="E666" s="7">
        <v>-0.192069645094593</v>
      </c>
    </row>
    <row r="667" spans="1:5">
      <c r="A667" s="7" t="s">
        <v>47</v>
      </c>
      <c r="B667" s="7">
        <v>4</v>
      </c>
      <c r="C667" s="7" t="s">
        <v>55</v>
      </c>
      <c r="D667" s="7">
        <v>0.452482764639148</v>
      </c>
      <c r="E667" s="7">
        <v>1.52675927027444</v>
      </c>
    </row>
    <row r="668" spans="1:5">
      <c r="A668" s="7" t="s">
        <v>48</v>
      </c>
      <c r="B668" s="7">
        <v>4</v>
      </c>
      <c r="C668" s="7" t="s">
        <v>55</v>
      </c>
      <c r="D668" s="7">
        <v>0.375971963640346</v>
      </c>
      <c r="E668" s="7">
        <v>0.479419074630167</v>
      </c>
    </row>
    <row r="669" spans="1:5">
      <c r="A669" s="7" t="s">
        <v>49</v>
      </c>
      <c r="B669" s="7">
        <v>4</v>
      </c>
      <c r="C669" s="7" t="s">
        <v>55</v>
      </c>
      <c r="D669" s="7">
        <v>0.899885045459296</v>
      </c>
      <c r="E669" s="7">
        <v>0.879634039682704</v>
      </c>
    </row>
    <row r="670" spans="1:5">
      <c r="A670" s="7" t="s">
        <v>50</v>
      </c>
      <c r="B670" s="7">
        <v>4</v>
      </c>
      <c r="C670" s="7" t="s">
        <v>55</v>
      </c>
      <c r="D670" s="7">
        <v>0.93625674776307</v>
      </c>
      <c r="E670" s="7">
        <v>1.05316698539196</v>
      </c>
    </row>
    <row r="671" spans="1:5">
      <c r="A671" s="7" t="s">
        <v>51</v>
      </c>
      <c r="B671" s="7">
        <v>4</v>
      </c>
      <c r="C671" s="7" t="s">
        <v>55</v>
      </c>
      <c r="D671" s="7">
        <v>0.302230278193711</v>
      </c>
      <c r="E671" s="7">
        <v>0.14897436513188</v>
      </c>
    </row>
    <row r="672" spans="1:5">
      <c r="A672" s="7" t="s">
        <v>52</v>
      </c>
      <c r="B672" s="7">
        <v>4</v>
      </c>
      <c r="C672" s="7" t="s">
        <v>55</v>
      </c>
      <c r="D672" s="7">
        <v>0.416694379780512</v>
      </c>
      <c r="E672" s="7">
        <v>0.293571310402506</v>
      </c>
    </row>
    <row r="673" spans="1:5">
      <c r="A673" s="7" t="s">
        <v>53</v>
      </c>
      <c r="B673" s="7">
        <v>4</v>
      </c>
      <c r="C673" s="7" t="s">
        <v>55</v>
      </c>
      <c r="D673" s="7">
        <v>-0.000757002271006528</v>
      </c>
      <c r="E673" s="7">
        <v>-0.172702447594256</v>
      </c>
    </row>
    <row r="674" spans="1:5">
      <c r="A674" s="7" t="s">
        <v>54</v>
      </c>
      <c r="B674" s="7">
        <v>4</v>
      </c>
      <c r="C674" s="7" t="s">
        <v>55</v>
      </c>
      <c r="D674" s="7">
        <v>0.524773269689738</v>
      </c>
      <c r="E674" s="7">
        <v>-0.0599494774254706</v>
      </c>
    </row>
    <row r="675" spans="1:5">
      <c r="A675" s="7" t="s">
        <v>56</v>
      </c>
      <c r="B675" s="7">
        <v>4</v>
      </c>
      <c r="C675" s="7" t="s">
        <v>55</v>
      </c>
      <c r="D675" s="7">
        <v>1.094917394507</v>
      </c>
      <c r="E675" s="7">
        <v>2.04983181209957</v>
      </c>
    </row>
    <row r="676" spans="1:5">
      <c r="A676" s="7" t="s">
        <v>57</v>
      </c>
      <c r="B676" s="7">
        <v>4</v>
      </c>
      <c r="C676" s="7" t="s">
        <v>55</v>
      </c>
      <c r="D676" s="7">
        <v>0.314654810838017</v>
      </c>
      <c r="E676" s="7">
        <v>0.274011025189912</v>
      </c>
    </row>
    <row r="677" spans="1:5">
      <c r="A677" s="7" t="s">
        <v>58</v>
      </c>
      <c r="B677" s="7">
        <v>4</v>
      </c>
      <c r="C677" s="7" t="s">
        <v>55</v>
      </c>
      <c r="D677" s="7">
        <v>0.260884330639136</v>
      </c>
      <c r="E677" s="7">
        <v>1.34603711862635</v>
      </c>
    </row>
    <row r="678" spans="1:5">
      <c r="A678" s="7" t="s">
        <v>59</v>
      </c>
      <c r="B678" s="7">
        <v>4</v>
      </c>
      <c r="C678" s="7" t="s">
        <v>55</v>
      </c>
      <c r="D678" s="7">
        <v>1.78162849262502</v>
      </c>
      <c r="E678" s="7">
        <v>1.32249762003634</v>
      </c>
    </row>
    <row r="679" spans="1:5">
      <c r="A679" s="7" t="s">
        <v>60</v>
      </c>
      <c r="B679" s="7">
        <v>4</v>
      </c>
      <c r="C679" s="7" t="s">
        <v>55</v>
      </c>
      <c r="D679" s="7">
        <v>0.803581117742811</v>
      </c>
      <c r="E679" s="7">
        <v>0.219869433591217</v>
      </c>
    </row>
    <row r="680" spans="1:5">
      <c r="A680" s="7" t="s">
        <v>61</v>
      </c>
      <c r="B680" s="7">
        <v>4</v>
      </c>
      <c r="C680" s="7" t="s">
        <v>55</v>
      </c>
      <c r="D680" s="7">
        <v>-0.00118409138399365</v>
      </c>
      <c r="E680" s="7">
        <v>-0.339573283409019</v>
      </c>
    </row>
    <row r="681" spans="1:5">
      <c r="A681" s="7" t="s">
        <v>62</v>
      </c>
      <c r="B681" s="7">
        <v>4</v>
      </c>
      <c r="C681" s="7" t="s">
        <v>55</v>
      </c>
      <c r="D681" s="7">
        <v>-0.428042572882924</v>
      </c>
      <c r="E681" s="7">
        <v>-0.523681428077952</v>
      </c>
    </row>
    <row r="682" spans="1:5">
      <c r="A682" s="7" t="s">
        <v>63</v>
      </c>
      <c r="B682" s="7">
        <v>4</v>
      </c>
      <c r="C682" s="7" t="s">
        <v>55</v>
      </c>
      <c r="D682" s="7">
        <v>1.49499725123694</v>
      </c>
      <c r="E682" s="7">
        <v>0.950557367964831</v>
      </c>
    </row>
    <row r="683" spans="1:5">
      <c r="A683" s="7" t="s">
        <v>64</v>
      </c>
      <c r="B683" s="7">
        <v>4</v>
      </c>
      <c r="C683" s="7" t="s">
        <v>55</v>
      </c>
      <c r="D683" s="7">
        <v>0.76088623775032</v>
      </c>
      <c r="E683" s="7">
        <v>1.31420187101289</v>
      </c>
    </row>
    <row r="684" spans="1:5">
      <c r="A684" s="7" t="s">
        <v>65</v>
      </c>
      <c r="B684" s="7">
        <v>4</v>
      </c>
      <c r="C684" s="7" t="s">
        <v>55</v>
      </c>
      <c r="D684" s="7">
        <v>0.23641281379427</v>
      </c>
      <c r="E684" s="7">
        <v>-0.0741740053651339</v>
      </c>
    </row>
    <row r="685" spans="1:5">
      <c r="A685" s="7" t="s">
        <v>66</v>
      </c>
      <c r="B685" s="7">
        <v>4</v>
      </c>
      <c r="C685" s="7" t="s">
        <v>55</v>
      </c>
      <c r="D685" s="7">
        <v>0.781911088400614</v>
      </c>
      <c r="E685" s="7">
        <v>0.168204196432322</v>
      </c>
    </row>
    <row r="686" spans="1:5">
      <c r="A686" s="7" t="s">
        <v>67</v>
      </c>
      <c r="B686" s="7">
        <v>4</v>
      </c>
      <c r="C686" s="7" t="s">
        <v>55</v>
      </c>
      <c r="D686" s="7">
        <v>2.00035215400869</v>
      </c>
      <c r="E686" s="7">
        <v>1.73963588425924</v>
      </c>
    </row>
    <row r="687" spans="1:5">
      <c r="A687" s="7" t="s">
        <v>68</v>
      </c>
      <c r="B687" s="7">
        <v>4</v>
      </c>
      <c r="C687" s="7" t="s">
        <v>55</v>
      </c>
      <c r="D687" s="7">
        <v>0.681931061885368</v>
      </c>
      <c r="E687" s="7">
        <v>0.58371984416404</v>
      </c>
    </row>
    <row r="688" spans="1:5">
      <c r="A688" s="7" t="s">
        <v>69</v>
      </c>
      <c r="B688" s="7">
        <v>4</v>
      </c>
      <c r="C688" s="7" t="s">
        <v>55</v>
      </c>
      <c r="D688" s="7">
        <v>-0.0740060263099873</v>
      </c>
      <c r="E688" s="7">
        <v>-0.248569866316215</v>
      </c>
    </row>
    <row r="689" spans="1:5">
      <c r="A689" s="7" t="s">
        <v>101</v>
      </c>
      <c r="B689" s="7">
        <v>4</v>
      </c>
      <c r="C689" s="7" t="s">
        <v>55</v>
      </c>
      <c r="D689" s="7">
        <v>2.10604940097619</v>
      </c>
      <c r="E689" s="7">
        <v>1.6182888416524</v>
      </c>
    </row>
    <row r="690" spans="1:5">
      <c r="A690" s="7" t="s">
        <v>70</v>
      </c>
      <c r="B690" s="7">
        <v>4</v>
      </c>
      <c r="C690" s="7" t="s">
        <v>55</v>
      </c>
      <c r="D690" s="7">
        <v>0.91177934880016</v>
      </c>
      <c r="E690" s="7">
        <v>1.07827098020319</v>
      </c>
    </row>
    <row r="691" spans="1:5">
      <c r="A691" s="7" t="s">
        <v>71</v>
      </c>
      <c r="B691" s="7">
        <v>4</v>
      </c>
      <c r="C691" s="7" t="s">
        <v>55</v>
      </c>
      <c r="D691" s="7">
        <v>-0.0116383169203222</v>
      </c>
      <c r="E691" s="7">
        <v>0.0631502094778884</v>
      </c>
    </row>
    <row r="692" spans="1:5">
      <c r="A692" s="7" t="s">
        <v>72</v>
      </c>
      <c r="B692" s="7">
        <v>4</v>
      </c>
      <c r="C692" s="7" t="s">
        <v>55</v>
      </c>
      <c r="D692" s="7">
        <v>0.690666114161401</v>
      </c>
      <c r="E692" s="7">
        <v>0.464294551959265</v>
      </c>
    </row>
    <row r="693" spans="1:5">
      <c r="A693" s="7" t="s">
        <v>74</v>
      </c>
      <c r="B693" s="7">
        <v>4</v>
      </c>
      <c r="C693" s="7" t="s">
        <v>55</v>
      </c>
      <c r="D693" s="7">
        <v>0.279194483966291</v>
      </c>
      <c r="E693" s="7">
        <v>0.54033357443669</v>
      </c>
    </row>
    <row r="694" spans="1:5">
      <c r="A694" s="7" t="s">
        <v>76</v>
      </c>
      <c r="B694" s="7">
        <v>4</v>
      </c>
      <c r="C694" s="7" t="s">
        <v>55</v>
      </c>
      <c r="D694" s="7">
        <v>0.782957028404953</v>
      </c>
      <c r="E694" s="7">
        <v>1.00301296969447</v>
      </c>
    </row>
    <row r="695" spans="1:5">
      <c r="A695" s="7" t="s">
        <v>77</v>
      </c>
      <c r="B695" s="7">
        <v>4</v>
      </c>
      <c r="C695" s="7" t="s">
        <v>55</v>
      </c>
      <c r="D695" s="7">
        <v>0.639546405372675</v>
      </c>
      <c r="E695" s="7">
        <v>0.358527579631484</v>
      </c>
    </row>
    <row r="696" spans="1:5">
      <c r="A696" s="7" t="s">
        <v>78</v>
      </c>
      <c r="B696" s="7">
        <v>4</v>
      </c>
      <c r="C696" s="7" t="s">
        <v>55</v>
      </c>
      <c r="D696" s="7">
        <v>1.03297972902006</v>
      </c>
      <c r="E696" s="7">
        <v>1.29369492583927</v>
      </c>
    </row>
    <row r="697" spans="1:5">
      <c r="A697" s="7" t="s">
        <v>79</v>
      </c>
      <c r="B697" s="7">
        <v>4</v>
      </c>
      <c r="C697" s="7" t="s">
        <v>55</v>
      </c>
      <c r="D697" s="7">
        <v>0.809146803672198</v>
      </c>
      <c r="E697" s="7">
        <v>0.574147786733195</v>
      </c>
    </row>
    <row r="698" spans="1:5">
      <c r="A698" s="7" t="s">
        <v>80</v>
      </c>
      <c r="B698" s="7">
        <v>4</v>
      </c>
      <c r="C698" s="7" t="s">
        <v>55</v>
      </c>
      <c r="D698" s="7">
        <v>1.66903724775536</v>
      </c>
      <c r="E698" s="7">
        <v>1.17944365496598</v>
      </c>
    </row>
    <row r="699" spans="1:5">
      <c r="A699" s="7" t="s">
        <v>81</v>
      </c>
      <c r="B699" s="7">
        <v>4</v>
      </c>
      <c r="C699" s="7" t="s">
        <v>55</v>
      </c>
      <c r="D699" s="7">
        <v>1.16974993027796</v>
      </c>
      <c r="E699" s="7">
        <v>1.78225892687035</v>
      </c>
    </row>
    <row r="700" spans="1:5">
      <c r="A700" s="7" t="s">
        <v>82</v>
      </c>
      <c r="B700" s="7">
        <v>4</v>
      </c>
      <c r="C700" s="7" t="s">
        <v>55</v>
      </c>
      <c r="D700" s="7">
        <v>0.443043325114477</v>
      </c>
      <c r="E700" s="7">
        <v>0.497313456013295</v>
      </c>
    </row>
    <row r="701" spans="1:5">
      <c r="A701" s="7" t="s">
        <v>83</v>
      </c>
      <c r="B701" s="7">
        <v>4</v>
      </c>
      <c r="C701" s="7" t="s">
        <v>55</v>
      </c>
      <c r="D701" s="7">
        <v>0.927783539172245</v>
      </c>
      <c r="E701" s="7">
        <v>0.684841892102697</v>
      </c>
    </row>
    <row r="702" spans="1:5">
      <c r="A702" s="7" t="s">
        <v>84</v>
      </c>
      <c r="B702" s="7">
        <v>4</v>
      </c>
      <c r="C702" s="7" t="s">
        <v>55</v>
      </c>
      <c r="D702" s="7">
        <v>1.03821357402415</v>
      </c>
      <c r="E702" s="7">
        <v>0.628849643945986</v>
      </c>
    </row>
    <row r="703" spans="1:5">
      <c r="A703" s="7" t="s">
        <v>86</v>
      </c>
      <c r="B703" s="7">
        <v>4</v>
      </c>
      <c r="C703" s="7" t="s">
        <v>55</v>
      </c>
      <c r="D703" s="7">
        <v>0.752047713717694</v>
      </c>
      <c r="E703" s="7">
        <v>0.288218645474806</v>
      </c>
    </row>
    <row r="704" spans="1:5">
      <c r="A704" s="7" t="s">
        <v>87</v>
      </c>
      <c r="B704" s="7">
        <v>4</v>
      </c>
      <c r="C704" s="7" t="s">
        <v>55</v>
      </c>
      <c r="D704" s="7">
        <v>-0.00234594037878336</v>
      </c>
      <c r="E704" s="7">
        <v>0.00385352412930994</v>
      </c>
    </row>
    <row r="705" spans="1:5">
      <c r="A705" s="7" t="s">
        <v>88</v>
      </c>
      <c r="B705" s="7">
        <v>4</v>
      </c>
      <c r="C705" s="7" t="s">
        <v>55</v>
      </c>
      <c r="D705" s="7">
        <v>0.766678457729042</v>
      </c>
      <c r="E705" s="7">
        <v>0.357105371696254</v>
      </c>
    </row>
    <row r="706" spans="1:5">
      <c r="A706" s="7" t="s">
        <v>89</v>
      </c>
      <c r="B706" s="7">
        <v>4</v>
      </c>
      <c r="C706" s="7" t="s">
        <v>55</v>
      </c>
      <c r="D706" s="7">
        <v>0.593318706207092</v>
      </c>
      <c r="E706" s="7">
        <v>0.25087787740982</v>
      </c>
    </row>
    <row r="707" spans="1:5">
      <c r="A707" s="7" t="s">
        <v>90</v>
      </c>
      <c r="B707" s="7">
        <v>4</v>
      </c>
      <c r="C707" s="7" t="s">
        <v>55</v>
      </c>
      <c r="D707" s="7">
        <v>1.09253871421868</v>
      </c>
      <c r="E707" s="7">
        <v>0.452895246486971</v>
      </c>
    </row>
    <row r="708" spans="1:5">
      <c r="A708" s="7" t="s">
        <v>92</v>
      </c>
      <c r="B708" s="7">
        <v>4</v>
      </c>
      <c r="C708" s="7" t="s">
        <v>55</v>
      </c>
      <c r="D708" s="7">
        <v>-0.225687792167982</v>
      </c>
      <c r="E708" s="7">
        <v>-0.100330656195435</v>
      </c>
    </row>
    <row r="709" spans="1:5">
      <c r="A709" s="7" t="s">
        <v>93</v>
      </c>
      <c r="B709" s="7">
        <v>4</v>
      </c>
      <c r="C709" s="7" t="s">
        <v>55</v>
      </c>
      <c r="D709" s="7">
        <v>0.898396170963137</v>
      </c>
      <c r="E709" s="7">
        <v>1.09771804267076</v>
      </c>
    </row>
    <row r="710" spans="1:5">
      <c r="A710" s="7" t="s">
        <v>94</v>
      </c>
      <c r="B710" s="7">
        <v>4</v>
      </c>
      <c r="C710" s="7" t="s">
        <v>55</v>
      </c>
      <c r="D710" s="7">
        <v>0.612375475824087</v>
      </c>
      <c r="E710" s="7">
        <v>0.411529379764723</v>
      </c>
    </row>
    <row r="711" spans="1:5">
      <c r="A711" s="7" t="s">
        <v>95</v>
      </c>
      <c r="B711" s="7">
        <v>4</v>
      </c>
      <c r="C711" s="7" t="s">
        <v>55</v>
      </c>
      <c r="D711" s="7">
        <v>0.375291750503018</v>
      </c>
      <c r="E711" s="7">
        <v>0.577280701194495</v>
      </c>
    </row>
    <row r="712" spans="1:5">
      <c r="A712" s="7" t="s">
        <v>96</v>
      </c>
      <c r="B712" s="7">
        <v>4</v>
      </c>
      <c r="C712" s="7" t="s">
        <v>55</v>
      </c>
      <c r="D712" s="7">
        <v>0.81346062052506</v>
      </c>
      <c r="E712" s="7">
        <v>0.275898552045079</v>
      </c>
    </row>
    <row r="713" spans="1:5">
      <c r="A713" s="7" t="s">
        <v>97</v>
      </c>
      <c r="B713" s="7">
        <v>4</v>
      </c>
      <c r="C713" s="7" t="s">
        <v>55</v>
      </c>
      <c r="D713" s="7">
        <v>1.12374539448609</v>
      </c>
      <c r="E713" s="7">
        <v>0.586864277714413</v>
      </c>
    </row>
    <row r="714" spans="1:5">
      <c r="A714" s="7" t="s">
        <v>98</v>
      </c>
      <c r="B714" s="7">
        <v>4</v>
      </c>
      <c r="C714" s="7" t="s">
        <v>55</v>
      </c>
      <c r="D714" s="7">
        <v>0.540829085313071</v>
      </c>
      <c r="E714" s="7">
        <v>0.449796914512709</v>
      </c>
    </row>
    <row r="715" spans="1:5">
      <c r="A715" s="7" t="s">
        <v>45</v>
      </c>
      <c r="B715" s="7">
        <v>4</v>
      </c>
      <c r="C715" s="7" t="s">
        <v>55</v>
      </c>
      <c r="D715" s="7">
        <v>0.391951883144781</v>
      </c>
      <c r="E715" s="7">
        <v>0.397994453103613</v>
      </c>
    </row>
    <row r="716" spans="1:5">
      <c r="A716" s="7" t="s">
        <v>102</v>
      </c>
      <c r="B716" s="7">
        <v>4</v>
      </c>
      <c r="C716" s="7" t="s">
        <v>55</v>
      </c>
      <c r="D716" s="7">
        <v>0.297568103538253</v>
      </c>
      <c r="E716" s="7">
        <v>0.648798456378182</v>
      </c>
    </row>
    <row r="717" spans="1:5">
      <c r="A717" s="7" t="s">
        <v>73</v>
      </c>
      <c r="B717" s="7">
        <v>4</v>
      </c>
      <c r="C717" s="7" t="s">
        <v>55</v>
      </c>
      <c r="D717" s="7">
        <v>0.693960106011997</v>
      </c>
      <c r="E717" s="7">
        <v>0.419114632789198</v>
      </c>
    </row>
    <row r="718" spans="1:5">
      <c r="A718" s="26" t="s">
        <v>91</v>
      </c>
      <c r="B718" s="26">
        <v>4</v>
      </c>
      <c r="C718" s="26" t="s">
        <v>55</v>
      </c>
      <c r="D718" s="26">
        <v>0.711088796442405</v>
      </c>
      <c r="E718" s="26">
        <v>1.00998165273791</v>
      </c>
    </row>
  </sheetData>
  <mergeCells count="1">
    <mergeCell ref="D4:E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56"/>
  <sheetViews>
    <sheetView workbookViewId="0">
      <selection activeCell="A2" sqref="A2"/>
    </sheetView>
  </sheetViews>
  <sheetFormatPr defaultColWidth="9" defaultRowHeight="14.4" outlineLevelCol="7"/>
  <cols>
    <col min="1" max="1" width="17.6296296296296" customWidth="1"/>
    <col min="2" max="2" width="54.3796296296296" customWidth="1"/>
    <col min="3" max="8" width="17.6296296296296" customWidth="1"/>
  </cols>
  <sheetData>
    <row r="2" spans="1:8">
      <c r="A2" s="75" t="s">
        <v>107</v>
      </c>
    </row>
    <row r="4" spans="1:8">
      <c r="A4" s="53" t="s">
        <v>108</v>
      </c>
      <c r="B4" s="53" t="s">
        <v>109</v>
      </c>
      <c r="C4" s="53" t="s">
        <v>110</v>
      </c>
      <c r="D4" s="53" t="s">
        <v>111</v>
      </c>
      <c r="E4" s="53" t="s">
        <v>112</v>
      </c>
      <c r="F4" s="53" t="s">
        <v>113</v>
      </c>
      <c r="G4" s="53" t="s">
        <v>114</v>
      </c>
      <c r="H4" s="53" t="s">
        <v>115</v>
      </c>
    </row>
    <row r="5" spans="1:8">
      <c r="A5" s="24" t="s">
        <v>10</v>
      </c>
      <c r="B5" s="57" t="s">
        <v>116</v>
      </c>
      <c r="C5" s="32">
        <v>0.0224133256102502</v>
      </c>
      <c r="D5" s="32">
        <v>0.0019772045545399</v>
      </c>
      <c r="E5" s="32">
        <v>3.50215757347389</v>
      </c>
      <c r="F5" s="58">
        <v>9.56784425121841e-17</v>
      </c>
      <c r="G5" s="58">
        <v>5.89222467168639e-16</v>
      </c>
      <c r="H5" s="24" t="s">
        <v>117</v>
      </c>
    </row>
    <row r="6" spans="1:8">
      <c r="A6" s="24" t="s">
        <v>10</v>
      </c>
      <c r="B6" s="57" t="s">
        <v>118</v>
      </c>
      <c r="C6" s="32">
        <v>0.00302834096989521</v>
      </c>
      <c r="D6" s="32">
        <v>0.00101190969564855</v>
      </c>
      <c r="E6" s="32">
        <v>1.58049841227404</v>
      </c>
      <c r="F6" s="58">
        <v>1.24504814458148e-15</v>
      </c>
      <c r="G6" s="58">
        <v>4.35766850603519e-15</v>
      </c>
      <c r="H6" s="24" t="s">
        <v>117</v>
      </c>
    </row>
    <row r="7" spans="1:8">
      <c r="A7" s="24" t="s">
        <v>10</v>
      </c>
      <c r="B7" s="57" t="s">
        <v>119</v>
      </c>
      <c r="C7" s="32">
        <v>0.00590340053255741</v>
      </c>
      <c r="D7" s="32">
        <v>0.000375172747868778</v>
      </c>
      <c r="E7" s="32">
        <v>3.97232335120005</v>
      </c>
      <c r="F7" s="58">
        <v>2.81952322343978e-16</v>
      </c>
      <c r="G7" s="58">
        <v>1.2687854505479e-15</v>
      </c>
      <c r="H7" s="24" t="s">
        <v>117</v>
      </c>
    </row>
    <row r="8" spans="1:8">
      <c r="A8" s="24" t="s">
        <v>10</v>
      </c>
      <c r="B8" s="57" t="s">
        <v>120</v>
      </c>
      <c r="C8" s="32">
        <v>0.00103831883724809</v>
      </c>
      <c r="D8" s="32">
        <v>0.00211611557481146</v>
      </c>
      <c r="E8" s="24">
        <v>-1.0264617240129</v>
      </c>
      <c r="F8" s="32">
        <v>0.999999999949197</v>
      </c>
      <c r="G8" s="24">
        <v>1</v>
      </c>
      <c r="H8" s="24" t="s">
        <v>121</v>
      </c>
    </row>
    <row r="9" spans="1:8">
      <c r="A9" s="24" t="s">
        <v>10</v>
      </c>
      <c r="B9" s="57" t="s">
        <v>120</v>
      </c>
      <c r="C9" s="32">
        <v>0.00085237167725556</v>
      </c>
      <c r="D9" s="32">
        <v>0.00211611557481146</v>
      </c>
      <c r="E9" s="24">
        <v>-1.31085389470464</v>
      </c>
      <c r="F9" s="32">
        <v>0.999999999999911</v>
      </c>
      <c r="G9" s="24">
        <v>1</v>
      </c>
      <c r="H9" s="24" t="s">
        <v>121</v>
      </c>
    </row>
    <row r="10" spans="1:8">
      <c r="A10" s="24" t="s">
        <v>10</v>
      </c>
      <c r="B10" s="57" t="s">
        <v>122</v>
      </c>
      <c r="C10" s="32">
        <v>0.00593089797256275</v>
      </c>
      <c r="D10" s="32">
        <v>0.000784711387093497</v>
      </c>
      <c r="E10" s="32">
        <v>2.91642240969892</v>
      </c>
      <c r="F10" s="58">
        <v>9.3356740537563e-9</v>
      </c>
      <c r="G10" s="58">
        <v>1.7822650466262e-8</v>
      </c>
      <c r="H10" s="24" t="s">
        <v>117</v>
      </c>
    </row>
    <row r="11" spans="1:8">
      <c r="A11" s="24" t="s">
        <v>10</v>
      </c>
      <c r="B11" s="57" t="s">
        <v>123</v>
      </c>
      <c r="C11" s="32">
        <v>0.0124375083731687</v>
      </c>
      <c r="D11" s="58">
        <v>3.24246256701652e-5</v>
      </c>
      <c r="E11" s="32">
        <v>8.53968636906313</v>
      </c>
      <c r="F11" s="58">
        <v>9.55274374829635e-17</v>
      </c>
      <c r="G11" s="58">
        <v>5.89222467168639e-16</v>
      </c>
      <c r="H11" s="24" t="s">
        <v>117</v>
      </c>
    </row>
    <row r="12" spans="1:8">
      <c r="A12" s="24" t="s">
        <v>10</v>
      </c>
      <c r="B12" s="57" t="s">
        <v>124</v>
      </c>
      <c r="C12" s="32">
        <v>0.00364623382929259</v>
      </c>
      <c r="D12" s="58">
        <v>2.70024108080002e-5</v>
      </c>
      <c r="E12" s="32">
        <v>7.02510784734457</v>
      </c>
      <c r="F12" s="58">
        <v>9.52016565564921e-17</v>
      </c>
      <c r="G12" s="58">
        <v>5.89222467168639e-16</v>
      </c>
      <c r="H12" s="24" t="s">
        <v>117</v>
      </c>
    </row>
    <row r="13" spans="1:8">
      <c r="A13" s="24" t="s">
        <v>10</v>
      </c>
      <c r="B13" s="57" t="s">
        <v>125</v>
      </c>
      <c r="C13" s="32">
        <v>0.00129742640694733</v>
      </c>
      <c r="D13" s="32">
        <v>0.00138167296949518</v>
      </c>
      <c r="E13" s="24">
        <v>-0.0906957235505412</v>
      </c>
      <c r="F13" s="58">
        <v>1.49258491995112e-11</v>
      </c>
      <c r="G13" s="58">
        <v>3.24251206748002e-11</v>
      </c>
      <c r="H13" s="24" t="s">
        <v>117</v>
      </c>
    </row>
    <row r="14" spans="1:8">
      <c r="A14" s="24" t="s">
        <v>10</v>
      </c>
      <c r="B14" s="57" t="s">
        <v>126</v>
      </c>
      <c r="C14" s="32">
        <v>0.0110323202257894</v>
      </c>
      <c r="D14" s="32">
        <v>0.002688535315291</v>
      </c>
      <c r="E14" s="32">
        <v>2.03643816473784</v>
      </c>
      <c r="F14" s="58">
        <v>6.09748282718438e-14</v>
      </c>
      <c r="G14" s="58">
        <v>1.6701800787505e-13</v>
      </c>
      <c r="H14" s="24" t="s">
        <v>117</v>
      </c>
    </row>
    <row r="15" spans="1:8">
      <c r="A15" s="24" t="s">
        <v>10</v>
      </c>
      <c r="B15" s="57" t="s">
        <v>127</v>
      </c>
      <c r="C15" s="32">
        <v>0.0461986336568106</v>
      </c>
      <c r="D15" s="58">
        <v>6.07397533044126e-5</v>
      </c>
      <c r="E15" s="32">
        <v>9.54746597805874</v>
      </c>
      <c r="F15" s="58">
        <v>9.55557338115395e-17</v>
      </c>
      <c r="G15" s="58">
        <v>5.89222467168639e-16</v>
      </c>
      <c r="H15" s="24" t="s">
        <v>117</v>
      </c>
    </row>
    <row r="16" spans="1:8">
      <c r="A16" s="24" t="s">
        <v>10</v>
      </c>
      <c r="B16" s="57" t="s">
        <v>128</v>
      </c>
      <c r="C16" s="32">
        <v>0.00106194334202666</v>
      </c>
      <c r="D16" s="58">
        <v>2.04276047597055e-6</v>
      </c>
      <c r="E16" s="32">
        <v>8.44846821338395</v>
      </c>
      <c r="F16" s="58">
        <v>1.32681234850851e-15</v>
      </c>
      <c r="G16" s="58">
        <v>4.39943041873875e-15</v>
      </c>
      <c r="H16" s="24" t="s">
        <v>117</v>
      </c>
    </row>
    <row r="17" spans="1:8">
      <c r="A17" s="24" t="s">
        <v>10</v>
      </c>
      <c r="B17" s="57" t="s">
        <v>129</v>
      </c>
      <c r="C17" s="32">
        <v>0.00157393813503461</v>
      </c>
      <c r="D17" s="32">
        <v>0.00056957084638973</v>
      </c>
      <c r="E17" s="32">
        <v>1.46481722071426</v>
      </c>
      <c r="F17" s="58">
        <v>7.53670818460025e-7</v>
      </c>
      <c r="G17" s="58">
        <v>1.31892393230504e-6</v>
      </c>
      <c r="H17" s="24" t="s">
        <v>117</v>
      </c>
    </row>
    <row r="18" spans="1:8">
      <c r="A18" s="24" t="s">
        <v>10</v>
      </c>
      <c r="B18" s="57" t="s">
        <v>130</v>
      </c>
      <c r="C18" s="32">
        <v>0.00119096806379737</v>
      </c>
      <c r="D18" s="24">
        <v>0</v>
      </c>
      <c r="E18" s="32">
        <v>10.219129867091</v>
      </c>
      <c r="F18" s="32">
        <v>0.000115084494150503</v>
      </c>
      <c r="G18" s="32">
        <v>0.000181258078287043</v>
      </c>
      <c r="H18" s="24" t="s">
        <v>117</v>
      </c>
    </row>
    <row r="19" spans="1:8">
      <c r="A19" s="24" t="s">
        <v>10</v>
      </c>
      <c r="B19" s="57" t="s">
        <v>131</v>
      </c>
      <c r="C19" s="32">
        <v>0.00239573686794095</v>
      </c>
      <c r="D19" s="32">
        <v>0.00635310489434329</v>
      </c>
      <c r="E19" s="24">
        <v>-1.40661737882221</v>
      </c>
      <c r="F19" s="24">
        <v>1</v>
      </c>
      <c r="G19" s="24">
        <v>1</v>
      </c>
      <c r="H19" s="24" t="s">
        <v>121</v>
      </c>
    </row>
    <row r="20" spans="1:8">
      <c r="A20" s="24" t="s">
        <v>10</v>
      </c>
      <c r="B20" s="57" t="s">
        <v>132</v>
      </c>
      <c r="C20" s="32">
        <v>0.0190991415296862</v>
      </c>
      <c r="D20" s="32">
        <v>0.000164280264513188</v>
      </c>
      <c r="E20" s="32">
        <v>6.85252505007232</v>
      </c>
      <c r="F20" s="58">
        <v>9.55274374829635e-17</v>
      </c>
      <c r="G20" s="58">
        <v>5.89222467168639e-16</v>
      </c>
      <c r="H20" s="24" t="s">
        <v>117</v>
      </c>
    </row>
    <row r="21" spans="1:8">
      <c r="A21" s="24" t="s">
        <v>10</v>
      </c>
      <c r="B21" s="57" t="s">
        <v>133</v>
      </c>
      <c r="C21" s="32">
        <v>0.0129736580369224</v>
      </c>
      <c r="D21" s="32">
        <v>0.00199570974114877</v>
      </c>
      <c r="E21" s="32">
        <v>2.69999998446797</v>
      </c>
      <c r="F21" s="58">
        <v>8.05862921193581e-16</v>
      </c>
      <c r="G21" s="58">
        <v>3.17308525219973e-15</v>
      </c>
      <c r="H21" s="24" t="s">
        <v>117</v>
      </c>
    </row>
    <row r="22" spans="1:8">
      <c r="A22" s="24" t="s">
        <v>10</v>
      </c>
      <c r="B22" s="57" t="s">
        <v>134</v>
      </c>
      <c r="C22" s="32">
        <v>0.00280374185221797</v>
      </c>
      <c r="D22" s="32">
        <v>0.00148279552780016</v>
      </c>
      <c r="E22" s="32">
        <v>0.918575694385046</v>
      </c>
      <c r="F22" s="58">
        <v>2.29859179520969e-12</v>
      </c>
      <c r="G22" s="58">
        <v>5.36338085548928e-12</v>
      </c>
      <c r="H22" s="24" t="s">
        <v>117</v>
      </c>
    </row>
    <row r="23" spans="1:8">
      <c r="A23" s="24" t="s">
        <v>10</v>
      </c>
      <c r="B23" s="57" t="s">
        <v>135</v>
      </c>
      <c r="C23" s="32">
        <v>0.0411915578126834</v>
      </c>
      <c r="D23" s="32">
        <v>0.000305930666719289</v>
      </c>
      <c r="E23" s="32">
        <v>7.06832710287117</v>
      </c>
      <c r="F23" s="58">
        <v>9.56757440228165e-17</v>
      </c>
      <c r="G23" s="58">
        <v>5.89222467168639e-16</v>
      </c>
      <c r="H23" s="24" t="s">
        <v>117</v>
      </c>
    </row>
    <row r="24" spans="1:8">
      <c r="A24" s="24" t="s">
        <v>10</v>
      </c>
      <c r="B24" s="57" t="s">
        <v>136</v>
      </c>
      <c r="C24" s="32">
        <v>0.0115903944471278</v>
      </c>
      <c r="D24" s="32">
        <v>0.00893260649725735</v>
      </c>
      <c r="E24" s="32">
        <v>0.375739519203525</v>
      </c>
      <c r="F24" s="58">
        <v>7.86944496390557e-5</v>
      </c>
      <c r="G24" s="32">
        <v>0.00012712180326309</v>
      </c>
      <c r="H24" s="24" t="s">
        <v>117</v>
      </c>
    </row>
    <row r="25" spans="1:8">
      <c r="A25" s="24" t="s">
        <v>10</v>
      </c>
      <c r="B25" s="57" t="s">
        <v>137</v>
      </c>
      <c r="C25" s="32">
        <v>0.00061308553802588</v>
      </c>
      <c r="D25" s="58">
        <v>1.04758552488225e-6</v>
      </c>
      <c r="E25" s="32">
        <v>8.22837210463054</v>
      </c>
      <c r="F25" s="32">
        <v>0.00033443584444928</v>
      </c>
      <c r="G25" s="32">
        <v>0.000513889224397675</v>
      </c>
      <c r="H25" s="24" t="s">
        <v>117</v>
      </c>
    </row>
    <row r="26" spans="1:8">
      <c r="A26" s="24" t="s">
        <v>10</v>
      </c>
      <c r="B26" s="57" t="s">
        <v>138</v>
      </c>
      <c r="C26" s="32">
        <v>0.00184718025149978</v>
      </c>
      <c r="D26" s="58">
        <v>1.04430353308771e-6</v>
      </c>
      <c r="E26" s="32">
        <v>9.8202803331991</v>
      </c>
      <c r="F26" s="32">
        <v>0.0039720776387651</v>
      </c>
      <c r="G26" s="32">
        <v>0.00581955561028374</v>
      </c>
      <c r="H26" s="24" t="s">
        <v>139</v>
      </c>
    </row>
    <row r="27" spans="1:8">
      <c r="A27" s="24" t="s">
        <v>10</v>
      </c>
      <c r="B27" s="57" t="s">
        <v>131</v>
      </c>
      <c r="C27" s="32">
        <v>0.00200457721118237</v>
      </c>
      <c r="D27" s="32">
        <v>0.00635310489434329</v>
      </c>
      <c r="E27" s="24">
        <v>-1.66367139800076</v>
      </c>
      <c r="F27" s="24">
        <v>1</v>
      </c>
      <c r="G27" s="24">
        <v>1</v>
      </c>
      <c r="H27" s="24" t="s">
        <v>121</v>
      </c>
    </row>
    <row r="28" spans="1:8">
      <c r="A28" s="24" t="s">
        <v>10</v>
      </c>
      <c r="B28" s="57" t="s">
        <v>140</v>
      </c>
      <c r="C28" s="32">
        <v>0.0409726615111998</v>
      </c>
      <c r="D28" s="32">
        <v>0.017855640311511</v>
      </c>
      <c r="E28" s="32">
        <v>1.19823615547744</v>
      </c>
      <c r="F28" s="58">
        <v>2.80328362527997e-7</v>
      </c>
      <c r="G28" s="58">
        <v>5.04591052550395e-7</v>
      </c>
      <c r="H28" s="24" t="s">
        <v>117</v>
      </c>
    </row>
    <row r="29" spans="1:8">
      <c r="A29" s="24" t="s">
        <v>10</v>
      </c>
      <c r="B29" s="57" t="s">
        <v>141</v>
      </c>
      <c r="C29" s="32">
        <v>0.00973055149642595</v>
      </c>
      <c r="D29" s="58">
        <v>8.20792196948713e-5</v>
      </c>
      <c r="E29" s="32">
        <v>6.87203835525401</v>
      </c>
      <c r="F29" s="58">
        <v>1.01317562023027e-16</v>
      </c>
      <c r="G29" s="58">
        <v>5.89222467168639e-16</v>
      </c>
      <c r="H29" s="24" t="s">
        <v>117</v>
      </c>
    </row>
    <row r="30" spans="1:8">
      <c r="A30" s="24" t="s">
        <v>10</v>
      </c>
      <c r="B30" s="57" t="s">
        <v>142</v>
      </c>
      <c r="C30" s="32">
        <v>0.0447028573686408</v>
      </c>
      <c r="D30" s="32">
        <v>0.00242750617442761</v>
      </c>
      <c r="E30" s="32">
        <v>4.20225826332758</v>
      </c>
      <c r="F30" s="58">
        <v>9.84978792664407e-17</v>
      </c>
      <c r="G30" s="58">
        <v>5.89222467168639e-16</v>
      </c>
      <c r="H30" s="24" t="s">
        <v>117</v>
      </c>
    </row>
    <row r="31" spans="1:8">
      <c r="A31" s="24" t="s">
        <v>10</v>
      </c>
      <c r="B31" s="57" t="s">
        <v>143</v>
      </c>
      <c r="C31" s="32">
        <v>0.00334036915480905</v>
      </c>
      <c r="D31" s="58">
        <v>1.79613970260978e-5</v>
      </c>
      <c r="E31" s="32">
        <v>7.46123030820374</v>
      </c>
      <c r="F31" s="58">
        <v>2.32430883841144e-16</v>
      </c>
      <c r="G31" s="58">
        <v>1.1263958216917e-15</v>
      </c>
      <c r="H31" s="24" t="s">
        <v>117</v>
      </c>
    </row>
    <row r="32" spans="1:8">
      <c r="A32" s="24" t="s">
        <v>10</v>
      </c>
      <c r="B32" s="57" t="s">
        <v>144</v>
      </c>
      <c r="C32" s="32">
        <v>0.00061778062302046</v>
      </c>
      <c r="D32" s="58">
        <v>2.82168321817066e-5</v>
      </c>
      <c r="E32" s="32">
        <v>4.40455635146532</v>
      </c>
      <c r="F32" s="58">
        <v>2.50853147327194e-9</v>
      </c>
      <c r="G32" s="58">
        <v>4.93867133800412e-9</v>
      </c>
      <c r="H32" s="24" t="s">
        <v>117</v>
      </c>
    </row>
    <row r="33" spans="1:8">
      <c r="A33" s="24" t="s">
        <v>10</v>
      </c>
      <c r="B33" s="57" t="s">
        <v>145</v>
      </c>
      <c r="C33" s="32">
        <v>0.000935006131149698</v>
      </c>
      <c r="D33" s="58">
        <v>2.6786541440607e-5</v>
      </c>
      <c r="E33" s="32">
        <v>5.07405979976397</v>
      </c>
      <c r="F33" s="58">
        <v>1.87151625334689e-14</v>
      </c>
      <c r="G33" s="58">
        <v>5.61454876004066e-14</v>
      </c>
      <c r="H33" s="24" t="s">
        <v>117</v>
      </c>
    </row>
    <row r="34" spans="1:8">
      <c r="A34" s="24" t="s">
        <v>10</v>
      </c>
      <c r="B34" s="57" t="s">
        <v>146</v>
      </c>
      <c r="C34" s="32">
        <v>0.00132142134771843</v>
      </c>
      <c r="D34" s="58">
        <v>7.00133823192703e-5</v>
      </c>
      <c r="E34" s="32">
        <v>4.2189471859733</v>
      </c>
      <c r="F34" s="58">
        <v>1.90708296249328e-12</v>
      </c>
      <c r="G34" s="58">
        <v>4.62100871681063e-12</v>
      </c>
      <c r="H34" s="24" t="s">
        <v>117</v>
      </c>
    </row>
    <row r="35" spans="1:8">
      <c r="A35" s="24" t="s">
        <v>10</v>
      </c>
      <c r="B35" s="57" t="s">
        <v>147</v>
      </c>
      <c r="C35" s="32">
        <v>0.00731745405733463</v>
      </c>
      <c r="D35" s="32">
        <v>0.000725510606923841</v>
      </c>
      <c r="E35" s="32">
        <v>3.33248316107254</v>
      </c>
      <c r="F35" s="58">
        <v>1.02880113315159e-16</v>
      </c>
      <c r="G35" s="58">
        <v>5.89222467168639e-16</v>
      </c>
      <c r="H35" s="24" t="s">
        <v>117</v>
      </c>
    </row>
    <row r="36" spans="1:8">
      <c r="A36" s="24" t="s">
        <v>10</v>
      </c>
      <c r="B36" s="57" t="s">
        <v>148</v>
      </c>
      <c r="C36" s="32">
        <v>0.000740366333106842</v>
      </c>
      <c r="D36" s="32">
        <v>0.000177623252602032</v>
      </c>
      <c r="E36" s="32">
        <v>2.05326670294841</v>
      </c>
      <c r="F36" s="58">
        <v>1.53117860164688e-10</v>
      </c>
      <c r="G36" s="58">
        <v>3.1117500614114e-10</v>
      </c>
      <c r="H36" s="24" t="s">
        <v>117</v>
      </c>
    </row>
    <row r="37" spans="1:8">
      <c r="A37" s="24" t="s">
        <v>10</v>
      </c>
      <c r="B37" s="57" t="s">
        <v>149</v>
      </c>
      <c r="C37" s="32">
        <v>0.0044814226283542</v>
      </c>
      <c r="D37" s="32">
        <v>0.000375711395311703</v>
      </c>
      <c r="E37" s="32">
        <v>3.57274710098643</v>
      </c>
      <c r="F37" s="58">
        <v>1.39223106140911e-14</v>
      </c>
      <c r="G37" s="58">
        <v>4.38552784343868e-14</v>
      </c>
      <c r="H37" s="24" t="s">
        <v>117</v>
      </c>
    </row>
    <row r="38" spans="1:8">
      <c r="A38" s="24" t="s">
        <v>10</v>
      </c>
      <c r="B38" s="57" t="s">
        <v>150</v>
      </c>
      <c r="C38" s="32">
        <v>0.00418350554388449</v>
      </c>
      <c r="D38" s="32">
        <v>0.000363123295261284</v>
      </c>
      <c r="E38" s="32">
        <v>3.52255821171085</v>
      </c>
      <c r="F38" s="58">
        <v>9.70769760799201e-17</v>
      </c>
      <c r="G38" s="58">
        <v>5.89222467168639e-16</v>
      </c>
      <c r="H38" s="24" t="s">
        <v>117</v>
      </c>
    </row>
    <row r="39" spans="1:8">
      <c r="A39" s="24" t="s">
        <v>10</v>
      </c>
      <c r="B39" s="57" t="s">
        <v>151</v>
      </c>
      <c r="C39" s="32">
        <v>0.00132975945835268</v>
      </c>
      <c r="D39" s="32">
        <v>0.000396610398341849</v>
      </c>
      <c r="E39" s="32">
        <v>1.74282242824011</v>
      </c>
      <c r="F39" s="58">
        <v>1.53694999449382e-13</v>
      </c>
      <c r="G39" s="58">
        <v>4.03449373554629e-13</v>
      </c>
      <c r="H39" s="24" t="s">
        <v>117</v>
      </c>
    </row>
    <row r="40" spans="1:8">
      <c r="A40" s="24" t="s">
        <v>10</v>
      </c>
      <c r="B40" s="57" t="s">
        <v>152</v>
      </c>
      <c r="C40" s="32">
        <v>0.0113363674839341</v>
      </c>
      <c r="D40" s="32">
        <v>0.00684403907996032</v>
      </c>
      <c r="E40" s="32">
        <v>0.727955004697969</v>
      </c>
      <c r="F40" s="58">
        <v>6.93024624204942e-8</v>
      </c>
      <c r="G40" s="58">
        <v>1.28413386249739e-7</v>
      </c>
      <c r="H40" s="24" t="s">
        <v>117</v>
      </c>
    </row>
    <row r="41" spans="1:8">
      <c r="A41" s="24" t="s">
        <v>10</v>
      </c>
      <c r="B41" s="57" t="s">
        <v>153</v>
      </c>
      <c r="C41" s="32">
        <v>0.00514994243568677</v>
      </c>
      <c r="D41" s="32">
        <v>0.00117383461106086</v>
      </c>
      <c r="E41" s="32">
        <v>2.1323787435958</v>
      </c>
      <c r="F41" s="58">
        <v>9.88057195681696e-16</v>
      </c>
      <c r="G41" s="58">
        <v>3.66162372517335e-15</v>
      </c>
      <c r="H41" s="24" t="s">
        <v>117</v>
      </c>
    </row>
    <row r="42" spans="1:8">
      <c r="A42" s="24" t="s">
        <v>10</v>
      </c>
      <c r="B42" s="57" t="s">
        <v>154</v>
      </c>
      <c r="C42" s="32">
        <v>0.00810888902481165</v>
      </c>
      <c r="D42" s="32">
        <v>0.0275666196578251</v>
      </c>
      <c r="E42" s="24">
        <v>-1.76522062443616</v>
      </c>
      <c r="F42" s="24">
        <v>1</v>
      </c>
      <c r="G42" s="24">
        <v>1</v>
      </c>
      <c r="H42" s="24" t="s">
        <v>121</v>
      </c>
    </row>
    <row r="43" spans="1:8">
      <c r="A43" s="24" t="s">
        <v>10</v>
      </c>
      <c r="B43" s="57" t="s">
        <v>154</v>
      </c>
      <c r="C43" s="32">
        <v>0.00746669444371736</v>
      </c>
      <c r="D43" s="32">
        <v>0.0275666196578251</v>
      </c>
      <c r="E43" s="24">
        <v>-1.88423989937242</v>
      </c>
      <c r="F43" s="24">
        <v>1</v>
      </c>
      <c r="G43" s="24">
        <v>1</v>
      </c>
      <c r="H43" s="24" t="s">
        <v>121</v>
      </c>
    </row>
    <row r="44" spans="1:8">
      <c r="A44" s="24" t="s">
        <v>10</v>
      </c>
      <c r="B44" s="57" t="s">
        <v>155</v>
      </c>
      <c r="C44" s="32">
        <v>0.00547434573435814</v>
      </c>
      <c r="D44" s="32">
        <v>0.00956637812680984</v>
      </c>
      <c r="E44" s="24">
        <v>-0.80517355347343</v>
      </c>
      <c r="F44" s="32">
        <v>0.999999983493374</v>
      </c>
      <c r="G44" s="24">
        <v>1</v>
      </c>
      <c r="H44" s="24" t="s">
        <v>121</v>
      </c>
    </row>
    <row r="45" spans="1:8">
      <c r="A45" s="24" t="s">
        <v>10</v>
      </c>
      <c r="B45" s="57" t="s">
        <v>156</v>
      </c>
      <c r="C45" s="32">
        <v>0.0362529343223541</v>
      </c>
      <c r="D45" s="32">
        <v>0.000467090563206008</v>
      </c>
      <c r="E45" s="32">
        <v>6.27520607613161</v>
      </c>
      <c r="F45" s="58">
        <v>1.51960244198862e-16</v>
      </c>
      <c r="G45" s="58">
        <v>7.97791282044026e-16</v>
      </c>
      <c r="H45" s="24" t="s">
        <v>117</v>
      </c>
    </row>
    <row r="46" spans="1:8">
      <c r="A46" s="24" t="s">
        <v>10</v>
      </c>
      <c r="B46" s="57" t="s">
        <v>155</v>
      </c>
      <c r="C46" s="32">
        <v>0.00546689198622482</v>
      </c>
      <c r="D46" s="32">
        <v>0.00956637812680984</v>
      </c>
      <c r="E46" s="24">
        <v>-0.807138874415095</v>
      </c>
      <c r="F46" s="32">
        <v>0.999999985527381</v>
      </c>
      <c r="G46" s="24">
        <v>1</v>
      </c>
      <c r="H46" s="24" t="s">
        <v>121</v>
      </c>
    </row>
    <row r="47" spans="1:8">
      <c r="A47" s="24" t="s">
        <v>10</v>
      </c>
      <c r="B47" s="57" t="s">
        <v>157</v>
      </c>
      <c r="C47" s="32">
        <v>0.00576056771982922</v>
      </c>
      <c r="D47" s="32">
        <v>0.000134885780391592</v>
      </c>
      <c r="E47" s="32">
        <v>5.40599502173441</v>
      </c>
      <c r="F47" s="58">
        <v>9.70154252732788e-11</v>
      </c>
      <c r="G47" s="58">
        <v>2.03732393073886e-10</v>
      </c>
      <c r="H47" s="24" t="s">
        <v>117</v>
      </c>
    </row>
    <row r="48" spans="1:8">
      <c r="A48" s="24" t="s">
        <v>10</v>
      </c>
      <c r="B48" s="57" t="s">
        <v>158</v>
      </c>
      <c r="C48" s="32">
        <v>0.0186246045019599</v>
      </c>
      <c r="D48" s="32">
        <v>0.0061732508934241</v>
      </c>
      <c r="E48" s="32">
        <v>1.59295123580939</v>
      </c>
      <c r="F48" s="58">
        <v>3.1506691087378e-14</v>
      </c>
      <c r="G48" s="58">
        <v>9.02237062956735e-14</v>
      </c>
      <c r="H48" s="24" t="s">
        <v>117</v>
      </c>
    </row>
    <row r="49" spans="1:8">
      <c r="A49" s="24" t="s">
        <v>10</v>
      </c>
      <c r="B49" s="57" t="s">
        <v>159</v>
      </c>
      <c r="C49" s="32">
        <v>0.000364402069809558</v>
      </c>
      <c r="D49" s="24">
        <v>0</v>
      </c>
      <c r="E49" s="32">
        <v>8.51334099586801</v>
      </c>
      <c r="F49" s="32">
        <v>0.001514780065686</v>
      </c>
      <c r="G49" s="32">
        <v>0.002272170098529</v>
      </c>
      <c r="H49" s="24" t="s">
        <v>139</v>
      </c>
    </row>
    <row r="50" spans="1:8">
      <c r="A50" s="24" t="s">
        <v>10</v>
      </c>
      <c r="B50" s="57" t="s">
        <v>160</v>
      </c>
      <c r="C50" s="32">
        <v>0.00990007108492505</v>
      </c>
      <c r="D50" s="32">
        <v>0.00581908658482534</v>
      </c>
      <c r="E50" s="32">
        <v>0.766543986379909</v>
      </c>
      <c r="F50" s="58">
        <v>4.58858620051003e-5</v>
      </c>
      <c r="G50" s="58">
        <v>7.60739291137189e-5</v>
      </c>
      <c r="H50" s="24" t="s">
        <v>117</v>
      </c>
    </row>
    <row r="51" spans="1:8">
      <c r="A51" s="24" t="s">
        <v>10</v>
      </c>
      <c r="B51" s="57" t="s">
        <v>161</v>
      </c>
      <c r="C51" s="32">
        <v>0.00198259133010305</v>
      </c>
      <c r="D51" s="58">
        <v>4.73123674859634e-5</v>
      </c>
      <c r="E51" s="32">
        <v>5.35957846257633</v>
      </c>
      <c r="F51" s="58">
        <v>1.89600586550943e-6</v>
      </c>
      <c r="G51" s="58">
        <v>3.22833431154307e-6</v>
      </c>
      <c r="H51" s="24" t="s">
        <v>117</v>
      </c>
    </row>
    <row r="52" spans="1:8">
      <c r="A52" s="24" t="s">
        <v>10</v>
      </c>
      <c r="B52" s="57" t="s">
        <v>162</v>
      </c>
      <c r="C52" s="32">
        <v>0.00625300414919606</v>
      </c>
      <c r="D52" s="32">
        <v>0.0011905970235908</v>
      </c>
      <c r="E52" s="32">
        <v>2.39188375131928</v>
      </c>
      <c r="F52" s="58">
        <v>6.81974513765727e-13</v>
      </c>
      <c r="G52" s="58">
        <v>1.71857577468963e-12</v>
      </c>
      <c r="H52" s="24" t="s">
        <v>117</v>
      </c>
    </row>
    <row r="53" spans="1:8">
      <c r="A53" s="24" t="s">
        <v>10</v>
      </c>
      <c r="B53" s="57" t="s">
        <v>163</v>
      </c>
      <c r="C53" s="32">
        <v>0.000163433075174594</v>
      </c>
      <c r="D53" s="58">
        <v>3.66353128160116e-5</v>
      </c>
      <c r="E53" s="32">
        <v>2.12734165361418</v>
      </c>
      <c r="F53" s="32">
        <v>0.00535634799235212</v>
      </c>
      <c r="G53" s="32">
        <v>0.00766931644359508</v>
      </c>
      <c r="H53" s="24" t="s">
        <v>139</v>
      </c>
    </row>
    <row r="54" spans="1:8">
      <c r="A54" s="24" t="s">
        <v>10</v>
      </c>
      <c r="B54" s="57" t="s">
        <v>164</v>
      </c>
      <c r="C54" s="32">
        <v>0.0050113591777961</v>
      </c>
      <c r="D54" s="32">
        <v>0.00507134387361925</v>
      </c>
      <c r="E54" s="24">
        <v>-0.0171627549878256</v>
      </c>
      <c r="F54" s="58">
        <v>9.50985375882961e-12</v>
      </c>
      <c r="G54" s="58">
        <v>2.13971709573666e-11</v>
      </c>
      <c r="H54" s="24" t="s">
        <v>117</v>
      </c>
    </row>
    <row r="55" spans="1:8">
      <c r="A55" s="24" t="s">
        <v>10</v>
      </c>
      <c r="B55" s="57" t="s">
        <v>165</v>
      </c>
      <c r="C55" s="32">
        <v>0.0705112922469848</v>
      </c>
      <c r="D55" s="32">
        <v>0.00195733564567255</v>
      </c>
      <c r="E55" s="32">
        <v>5.17017482161218</v>
      </c>
      <c r="F55" s="58">
        <v>9.70780708174045e-17</v>
      </c>
      <c r="G55" s="58">
        <v>5.89222467168639e-16</v>
      </c>
      <c r="H55" s="24" t="s">
        <v>117</v>
      </c>
    </row>
    <row r="56" spans="1:8">
      <c r="A56" s="24" t="s">
        <v>10</v>
      </c>
      <c r="B56" s="57" t="s">
        <v>166</v>
      </c>
      <c r="C56" s="32">
        <v>0.00460004924173152</v>
      </c>
      <c r="D56" s="32">
        <v>0.0268299371308926</v>
      </c>
      <c r="E56" s="24">
        <v>-2.54386264308399</v>
      </c>
      <c r="F56" s="24">
        <v>1</v>
      </c>
      <c r="G56" s="24">
        <v>1</v>
      </c>
      <c r="H56" s="24" t="s">
        <v>121</v>
      </c>
    </row>
    <row r="57" spans="1:8">
      <c r="A57" s="24" t="s">
        <v>10</v>
      </c>
      <c r="B57" s="57" t="s">
        <v>167</v>
      </c>
      <c r="C57" s="32">
        <v>0.00254576318227271</v>
      </c>
      <c r="D57" s="58">
        <v>5.17133857024603e-6</v>
      </c>
      <c r="E57" s="32">
        <v>8.68886565208813</v>
      </c>
      <c r="F57" s="58">
        <v>3.13334200747581e-16</v>
      </c>
      <c r="G57" s="58">
        <v>1.31600364313984e-15</v>
      </c>
      <c r="H57" s="24" t="s">
        <v>117</v>
      </c>
    </row>
    <row r="58" spans="1:8">
      <c r="A58" s="24" t="s">
        <v>10</v>
      </c>
      <c r="B58" s="57" t="s">
        <v>116</v>
      </c>
      <c r="C58" s="32">
        <v>0.0225530589380361</v>
      </c>
      <c r="D58" s="32">
        <v>0.0019772045545399</v>
      </c>
      <c r="E58" s="32">
        <v>3.51112357169303</v>
      </c>
      <c r="F58" s="58">
        <v>1.30691739324178e-16</v>
      </c>
      <c r="G58" s="58">
        <v>8.94903057378908e-16</v>
      </c>
      <c r="H58" s="24" t="s">
        <v>117</v>
      </c>
    </row>
    <row r="59" spans="1:8">
      <c r="A59" s="24" t="s">
        <v>10</v>
      </c>
      <c r="B59" s="57" t="s">
        <v>118</v>
      </c>
      <c r="C59" s="32">
        <v>0.00268707920234458</v>
      </c>
      <c r="D59" s="32">
        <v>0.00101190969564855</v>
      </c>
      <c r="E59" s="32">
        <v>1.40807008803518</v>
      </c>
      <c r="F59" s="58">
        <v>5.13549095969406e-15</v>
      </c>
      <c r="G59" s="58">
        <v>1.54064728790822e-14</v>
      </c>
      <c r="H59" s="24" t="s">
        <v>117</v>
      </c>
    </row>
    <row r="60" spans="1:8">
      <c r="A60" s="24" t="s">
        <v>10</v>
      </c>
      <c r="B60" s="57" t="s">
        <v>119</v>
      </c>
      <c r="C60" s="32">
        <v>0.00601892180893554</v>
      </c>
      <c r="D60" s="32">
        <v>0.000375172747868778</v>
      </c>
      <c r="E60" s="32">
        <v>4.00027750776808</v>
      </c>
      <c r="F60" s="58">
        <v>9.53411547547973e-16</v>
      </c>
      <c r="G60" s="58">
        <v>3.53323102914837e-15</v>
      </c>
      <c r="H60" s="24" t="s">
        <v>117</v>
      </c>
    </row>
    <row r="61" spans="1:8">
      <c r="A61" s="24" t="s">
        <v>10</v>
      </c>
      <c r="B61" s="57" t="s">
        <v>166</v>
      </c>
      <c r="C61" s="32">
        <v>0.00396747646851092</v>
      </c>
      <c r="D61" s="32">
        <v>0.0268299371308926</v>
      </c>
      <c r="E61" s="24">
        <v>-2.75724028883971</v>
      </c>
      <c r="F61" s="24">
        <v>1</v>
      </c>
      <c r="G61" s="24">
        <v>1</v>
      </c>
      <c r="H61" s="24" t="s">
        <v>121</v>
      </c>
    </row>
    <row r="62" spans="1:8">
      <c r="A62" s="24" t="s">
        <v>10</v>
      </c>
      <c r="B62" s="57" t="s">
        <v>122</v>
      </c>
      <c r="C62" s="32">
        <v>0.00563141584686846</v>
      </c>
      <c r="D62" s="32">
        <v>0.000784711387093497</v>
      </c>
      <c r="E62" s="32">
        <v>2.84168247927232</v>
      </c>
      <c r="F62" s="58">
        <v>3.05418756248079e-8</v>
      </c>
      <c r="G62" s="58">
        <v>5.49753761246542e-8</v>
      </c>
      <c r="H62" s="24" t="s">
        <v>117</v>
      </c>
    </row>
    <row r="63" spans="1:8">
      <c r="A63" s="24" t="s">
        <v>10</v>
      </c>
      <c r="B63" s="57" t="s">
        <v>123</v>
      </c>
      <c r="C63" s="32">
        <v>0.0123918798321883</v>
      </c>
      <c r="D63" s="58">
        <v>3.24246256701652e-5</v>
      </c>
      <c r="E63" s="32">
        <v>8.53438435829019</v>
      </c>
      <c r="F63" s="58">
        <v>1.24192544330869e-16</v>
      </c>
      <c r="G63" s="58">
        <v>8.94903057378908e-16</v>
      </c>
      <c r="H63" s="24" t="s">
        <v>117</v>
      </c>
    </row>
    <row r="64" spans="1:8">
      <c r="A64" s="24" t="s">
        <v>10</v>
      </c>
      <c r="B64" s="57" t="s">
        <v>124</v>
      </c>
      <c r="C64" s="32">
        <v>0.00432512437139916</v>
      </c>
      <c r="D64" s="58">
        <v>2.70024108080002e-5</v>
      </c>
      <c r="E64" s="32">
        <v>7.27138029331546</v>
      </c>
      <c r="F64" s="58">
        <v>1.23601334688658e-16</v>
      </c>
      <c r="G64" s="58">
        <v>8.94903057378908e-16</v>
      </c>
      <c r="H64" s="24" t="s">
        <v>117</v>
      </c>
    </row>
    <row r="65" spans="1:8">
      <c r="A65" s="24" t="s">
        <v>10</v>
      </c>
      <c r="B65" s="57" t="s">
        <v>125</v>
      </c>
      <c r="C65" s="32">
        <v>0.00127819936463204</v>
      </c>
      <c r="D65" s="32">
        <v>0.00138167296949518</v>
      </c>
      <c r="E65" s="24">
        <v>-0.112218842524238</v>
      </c>
      <c r="F65" s="58">
        <v>1.13119349033667e-11</v>
      </c>
      <c r="G65" s="58">
        <v>2.29887709326485e-11</v>
      </c>
      <c r="H65" s="24" t="s">
        <v>117</v>
      </c>
    </row>
    <row r="66" spans="1:8">
      <c r="A66" s="24" t="s">
        <v>10</v>
      </c>
      <c r="B66" s="57" t="s">
        <v>168</v>
      </c>
      <c r="C66" s="32">
        <v>0.0128231107167613</v>
      </c>
      <c r="D66" s="32">
        <v>0.0400160204642241</v>
      </c>
      <c r="E66" s="24">
        <v>-1.64175496676884</v>
      </c>
      <c r="F66" s="24">
        <v>1</v>
      </c>
      <c r="G66" s="24">
        <v>1</v>
      </c>
      <c r="H66" s="24" t="s">
        <v>121</v>
      </c>
    </row>
    <row r="67" spans="1:8">
      <c r="A67" s="24" t="s">
        <v>10</v>
      </c>
      <c r="B67" s="57" t="s">
        <v>126</v>
      </c>
      <c r="C67" s="32">
        <v>0.0109899243251335</v>
      </c>
      <c r="D67" s="32">
        <v>0.002688535315291</v>
      </c>
      <c r="E67" s="32">
        <v>2.03088388286115</v>
      </c>
      <c r="F67" s="58">
        <v>2.08157946210952e-14</v>
      </c>
      <c r="G67" s="58">
        <v>5.46414608803749e-14</v>
      </c>
      <c r="H67" s="24" t="s">
        <v>117</v>
      </c>
    </row>
    <row r="68" spans="1:8">
      <c r="A68" s="24" t="s">
        <v>10</v>
      </c>
      <c r="B68" s="57" t="s">
        <v>127</v>
      </c>
      <c r="C68" s="32">
        <v>0.050983145838565</v>
      </c>
      <c r="D68" s="58">
        <v>6.07397533044126e-5</v>
      </c>
      <c r="E68" s="32">
        <v>9.68963325897506</v>
      </c>
      <c r="F68" s="58">
        <v>1.24243930546734e-16</v>
      </c>
      <c r="G68" s="58">
        <v>8.94903057378908e-16</v>
      </c>
      <c r="H68" s="24" t="s">
        <v>117</v>
      </c>
    </row>
    <row r="69" spans="1:8">
      <c r="A69" s="24" t="s">
        <v>10</v>
      </c>
      <c r="B69" s="57" t="s">
        <v>128</v>
      </c>
      <c r="C69" s="32">
        <v>0.000889566662874276</v>
      </c>
      <c r="D69" s="58">
        <v>2.04276047597055e-6</v>
      </c>
      <c r="E69" s="32">
        <v>8.19319902692926</v>
      </c>
      <c r="F69" s="58">
        <v>1.88412590954747e-15</v>
      </c>
      <c r="G69" s="58">
        <v>5.93499661507452e-15</v>
      </c>
      <c r="H69" s="24" t="s">
        <v>117</v>
      </c>
    </row>
    <row r="70" spans="1:8">
      <c r="A70" s="24" t="s">
        <v>10</v>
      </c>
      <c r="B70" s="57" t="s">
        <v>129</v>
      </c>
      <c r="C70" s="32">
        <v>0.00141813764197614</v>
      </c>
      <c r="D70" s="32">
        <v>0.00056957084638973</v>
      </c>
      <c r="E70" s="32">
        <v>1.31453658431804</v>
      </c>
      <c r="F70" s="58">
        <v>9.00239260317605e-7</v>
      </c>
      <c r="G70" s="58">
        <v>1.57541870555581e-6</v>
      </c>
      <c r="H70" s="24" t="s">
        <v>117</v>
      </c>
    </row>
    <row r="71" spans="1:8">
      <c r="A71" s="24" t="s">
        <v>10</v>
      </c>
      <c r="B71" s="57" t="s">
        <v>130</v>
      </c>
      <c r="C71" s="32">
        <v>0.00116443097860912</v>
      </c>
      <c r="D71" s="24">
        <v>0</v>
      </c>
      <c r="E71" s="32">
        <v>10.1866478496034</v>
      </c>
      <c r="F71" s="58">
        <v>2.79418417356152e-5</v>
      </c>
      <c r="G71" s="58">
        <v>4.63246323511516e-5</v>
      </c>
      <c r="H71" s="24" t="s">
        <v>117</v>
      </c>
    </row>
    <row r="72" spans="1:8">
      <c r="A72" s="24" t="s">
        <v>10</v>
      </c>
      <c r="B72" s="57" t="s">
        <v>168</v>
      </c>
      <c r="C72" s="32">
        <v>0.012522811932817</v>
      </c>
      <c r="D72" s="32">
        <v>0.0400160204642241</v>
      </c>
      <c r="E72" s="24">
        <v>-1.67594000377839</v>
      </c>
      <c r="F72" s="24">
        <v>1</v>
      </c>
      <c r="G72" s="24">
        <v>1</v>
      </c>
      <c r="H72" s="24" t="s">
        <v>121</v>
      </c>
    </row>
    <row r="73" spans="1:8">
      <c r="A73" s="24" t="s">
        <v>10</v>
      </c>
      <c r="B73" s="57" t="s">
        <v>132</v>
      </c>
      <c r="C73" s="32">
        <v>0.0178484330774781</v>
      </c>
      <c r="D73" s="32">
        <v>0.000164280264513188</v>
      </c>
      <c r="E73" s="32">
        <v>6.75481997458498</v>
      </c>
      <c r="F73" s="58">
        <v>1.24192544330869e-16</v>
      </c>
      <c r="G73" s="58">
        <v>8.94903057378908e-16</v>
      </c>
      <c r="H73" s="24" t="s">
        <v>117</v>
      </c>
    </row>
    <row r="74" spans="1:8">
      <c r="A74" s="24" t="s">
        <v>10</v>
      </c>
      <c r="B74" s="57" t="s">
        <v>133</v>
      </c>
      <c r="C74" s="32">
        <v>0.0137333155562956</v>
      </c>
      <c r="D74" s="32">
        <v>0.00199570974114877</v>
      </c>
      <c r="E74" s="32">
        <v>2.78208848550548</v>
      </c>
      <c r="F74" s="58">
        <v>8.40322907996691e-16</v>
      </c>
      <c r="G74" s="58">
        <v>3.30877145023697e-15</v>
      </c>
      <c r="H74" s="24" t="s">
        <v>117</v>
      </c>
    </row>
    <row r="75" spans="1:8">
      <c r="A75" s="24" t="s">
        <v>10</v>
      </c>
      <c r="B75" s="57" t="s">
        <v>134</v>
      </c>
      <c r="C75" s="32">
        <v>0.00236820810473068</v>
      </c>
      <c r="D75" s="32">
        <v>0.00148279552780016</v>
      </c>
      <c r="E75" s="32">
        <v>0.675112629266295</v>
      </c>
      <c r="F75" s="58">
        <v>2.65520600919211e-12</v>
      </c>
      <c r="G75" s="58">
        <v>5.7682061579001e-12</v>
      </c>
      <c r="H75" s="24" t="s">
        <v>117</v>
      </c>
    </row>
    <row r="76" spans="1:8">
      <c r="A76" s="24" t="s">
        <v>10</v>
      </c>
      <c r="B76" s="57" t="s">
        <v>135</v>
      </c>
      <c r="C76" s="32">
        <v>0.04300985620053</v>
      </c>
      <c r="D76" s="32">
        <v>0.000305930666719289</v>
      </c>
      <c r="E76" s="32">
        <v>7.13064424185005</v>
      </c>
      <c r="F76" s="58">
        <v>1.24461932549318e-16</v>
      </c>
      <c r="G76" s="58">
        <v>8.94903057378908e-16</v>
      </c>
      <c r="H76" s="24" t="s">
        <v>117</v>
      </c>
    </row>
    <row r="77" spans="1:8">
      <c r="A77" s="24" t="s">
        <v>10</v>
      </c>
      <c r="B77" s="57" t="s">
        <v>136</v>
      </c>
      <c r="C77" s="32">
        <v>0.0108879353387412</v>
      </c>
      <c r="D77" s="32">
        <v>0.00893260649725735</v>
      </c>
      <c r="E77" s="32">
        <v>0.285548287934647</v>
      </c>
      <c r="F77" s="32">
        <v>0.000168783134382965</v>
      </c>
      <c r="G77" s="32">
        <v>0.000265833436653169</v>
      </c>
      <c r="H77" s="24" t="s">
        <v>117</v>
      </c>
    </row>
    <row r="78" spans="1:8">
      <c r="A78" s="24" t="s">
        <v>10</v>
      </c>
      <c r="B78" s="57" t="s">
        <v>137</v>
      </c>
      <c r="C78" s="32">
        <v>0.000160801579431187</v>
      </c>
      <c r="D78" s="58">
        <v>1.04758552488225e-6</v>
      </c>
      <c r="E78" s="32">
        <v>6.3041581679758</v>
      </c>
      <c r="F78" s="32">
        <v>0.0020908773786453</v>
      </c>
      <c r="G78" s="32">
        <v>0.00313631606796795</v>
      </c>
      <c r="H78" s="24" t="s">
        <v>139</v>
      </c>
    </row>
    <row r="79" spans="1:8">
      <c r="A79" s="24" t="s">
        <v>10</v>
      </c>
      <c r="B79" s="57" t="s">
        <v>138</v>
      </c>
      <c r="C79" s="32">
        <v>0.000922089562411347</v>
      </c>
      <c r="D79" s="58">
        <v>1.04430353308771e-6</v>
      </c>
      <c r="E79" s="32">
        <v>8.81871740143123</v>
      </c>
      <c r="F79" s="32">
        <v>0.00771161069515176</v>
      </c>
      <c r="G79" s="32">
        <v>0.0112984063673154</v>
      </c>
      <c r="H79" s="24" t="s">
        <v>169</v>
      </c>
    </row>
    <row r="80" spans="1:8">
      <c r="A80" s="24" t="s">
        <v>10</v>
      </c>
      <c r="B80" s="57" t="s">
        <v>140</v>
      </c>
      <c r="C80" s="32">
        <v>0.0530034841196045</v>
      </c>
      <c r="D80" s="32">
        <v>0.017855640311511</v>
      </c>
      <c r="E80" s="32">
        <v>1.56965374919219</v>
      </c>
      <c r="F80" s="58">
        <v>5.58629437192278e-12</v>
      </c>
      <c r="G80" s="58">
        <v>1.17312181810378e-11</v>
      </c>
      <c r="H80" s="24" t="s">
        <v>117</v>
      </c>
    </row>
    <row r="81" spans="1:8">
      <c r="A81" s="24" t="s">
        <v>10</v>
      </c>
      <c r="B81" s="57" t="s">
        <v>141</v>
      </c>
      <c r="C81" s="32">
        <v>0.0115588894855577</v>
      </c>
      <c r="D81" s="58">
        <v>8.20792196948713e-5</v>
      </c>
      <c r="E81" s="32">
        <v>7.12042422414649</v>
      </c>
      <c r="F81" s="58">
        <v>1.43914838621335e-16</v>
      </c>
      <c r="G81" s="58">
        <v>8.94903057378908e-16</v>
      </c>
      <c r="H81" s="24" t="s">
        <v>117</v>
      </c>
    </row>
    <row r="82" spans="1:8">
      <c r="A82" s="24" t="s">
        <v>10</v>
      </c>
      <c r="B82" s="57" t="s">
        <v>142</v>
      </c>
      <c r="C82" s="32">
        <v>0.0389869237421915</v>
      </c>
      <c r="D82" s="32">
        <v>0.00242750617442761</v>
      </c>
      <c r="E82" s="32">
        <v>4.0048862681858</v>
      </c>
      <c r="F82" s="58">
        <v>1.35011136611182e-16</v>
      </c>
      <c r="G82" s="58">
        <v>8.94903057378908e-16</v>
      </c>
      <c r="H82" s="24" t="s">
        <v>117</v>
      </c>
    </row>
    <row r="83" spans="1:8">
      <c r="A83" s="24" t="s">
        <v>10</v>
      </c>
      <c r="B83" s="57" t="s">
        <v>143</v>
      </c>
      <c r="C83" s="32">
        <v>0.00515975156512068</v>
      </c>
      <c r="D83" s="58">
        <v>1.79613970260978e-5</v>
      </c>
      <c r="E83" s="32">
        <v>8.08837210961746</v>
      </c>
      <c r="F83" s="58">
        <v>2.07470041458905e-16</v>
      </c>
      <c r="G83" s="58">
        <v>1.08921771765925e-15</v>
      </c>
      <c r="H83" s="24" t="s">
        <v>117</v>
      </c>
    </row>
    <row r="84" spans="1:8">
      <c r="A84" s="24" t="s">
        <v>10</v>
      </c>
      <c r="B84" s="57" t="s">
        <v>144</v>
      </c>
      <c r="C84" s="32">
        <v>0.000934571697243018</v>
      </c>
      <c r="D84" s="58">
        <v>2.82168321817066e-5</v>
      </c>
      <c r="E84" s="32">
        <v>5.00097654983367</v>
      </c>
      <c r="F84" s="58">
        <v>1.35888944473648e-11</v>
      </c>
      <c r="G84" s="58">
        <v>2.67531359432494e-11</v>
      </c>
      <c r="H84" s="24" t="s">
        <v>117</v>
      </c>
    </row>
    <row r="85" spans="1:8">
      <c r="A85" s="24" t="s">
        <v>10</v>
      </c>
      <c r="B85" s="57" t="s">
        <v>145</v>
      </c>
      <c r="C85" s="32">
        <v>0.00111540016434942</v>
      </c>
      <c r="D85" s="58">
        <v>2.6786541440607e-5</v>
      </c>
      <c r="E85" s="32">
        <v>5.32832415658322</v>
      </c>
      <c r="F85" s="58">
        <v>4.14137033931303e-16</v>
      </c>
      <c r="G85" s="58">
        <v>1.86361665269086e-15</v>
      </c>
      <c r="H85" s="24" t="s">
        <v>117</v>
      </c>
    </row>
    <row r="86" spans="1:8">
      <c r="A86" s="24" t="s">
        <v>10</v>
      </c>
      <c r="B86" s="57" t="s">
        <v>146</v>
      </c>
      <c r="C86" s="32">
        <v>0.00152383060437049</v>
      </c>
      <c r="D86" s="58">
        <v>7.00133823192703e-5</v>
      </c>
      <c r="E86" s="32">
        <v>4.42441424726342</v>
      </c>
      <c r="F86" s="58">
        <v>3.70163698440913e-14</v>
      </c>
      <c r="G86" s="58">
        <v>9.32812520071101e-14</v>
      </c>
      <c r="H86" s="24" t="s">
        <v>117</v>
      </c>
    </row>
    <row r="87" spans="1:8">
      <c r="A87" s="24" t="s">
        <v>10</v>
      </c>
      <c r="B87" s="57" t="s">
        <v>147</v>
      </c>
      <c r="C87" s="32">
        <v>0.00759292700035108</v>
      </c>
      <c r="D87" s="32">
        <v>0.000725510606923841</v>
      </c>
      <c r="E87" s="32">
        <v>3.38579036433084</v>
      </c>
      <c r="F87" s="58">
        <v>1.56252914780444e-16</v>
      </c>
      <c r="G87" s="58">
        <v>8.94903057378908e-16</v>
      </c>
      <c r="H87" s="24" t="s">
        <v>117</v>
      </c>
    </row>
    <row r="88" spans="1:8">
      <c r="A88" s="24" t="s">
        <v>10</v>
      </c>
      <c r="B88" s="57" t="s">
        <v>170</v>
      </c>
      <c r="C88" s="58">
        <v>4.11226118513326e-5</v>
      </c>
      <c r="D88" s="58">
        <v>2.19038857493319e-5</v>
      </c>
      <c r="E88" s="32">
        <v>0.879002515849879</v>
      </c>
      <c r="F88" s="32">
        <v>0.316362444494842</v>
      </c>
      <c r="G88" s="32">
        <v>0.442907422292779</v>
      </c>
      <c r="H88" s="24" t="s">
        <v>121</v>
      </c>
    </row>
    <row r="89" spans="1:8">
      <c r="A89" s="24" t="s">
        <v>10</v>
      </c>
      <c r="B89" s="57" t="s">
        <v>148</v>
      </c>
      <c r="C89" s="32">
        <v>0.00104520021446623</v>
      </c>
      <c r="D89" s="32">
        <v>0.000177623252602032</v>
      </c>
      <c r="E89" s="32">
        <v>2.55016716766512</v>
      </c>
      <c r="F89" s="58">
        <v>7.80400263202619e-14</v>
      </c>
      <c r="G89" s="58">
        <v>1.82093394747278e-13</v>
      </c>
      <c r="H89" s="24" t="s">
        <v>117</v>
      </c>
    </row>
    <row r="90" spans="1:8">
      <c r="A90" s="24" t="s">
        <v>10</v>
      </c>
      <c r="B90" s="57" t="s">
        <v>149</v>
      </c>
      <c r="C90" s="32">
        <v>0.00518400019182324</v>
      </c>
      <c r="D90" s="32">
        <v>0.000375711395311703</v>
      </c>
      <c r="E90" s="32">
        <v>3.78281246262576</v>
      </c>
      <c r="F90" s="58">
        <v>1.70337965476161e-15</v>
      </c>
      <c r="G90" s="58">
        <v>5.64804832894641e-15</v>
      </c>
      <c r="H90" s="24" t="s">
        <v>117</v>
      </c>
    </row>
    <row r="91" spans="1:8">
      <c r="A91" s="24" t="s">
        <v>10</v>
      </c>
      <c r="B91" s="57" t="s">
        <v>150</v>
      </c>
      <c r="C91" s="32">
        <v>0.00494462890810379</v>
      </c>
      <c r="D91" s="32">
        <v>0.000363123295261284</v>
      </c>
      <c r="E91" s="32">
        <v>3.76365504501048</v>
      </c>
      <c r="F91" s="58">
        <v>1.26506627723711e-16</v>
      </c>
      <c r="G91" s="58">
        <v>8.94903057378908e-16</v>
      </c>
      <c r="H91" s="24" t="s">
        <v>117</v>
      </c>
    </row>
    <row r="92" spans="1:8">
      <c r="A92" s="24" t="s">
        <v>10</v>
      </c>
      <c r="B92" s="57" t="s">
        <v>151</v>
      </c>
      <c r="C92" s="32">
        <v>0.00156261235613757</v>
      </c>
      <c r="D92" s="32">
        <v>0.000396610398341849</v>
      </c>
      <c r="E92" s="32">
        <v>1.97545549840442</v>
      </c>
      <c r="F92" s="58">
        <v>8.384605617427e-15</v>
      </c>
      <c r="G92" s="58">
        <v>2.29665284303435e-14</v>
      </c>
      <c r="H92" s="24" t="s">
        <v>117</v>
      </c>
    </row>
    <row r="93" spans="1:8">
      <c r="A93" s="24" t="s">
        <v>10</v>
      </c>
      <c r="B93" s="57" t="s">
        <v>152</v>
      </c>
      <c r="C93" s="32">
        <v>0.0167684734037808</v>
      </c>
      <c r="D93" s="32">
        <v>0.00684403907996032</v>
      </c>
      <c r="E93" s="32">
        <v>1.29270670268999</v>
      </c>
      <c r="F93" s="58">
        <v>3.01988395672203e-13</v>
      </c>
      <c r="G93" s="58">
        <v>6.79473890262458e-13</v>
      </c>
      <c r="H93" s="24" t="s">
        <v>117</v>
      </c>
    </row>
    <row r="94" spans="1:8">
      <c r="A94" s="24" t="s">
        <v>10</v>
      </c>
      <c r="B94" s="57" t="s">
        <v>153</v>
      </c>
      <c r="C94" s="32">
        <v>0.00612872562418604</v>
      </c>
      <c r="D94" s="32">
        <v>0.00117383461106086</v>
      </c>
      <c r="E94" s="32">
        <v>2.38336482441421</v>
      </c>
      <c r="F94" s="58">
        <v>6.11893985843678e-16</v>
      </c>
      <c r="G94" s="58">
        <v>2.56995474054345e-15</v>
      </c>
      <c r="H94" s="24" t="s">
        <v>117</v>
      </c>
    </row>
    <row r="95" spans="1:8">
      <c r="A95" s="24" t="s">
        <v>10</v>
      </c>
      <c r="B95" s="57" t="s">
        <v>170</v>
      </c>
      <c r="C95" s="32">
        <v>0.00826270228324058</v>
      </c>
      <c r="D95" s="58">
        <v>2.19038857493319e-5</v>
      </c>
      <c r="E95" s="32">
        <v>8.4950520899557</v>
      </c>
      <c r="F95" s="32">
        <v>0.270952543195718</v>
      </c>
      <c r="G95" s="32">
        <v>0.379333560474005</v>
      </c>
      <c r="H95" s="24" t="s">
        <v>121</v>
      </c>
    </row>
    <row r="96" spans="1:8">
      <c r="A96" s="24" t="s">
        <v>10</v>
      </c>
      <c r="B96" s="57" t="s">
        <v>171</v>
      </c>
      <c r="C96" s="32">
        <v>0.00100955823562348</v>
      </c>
      <c r="D96" s="32">
        <v>0.0111578236862395</v>
      </c>
      <c r="E96" s="24">
        <v>-3.46496058498652</v>
      </c>
      <c r="F96" s="24">
        <v>1</v>
      </c>
      <c r="G96" s="24">
        <v>1</v>
      </c>
      <c r="H96" s="24" t="s">
        <v>121</v>
      </c>
    </row>
    <row r="97" spans="1:8">
      <c r="A97" s="24" t="s">
        <v>10</v>
      </c>
      <c r="B97" s="57" t="s">
        <v>171</v>
      </c>
      <c r="C97" s="32">
        <v>0.000683675738120349</v>
      </c>
      <c r="D97" s="32">
        <v>0.0111578236862395</v>
      </c>
      <c r="E97" s="24">
        <v>-4.02662025183199</v>
      </c>
      <c r="F97" s="24">
        <v>1</v>
      </c>
      <c r="G97" s="24">
        <v>1</v>
      </c>
      <c r="H97" s="24" t="s">
        <v>121</v>
      </c>
    </row>
    <row r="98" spans="1:8">
      <c r="A98" s="24" t="s">
        <v>10</v>
      </c>
      <c r="B98" s="57" t="s">
        <v>156</v>
      </c>
      <c r="C98" s="32">
        <v>0.0319958371426091</v>
      </c>
      <c r="D98" s="32">
        <v>0.000467090563206008</v>
      </c>
      <c r="E98" s="32">
        <v>6.09499781254231</v>
      </c>
      <c r="F98" s="58">
        <v>2.26490759581541e-16</v>
      </c>
      <c r="G98" s="58">
        <v>1.09760906566439e-15</v>
      </c>
      <c r="H98" s="24" t="s">
        <v>117</v>
      </c>
    </row>
    <row r="99" spans="1:8">
      <c r="A99" s="24" t="s">
        <v>10</v>
      </c>
      <c r="B99" s="57" t="s">
        <v>172</v>
      </c>
      <c r="C99" s="32">
        <v>0.0028952318244042</v>
      </c>
      <c r="D99" s="32">
        <v>0.00816634152101978</v>
      </c>
      <c r="E99" s="24">
        <v>-1.49568947056078</v>
      </c>
      <c r="F99" s="32">
        <v>0.999999999999995</v>
      </c>
      <c r="G99" s="24">
        <v>1</v>
      </c>
      <c r="H99" s="24" t="s">
        <v>121</v>
      </c>
    </row>
    <row r="100" spans="1:8">
      <c r="A100" s="24" t="s">
        <v>10</v>
      </c>
      <c r="B100" s="57" t="s">
        <v>172</v>
      </c>
      <c r="C100" s="32">
        <v>0.00253869220193304</v>
      </c>
      <c r="D100" s="32">
        <v>0.00816634152101978</v>
      </c>
      <c r="E100" s="24">
        <v>-1.68521289577426</v>
      </c>
      <c r="F100" s="32">
        <v>0.999999999999999</v>
      </c>
      <c r="G100" s="24">
        <v>1</v>
      </c>
      <c r="H100" s="24" t="s">
        <v>121</v>
      </c>
    </row>
    <row r="101" spans="1:8">
      <c r="A101" s="24" t="s">
        <v>10</v>
      </c>
      <c r="B101" s="57" t="s">
        <v>157</v>
      </c>
      <c r="C101" s="32">
        <v>0.00347212899994753</v>
      </c>
      <c r="D101" s="32">
        <v>0.000134885780391592</v>
      </c>
      <c r="E101" s="32">
        <v>4.6757695967229</v>
      </c>
      <c r="F101" s="58">
        <v>2.71336928436455e-9</v>
      </c>
      <c r="G101" s="58">
        <v>5.02771367396961e-9</v>
      </c>
      <c r="H101" s="24" t="s">
        <v>117</v>
      </c>
    </row>
    <row r="102" spans="1:8">
      <c r="A102" s="24" t="s">
        <v>10</v>
      </c>
      <c r="B102" s="57" t="s">
        <v>158</v>
      </c>
      <c r="C102" s="32">
        <v>0.020549078242361</v>
      </c>
      <c r="D102" s="32">
        <v>0.0061732508934241</v>
      </c>
      <c r="E102" s="32">
        <v>1.7348078730242</v>
      </c>
      <c r="F102" s="58">
        <v>5.54589216291942e-15</v>
      </c>
      <c r="G102" s="58">
        <v>1.5881418466542e-14</v>
      </c>
      <c r="H102" s="24" t="s">
        <v>117</v>
      </c>
    </row>
    <row r="103" spans="1:8">
      <c r="A103" s="24" t="s">
        <v>10</v>
      </c>
      <c r="B103" s="57" t="s">
        <v>159</v>
      </c>
      <c r="C103" s="32">
        <v>0.000233905863927122</v>
      </c>
      <c r="D103" s="24">
        <v>0</v>
      </c>
      <c r="E103" s="32">
        <v>7.87593891739894</v>
      </c>
      <c r="F103" s="32">
        <v>0.000881977804658461</v>
      </c>
      <c r="G103" s="32">
        <v>0.00135523418764593</v>
      </c>
      <c r="H103" s="24" t="s">
        <v>139</v>
      </c>
    </row>
    <row r="104" spans="1:8">
      <c r="A104" s="24" t="s">
        <v>10</v>
      </c>
      <c r="B104" s="57" t="s">
        <v>160</v>
      </c>
      <c r="C104" s="32">
        <v>0.0106749712877776</v>
      </c>
      <c r="D104" s="32">
        <v>0.00581908658482534</v>
      </c>
      <c r="E104" s="32">
        <v>0.875254809347297</v>
      </c>
      <c r="F104" s="58">
        <v>1.77915788693289e-6</v>
      </c>
      <c r="G104" s="58">
        <v>3.02937694261546e-6</v>
      </c>
      <c r="H104" s="24" t="s">
        <v>117</v>
      </c>
    </row>
    <row r="105" spans="1:8">
      <c r="A105" s="24" t="s">
        <v>10</v>
      </c>
      <c r="B105" s="57" t="s">
        <v>161</v>
      </c>
      <c r="C105" s="32">
        <v>0.00127548322237866</v>
      </c>
      <c r="D105" s="58">
        <v>4.73123674859634e-5</v>
      </c>
      <c r="E105" s="32">
        <v>4.72363821346353</v>
      </c>
      <c r="F105" s="58">
        <v>5.80171880809374e-5</v>
      </c>
      <c r="G105" s="58">
        <v>9.3720073053822e-5</v>
      </c>
      <c r="H105" s="24" t="s">
        <v>117</v>
      </c>
    </row>
    <row r="106" spans="1:8">
      <c r="A106" s="24" t="s">
        <v>10</v>
      </c>
      <c r="B106" s="57" t="s">
        <v>162</v>
      </c>
      <c r="C106" s="32">
        <v>0.00678250029265639</v>
      </c>
      <c r="D106" s="32">
        <v>0.0011905970235908</v>
      </c>
      <c r="E106" s="32">
        <v>2.50913347242146</v>
      </c>
      <c r="F106" s="58">
        <v>7.04787338910024e-14</v>
      </c>
      <c r="G106" s="58">
        <v>1.70775393658967e-13</v>
      </c>
      <c r="H106" s="24" t="s">
        <v>117</v>
      </c>
    </row>
    <row r="107" spans="1:8">
      <c r="A107" s="24" t="s">
        <v>10</v>
      </c>
      <c r="B107" s="57" t="s">
        <v>163</v>
      </c>
      <c r="C107" s="32">
        <v>0.000143992326996593</v>
      </c>
      <c r="D107" s="58">
        <v>3.66353128160116e-5</v>
      </c>
      <c r="E107" s="32">
        <v>1.94581768676651</v>
      </c>
      <c r="F107" s="32">
        <v>0.0093008578946344</v>
      </c>
      <c r="G107" s="32">
        <v>0.0133171374400447</v>
      </c>
      <c r="H107" s="24" t="s">
        <v>169</v>
      </c>
    </row>
    <row r="108" spans="1:8">
      <c r="A108" s="24" t="s">
        <v>10</v>
      </c>
      <c r="B108" s="57" t="s">
        <v>164</v>
      </c>
      <c r="C108" s="32">
        <v>0.00402683120242827</v>
      </c>
      <c r="D108" s="32">
        <v>0.00507134387361925</v>
      </c>
      <c r="E108" s="24">
        <v>-0.33264933018887</v>
      </c>
      <c r="F108" s="58">
        <v>3.41306707048849e-11</v>
      </c>
      <c r="G108" s="58">
        <v>6.51585531638712e-11</v>
      </c>
      <c r="H108" s="24" t="s">
        <v>117</v>
      </c>
    </row>
    <row r="109" spans="1:8">
      <c r="A109" s="24" t="s">
        <v>10</v>
      </c>
      <c r="B109" s="57" t="s">
        <v>165</v>
      </c>
      <c r="C109" s="32">
        <v>0.0728513735355419</v>
      </c>
      <c r="D109" s="32">
        <v>0.00195733564567255</v>
      </c>
      <c r="E109" s="32">
        <v>5.2172760166055</v>
      </c>
      <c r="F109" s="58">
        <v>1.28583412927154e-16</v>
      </c>
      <c r="G109" s="58">
        <v>8.94903057378908e-16</v>
      </c>
      <c r="H109" s="24" t="s">
        <v>117</v>
      </c>
    </row>
    <row r="110" spans="1:8">
      <c r="A110" s="24" t="s">
        <v>10</v>
      </c>
      <c r="B110" s="57" t="s">
        <v>173</v>
      </c>
      <c r="C110" s="32">
        <v>0.00153003249784616</v>
      </c>
      <c r="D110" s="32">
        <v>0.00201978074267818</v>
      </c>
      <c r="E110" s="24">
        <v>-0.400407889983606</v>
      </c>
      <c r="F110" s="32">
        <v>0.999669109758621</v>
      </c>
      <c r="G110" s="24">
        <v>1</v>
      </c>
      <c r="H110" s="24" t="s">
        <v>121</v>
      </c>
    </row>
    <row r="111" spans="1:8">
      <c r="A111" s="24" t="s">
        <v>10</v>
      </c>
      <c r="B111" s="57" t="s">
        <v>167</v>
      </c>
      <c r="C111" s="32">
        <v>0.00151831984996381</v>
      </c>
      <c r="D111" s="58">
        <v>5.17133857024603e-6</v>
      </c>
      <c r="E111" s="32">
        <v>7.94362645976068</v>
      </c>
      <c r="F111" s="58">
        <v>1.13140081372041e-15</v>
      </c>
      <c r="G111" s="58">
        <v>3.95990284802142e-15</v>
      </c>
      <c r="H111" s="24" t="s">
        <v>117</v>
      </c>
    </row>
    <row r="112" spans="1:8">
      <c r="A112" s="24" t="s">
        <v>10</v>
      </c>
      <c r="B112" s="57" t="s">
        <v>173</v>
      </c>
      <c r="C112" s="32">
        <v>0.00112700374246</v>
      </c>
      <c r="D112" s="32">
        <v>0.00201978074267818</v>
      </c>
      <c r="E112" s="24">
        <v>-0.841140941654102</v>
      </c>
      <c r="F112" s="32">
        <v>0.99999999077761</v>
      </c>
      <c r="G112" s="24">
        <v>1</v>
      </c>
      <c r="H112" s="24" t="s">
        <v>121</v>
      </c>
    </row>
    <row r="113" spans="1:8">
      <c r="A113" s="24" t="s">
        <v>10</v>
      </c>
      <c r="B113" s="57" t="s">
        <v>174</v>
      </c>
      <c r="C113" s="32">
        <v>0.0090890534448813</v>
      </c>
      <c r="D113" s="32">
        <v>0.0100541267457556</v>
      </c>
      <c r="E113" s="24">
        <v>-0.145570585187065</v>
      </c>
      <c r="F113" s="32">
        <v>0.993052116939909</v>
      </c>
      <c r="G113" s="24">
        <v>1</v>
      </c>
      <c r="H113" s="24" t="s">
        <v>121</v>
      </c>
    </row>
    <row r="114" spans="1:8">
      <c r="A114" s="24" t="s">
        <v>10</v>
      </c>
      <c r="B114" s="57" t="s">
        <v>174</v>
      </c>
      <c r="C114" s="32">
        <v>0.00998251885265388</v>
      </c>
      <c r="D114" s="32">
        <v>0.0100541267457556</v>
      </c>
      <c r="E114" s="24">
        <v>-0.0103109555489375</v>
      </c>
      <c r="F114" s="32">
        <v>0.75426033075659</v>
      </c>
      <c r="G114" s="32">
        <v>0.989966684118025</v>
      </c>
      <c r="H114" s="24" t="s">
        <v>121</v>
      </c>
    </row>
    <row r="115" spans="1:8">
      <c r="A115" s="24" t="s">
        <v>10</v>
      </c>
      <c r="B115" s="57" t="s">
        <v>175</v>
      </c>
      <c r="C115" s="32">
        <v>0.00388626419291477</v>
      </c>
      <c r="D115" s="32">
        <v>0.0195563853507692</v>
      </c>
      <c r="E115" s="24">
        <v>-2.33088644059462</v>
      </c>
      <c r="F115" s="24">
        <v>1</v>
      </c>
      <c r="G115" s="24">
        <v>1</v>
      </c>
      <c r="H115" s="24" t="s">
        <v>121</v>
      </c>
    </row>
    <row r="116" spans="1:8">
      <c r="A116" s="24" t="s">
        <v>10</v>
      </c>
      <c r="B116" s="57" t="s">
        <v>175</v>
      </c>
      <c r="C116" s="32">
        <v>0.00302600991220984</v>
      </c>
      <c r="D116" s="32">
        <v>0.0195563853507692</v>
      </c>
      <c r="E116" s="24">
        <v>-2.69174820311327</v>
      </c>
      <c r="F116" s="24">
        <v>1</v>
      </c>
      <c r="G116" s="24">
        <v>1</v>
      </c>
      <c r="H116" s="24" t="s">
        <v>121</v>
      </c>
    </row>
    <row r="117" spans="1:8">
      <c r="A117" s="24" t="s">
        <v>10</v>
      </c>
      <c r="B117" s="57" t="s">
        <v>176</v>
      </c>
      <c r="C117" s="32">
        <v>0.0134797216305587</v>
      </c>
      <c r="D117" s="32">
        <v>0.0596137270174893</v>
      </c>
      <c r="E117" s="24">
        <v>-2.1447710462879</v>
      </c>
      <c r="F117" s="24">
        <v>1</v>
      </c>
      <c r="G117" s="24">
        <v>1</v>
      </c>
      <c r="H117" s="24" t="s">
        <v>121</v>
      </c>
    </row>
    <row r="118" spans="1:8">
      <c r="A118" s="24" t="s">
        <v>10</v>
      </c>
      <c r="B118" s="57" t="s">
        <v>176</v>
      </c>
      <c r="C118" s="32">
        <v>0.0118529840446586</v>
      </c>
      <c r="D118" s="32">
        <v>0.0596137270174893</v>
      </c>
      <c r="E118" s="24">
        <v>-2.33029675237947</v>
      </c>
      <c r="F118" s="24">
        <v>1</v>
      </c>
      <c r="G118" s="24">
        <v>1</v>
      </c>
      <c r="H118" s="24" t="s">
        <v>121</v>
      </c>
    </row>
    <row r="119" spans="1:8">
      <c r="A119" s="24" t="s">
        <v>10</v>
      </c>
      <c r="B119" s="57" t="s">
        <v>177</v>
      </c>
      <c r="C119" s="32">
        <v>0.00134612565287667</v>
      </c>
      <c r="D119" s="32">
        <v>0.00190160466937357</v>
      </c>
      <c r="E119" s="24">
        <v>-0.498091399774215</v>
      </c>
      <c r="F119" s="32">
        <v>0.999922406211705</v>
      </c>
      <c r="G119" s="24">
        <v>1</v>
      </c>
      <c r="H119" s="24" t="s">
        <v>121</v>
      </c>
    </row>
    <row r="120" spans="1:8">
      <c r="A120" s="24" t="s">
        <v>10</v>
      </c>
      <c r="B120" s="57" t="s">
        <v>177</v>
      </c>
      <c r="C120" s="32">
        <v>0.00129897997125421</v>
      </c>
      <c r="D120" s="32">
        <v>0.00190160466937357</v>
      </c>
      <c r="E120" s="24">
        <v>-0.54948642806987</v>
      </c>
      <c r="F120" s="32">
        <v>0.999969302880521</v>
      </c>
      <c r="G120" s="24">
        <v>1</v>
      </c>
      <c r="H120" s="24" t="s">
        <v>121</v>
      </c>
    </row>
    <row r="121" spans="1:8">
      <c r="A121" s="24" t="s">
        <v>10</v>
      </c>
      <c r="B121" s="57" t="s">
        <v>178</v>
      </c>
      <c r="C121" s="32">
        <v>0.0471018799038767</v>
      </c>
      <c r="D121" s="32">
        <v>0.13245067127587</v>
      </c>
      <c r="E121" s="24">
        <v>-1.49157887269847</v>
      </c>
      <c r="F121" s="24">
        <v>1</v>
      </c>
      <c r="G121" s="24">
        <v>1</v>
      </c>
      <c r="H121" s="24" t="s">
        <v>121</v>
      </c>
    </row>
    <row r="122" spans="1:8">
      <c r="A122" s="24" t="s">
        <v>10</v>
      </c>
      <c r="B122" s="57" t="s">
        <v>178</v>
      </c>
      <c r="C122" s="32">
        <v>0.0459695535042221</v>
      </c>
      <c r="D122" s="32">
        <v>0.13245067127587</v>
      </c>
      <c r="E122" s="24">
        <v>-1.52668410574693</v>
      </c>
      <c r="F122" s="24">
        <v>1</v>
      </c>
      <c r="G122" s="24">
        <v>1</v>
      </c>
      <c r="H122" s="24" t="s">
        <v>121</v>
      </c>
    </row>
    <row r="123" spans="1:8">
      <c r="A123" s="24" t="s">
        <v>10</v>
      </c>
      <c r="B123" s="57" t="s">
        <v>179</v>
      </c>
      <c r="C123" s="32">
        <v>0.00193540891805344</v>
      </c>
      <c r="D123" s="32">
        <v>0.00340127809293541</v>
      </c>
      <c r="E123" s="24">
        <v>-0.813117424179449</v>
      </c>
      <c r="F123" s="32">
        <v>0.99999999999478</v>
      </c>
      <c r="G123" s="24">
        <v>1</v>
      </c>
      <c r="H123" s="24" t="s">
        <v>121</v>
      </c>
    </row>
    <row r="124" spans="1:8">
      <c r="A124" s="24" t="s">
        <v>10</v>
      </c>
      <c r="B124" s="57" t="s">
        <v>179</v>
      </c>
      <c r="C124" s="32">
        <v>0.00159243054694161</v>
      </c>
      <c r="D124" s="32">
        <v>0.00340127809293541</v>
      </c>
      <c r="E124" s="24">
        <v>-1.09436493022487</v>
      </c>
      <c r="F124" s="32">
        <v>0.999999999999966</v>
      </c>
      <c r="G124" s="24">
        <v>1</v>
      </c>
      <c r="H124" s="24" t="s">
        <v>121</v>
      </c>
    </row>
    <row r="125" spans="1:8">
      <c r="A125" s="24" t="s">
        <v>10</v>
      </c>
      <c r="B125" s="57" t="s">
        <v>180</v>
      </c>
      <c r="C125" s="32">
        <v>0.00188262536022077</v>
      </c>
      <c r="D125" s="32">
        <v>0.00190057580107914</v>
      </c>
      <c r="E125" s="24">
        <v>-0.0136833975478679</v>
      </c>
      <c r="F125" s="32">
        <v>0.744400545081258</v>
      </c>
      <c r="G125" s="24">
        <v>1</v>
      </c>
      <c r="H125" s="24" t="s">
        <v>121</v>
      </c>
    </row>
    <row r="126" spans="1:8">
      <c r="A126" s="24" t="s">
        <v>10</v>
      </c>
      <c r="B126" s="57" t="s">
        <v>180</v>
      </c>
      <c r="C126" s="32">
        <v>0.00201180432096003</v>
      </c>
      <c r="D126" s="32">
        <v>0.00190057580107914</v>
      </c>
      <c r="E126" s="32">
        <v>0.0820114752420031</v>
      </c>
      <c r="F126" s="32">
        <v>0.296899615563509</v>
      </c>
      <c r="G126" s="32">
        <v>0.406623386532631</v>
      </c>
      <c r="H126" s="24" t="s">
        <v>121</v>
      </c>
    </row>
    <row r="127" spans="1:8">
      <c r="A127" s="24" t="s">
        <v>10</v>
      </c>
      <c r="B127" s="57" t="s">
        <v>181</v>
      </c>
      <c r="C127" s="32">
        <v>0.00100700395199629</v>
      </c>
      <c r="D127" s="32">
        <v>0.00162229671209947</v>
      </c>
      <c r="E127" s="24">
        <v>-0.687425429953614</v>
      </c>
      <c r="F127" s="32">
        <v>0.952454422439884</v>
      </c>
      <c r="G127" s="24">
        <v>1</v>
      </c>
      <c r="H127" s="24" t="s">
        <v>121</v>
      </c>
    </row>
    <row r="128" spans="1:8">
      <c r="A128" s="24" t="s">
        <v>10</v>
      </c>
      <c r="B128" s="57" t="s">
        <v>181</v>
      </c>
      <c r="C128" s="32">
        <v>0.000828335868764756</v>
      </c>
      <c r="D128" s="32">
        <v>0.00162229671209947</v>
      </c>
      <c r="E128" s="24">
        <v>-0.968898329718912</v>
      </c>
      <c r="F128" s="32">
        <v>0.834318241581833</v>
      </c>
      <c r="G128" s="24">
        <v>1</v>
      </c>
      <c r="H128" s="24" t="s">
        <v>121</v>
      </c>
    </row>
    <row r="129" spans="1:8">
      <c r="A129" s="24" t="s">
        <v>10</v>
      </c>
      <c r="B129" s="57" t="s">
        <v>182</v>
      </c>
      <c r="C129" s="32">
        <v>0.000915202224439288</v>
      </c>
      <c r="D129" s="32">
        <v>0.00132785595328801</v>
      </c>
      <c r="E129" s="24">
        <v>-0.536446755650201</v>
      </c>
      <c r="F129" s="32">
        <v>0.851057299272651</v>
      </c>
      <c r="G129" s="24">
        <v>1</v>
      </c>
      <c r="H129" s="24" t="s">
        <v>121</v>
      </c>
    </row>
    <row r="130" spans="1:8">
      <c r="A130" s="24" t="s">
        <v>10</v>
      </c>
      <c r="B130" s="57" t="s">
        <v>182</v>
      </c>
      <c r="C130" s="32">
        <v>0.000613774695832068</v>
      </c>
      <c r="D130" s="32">
        <v>0.00132785595328801</v>
      </c>
      <c r="E130" s="24">
        <v>-1.11205503639136</v>
      </c>
      <c r="F130" s="32">
        <v>0.725302141342047</v>
      </c>
      <c r="G130" s="32">
        <v>0.972213508607425</v>
      </c>
      <c r="H130" s="24" t="s">
        <v>121</v>
      </c>
    </row>
    <row r="131" spans="1:8">
      <c r="A131" s="24" t="s">
        <v>55</v>
      </c>
      <c r="B131" s="57" t="s">
        <v>120</v>
      </c>
      <c r="C131" s="32">
        <v>0.00137269093516693</v>
      </c>
      <c r="D131" s="32">
        <v>0.00190032857535761</v>
      </c>
      <c r="E131" s="24">
        <v>-0.468950420102755</v>
      </c>
      <c r="F131" s="32">
        <v>0.999988666626141</v>
      </c>
      <c r="G131" s="24">
        <v>1</v>
      </c>
      <c r="H131" s="24" t="s">
        <v>121</v>
      </c>
    </row>
    <row r="132" spans="1:8">
      <c r="A132" s="24" t="s">
        <v>55</v>
      </c>
      <c r="B132" s="57" t="s">
        <v>120</v>
      </c>
      <c r="C132" s="32">
        <v>0.00129681672208913</v>
      </c>
      <c r="D132" s="32">
        <v>0.00190032857535761</v>
      </c>
      <c r="E132" s="24">
        <v>-0.550921210727438</v>
      </c>
      <c r="F132" s="32">
        <v>0.999999303323341</v>
      </c>
      <c r="G132" s="24">
        <v>1</v>
      </c>
      <c r="H132" s="24" t="s">
        <v>121</v>
      </c>
    </row>
    <row r="133" spans="1:8">
      <c r="A133" s="24" t="s">
        <v>55</v>
      </c>
      <c r="B133" s="57" t="s">
        <v>131</v>
      </c>
      <c r="C133" s="32">
        <v>0.00191631014737432</v>
      </c>
      <c r="D133" s="32">
        <v>0.00866496319982497</v>
      </c>
      <c r="E133" s="24">
        <v>-2.17627638148624</v>
      </c>
      <c r="F133" s="24">
        <v>1</v>
      </c>
      <c r="G133" s="24">
        <v>1</v>
      </c>
      <c r="H133" s="24" t="s">
        <v>121</v>
      </c>
    </row>
    <row r="134" spans="1:8">
      <c r="A134" s="24" t="s">
        <v>55</v>
      </c>
      <c r="B134" s="57" t="s">
        <v>131</v>
      </c>
      <c r="C134" s="32">
        <v>0.00256856881554144</v>
      </c>
      <c r="D134" s="32">
        <v>0.00866496319982497</v>
      </c>
      <c r="E134" s="24">
        <v>-1.75383382076043</v>
      </c>
      <c r="F134" s="24">
        <v>1</v>
      </c>
      <c r="G134" s="24">
        <v>1</v>
      </c>
      <c r="H134" s="24" t="s">
        <v>121</v>
      </c>
    </row>
    <row r="135" spans="1:8">
      <c r="A135" s="24" t="s">
        <v>55</v>
      </c>
      <c r="B135" s="57" t="s">
        <v>154</v>
      </c>
      <c r="C135" s="32">
        <v>0.00611410780740411</v>
      </c>
      <c r="D135" s="32">
        <v>0.0234886010842022</v>
      </c>
      <c r="E135" s="24">
        <v>-1.94157237442176</v>
      </c>
      <c r="F135" s="24">
        <v>1</v>
      </c>
      <c r="G135" s="24">
        <v>1</v>
      </c>
      <c r="H135" s="24" t="s">
        <v>121</v>
      </c>
    </row>
    <row r="136" spans="1:8">
      <c r="A136" s="24" t="s">
        <v>55</v>
      </c>
      <c r="B136" s="57" t="s">
        <v>154</v>
      </c>
      <c r="C136" s="32">
        <v>0.00676668144258102</v>
      </c>
      <c r="D136" s="32">
        <v>0.0234886010842022</v>
      </c>
      <c r="E136" s="24">
        <v>-1.79528864581815</v>
      </c>
      <c r="F136" s="24">
        <v>1</v>
      </c>
      <c r="G136" s="24">
        <v>1</v>
      </c>
      <c r="H136" s="24" t="s">
        <v>121</v>
      </c>
    </row>
    <row r="137" spans="1:8">
      <c r="A137" s="24" t="s">
        <v>55</v>
      </c>
      <c r="B137" s="57" t="s">
        <v>155</v>
      </c>
      <c r="C137" s="32">
        <v>0.00296814064240924</v>
      </c>
      <c r="D137" s="32">
        <v>0.0115272161659011</v>
      </c>
      <c r="E137" s="24">
        <v>-1.95705195518374</v>
      </c>
      <c r="F137" s="24">
        <v>1</v>
      </c>
      <c r="G137" s="24">
        <v>1</v>
      </c>
      <c r="H137" s="24" t="s">
        <v>121</v>
      </c>
    </row>
    <row r="138" spans="1:8">
      <c r="A138" s="24" t="s">
        <v>55</v>
      </c>
      <c r="B138" s="57" t="s">
        <v>155</v>
      </c>
      <c r="C138" s="32">
        <v>0.00365617683010601</v>
      </c>
      <c r="D138" s="32">
        <v>0.0115272161659011</v>
      </c>
      <c r="E138" s="24">
        <v>-1.65636700289846</v>
      </c>
      <c r="F138" s="32">
        <v>0.999999999999999</v>
      </c>
      <c r="G138" s="24">
        <v>1</v>
      </c>
      <c r="H138" s="24" t="s">
        <v>121</v>
      </c>
    </row>
    <row r="139" spans="1:8">
      <c r="A139" s="24" t="s">
        <v>55</v>
      </c>
      <c r="B139" s="57" t="s">
        <v>136</v>
      </c>
      <c r="C139" s="32">
        <v>0.00544200120148932</v>
      </c>
      <c r="D139" s="32">
        <v>0.00817178911725276</v>
      </c>
      <c r="E139" s="24">
        <v>-0.586426154562457</v>
      </c>
      <c r="F139" s="32">
        <v>0.999999948872037</v>
      </c>
      <c r="G139" s="24">
        <v>1</v>
      </c>
      <c r="H139" s="24" t="s">
        <v>121</v>
      </c>
    </row>
    <row r="140" spans="1:8">
      <c r="A140" s="24" t="s">
        <v>55</v>
      </c>
      <c r="B140" s="57" t="s">
        <v>136</v>
      </c>
      <c r="C140" s="32">
        <v>0.00789773339107584</v>
      </c>
      <c r="D140" s="32">
        <v>0.00817178911725276</v>
      </c>
      <c r="E140" s="24">
        <v>-0.0492071819886708</v>
      </c>
      <c r="F140" s="32">
        <v>0.832489281305411</v>
      </c>
      <c r="G140" s="24">
        <v>1</v>
      </c>
      <c r="H140" s="24" t="s">
        <v>121</v>
      </c>
    </row>
    <row r="141" spans="1:8">
      <c r="A141" s="24" t="s">
        <v>55</v>
      </c>
      <c r="B141" s="57" t="s">
        <v>166</v>
      </c>
      <c r="C141" s="32">
        <v>0.00331840189589575</v>
      </c>
      <c r="D141" s="32">
        <v>0.0243764791416144</v>
      </c>
      <c r="E141" s="24">
        <v>-2.87655372646066</v>
      </c>
      <c r="F141" s="24">
        <v>1</v>
      </c>
      <c r="G141" s="24">
        <v>1</v>
      </c>
      <c r="H141" s="24" t="s">
        <v>121</v>
      </c>
    </row>
    <row r="142" spans="1:8">
      <c r="A142" s="24" t="s">
        <v>55</v>
      </c>
      <c r="B142" s="57" t="s">
        <v>166</v>
      </c>
      <c r="C142" s="32">
        <v>0.0039010238562909</v>
      </c>
      <c r="D142" s="32">
        <v>0.0243764791416144</v>
      </c>
      <c r="E142" s="24">
        <v>-2.64325444209587</v>
      </c>
      <c r="F142" s="24">
        <v>1</v>
      </c>
      <c r="G142" s="24">
        <v>1</v>
      </c>
      <c r="H142" s="24" t="s">
        <v>121</v>
      </c>
    </row>
    <row r="143" spans="1:8">
      <c r="A143" s="24" t="s">
        <v>55</v>
      </c>
      <c r="B143" s="57" t="s">
        <v>168</v>
      </c>
      <c r="C143" s="32">
        <v>0.00878820837722504</v>
      </c>
      <c r="D143" s="32">
        <v>0.0495342243904253</v>
      </c>
      <c r="E143" s="24">
        <v>-2.49464965115652</v>
      </c>
      <c r="F143" s="24">
        <v>1</v>
      </c>
      <c r="G143" s="24">
        <v>1</v>
      </c>
      <c r="H143" s="24" t="s">
        <v>121</v>
      </c>
    </row>
    <row r="144" spans="1:8">
      <c r="A144" s="24" t="s">
        <v>55</v>
      </c>
      <c r="B144" s="57" t="s">
        <v>168</v>
      </c>
      <c r="C144" s="32">
        <v>0.010179555628948</v>
      </c>
      <c r="D144" s="32">
        <v>0.0495342243904253</v>
      </c>
      <c r="E144" s="24">
        <v>-2.28263848522593</v>
      </c>
      <c r="F144" s="24">
        <v>1</v>
      </c>
      <c r="G144" s="24">
        <v>1</v>
      </c>
      <c r="H144" s="24" t="s">
        <v>121</v>
      </c>
    </row>
    <row r="145" spans="1:8">
      <c r="A145" s="24" t="s">
        <v>55</v>
      </c>
      <c r="B145" s="57" t="s">
        <v>170</v>
      </c>
      <c r="C145" s="32">
        <v>0.000537764281911317</v>
      </c>
      <c r="D145" s="58">
        <v>4.22807952171964e-6</v>
      </c>
      <c r="E145" s="32">
        <v>6.68722931295707</v>
      </c>
      <c r="F145" s="32">
        <v>0.235324467487518</v>
      </c>
      <c r="G145" s="32">
        <v>0.336941851175311</v>
      </c>
      <c r="H145" s="24" t="s">
        <v>121</v>
      </c>
    </row>
    <row r="146" spans="1:8">
      <c r="A146" s="24" t="s">
        <v>55</v>
      </c>
      <c r="B146" s="57" t="s">
        <v>171</v>
      </c>
      <c r="C146" s="32">
        <v>0.000357532182653577</v>
      </c>
      <c r="D146" s="32">
        <v>0.0122793916657153</v>
      </c>
      <c r="E146" s="24">
        <v>-5.09811013964832</v>
      </c>
      <c r="F146" s="24">
        <v>1</v>
      </c>
      <c r="G146" s="24">
        <v>1</v>
      </c>
      <c r="H146" s="24" t="s">
        <v>121</v>
      </c>
    </row>
    <row r="147" spans="1:8">
      <c r="A147" s="24" t="s">
        <v>55</v>
      </c>
      <c r="B147" s="57" t="s">
        <v>171</v>
      </c>
      <c r="C147" s="32">
        <v>0.000759477215249007</v>
      </c>
      <c r="D147" s="32">
        <v>0.0122793916657153</v>
      </c>
      <c r="E147" s="24">
        <v>-4.01330774009902</v>
      </c>
      <c r="F147" s="24">
        <v>1</v>
      </c>
      <c r="G147" s="24">
        <v>1</v>
      </c>
      <c r="H147" s="24" t="s">
        <v>121</v>
      </c>
    </row>
    <row r="148" spans="1:8">
      <c r="A148" s="24" t="s">
        <v>55</v>
      </c>
      <c r="B148" s="57" t="s">
        <v>172</v>
      </c>
      <c r="C148" s="32">
        <v>0.00405219247279404</v>
      </c>
      <c r="D148" s="32">
        <v>0.0122027972144083</v>
      </c>
      <c r="E148" s="24">
        <v>-1.59019952157324</v>
      </c>
      <c r="F148" s="32">
        <v>0.999999999999996</v>
      </c>
      <c r="G148" s="24">
        <v>1</v>
      </c>
      <c r="H148" s="24" t="s">
        <v>121</v>
      </c>
    </row>
    <row r="149" spans="1:8">
      <c r="A149" s="24" t="s">
        <v>55</v>
      </c>
      <c r="B149" s="57" t="s">
        <v>172</v>
      </c>
      <c r="C149" s="32">
        <v>0.00318699825795467</v>
      </c>
      <c r="D149" s="32">
        <v>0.0122027972144083</v>
      </c>
      <c r="E149" s="24">
        <v>-1.93660736644796</v>
      </c>
      <c r="F149" s="24">
        <v>1</v>
      </c>
      <c r="G149" s="24">
        <v>1</v>
      </c>
      <c r="H149" s="24" t="s">
        <v>121</v>
      </c>
    </row>
    <row r="150" spans="1:8">
      <c r="A150" s="24" t="s">
        <v>55</v>
      </c>
      <c r="B150" s="57" t="s">
        <v>116</v>
      </c>
      <c r="C150" s="32">
        <v>0.0229018733498427</v>
      </c>
      <c r="D150" s="32">
        <v>0.0025633015334588</v>
      </c>
      <c r="E150" s="32">
        <v>3.15889078538221</v>
      </c>
      <c r="F150" s="58">
        <v>1.13249332083876e-16</v>
      </c>
      <c r="G150" s="58">
        <v>5.22426248223831e-16</v>
      </c>
      <c r="H150" s="24" t="s">
        <v>117</v>
      </c>
    </row>
    <row r="151" spans="1:8">
      <c r="A151" s="24" t="s">
        <v>55</v>
      </c>
      <c r="B151" s="57" t="s">
        <v>118</v>
      </c>
      <c r="C151" s="32">
        <v>0.00282606138004905</v>
      </c>
      <c r="D151" s="32">
        <v>0.000882015645292757</v>
      </c>
      <c r="E151" s="32">
        <v>1.67879230181984</v>
      </c>
      <c r="F151" s="58">
        <v>2.42746338782925e-16</v>
      </c>
      <c r="G151" s="58">
        <v>8.04895754911802e-16</v>
      </c>
      <c r="H151" s="24" t="s">
        <v>117</v>
      </c>
    </row>
    <row r="152" spans="1:8">
      <c r="A152" s="24" t="s">
        <v>55</v>
      </c>
      <c r="B152" s="57" t="s">
        <v>119</v>
      </c>
      <c r="C152" s="32">
        <v>0.0216421469974102</v>
      </c>
      <c r="D152" s="32">
        <v>0.000227941512734898</v>
      </c>
      <c r="E152" s="32">
        <v>6.56278739488255</v>
      </c>
      <c r="F152" s="58">
        <v>1.13227077396884e-16</v>
      </c>
      <c r="G152" s="58">
        <v>5.22426248223831e-16</v>
      </c>
      <c r="H152" s="24" t="s">
        <v>117</v>
      </c>
    </row>
    <row r="153" spans="1:8">
      <c r="A153" s="24" t="s">
        <v>55</v>
      </c>
      <c r="B153" s="57" t="s">
        <v>173</v>
      </c>
      <c r="C153" s="32">
        <v>0.00111926712725825</v>
      </c>
      <c r="D153" s="32">
        <v>0.00173755260109613</v>
      </c>
      <c r="E153" s="24">
        <v>-0.634043934077441</v>
      </c>
      <c r="F153" s="32">
        <v>0.999999626483311</v>
      </c>
      <c r="G153" s="24">
        <v>1</v>
      </c>
      <c r="H153" s="24" t="s">
        <v>121</v>
      </c>
    </row>
    <row r="154" spans="1:8">
      <c r="A154" s="24" t="s">
        <v>55</v>
      </c>
      <c r="B154" s="57" t="s">
        <v>122</v>
      </c>
      <c r="C154" s="32">
        <v>0.0134477319214903</v>
      </c>
      <c r="D154" s="32">
        <v>0.000513191909077325</v>
      </c>
      <c r="E154" s="32">
        <v>4.70901942828726</v>
      </c>
      <c r="F154" s="58">
        <v>2.41750825977153e-14</v>
      </c>
      <c r="G154" s="58">
        <v>5.0767673455202e-14</v>
      </c>
      <c r="H154" s="24" t="s">
        <v>117</v>
      </c>
    </row>
    <row r="155" spans="1:8">
      <c r="A155" s="24" t="s">
        <v>55</v>
      </c>
      <c r="B155" s="57" t="s">
        <v>123</v>
      </c>
      <c r="C155" s="32">
        <v>0.0104844435985748</v>
      </c>
      <c r="D155" s="58">
        <v>4.64267046800829e-5</v>
      </c>
      <c r="E155" s="32">
        <v>7.78847255220954</v>
      </c>
      <c r="F155" s="58">
        <v>1.13104750228054e-16</v>
      </c>
      <c r="G155" s="58">
        <v>5.22426248223831e-16</v>
      </c>
      <c r="H155" s="24" t="s">
        <v>117</v>
      </c>
    </row>
    <row r="156" spans="1:8">
      <c r="A156" s="24" t="s">
        <v>55</v>
      </c>
      <c r="B156" s="57" t="s">
        <v>173</v>
      </c>
      <c r="C156" s="32">
        <v>0.00199575183933279</v>
      </c>
      <c r="D156" s="32">
        <v>0.00173755260109613</v>
      </c>
      <c r="E156" s="32">
        <v>0.199768325191797</v>
      </c>
      <c r="F156" s="32">
        <v>0.421727583038463</v>
      </c>
      <c r="G156" s="32">
        <v>0.577583428943982</v>
      </c>
      <c r="H156" s="24" t="s">
        <v>121</v>
      </c>
    </row>
    <row r="157" spans="1:8">
      <c r="A157" s="24" t="s">
        <v>55</v>
      </c>
      <c r="B157" s="57" t="s">
        <v>124</v>
      </c>
      <c r="C157" s="32">
        <v>0.00346270155576372</v>
      </c>
      <c r="D157" s="58">
        <v>4.69621147228108e-6</v>
      </c>
      <c r="E157" s="32">
        <v>9.24809620513865</v>
      </c>
      <c r="F157" s="58">
        <v>1.12447594917157e-16</v>
      </c>
      <c r="G157" s="58">
        <v>5.22426248223831e-16</v>
      </c>
      <c r="H157" s="24" t="s">
        <v>117</v>
      </c>
    </row>
    <row r="158" spans="1:8">
      <c r="A158" s="24" t="s">
        <v>55</v>
      </c>
      <c r="B158" s="57" t="s">
        <v>125</v>
      </c>
      <c r="C158" s="32">
        <v>0.00144581423393755</v>
      </c>
      <c r="D158" s="58">
        <v>1.55713215344506e-5</v>
      </c>
      <c r="E158" s="32">
        <v>6.44804722676269</v>
      </c>
      <c r="F158" s="58">
        <v>1.99117775097039e-13</v>
      </c>
      <c r="G158" s="58">
        <v>3.92013119722295e-13</v>
      </c>
      <c r="H158" s="24" t="s">
        <v>117</v>
      </c>
    </row>
    <row r="159" spans="1:8">
      <c r="A159" s="24" t="s">
        <v>55</v>
      </c>
      <c r="B159" s="57" t="s">
        <v>126</v>
      </c>
      <c r="C159" s="32">
        <v>0.00680941292431216</v>
      </c>
      <c r="D159" s="32">
        <v>0.00217827240543133</v>
      </c>
      <c r="E159" s="32">
        <v>1.64389573118155</v>
      </c>
      <c r="F159" s="58">
        <v>1.95205852870518e-12</v>
      </c>
      <c r="G159" s="58">
        <v>3.51370535166933e-12</v>
      </c>
      <c r="H159" s="24" t="s">
        <v>117</v>
      </c>
    </row>
    <row r="160" spans="1:8">
      <c r="A160" s="24" t="s">
        <v>55</v>
      </c>
      <c r="B160" s="57" t="s">
        <v>127</v>
      </c>
      <c r="C160" s="32">
        <v>0.0462728790577795</v>
      </c>
      <c r="D160" s="58">
        <v>4.80838269588391e-5</v>
      </c>
      <c r="E160" s="32">
        <v>9.88073459004981</v>
      </c>
      <c r="F160" s="58">
        <v>1.13068631938278e-16</v>
      </c>
      <c r="G160" s="58">
        <v>5.22426248223831e-16</v>
      </c>
      <c r="H160" s="24" t="s">
        <v>117</v>
      </c>
    </row>
    <row r="161" spans="1:8">
      <c r="A161" s="24" t="s">
        <v>55</v>
      </c>
      <c r="B161" s="57" t="s">
        <v>128</v>
      </c>
      <c r="C161" s="32">
        <v>0.00156977667698024</v>
      </c>
      <c r="D161" s="58">
        <v>9.07323003086204e-5</v>
      </c>
      <c r="E161" s="32">
        <v>4.09790445411767</v>
      </c>
      <c r="F161" s="58">
        <v>5.30282979814882e-15</v>
      </c>
      <c r="G161" s="58">
        <v>1.3363131091335e-14</v>
      </c>
      <c r="H161" s="24" t="s">
        <v>117</v>
      </c>
    </row>
    <row r="162" spans="1:8">
      <c r="A162" s="24" t="s">
        <v>55</v>
      </c>
      <c r="B162" s="57" t="s">
        <v>130</v>
      </c>
      <c r="C162" s="32">
        <v>0.00194248860455473</v>
      </c>
      <c r="D162" s="58">
        <v>5.18627857467466e-6</v>
      </c>
      <c r="E162" s="32">
        <v>8.29536113229493</v>
      </c>
      <c r="F162" s="32">
        <v>0.000136035755236322</v>
      </c>
      <c r="G162" s="32">
        <v>0.000209030550728983</v>
      </c>
      <c r="H162" s="24" t="s">
        <v>117</v>
      </c>
    </row>
    <row r="163" spans="1:8">
      <c r="A163" s="24" t="s">
        <v>55</v>
      </c>
      <c r="B163" s="57" t="s">
        <v>174</v>
      </c>
      <c r="C163" s="32">
        <v>0.00606335546792734</v>
      </c>
      <c r="D163" s="32">
        <v>0.0110241114590857</v>
      </c>
      <c r="E163" s="24">
        <v>-0.862367014842915</v>
      </c>
      <c r="F163" s="32">
        <v>0.999999999999999</v>
      </c>
      <c r="G163" s="24">
        <v>1</v>
      </c>
      <c r="H163" s="24" t="s">
        <v>121</v>
      </c>
    </row>
    <row r="164" spans="1:8">
      <c r="A164" s="24" t="s">
        <v>55</v>
      </c>
      <c r="B164" s="57" t="s">
        <v>132</v>
      </c>
      <c r="C164" s="32">
        <v>0.0257562145934031</v>
      </c>
      <c r="D164" s="32">
        <v>0.0001757733356807</v>
      </c>
      <c r="E164" s="32">
        <v>7.18693210100856</v>
      </c>
      <c r="F164" s="58">
        <v>1.18456821281315e-16</v>
      </c>
      <c r="G164" s="58">
        <v>5.22426248223831e-16</v>
      </c>
      <c r="H164" s="24" t="s">
        <v>117</v>
      </c>
    </row>
    <row r="165" spans="1:8">
      <c r="A165" s="24" t="s">
        <v>55</v>
      </c>
      <c r="B165" s="57" t="s">
        <v>133</v>
      </c>
      <c r="C165" s="32">
        <v>0.00790503291175105</v>
      </c>
      <c r="D165" s="32">
        <v>0.000791635721602231</v>
      </c>
      <c r="E165" s="32">
        <v>3.31822406929782</v>
      </c>
      <c r="F165" s="58">
        <v>1.98690471110132e-15</v>
      </c>
      <c r="G165" s="58">
        <v>5.21562486664096e-15</v>
      </c>
      <c r="H165" s="24" t="s">
        <v>117</v>
      </c>
    </row>
    <row r="166" spans="1:8">
      <c r="A166" s="24" t="s">
        <v>55</v>
      </c>
      <c r="B166" s="57" t="s">
        <v>134</v>
      </c>
      <c r="C166" s="32">
        <v>0.00291707333360786</v>
      </c>
      <c r="D166" s="32">
        <v>0.000150171559484569</v>
      </c>
      <c r="E166" s="32">
        <v>4.2707574896756</v>
      </c>
      <c r="F166" s="58">
        <v>1.15962199791829e-12</v>
      </c>
      <c r="G166" s="58">
        <v>2.21382381420765e-12</v>
      </c>
      <c r="H166" s="24" t="s">
        <v>117</v>
      </c>
    </row>
    <row r="167" spans="1:8">
      <c r="A167" s="24" t="s">
        <v>55</v>
      </c>
      <c r="B167" s="57" t="s">
        <v>135</v>
      </c>
      <c r="C167" s="32">
        <v>0.0718035656535181</v>
      </c>
      <c r="D167" s="32">
        <v>0.000487035831960487</v>
      </c>
      <c r="E167" s="32">
        <v>7.20094469426466</v>
      </c>
      <c r="F167" s="58">
        <v>1.13247742326759e-16</v>
      </c>
      <c r="G167" s="58">
        <v>5.22426248223831e-16</v>
      </c>
      <c r="H167" s="24" t="s">
        <v>117</v>
      </c>
    </row>
    <row r="168" spans="1:8">
      <c r="A168" s="24" t="s">
        <v>55</v>
      </c>
      <c r="B168" s="57" t="s">
        <v>174</v>
      </c>
      <c r="C168" s="32">
        <v>0.00556281011802011</v>
      </c>
      <c r="D168" s="32">
        <v>0.0110241114590857</v>
      </c>
      <c r="E168" s="24">
        <v>-0.986648151409387</v>
      </c>
      <c r="F168" s="32">
        <v>0.999999999999998</v>
      </c>
      <c r="G168" s="24">
        <v>1</v>
      </c>
      <c r="H168" s="24" t="s">
        <v>121</v>
      </c>
    </row>
    <row r="169" spans="1:8">
      <c r="A169" s="24" t="s">
        <v>55</v>
      </c>
      <c r="B169" s="57" t="s">
        <v>137</v>
      </c>
      <c r="C169" s="32">
        <v>0.00248000153621445</v>
      </c>
      <c r="D169" s="24">
        <v>0</v>
      </c>
      <c r="E169" s="32">
        <v>11.2767069131969</v>
      </c>
      <c r="F169" s="58">
        <v>5.78753466801588e-11</v>
      </c>
      <c r="G169" s="58">
        <v>9.59512326539475e-11</v>
      </c>
      <c r="H169" s="24" t="s">
        <v>117</v>
      </c>
    </row>
    <row r="170" spans="1:8">
      <c r="A170" s="24" t="s">
        <v>55</v>
      </c>
      <c r="B170" s="57" t="s">
        <v>138</v>
      </c>
      <c r="C170" s="32">
        <v>0.00211712862323945</v>
      </c>
      <c r="D170" s="58">
        <v>1.91432154670665e-5</v>
      </c>
      <c r="E170" s="32">
        <v>6.71635238980184</v>
      </c>
      <c r="F170" s="32">
        <v>0.0110307306887037</v>
      </c>
      <c r="G170" s="32">
        <v>0.0165460960330555</v>
      </c>
      <c r="H170" s="24" t="s">
        <v>169</v>
      </c>
    </row>
    <row r="171" spans="1:8">
      <c r="A171" s="24" t="s">
        <v>55</v>
      </c>
      <c r="B171" s="57" t="s">
        <v>175</v>
      </c>
      <c r="C171" s="32">
        <v>0.00204386097302772</v>
      </c>
      <c r="D171" s="32">
        <v>0.0221075998351031</v>
      </c>
      <c r="E171" s="24">
        <v>-3.43453299540781</v>
      </c>
      <c r="F171" s="24">
        <v>1</v>
      </c>
      <c r="G171" s="24">
        <v>1</v>
      </c>
      <c r="H171" s="24" t="s">
        <v>121</v>
      </c>
    </row>
    <row r="172" spans="1:8">
      <c r="A172" s="24" t="s">
        <v>55</v>
      </c>
      <c r="B172" s="57" t="s">
        <v>141</v>
      </c>
      <c r="C172" s="32">
        <v>0.017758045520688</v>
      </c>
      <c r="D172" s="58">
        <v>7.48036422434425e-5</v>
      </c>
      <c r="E172" s="32">
        <v>7.87207115996712</v>
      </c>
      <c r="F172" s="58">
        <v>1.13215951598094e-16</v>
      </c>
      <c r="G172" s="58">
        <v>5.22426248223831e-16</v>
      </c>
      <c r="H172" s="24" t="s">
        <v>117</v>
      </c>
    </row>
    <row r="173" spans="1:8">
      <c r="A173" s="24" t="s">
        <v>55</v>
      </c>
      <c r="B173" s="57" t="s">
        <v>142</v>
      </c>
      <c r="C173" s="32">
        <v>0.0325670647965421</v>
      </c>
      <c r="D173" s="32">
        <v>0.0022954285894585</v>
      </c>
      <c r="E173" s="32">
        <v>3.82599417011786</v>
      </c>
      <c r="F173" s="58">
        <v>1.13249332083876e-16</v>
      </c>
      <c r="G173" s="58">
        <v>5.22426248223831e-16</v>
      </c>
      <c r="H173" s="24" t="s">
        <v>117</v>
      </c>
    </row>
    <row r="174" spans="1:8">
      <c r="A174" s="24" t="s">
        <v>55</v>
      </c>
      <c r="B174" s="57" t="s">
        <v>143</v>
      </c>
      <c r="C174" s="32">
        <v>0.00671804468651586</v>
      </c>
      <c r="D174" s="58">
        <v>3.99393454513509e-5</v>
      </c>
      <c r="E174" s="32">
        <v>7.35862427866962</v>
      </c>
      <c r="F174" s="58">
        <v>1.20079026536973e-16</v>
      </c>
      <c r="G174" s="58">
        <v>5.22426248223831e-16</v>
      </c>
      <c r="H174" s="24" t="s">
        <v>117</v>
      </c>
    </row>
    <row r="175" spans="1:8">
      <c r="A175" s="24" t="s">
        <v>55</v>
      </c>
      <c r="B175" s="57" t="s">
        <v>144</v>
      </c>
      <c r="C175" s="32">
        <v>0.00228152108336622</v>
      </c>
      <c r="D175" s="58">
        <v>9.24008356954337e-5</v>
      </c>
      <c r="E175" s="32">
        <v>4.61104891766764</v>
      </c>
      <c r="F175" s="58">
        <v>1.44616612215462e-12</v>
      </c>
      <c r="G175" s="58">
        <v>2.67966075575709e-12</v>
      </c>
      <c r="H175" s="24" t="s">
        <v>117</v>
      </c>
    </row>
    <row r="176" spans="1:8">
      <c r="A176" s="24" t="s">
        <v>55</v>
      </c>
      <c r="B176" s="57" t="s">
        <v>145</v>
      </c>
      <c r="C176" s="32">
        <v>0.00329128041028868</v>
      </c>
      <c r="D176" s="58">
        <v>7.0484350678282e-6</v>
      </c>
      <c r="E176" s="32">
        <v>8.67616320909112</v>
      </c>
      <c r="F176" s="58">
        <v>1.12547518899818e-16</v>
      </c>
      <c r="G176" s="58">
        <v>5.22426248223831e-16</v>
      </c>
      <c r="H176" s="24" t="s">
        <v>117</v>
      </c>
    </row>
    <row r="177" spans="1:8">
      <c r="A177" s="24" t="s">
        <v>55</v>
      </c>
      <c r="B177" s="57" t="s">
        <v>146</v>
      </c>
      <c r="C177" s="32">
        <v>0.00146468204719913</v>
      </c>
      <c r="D177" s="58">
        <v>4.73088404560158e-5</v>
      </c>
      <c r="E177" s="32">
        <v>4.92314113642751</v>
      </c>
      <c r="F177" s="58">
        <v>7.14581020988038e-15</v>
      </c>
      <c r="G177" s="58">
        <v>1.73148478162486e-14</v>
      </c>
      <c r="H177" s="24" t="s">
        <v>117</v>
      </c>
    </row>
    <row r="178" spans="1:8">
      <c r="A178" s="24" t="s">
        <v>55</v>
      </c>
      <c r="B178" s="57" t="s">
        <v>147</v>
      </c>
      <c r="C178" s="32">
        <v>0.00975554445723588</v>
      </c>
      <c r="D178" s="32">
        <v>0.000566928941197789</v>
      </c>
      <c r="E178" s="32">
        <v>4.10258793166572</v>
      </c>
      <c r="F178" s="58">
        <v>1.13245357730493e-16</v>
      </c>
      <c r="G178" s="58">
        <v>5.22426248223831e-16</v>
      </c>
      <c r="H178" s="24" t="s">
        <v>117</v>
      </c>
    </row>
    <row r="179" spans="1:8">
      <c r="A179" s="24" t="s">
        <v>55</v>
      </c>
      <c r="B179" s="57" t="s">
        <v>180</v>
      </c>
      <c r="C179" s="32">
        <v>0.00329197678075771</v>
      </c>
      <c r="D179" s="32">
        <v>0.00213927972214375</v>
      </c>
      <c r="E179" s="32">
        <v>0.62159297850207</v>
      </c>
      <c r="F179" s="58">
        <v>1.97297125989078e-5</v>
      </c>
      <c r="G179" s="58">
        <v>3.18710741982357e-5</v>
      </c>
      <c r="H179" s="24" t="s">
        <v>117</v>
      </c>
    </row>
    <row r="180" spans="1:8">
      <c r="A180" s="24" t="s">
        <v>55</v>
      </c>
      <c r="B180" s="57" t="s">
        <v>148</v>
      </c>
      <c r="C180" s="32">
        <v>0.00184235356327979</v>
      </c>
      <c r="D180" s="58">
        <v>7.65707574356424e-5</v>
      </c>
      <c r="E180" s="32">
        <v>4.57067611367123</v>
      </c>
      <c r="F180" s="58">
        <v>2.11828245229569e-16</v>
      </c>
      <c r="G180" s="58">
        <v>7.4139885830349e-16</v>
      </c>
      <c r="H180" s="24" t="s">
        <v>117</v>
      </c>
    </row>
    <row r="181" spans="1:8">
      <c r="A181" s="24" t="s">
        <v>55</v>
      </c>
      <c r="B181" s="57" t="s">
        <v>149</v>
      </c>
      <c r="C181" s="32">
        <v>0.0106893825909417</v>
      </c>
      <c r="D181" s="32">
        <v>0.000315707692411112</v>
      </c>
      <c r="E181" s="32">
        <v>5.07701776645676</v>
      </c>
      <c r="F181" s="58">
        <v>1.4082438447008e-16</v>
      </c>
      <c r="G181" s="58">
        <v>5.5449601385094e-16</v>
      </c>
      <c r="H181" s="24" t="s">
        <v>117</v>
      </c>
    </row>
    <row r="182" spans="1:8">
      <c r="A182" s="24" t="s">
        <v>55</v>
      </c>
      <c r="B182" s="57" t="s">
        <v>150</v>
      </c>
      <c r="C182" s="32">
        <v>0.00832849280067851</v>
      </c>
      <c r="D182" s="32">
        <v>0.000386479758645856</v>
      </c>
      <c r="E182" s="32">
        <v>4.4260357964357</v>
      </c>
      <c r="F182" s="58">
        <v>1.13247742326759e-16</v>
      </c>
      <c r="G182" s="58">
        <v>5.22426248223831e-16</v>
      </c>
      <c r="H182" s="24" t="s">
        <v>117</v>
      </c>
    </row>
    <row r="183" spans="1:8">
      <c r="A183" s="24" t="s">
        <v>55</v>
      </c>
      <c r="B183" s="57" t="s">
        <v>151</v>
      </c>
      <c r="C183" s="32">
        <v>0.00225308012177127</v>
      </c>
      <c r="D183" s="32">
        <v>0.000652231039407436</v>
      </c>
      <c r="E183" s="32">
        <v>1.78687354753086</v>
      </c>
      <c r="F183" s="58">
        <v>1.02445911012343e-13</v>
      </c>
      <c r="G183" s="58">
        <v>2.08196528831536e-13</v>
      </c>
      <c r="H183" s="24" t="s">
        <v>117</v>
      </c>
    </row>
    <row r="184" spans="1:8">
      <c r="A184" s="24" t="s">
        <v>55</v>
      </c>
      <c r="B184" s="57" t="s">
        <v>152</v>
      </c>
      <c r="C184" s="32">
        <v>0.0290550421765636</v>
      </c>
      <c r="D184" s="32">
        <v>0.00686487530116985</v>
      </c>
      <c r="E184" s="32">
        <v>2.08132264165046</v>
      </c>
      <c r="F184" s="58">
        <v>3.35697790927431e-16</v>
      </c>
      <c r="G184" s="58">
        <v>1.05744804142141e-15</v>
      </c>
      <c r="H184" s="24" t="s">
        <v>117</v>
      </c>
    </row>
    <row r="185" spans="1:8">
      <c r="A185" s="24" t="s">
        <v>55</v>
      </c>
      <c r="B185" s="57" t="s">
        <v>153</v>
      </c>
      <c r="C185" s="32">
        <v>0.00371368324365833</v>
      </c>
      <c r="D185" s="32">
        <v>0.000997385339055927</v>
      </c>
      <c r="E185" s="32">
        <v>1.89557054135387</v>
      </c>
      <c r="F185" s="58">
        <v>1.56241162650631e-15</v>
      </c>
      <c r="G185" s="58">
        <v>4.27964923782164e-15</v>
      </c>
      <c r="H185" s="24" t="s">
        <v>117</v>
      </c>
    </row>
    <row r="186" spans="1:8">
      <c r="A186" s="24" t="s">
        <v>55</v>
      </c>
      <c r="B186" s="57" t="s">
        <v>175</v>
      </c>
      <c r="C186" s="32">
        <v>0.00295331880227503</v>
      </c>
      <c r="D186" s="32">
        <v>0.0221075998351031</v>
      </c>
      <c r="E186" s="24">
        <v>-2.90371023870683</v>
      </c>
      <c r="F186" s="24">
        <v>1</v>
      </c>
      <c r="G186" s="24">
        <v>1</v>
      </c>
      <c r="H186" s="24" t="s">
        <v>121</v>
      </c>
    </row>
    <row r="187" spans="1:8">
      <c r="A187" s="24" t="s">
        <v>55</v>
      </c>
      <c r="B187" s="57" t="s">
        <v>176</v>
      </c>
      <c r="C187" s="32">
        <v>0.00809227874476024</v>
      </c>
      <c r="D187" s="32">
        <v>0.0536197952229141</v>
      </c>
      <c r="E187" s="24">
        <v>-2.72799642532741</v>
      </c>
      <c r="F187" s="24">
        <v>1</v>
      </c>
      <c r="G187" s="24">
        <v>1</v>
      </c>
      <c r="H187" s="24" t="s">
        <v>121</v>
      </c>
    </row>
    <row r="188" spans="1:8">
      <c r="A188" s="24" t="s">
        <v>55</v>
      </c>
      <c r="B188" s="57" t="s">
        <v>176</v>
      </c>
      <c r="C188" s="32">
        <v>0.0103834116267426</v>
      </c>
      <c r="D188" s="32">
        <v>0.0536197952229141</v>
      </c>
      <c r="E188" s="24">
        <v>-2.36837313892026</v>
      </c>
      <c r="F188" s="24">
        <v>1</v>
      </c>
      <c r="G188" s="24">
        <v>1</v>
      </c>
      <c r="H188" s="24" t="s">
        <v>121</v>
      </c>
    </row>
    <row r="189" spans="1:8">
      <c r="A189" s="24" t="s">
        <v>55</v>
      </c>
      <c r="B189" s="57" t="s">
        <v>156</v>
      </c>
      <c r="C189" s="32">
        <v>0.00752404599041312</v>
      </c>
      <c r="D189" s="32">
        <v>0.000191371053853811</v>
      </c>
      <c r="E189" s="32">
        <v>5.28973676146428</v>
      </c>
      <c r="F189" s="58">
        <v>5.91862463995411e-16</v>
      </c>
      <c r="G189" s="58">
        <v>1.77558739198623e-15</v>
      </c>
      <c r="H189" s="24" t="s">
        <v>117</v>
      </c>
    </row>
    <row r="190" spans="1:8">
      <c r="A190" s="24" t="s">
        <v>55</v>
      </c>
      <c r="B190" s="57" t="s">
        <v>129</v>
      </c>
      <c r="C190" s="32">
        <v>0.000400810675727507</v>
      </c>
      <c r="D190" s="32">
        <v>0.000728148862533523</v>
      </c>
      <c r="E190" s="24">
        <v>-0.859697488640947</v>
      </c>
      <c r="F190" s="32">
        <v>0.987806396142364</v>
      </c>
      <c r="G190" s="24">
        <v>1</v>
      </c>
      <c r="H190" s="24" t="s">
        <v>121</v>
      </c>
    </row>
    <row r="191" spans="1:8">
      <c r="A191" s="24" t="s">
        <v>55</v>
      </c>
      <c r="B191" s="57" t="s">
        <v>129</v>
      </c>
      <c r="C191" s="32">
        <v>0.000922014679003927</v>
      </c>
      <c r="D191" s="32">
        <v>0.000728148862533523</v>
      </c>
      <c r="E191" s="32">
        <v>0.340140207447443</v>
      </c>
      <c r="F191" s="32">
        <v>0.10491394655277</v>
      </c>
      <c r="G191" s="32">
        <v>0.153711130995919</v>
      </c>
      <c r="H191" s="24" t="s">
        <v>121</v>
      </c>
    </row>
    <row r="192" spans="1:8">
      <c r="A192" s="24" t="s">
        <v>55</v>
      </c>
      <c r="B192" s="57" t="s">
        <v>157</v>
      </c>
      <c r="C192" s="32">
        <v>0.00707567048032653</v>
      </c>
      <c r="D192" s="58">
        <v>6.36184642897013e-5</v>
      </c>
      <c r="E192" s="32">
        <v>6.77498046847035</v>
      </c>
      <c r="F192" s="58">
        <v>2.17807935578267e-14</v>
      </c>
      <c r="G192" s="58">
        <v>4.73168963497615e-14</v>
      </c>
      <c r="H192" s="24" t="s">
        <v>117</v>
      </c>
    </row>
    <row r="193" spans="1:8">
      <c r="A193" s="24" t="s">
        <v>55</v>
      </c>
      <c r="B193" s="57" t="s">
        <v>177</v>
      </c>
      <c r="C193" s="32">
        <v>0.00136008626301637</v>
      </c>
      <c r="D193" s="32">
        <v>0.00200447070390754</v>
      </c>
      <c r="E193" s="24">
        <v>-0.5591823863278</v>
      </c>
      <c r="F193" s="32">
        <v>0.999996148879683</v>
      </c>
      <c r="G193" s="24">
        <v>1</v>
      </c>
      <c r="H193" s="24" t="s">
        <v>121</v>
      </c>
    </row>
    <row r="194" spans="1:8">
      <c r="A194" s="24" t="s">
        <v>55</v>
      </c>
      <c r="B194" s="57" t="s">
        <v>158</v>
      </c>
      <c r="C194" s="32">
        <v>0.0180660019069741</v>
      </c>
      <c r="D194" s="32">
        <v>0.0119365007801563</v>
      </c>
      <c r="E194" s="32">
        <v>0.597856293445341</v>
      </c>
      <c r="F194" s="58">
        <v>9.04884561079318e-5</v>
      </c>
      <c r="G194" s="32">
        <v>0.000142519318369993</v>
      </c>
      <c r="H194" s="24" t="s">
        <v>117</v>
      </c>
    </row>
    <row r="195" spans="1:8">
      <c r="A195" s="24" t="s">
        <v>55</v>
      </c>
      <c r="B195" s="57" t="s">
        <v>159</v>
      </c>
      <c r="C195" s="32">
        <v>0.00398841241468659</v>
      </c>
      <c r="D195" s="24">
        <v>0</v>
      </c>
      <c r="E195" s="32">
        <v>11.9619605577156</v>
      </c>
      <c r="F195" s="58">
        <v>1.40321641163446e-14</v>
      </c>
      <c r="G195" s="58">
        <v>3.27417162714707e-14</v>
      </c>
      <c r="H195" s="24" t="s">
        <v>117</v>
      </c>
    </row>
    <row r="196" spans="1:8">
      <c r="A196" s="24" t="s">
        <v>55</v>
      </c>
      <c r="B196" s="57" t="s">
        <v>160</v>
      </c>
      <c r="C196" s="32">
        <v>0.0221912046541852</v>
      </c>
      <c r="D196" s="32">
        <v>0.00640395304232583</v>
      </c>
      <c r="E196" s="32">
        <v>1.79279309856446</v>
      </c>
      <c r="F196" s="58">
        <v>4.60090854484849e-12</v>
      </c>
      <c r="G196" s="58">
        <v>7.83397941420148e-12</v>
      </c>
      <c r="H196" s="24" t="s">
        <v>117</v>
      </c>
    </row>
    <row r="197" spans="1:8">
      <c r="A197" s="24" t="s">
        <v>55</v>
      </c>
      <c r="B197" s="57" t="s">
        <v>161</v>
      </c>
      <c r="C197" s="32">
        <v>0.00499841687117171</v>
      </c>
      <c r="D197" s="58">
        <v>3.06643116475321e-6</v>
      </c>
      <c r="E197" s="32">
        <v>10.2637809217004</v>
      </c>
      <c r="F197" s="58">
        <v>4.10531764796243e-12</v>
      </c>
      <c r="G197" s="58">
        <v>7.18430588393426e-12</v>
      </c>
      <c r="H197" s="24" t="s">
        <v>117</v>
      </c>
    </row>
    <row r="198" spans="1:8">
      <c r="A198" s="24" t="s">
        <v>55</v>
      </c>
      <c r="B198" s="57" t="s">
        <v>162</v>
      </c>
      <c r="C198" s="32">
        <v>0.00751437719717822</v>
      </c>
      <c r="D198" s="32">
        <v>0.0004018093169326</v>
      </c>
      <c r="E198" s="32">
        <v>4.22167655668749</v>
      </c>
      <c r="F198" s="58">
        <v>1.22167399606045e-16</v>
      </c>
      <c r="G198" s="58">
        <v>5.22426248223831e-16</v>
      </c>
      <c r="H198" s="24" t="s">
        <v>117</v>
      </c>
    </row>
    <row r="199" spans="1:8">
      <c r="A199" s="24" t="s">
        <v>55</v>
      </c>
      <c r="B199" s="57" t="s">
        <v>163</v>
      </c>
      <c r="C199" s="32">
        <v>0.00513038137162583</v>
      </c>
      <c r="D199" s="58">
        <v>4.90659307825568e-5</v>
      </c>
      <c r="E199" s="32">
        <v>6.67937424044553</v>
      </c>
      <c r="F199" s="58">
        <v>1.6304468389115e-14</v>
      </c>
      <c r="G199" s="58">
        <v>3.66850538755087e-14</v>
      </c>
      <c r="H199" s="24" t="s">
        <v>117</v>
      </c>
    </row>
    <row r="200" spans="1:8">
      <c r="A200" s="24" t="s">
        <v>55</v>
      </c>
      <c r="B200" s="57" t="s">
        <v>164</v>
      </c>
      <c r="C200" s="32">
        <v>0.0121540991744926</v>
      </c>
      <c r="D200" s="32">
        <v>0.000106493897265424</v>
      </c>
      <c r="E200" s="32">
        <v>6.82116309802654</v>
      </c>
      <c r="F200" s="58">
        <v>1.77728471829629e-16</v>
      </c>
      <c r="G200" s="58">
        <v>6.58640807368625e-16</v>
      </c>
      <c r="H200" s="24" t="s">
        <v>117</v>
      </c>
    </row>
    <row r="201" spans="1:8">
      <c r="A201" s="24" t="s">
        <v>55</v>
      </c>
      <c r="B201" s="57" t="s">
        <v>165</v>
      </c>
      <c r="C201" s="32">
        <v>0.0777122073818449</v>
      </c>
      <c r="D201" s="32">
        <v>0.00203231835104171</v>
      </c>
      <c r="E201" s="32">
        <v>5.2562517891453</v>
      </c>
      <c r="F201" s="58">
        <v>1.24387201958055e-16</v>
      </c>
      <c r="G201" s="58">
        <v>5.22426248223831e-16</v>
      </c>
      <c r="H201" s="24" t="s">
        <v>117</v>
      </c>
    </row>
    <row r="202" spans="1:8">
      <c r="A202" s="24" t="s">
        <v>55</v>
      </c>
      <c r="B202" s="57" t="s">
        <v>177</v>
      </c>
      <c r="C202" s="32">
        <v>0.00144796445532322</v>
      </c>
      <c r="D202" s="32">
        <v>0.00200447070390754</v>
      </c>
      <c r="E202" s="24">
        <v>-0.468918686842575</v>
      </c>
      <c r="F202" s="32">
        <v>0.999968817296871</v>
      </c>
      <c r="G202" s="24">
        <v>1</v>
      </c>
      <c r="H202" s="24" t="s">
        <v>121</v>
      </c>
    </row>
    <row r="203" spans="1:8">
      <c r="A203" s="24" t="s">
        <v>55</v>
      </c>
      <c r="B203" s="57" t="s">
        <v>167</v>
      </c>
      <c r="C203" s="32">
        <v>0.00144128086722987</v>
      </c>
      <c r="D203" s="58">
        <v>3.97505984283822e-6</v>
      </c>
      <c r="E203" s="32">
        <v>8.17942254517143</v>
      </c>
      <c r="F203" s="58">
        <v>1.10956701103844e-15</v>
      </c>
      <c r="G203" s="58">
        <v>3.17739644070098e-15</v>
      </c>
      <c r="H203" s="24" t="s">
        <v>117</v>
      </c>
    </row>
    <row r="204" spans="1:8">
      <c r="A204" s="24" t="s">
        <v>55</v>
      </c>
      <c r="B204" s="57" t="s">
        <v>116</v>
      </c>
      <c r="C204" s="32">
        <v>0.0226002902911381</v>
      </c>
      <c r="D204" s="32">
        <v>0.0025633015334588</v>
      </c>
      <c r="E204" s="32">
        <v>3.13976731539448</v>
      </c>
      <c r="F204" s="58">
        <v>8.74397251658247e-17</v>
      </c>
      <c r="G204" s="58">
        <v>5.6734215326336e-16</v>
      </c>
      <c r="H204" s="24" t="s">
        <v>117</v>
      </c>
    </row>
    <row r="205" spans="1:8">
      <c r="A205" s="24" t="s">
        <v>55</v>
      </c>
      <c r="B205" s="57" t="s">
        <v>118</v>
      </c>
      <c r="C205" s="32">
        <v>0.00322050441691932</v>
      </c>
      <c r="D205" s="32">
        <v>0.000882015645292757</v>
      </c>
      <c r="E205" s="32">
        <v>1.86722366788285</v>
      </c>
      <c r="F205" s="58">
        <v>1.10750967156511e-16</v>
      </c>
      <c r="G205" s="58">
        <v>5.6734215326336e-16</v>
      </c>
      <c r="H205" s="24" t="s">
        <v>117</v>
      </c>
    </row>
    <row r="206" spans="1:8">
      <c r="A206" s="24" t="s">
        <v>55</v>
      </c>
      <c r="B206" s="57" t="s">
        <v>119</v>
      </c>
      <c r="C206" s="32">
        <v>0.0151450821037718</v>
      </c>
      <c r="D206" s="32">
        <v>0.000227941512734898</v>
      </c>
      <c r="E206" s="32">
        <v>6.04782176141257</v>
      </c>
      <c r="F206" s="58">
        <v>9.11561466165222e-17</v>
      </c>
      <c r="G206" s="58">
        <v>5.6734215326336e-16</v>
      </c>
      <c r="H206" s="24" t="s">
        <v>117</v>
      </c>
    </row>
    <row r="207" spans="1:8">
      <c r="A207" s="24" t="s">
        <v>55</v>
      </c>
      <c r="B207" s="57" t="s">
        <v>122</v>
      </c>
      <c r="C207" s="32">
        <v>0.0119176926486891</v>
      </c>
      <c r="D207" s="32">
        <v>0.000513191909077325</v>
      </c>
      <c r="E207" s="32">
        <v>4.53477527702831</v>
      </c>
      <c r="F207" s="58">
        <v>6.9859325376382e-14</v>
      </c>
      <c r="G207" s="58">
        <v>1.5718348209686e-13</v>
      </c>
      <c r="H207" s="24" t="s">
        <v>117</v>
      </c>
    </row>
    <row r="208" spans="1:8">
      <c r="A208" s="24" t="s">
        <v>55</v>
      </c>
      <c r="B208" s="57" t="s">
        <v>123</v>
      </c>
      <c r="C208" s="32">
        <v>0.0143766401864328</v>
      </c>
      <c r="D208" s="58">
        <v>4.64267046800829e-5</v>
      </c>
      <c r="E208" s="32">
        <v>8.24391155915326</v>
      </c>
      <c r="F208" s="58">
        <v>8.73604516570715e-17</v>
      </c>
      <c r="G208" s="58">
        <v>5.6734215326336e-16</v>
      </c>
      <c r="H208" s="24" t="s">
        <v>117</v>
      </c>
    </row>
    <row r="209" spans="1:8">
      <c r="A209" s="24" t="s">
        <v>55</v>
      </c>
      <c r="B209" s="57" t="s">
        <v>178</v>
      </c>
      <c r="C209" s="32">
        <v>0.0606370309622388</v>
      </c>
      <c r="D209" s="32">
        <v>0.126573712797698</v>
      </c>
      <c r="E209" s="24">
        <v>-1.0616943985297</v>
      </c>
      <c r="F209" s="24">
        <v>1</v>
      </c>
      <c r="G209" s="24">
        <v>1</v>
      </c>
      <c r="H209" s="24" t="s">
        <v>121</v>
      </c>
    </row>
    <row r="210" spans="1:8">
      <c r="A210" s="24" t="s">
        <v>55</v>
      </c>
      <c r="B210" s="57" t="s">
        <v>124</v>
      </c>
      <c r="C210" s="32">
        <v>0.00271262113085591</v>
      </c>
      <c r="D210" s="58">
        <v>4.69621147228108e-6</v>
      </c>
      <c r="E210" s="32">
        <v>8.89600088646551</v>
      </c>
      <c r="F210" s="58">
        <v>1.03451060934519e-16</v>
      </c>
      <c r="G210" s="58">
        <v>5.6734215326336e-16</v>
      </c>
      <c r="H210" s="24" t="s">
        <v>117</v>
      </c>
    </row>
    <row r="211" spans="1:8">
      <c r="A211" s="24" t="s">
        <v>55</v>
      </c>
      <c r="B211" s="57" t="s">
        <v>125</v>
      </c>
      <c r="C211" s="32">
        <v>0.0015527804661296</v>
      </c>
      <c r="D211" s="58">
        <v>1.55713215344506e-5</v>
      </c>
      <c r="E211" s="32">
        <v>6.55095020972424</v>
      </c>
      <c r="F211" s="58">
        <v>2.80415571819194e-14</v>
      </c>
      <c r="G211" s="58">
        <v>7.0664724098437e-14</v>
      </c>
      <c r="H211" s="24" t="s">
        <v>117</v>
      </c>
    </row>
    <row r="212" spans="1:8">
      <c r="A212" s="24" t="s">
        <v>55</v>
      </c>
      <c r="B212" s="57" t="s">
        <v>178</v>
      </c>
      <c r="C212" s="32">
        <v>0.0555752345300413</v>
      </c>
      <c r="D212" s="32">
        <v>0.126573712797698</v>
      </c>
      <c r="E212" s="24">
        <v>-1.18744921502872</v>
      </c>
      <c r="F212" s="24">
        <v>1</v>
      </c>
      <c r="G212" s="24">
        <v>1</v>
      </c>
      <c r="H212" s="24" t="s">
        <v>121</v>
      </c>
    </row>
    <row r="213" spans="1:8">
      <c r="A213" s="24" t="s">
        <v>55</v>
      </c>
      <c r="B213" s="57" t="s">
        <v>126</v>
      </c>
      <c r="C213" s="32">
        <v>0.0069160595650146</v>
      </c>
      <c r="D213" s="32">
        <v>0.00217827240543133</v>
      </c>
      <c r="E213" s="32">
        <v>1.66631233777513</v>
      </c>
      <c r="F213" s="58">
        <v>4.4845771884862e-10</v>
      </c>
      <c r="G213" s="58">
        <v>8.56146554165547e-10</v>
      </c>
      <c r="H213" s="24" t="s">
        <v>117</v>
      </c>
    </row>
    <row r="214" spans="1:8">
      <c r="A214" s="24" t="s">
        <v>55</v>
      </c>
      <c r="B214" s="57" t="s">
        <v>127</v>
      </c>
      <c r="C214" s="32">
        <v>0.0358837480141578</v>
      </c>
      <c r="D214" s="58">
        <v>4.80838269588391e-5</v>
      </c>
      <c r="E214" s="32">
        <v>9.5139073375075</v>
      </c>
      <c r="F214" s="58">
        <v>8.73406438642295e-17</v>
      </c>
      <c r="G214" s="58">
        <v>5.6734215326336e-16</v>
      </c>
      <c r="H214" s="24" t="s">
        <v>117</v>
      </c>
    </row>
    <row r="215" spans="1:8">
      <c r="A215" s="24" t="s">
        <v>55</v>
      </c>
      <c r="B215" s="57" t="s">
        <v>128</v>
      </c>
      <c r="C215" s="32">
        <v>0.00171793284358702</v>
      </c>
      <c r="D215" s="58">
        <v>9.07323003086204e-5</v>
      </c>
      <c r="E215" s="32">
        <v>4.22793955384134</v>
      </c>
      <c r="F215" s="58">
        <v>7.72920197969932e-16</v>
      </c>
      <c r="G215" s="58">
        <v>2.43469862360529e-15</v>
      </c>
      <c r="H215" s="24" t="s">
        <v>117</v>
      </c>
    </row>
    <row r="216" spans="1:8">
      <c r="A216" s="24" t="s">
        <v>55</v>
      </c>
      <c r="B216" s="57" t="s">
        <v>130</v>
      </c>
      <c r="C216" s="32">
        <v>0.00189356184197097</v>
      </c>
      <c r="D216" s="58">
        <v>5.18627857467466e-6</v>
      </c>
      <c r="E216" s="32">
        <v>8.25857671651242</v>
      </c>
      <c r="F216" s="32">
        <v>0.000160830835560726</v>
      </c>
      <c r="G216" s="32">
        <v>0.000259803657444249</v>
      </c>
      <c r="H216" s="24" t="s">
        <v>117</v>
      </c>
    </row>
    <row r="217" spans="1:8">
      <c r="A217" s="24" t="s">
        <v>55</v>
      </c>
      <c r="B217" s="57" t="s">
        <v>132</v>
      </c>
      <c r="C217" s="32">
        <v>0.02732772428565</v>
      </c>
      <c r="D217" s="32">
        <v>0.0001757733356807</v>
      </c>
      <c r="E217" s="32">
        <v>7.27237362928874</v>
      </c>
      <c r="F217" s="58">
        <v>8.97834376874364e-17</v>
      </c>
      <c r="G217" s="58">
        <v>5.6734215326336e-16</v>
      </c>
      <c r="H217" s="24" t="s">
        <v>117</v>
      </c>
    </row>
    <row r="218" spans="1:8">
      <c r="A218" s="24" t="s">
        <v>55</v>
      </c>
      <c r="B218" s="57" t="s">
        <v>133</v>
      </c>
      <c r="C218" s="32">
        <v>0.00690211016511786</v>
      </c>
      <c r="D218" s="32">
        <v>0.000791635721602231</v>
      </c>
      <c r="E218" s="32">
        <v>3.12251661648153</v>
      </c>
      <c r="F218" s="58">
        <v>4.65944845130073e-15</v>
      </c>
      <c r="G218" s="58">
        <v>1.27628370622585e-14</v>
      </c>
      <c r="H218" s="24" t="s">
        <v>117</v>
      </c>
    </row>
    <row r="219" spans="1:8">
      <c r="A219" s="24" t="s">
        <v>55</v>
      </c>
      <c r="B219" s="57" t="s">
        <v>134</v>
      </c>
      <c r="C219" s="32">
        <v>0.00414856116415779</v>
      </c>
      <c r="D219" s="32">
        <v>0.000150171559484569</v>
      </c>
      <c r="E219" s="32">
        <v>4.77870012249869</v>
      </c>
      <c r="F219" s="58">
        <v>6.43642301538373e-14</v>
      </c>
      <c r="G219" s="58">
        <v>1.50183203692287e-13</v>
      </c>
      <c r="H219" s="24" t="s">
        <v>117</v>
      </c>
    </row>
    <row r="220" spans="1:8">
      <c r="A220" s="24" t="s">
        <v>55</v>
      </c>
      <c r="B220" s="57" t="s">
        <v>135</v>
      </c>
      <c r="C220" s="32">
        <v>0.0574301098582239</v>
      </c>
      <c r="D220" s="32">
        <v>0.000487035831960487</v>
      </c>
      <c r="E220" s="32">
        <v>6.87870155646097</v>
      </c>
      <c r="F220" s="58">
        <v>9.77344969775709e-17</v>
      </c>
      <c r="G220" s="58">
        <v>5.6734215326336e-16</v>
      </c>
      <c r="H220" s="24" t="s">
        <v>117</v>
      </c>
    </row>
    <row r="221" spans="1:8">
      <c r="A221" s="24" t="s">
        <v>55</v>
      </c>
      <c r="B221" s="57" t="s">
        <v>179</v>
      </c>
      <c r="C221" s="32">
        <v>0.00172711164507092</v>
      </c>
      <c r="D221" s="32">
        <v>0.00345708113424848</v>
      </c>
      <c r="E221" s="24">
        <v>-1.00077529202632</v>
      </c>
      <c r="F221" s="32">
        <v>0.999999999997095</v>
      </c>
      <c r="G221" s="24">
        <v>1</v>
      </c>
      <c r="H221" s="24" t="s">
        <v>121</v>
      </c>
    </row>
    <row r="222" spans="1:8">
      <c r="A222" s="24" t="s">
        <v>55</v>
      </c>
      <c r="B222" s="57" t="s">
        <v>137</v>
      </c>
      <c r="C222" s="32">
        <v>0.00197095033939211</v>
      </c>
      <c r="D222" s="24">
        <v>0</v>
      </c>
      <c r="E222" s="32">
        <v>10.9454075047274</v>
      </c>
      <c r="F222" s="58">
        <v>1.52851771747767e-9</v>
      </c>
      <c r="G222" s="58">
        <v>2.67490600558593e-9</v>
      </c>
      <c r="H222" s="24" t="s">
        <v>117</v>
      </c>
    </row>
    <row r="223" spans="1:8">
      <c r="A223" s="24" t="s">
        <v>55</v>
      </c>
      <c r="B223" s="57" t="s">
        <v>138</v>
      </c>
      <c r="C223" s="32">
        <v>0.00556029070682295</v>
      </c>
      <c r="D223" s="58">
        <v>1.91432154670665e-5</v>
      </c>
      <c r="E223" s="32">
        <v>8.10898194373165</v>
      </c>
      <c r="F223" s="32">
        <v>0.000715752546670764</v>
      </c>
      <c r="G223" s="32">
        <v>0.00109981488878678</v>
      </c>
      <c r="H223" s="24" t="s">
        <v>139</v>
      </c>
    </row>
    <row r="224" spans="1:8">
      <c r="A224" s="24" t="s">
        <v>55</v>
      </c>
      <c r="B224" s="57" t="s">
        <v>179</v>
      </c>
      <c r="C224" s="32">
        <v>0.00217957426644007</v>
      </c>
      <c r="D224" s="32">
        <v>0.00345708113424848</v>
      </c>
      <c r="E224" s="24">
        <v>-0.665263591344561</v>
      </c>
      <c r="F224" s="32">
        <v>0.999999997202845</v>
      </c>
      <c r="G224" s="24">
        <v>1</v>
      </c>
      <c r="H224" s="24" t="s">
        <v>121</v>
      </c>
    </row>
    <row r="225" spans="1:8">
      <c r="A225" s="24" t="s">
        <v>55</v>
      </c>
      <c r="B225" s="57" t="s">
        <v>141</v>
      </c>
      <c r="C225" s="32">
        <v>0.0134049514868727</v>
      </c>
      <c r="D225" s="58">
        <v>7.48036422434425e-5</v>
      </c>
      <c r="E225" s="32">
        <v>7.46639073359473</v>
      </c>
      <c r="F225" s="58">
        <v>1.15423896939899e-16</v>
      </c>
      <c r="G225" s="58">
        <v>5.6734215326336e-16</v>
      </c>
      <c r="H225" s="24" t="s">
        <v>117</v>
      </c>
    </row>
    <row r="226" spans="1:8">
      <c r="A226" s="24" t="s">
        <v>55</v>
      </c>
      <c r="B226" s="57" t="s">
        <v>142</v>
      </c>
      <c r="C226" s="32">
        <v>0.0431099008801876</v>
      </c>
      <c r="D226" s="32">
        <v>0.0022954285894585</v>
      </c>
      <c r="E226" s="32">
        <v>4.23058888372901</v>
      </c>
      <c r="F226" s="58">
        <v>8.74397251658247e-17</v>
      </c>
      <c r="G226" s="58">
        <v>5.6734215326336e-16</v>
      </c>
      <c r="H226" s="24" t="s">
        <v>117</v>
      </c>
    </row>
    <row r="227" spans="1:8">
      <c r="A227" s="24" t="s">
        <v>55</v>
      </c>
      <c r="B227" s="57" t="s">
        <v>143</v>
      </c>
      <c r="C227" s="32">
        <v>0.00440351217664346</v>
      </c>
      <c r="D227" s="58">
        <v>3.99393454513509e-5</v>
      </c>
      <c r="E227" s="32">
        <v>6.74935039518049</v>
      </c>
      <c r="F227" s="58">
        <v>1.6033111873061e-16</v>
      </c>
      <c r="G227" s="58">
        <v>7.21490034287744e-16</v>
      </c>
      <c r="H227" s="24" t="s">
        <v>117</v>
      </c>
    </row>
    <row r="228" spans="1:8">
      <c r="A228" s="24" t="s">
        <v>55</v>
      </c>
      <c r="B228" s="57" t="s">
        <v>144</v>
      </c>
      <c r="C228" s="32">
        <v>0.0013779572636227</v>
      </c>
      <c r="D228" s="58">
        <v>9.24008356954337e-5</v>
      </c>
      <c r="E228" s="32">
        <v>3.88399847721867</v>
      </c>
      <c r="F228" s="58">
        <v>1.31837785649223e-9</v>
      </c>
      <c r="G228" s="58">
        <v>2.37308014168601e-9</v>
      </c>
      <c r="H228" s="24" t="s">
        <v>117</v>
      </c>
    </row>
    <row r="229" spans="1:8">
      <c r="A229" s="24" t="s">
        <v>55</v>
      </c>
      <c r="B229" s="57" t="s">
        <v>145</v>
      </c>
      <c r="C229" s="32">
        <v>0.00226369996321144</v>
      </c>
      <c r="D229" s="58">
        <v>7.0484350678282e-6</v>
      </c>
      <c r="E229" s="32">
        <v>8.13639591954105</v>
      </c>
      <c r="F229" s="58">
        <v>3.62718099852652e-16</v>
      </c>
      <c r="G229" s="58">
        <v>1.26951334948428e-15</v>
      </c>
      <c r="H229" s="24" t="s">
        <v>117</v>
      </c>
    </row>
    <row r="230" spans="1:8">
      <c r="A230" s="24" t="s">
        <v>55</v>
      </c>
      <c r="B230" s="57" t="s">
        <v>146</v>
      </c>
      <c r="C230" s="32">
        <v>0.00144712180397745</v>
      </c>
      <c r="D230" s="58">
        <v>4.73088404560158e-5</v>
      </c>
      <c r="E230" s="32">
        <v>4.90575192025459</v>
      </c>
      <c r="F230" s="58">
        <v>2.77671334752512e-13</v>
      </c>
      <c r="G230" s="58">
        <v>6.03217037565802e-13</v>
      </c>
      <c r="H230" s="24" t="s">
        <v>117</v>
      </c>
    </row>
    <row r="231" spans="1:8">
      <c r="A231" s="24" t="s">
        <v>55</v>
      </c>
      <c r="B231" s="57" t="s">
        <v>147</v>
      </c>
      <c r="C231" s="32">
        <v>0.00847404839437799</v>
      </c>
      <c r="D231" s="32">
        <v>0.000566928941197789</v>
      </c>
      <c r="E231" s="32">
        <v>3.89943926905961</v>
      </c>
      <c r="F231" s="58">
        <v>1.77244370979721e-16</v>
      </c>
      <c r="G231" s="58">
        <v>7.22796616281505e-16</v>
      </c>
      <c r="H231" s="24" t="s">
        <v>117</v>
      </c>
    </row>
    <row r="232" spans="1:8">
      <c r="A232" s="24" t="s">
        <v>55</v>
      </c>
      <c r="B232" s="57" t="s">
        <v>180</v>
      </c>
      <c r="C232" s="32">
        <v>0.00226711313593683</v>
      </c>
      <c r="D232" s="32">
        <v>0.00213927972214375</v>
      </c>
      <c r="E232" s="32">
        <v>0.0836932444428575</v>
      </c>
      <c r="F232" s="32">
        <v>0.790282347703251</v>
      </c>
      <c r="G232" s="24">
        <v>1</v>
      </c>
      <c r="H232" s="24" t="s">
        <v>121</v>
      </c>
    </row>
    <row r="233" spans="1:8">
      <c r="A233" s="24" t="s">
        <v>55</v>
      </c>
      <c r="B233" s="57" t="s">
        <v>148</v>
      </c>
      <c r="C233" s="32">
        <v>0.00103818559109806</v>
      </c>
      <c r="D233" s="58">
        <v>7.65707574356424e-5</v>
      </c>
      <c r="E233" s="32">
        <v>3.74379663318578</v>
      </c>
      <c r="F233" s="58">
        <v>3.02837186181606e-14</v>
      </c>
      <c r="G233" s="58">
        <v>7.337977972862e-14</v>
      </c>
      <c r="H233" s="24" t="s">
        <v>117</v>
      </c>
    </row>
    <row r="234" spans="1:8">
      <c r="A234" s="24" t="s">
        <v>55</v>
      </c>
      <c r="B234" s="57" t="s">
        <v>149</v>
      </c>
      <c r="C234" s="32">
        <v>0.00744771034566896</v>
      </c>
      <c r="D234" s="32">
        <v>0.000315707692411112</v>
      </c>
      <c r="E234" s="32">
        <v>4.55576684789571</v>
      </c>
      <c r="F234" s="58">
        <v>7.22312067292432e-16</v>
      </c>
      <c r="G234" s="58">
        <v>2.39503474944333e-15</v>
      </c>
      <c r="H234" s="24" t="s">
        <v>117</v>
      </c>
    </row>
    <row r="235" spans="1:8">
      <c r="A235" s="24" t="s">
        <v>55</v>
      </c>
      <c r="B235" s="57" t="s">
        <v>150</v>
      </c>
      <c r="C235" s="32">
        <v>0.00559278589931354</v>
      </c>
      <c r="D235" s="32">
        <v>0.000386479758645856</v>
      </c>
      <c r="E235" s="32">
        <v>3.85163218282704</v>
      </c>
      <c r="F235" s="58">
        <v>8.74388536601375e-17</v>
      </c>
      <c r="G235" s="58">
        <v>5.6734215326336e-16</v>
      </c>
      <c r="H235" s="24" t="s">
        <v>117</v>
      </c>
    </row>
    <row r="236" spans="1:8">
      <c r="A236" s="24" t="s">
        <v>55</v>
      </c>
      <c r="B236" s="57" t="s">
        <v>151</v>
      </c>
      <c r="C236" s="32">
        <v>0.00152995741540643</v>
      </c>
      <c r="D236" s="32">
        <v>0.000652231039407436</v>
      </c>
      <c r="E236" s="32">
        <v>1.22876890407692</v>
      </c>
      <c r="F236" s="58">
        <v>5.70139744648588e-10</v>
      </c>
      <c r="G236" s="58">
        <v>1.05643540920179e-9</v>
      </c>
      <c r="H236" s="24" t="s">
        <v>117</v>
      </c>
    </row>
    <row r="237" spans="1:8">
      <c r="A237" s="24" t="s">
        <v>55</v>
      </c>
      <c r="B237" s="57" t="s">
        <v>152</v>
      </c>
      <c r="C237" s="32">
        <v>0.0156549612774438</v>
      </c>
      <c r="D237" s="32">
        <v>0.00686487530116985</v>
      </c>
      <c r="E237" s="32">
        <v>1.18919653255294</v>
      </c>
      <c r="F237" s="58">
        <v>3.10359982323098e-10</v>
      </c>
      <c r="G237" s="58">
        <v>6.307315769792e-10</v>
      </c>
      <c r="H237" s="24" t="s">
        <v>117</v>
      </c>
    </row>
    <row r="238" spans="1:8">
      <c r="A238" s="24" t="s">
        <v>55</v>
      </c>
      <c r="B238" s="57" t="s">
        <v>153</v>
      </c>
      <c r="C238" s="32">
        <v>0.0037175229995021</v>
      </c>
      <c r="D238" s="32">
        <v>0.000997385339055927</v>
      </c>
      <c r="E238" s="32">
        <v>1.89706104142222</v>
      </c>
      <c r="F238" s="58">
        <v>1.60069150592963e-14</v>
      </c>
      <c r="G238" s="58">
        <v>4.20181520306528e-14</v>
      </c>
      <c r="H238" s="24" t="s">
        <v>117</v>
      </c>
    </row>
    <row r="239" spans="1:8">
      <c r="A239" s="24" t="s">
        <v>55</v>
      </c>
      <c r="B239" s="57" t="s">
        <v>140</v>
      </c>
      <c r="C239" s="32">
        <v>0.0178117888666298</v>
      </c>
      <c r="D239" s="32">
        <v>0.014114715466363</v>
      </c>
      <c r="E239" s="32">
        <v>0.335611155470778</v>
      </c>
      <c r="F239" s="32">
        <v>0.116200948143252</v>
      </c>
      <c r="G239" s="32">
        <v>0.170247900768021</v>
      </c>
      <c r="H239" s="24" t="s">
        <v>121</v>
      </c>
    </row>
    <row r="240" spans="1:8">
      <c r="A240" s="24" t="s">
        <v>55</v>
      </c>
      <c r="B240" s="57" t="s">
        <v>140</v>
      </c>
      <c r="C240" s="32">
        <v>0.0177174865549559</v>
      </c>
      <c r="D240" s="32">
        <v>0.014114715466363</v>
      </c>
      <c r="E240" s="32">
        <v>0.327953124891791</v>
      </c>
      <c r="F240" s="32">
        <v>0.628969940816427</v>
      </c>
      <c r="G240" s="32">
        <v>0.843087367477338</v>
      </c>
      <c r="H240" s="24" t="s">
        <v>121</v>
      </c>
    </row>
    <row r="241" spans="1:8">
      <c r="A241" s="24" t="s">
        <v>55</v>
      </c>
      <c r="B241" s="57" t="s">
        <v>170</v>
      </c>
      <c r="C241" s="58">
        <v>9.9670952249879e-5</v>
      </c>
      <c r="D241" s="58">
        <v>4.22807952171964e-6</v>
      </c>
      <c r="E241" s="32">
        <v>4.26722257031922</v>
      </c>
      <c r="F241" s="32">
        <v>0.0180314237264415</v>
      </c>
      <c r="G241" s="32">
        <v>0.0270471355896623</v>
      </c>
      <c r="H241" s="24" t="s">
        <v>169</v>
      </c>
    </row>
    <row r="242" spans="1:8">
      <c r="A242" s="24" t="s">
        <v>55</v>
      </c>
      <c r="B242" s="57" t="s">
        <v>156</v>
      </c>
      <c r="C242" s="32">
        <v>0.0169834930762533</v>
      </c>
      <c r="D242" s="32">
        <v>0.000191371053853811</v>
      </c>
      <c r="E242" s="32">
        <v>6.46418261700738</v>
      </c>
      <c r="F242" s="58">
        <v>1.03291863600263e-16</v>
      </c>
      <c r="G242" s="58">
        <v>5.6734215326336e-16</v>
      </c>
      <c r="H242" s="24" t="s">
        <v>117</v>
      </c>
    </row>
    <row r="243" spans="1:8">
      <c r="A243" s="24" t="s">
        <v>55</v>
      </c>
      <c r="B243" s="57" t="s">
        <v>181</v>
      </c>
      <c r="C243" s="32">
        <v>0.00148052404423659</v>
      </c>
      <c r="D243" s="32">
        <v>0.00106921749427</v>
      </c>
      <c r="E243" s="32">
        <v>0.469178023349751</v>
      </c>
      <c r="F243" s="32">
        <v>0.454080843520479</v>
      </c>
      <c r="G243" s="32">
        <v>0.621893329169352</v>
      </c>
      <c r="H243" s="24" t="s">
        <v>121</v>
      </c>
    </row>
    <row r="244" spans="1:8">
      <c r="A244" s="24" t="s">
        <v>55</v>
      </c>
      <c r="B244" s="57" t="s">
        <v>181</v>
      </c>
      <c r="C244" s="32">
        <v>0.00193798305055454</v>
      </c>
      <c r="D244" s="32">
        <v>0.00106921749427</v>
      </c>
      <c r="E244" s="32">
        <v>0.857396175106372</v>
      </c>
      <c r="F244" s="32">
        <v>0.36744799799544</v>
      </c>
      <c r="G244" s="32">
        <v>0.514427197193616</v>
      </c>
      <c r="H244" s="24" t="s">
        <v>121</v>
      </c>
    </row>
    <row r="245" spans="1:8">
      <c r="A245" s="24" t="s">
        <v>55</v>
      </c>
      <c r="B245" s="57" t="s">
        <v>157</v>
      </c>
      <c r="C245" s="32">
        <v>0.0123105074847343</v>
      </c>
      <c r="D245" s="58">
        <v>6.36184642897013e-5</v>
      </c>
      <c r="E245" s="32">
        <v>7.57384524416147</v>
      </c>
      <c r="F245" s="58">
        <v>3.4240823439713e-15</v>
      </c>
      <c r="G245" s="58">
        <v>9.80532671228145e-15</v>
      </c>
      <c r="H245" s="24" t="s">
        <v>117</v>
      </c>
    </row>
    <row r="246" spans="1:8">
      <c r="A246" s="24" t="s">
        <v>55</v>
      </c>
      <c r="B246" s="57" t="s">
        <v>182</v>
      </c>
      <c r="C246" s="32">
        <v>0.00115495075899261</v>
      </c>
      <c r="D246" s="32">
        <v>0.000768483482617789</v>
      </c>
      <c r="E246" s="32">
        <v>0.587117679689204</v>
      </c>
      <c r="F246" s="32">
        <v>0.367019048973478</v>
      </c>
      <c r="G246" s="32">
        <v>0.51382666856287</v>
      </c>
      <c r="H246" s="24" t="s">
        <v>121</v>
      </c>
    </row>
    <row r="247" spans="1:8">
      <c r="A247" s="24" t="s">
        <v>55</v>
      </c>
      <c r="B247" s="57" t="s">
        <v>158</v>
      </c>
      <c r="C247" s="32">
        <v>0.0174946405549151</v>
      </c>
      <c r="D247" s="32">
        <v>0.0119365007801563</v>
      </c>
      <c r="E247" s="32">
        <v>0.551494658435117</v>
      </c>
      <c r="F247" s="32">
        <v>0.000643701144642632</v>
      </c>
      <c r="G247" s="32">
        <v>0.00101382930281215</v>
      </c>
      <c r="H247" s="24" t="s">
        <v>139</v>
      </c>
    </row>
    <row r="248" spans="1:8">
      <c r="A248" s="24" t="s">
        <v>55</v>
      </c>
      <c r="B248" s="57" t="s">
        <v>159</v>
      </c>
      <c r="C248" s="32">
        <v>0.00115038517177765</v>
      </c>
      <c r="D248" s="24">
        <v>0</v>
      </c>
      <c r="E248" s="32">
        <v>10.1691548222649</v>
      </c>
      <c r="F248" s="58">
        <v>1.70765556548595e-8</v>
      </c>
      <c r="G248" s="58">
        <v>2.90762974663824e-8</v>
      </c>
      <c r="H248" s="24" t="s">
        <v>117</v>
      </c>
    </row>
    <row r="249" spans="1:8">
      <c r="A249" s="24" t="s">
        <v>55</v>
      </c>
      <c r="B249" s="57" t="s">
        <v>160</v>
      </c>
      <c r="C249" s="32">
        <v>0.0185502847407538</v>
      </c>
      <c r="D249" s="32">
        <v>0.00640395304232583</v>
      </c>
      <c r="E249" s="32">
        <v>1.5342592032833</v>
      </c>
      <c r="F249" s="58">
        <v>3.63539917493494e-10</v>
      </c>
      <c r="G249" s="58">
        <v>7.15719212565316e-10</v>
      </c>
      <c r="H249" s="24" t="s">
        <v>117</v>
      </c>
    </row>
    <row r="250" spans="1:8">
      <c r="A250" s="24" t="s">
        <v>55</v>
      </c>
      <c r="B250" s="57" t="s">
        <v>161</v>
      </c>
      <c r="C250" s="32">
        <v>0.00380457913680916</v>
      </c>
      <c r="D250" s="58">
        <v>3.06643116475321e-6</v>
      </c>
      <c r="E250" s="32">
        <v>9.87013711323815</v>
      </c>
      <c r="F250" s="58">
        <v>1.11575306044264e-12</v>
      </c>
      <c r="G250" s="58">
        <v>2.34308142692954e-12</v>
      </c>
      <c r="H250" s="24" t="s">
        <v>117</v>
      </c>
    </row>
    <row r="251" spans="1:8">
      <c r="A251" s="24" t="s">
        <v>55</v>
      </c>
      <c r="B251" s="57" t="s">
        <v>162</v>
      </c>
      <c r="C251" s="32">
        <v>0.00611432152544368</v>
      </c>
      <c r="D251" s="32">
        <v>0.0004018093169326</v>
      </c>
      <c r="E251" s="32">
        <v>3.92425939515575</v>
      </c>
      <c r="F251" s="58">
        <v>1.6785211931219e-15</v>
      </c>
      <c r="G251" s="58">
        <v>5.03556357936569e-15</v>
      </c>
      <c r="H251" s="24" t="s">
        <v>117</v>
      </c>
    </row>
    <row r="252" spans="1:8">
      <c r="A252" s="24" t="s">
        <v>55</v>
      </c>
      <c r="B252" s="57" t="s">
        <v>163</v>
      </c>
      <c r="C252" s="32">
        <v>0.000708233307204706</v>
      </c>
      <c r="D252" s="58">
        <v>4.90659307825568e-5</v>
      </c>
      <c r="E252" s="32">
        <v>3.82435918293761</v>
      </c>
      <c r="F252" s="58">
        <v>9.72855437867011e-7</v>
      </c>
      <c r="G252" s="58">
        <v>1.61289191014794e-6</v>
      </c>
      <c r="H252" s="24" t="s">
        <v>117</v>
      </c>
    </row>
    <row r="253" spans="1:8">
      <c r="A253" s="24" t="s">
        <v>55</v>
      </c>
      <c r="B253" s="57" t="s">
        <v>164</v>
      </c>
      <c r="C253" s="32">
        <v>0.0100268453704303</v>
      </c>
      <c r="D253" s="32">
        <v>0.000106493897265424</v>
      </c>
      <c r="E253" s="32">
        <v>6.54361308861034</v>
      </c>
      <c r="F253" s="58">
        <v>2.74848314404043e-16</v>
      </c>
      <c r="G253" s="58">
        <v>1.01855551808557e-15</v>
      </c>
      <c r="H253" s="24" t="s">
        <v>117</v>
      </c>
    </row>
    <row r="254" spans="1:8">
      <c r="A254" s="24" t="s">
        <v>55</v>
      </c>
      <c r="B254" s="57" t="s">
        <v>165</v>
      </c>
      <c r="C254" s="32">
        <v>0.0771920271503148</v>
      </c>
      <c r="D254" s="32">
        <v>0.00203231835104171</v>
      </c>
      <c r="E254" s="32">
        <v>5.24656251790954</v>
      </c>
      <c r="F254" s="58">
        <v>1.17070603054344e-16</v>
      </c>
      <c r="G254" s="58">
        <v>5.6734215326336e-16</v>
      </c>
      <c r="H254" s="24" t="s">
        <v>117</v>
      </c>
    </row>
    <row r="255" spans="1:8">
      <c r="A255" s="24" t="s">
        <v>55</v>
      </c>
      <c r="B255" s="57" t="s">
        <v>182</v>
      </c>
      <c r="C255" s="32">
        <v>0.00161620188023361</v>
      </c>
      <c r="D255" s="32">
        <v>0.000768483482617789</v>
      </c>
      <c r="E255" s="32">
        <v>1.07153752230374</v>
      </c>
      <c r="F255" s="32">
        <v>0.339752628023372</v>
      </c>
      <c r="G255" s="32">
        <v>0.486463990124373</v>
      </c>
      <c r="H255" s="24" t="s">
        <v>121</v>
      </c>
    </row>
    <row r="256" spans="1:8">
      <c r="A256" s="13" t="s">
        <v>55</v>
      </c>
      <c r="B256" s="62" t="s">
        <v>167</v>
      </c>
      <c r="C256" s="63">
        <v>0.00291281589689522</v>
      </c>
      <c r="D256" s="64">
        <v>3.97505984283822e-6</v>
      </c>
      <c r="E256" s="63">
        <v>9.19398013208934</v>
      </c>
      <c r="F256" s="64">
        <v>1.83567394611176e-16</v>
      </c>
      <c r="G256" s="64">
        <v>7.22796616281505e-16</v>
      </c>
      <c r="H256" s="13" t="s">
        <v>117</v>
      </c>
    </row>
  </sheetData>
  <autoFilter xmlns:etc="http://www.wps.cn/officeDocument/2017/etCustomData" ref="A4:H256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67"/>
  <sheetViews>
    <sheetView workbookViewId="0">
      <selection activeCell="A2" sqref="A2"/>
    </sheetView>
  </sheetViews>
  <sheetFormatPr defaultColWidth="9" defaultRowHeight="14.4" outlineLevelCol="2"/>
  <cols>
    <col min="1" max="1" width="53.75" customWidth="1"/>
    <col min="2" max="2" width="30.1296296296296" customWidth="1"/>
    <col min="3" max="3" width="17.6296296296296" customWidth="1"/>
  </cols>
  <sheetData>
    <row r="2" spans="1:3">
      <c r="A2" s="75" t="s">
        <v>183</v>
      </c>
    </row>
    <row r="4" spans="1:3">
      <c r="A4" s="53" t="s">
        <v>109</v>
      </c>
      <c r="B4" s="53" t="s">
        <v>184</v>
      </c>
      <c r="C4" s="53" t="s">
        <v>185</v>
      </c>
    </row>
    <row r="5" spans="1:3">
      <c r="A5" s="57" t="s">
        <v>165</v>
      </c>
      <c r="B5" s="32">
        <v>0.0723629156847853</v>
      </c>
      <c r="C5" s="24">
        <v>5</v>
      </c>
    </row>
    <row r="6" spans="1:3">
      <c r="A6" s="57" t="s">
        <v>178</v>
      </c>
      <c r="B6" s="32">
        <v>0.0547459961515626</v>
      </c>
      <c r="C6" s="24">
        <v>38</v>
      </c>
    </row>
    <row r="7" spans="1:3">
      <c r="A7" s="57" t="s">
        <v>135</v>
      </c>
      <c r="B7" s="32">
        <v>0.0517272801197316</v>
      </c>
      <c r="C7" s="24">
        <v>8</v>
      </c>
    </row>
    <row r="8" spans="1:3">
      <c r="A8" s="57" t="s">
        <v>127</v>
      </c>
      <c r="B8" s="32">
        <v>0.0431559818016807</v>
      </c>
      <c r="C8" s="24">
        <v>5</v>
      </c>
    </row>
    <row r="9" spans="1:3">
      <c r="A9" s="57" t="s">
        <v>142</v>
      </c>
      <c r="B9" s="32">
        <v>0.0388949606714621</v>
      </c>
      <c r="C9" s="24">
        <v>12</v>
      </c>
    </row>
    <row r="10" spans="1:3">
      <c r="A10" s="57" t="s">
        <v>140</v>
      </c>
      <c r="B10" s="32">
        <v>0.0313923603956087</v>
      </c>
      <c r="C10" s="24">
        <v>10</v>
      </c>
    </row>
    <row r="11" spans="1:3">
      <c r="A11" s="57" t="s">
        <v>156</v>
      </c>
      <c r="B11" s="32">
        <v>0.0224645553621661</v>
      </c>
      <c r="C11" s="24">
        <v>11</v>
      </c>
    </row>
    <row r="12" spans="1:3">
      <c r="A12" s="57" t="s">
        <v>116</v>
      </c>
      <c r="B12" s="32">
        <v>0.0219900711584025</v>
      </c>
      <c r="C12" s="24">
        <v>13</v>
      </c>
    </row>
    <row r="13" spans="1:3">
      <c r="A13" s="57" t="s">
        <v>132</v>
      </c>
      <c r="B13" s="32">
        <v>0.0219506130892326</v>
      </c>
      <c r="C13" s="24">
        <v>5</v>
      </c>
    </row>
    <row r="14" spans="1:3">
      <c r="A14" s="57" t="s">
        <v>158</v>
      </c>
      <c r="B14" s="32">
        <v>0.018333231093354</v>
      </c>
      <c r="C14" s="24">
        <v>4</v>
      </c>
    </row>
    <row r="15" spans="1:3">
      <c r="A15" s="57" t="s">
        <v>152</v>
      </c>
      <c r="B15" s="32">
        <v>0.0176602548502314</v>
      </c>
      <c r="C15" s="24">
        <v>23</v>
      </c>
    </row>
    <row r="16" spans="1:3">
      <c r="A16" s="57" t="s">
        <v>160</v>
      </c>
      <c r="B16" s="32">
        <v>0.0150860636536442</v>
      </c>
      <c r="C16" s="24">
        <v>8</v>
      </c>
    </row>
    <row r="17" spans="1:3">
      <c r="A17" s="57" t="s">
        <v>141</v>
      </c>
      <c r="B17" s="32">
        <v>0.0126728931020166</v>
      </c>
      <c r="C17" s="24">
        <v>1</v>
      </c>
    </row>
    <row r="18" spans="1:3">
      <c r="A18" s="57" t="s">
        <v>176</v>
      </c>
      <c r="B18" s="32">
        <v>0.0123732363376556</v>
      </c>
      <c r="C18" s="24">
        <v>11</v>
      </c>
    </row>
    <row r="19" spans="1:3">
      <c r="A19" s="57" t="s">
        <v>123</v>
      </c>
      <c r="B19" s="32">
        <v>0.0121037332604226</v>
      </c>
      <c r="C19" s="24">
        <v>4</v>
      </c>
    </row>
    <row r="20" spans="1:3">
      <c r="A20" s="57" t="s">
        <v>168</v>
      </c>
      <c r="B20" s="32">
        <v>0.0121026532430793</v>
      </c>
      <c r="C20" s="24">
        <v>12</v>
      </c>
    </row>
    <row r="21" spans="1:3">
      <c r="A21" s="57" t="s">
        <v>119</v>
      </c>
      <c r="B21" s="32">
        <v>0.0118433526465934</v>
      </c>
      <c r="C21" s="24">
        <v>13</v>
      </c>
    </row>
    <row r="22" spans="1:3">
      <c r="A22" s="57" t="s">
        <v>133</v>
      </c>
      <c r="B22" s="32">
        <v>0.0100143880374643</v>
      </c>
      <c r="C22" s="24">
        <v>5</v>
      </c>
    </row>
    <row r="23" spans="1:3">
      <c r="A23" s="57" t="s">
        <v>122</v>
      </c>
      <c r="B23" s="32">
        <v>0.00902255992440159</v>
      </c>
      <c r="C23" s="24">
        <v>6</v>
      </c>
    </row>
    <row r="24" spans="1:3">
      <c r="A24" s="57" t="s">
        <v>136</v>
      </c>
      <c r="B24" s="32">
        <v>0.00894177723969536</v>
      </c>
      <c r="C24" s="24">
        <v>6</v>
      </c>
    </row>
    <row r="25" spans="1:3">
      <c r="A25" s="57" t="s">
        <v>126</v>
      </c>
      <c r="B25" s="32">
        <v>0.00869627567898252</v>
      </c>
      <c r="C25" s="24">
        <v>5</v>
      </c>
    </row>
    <row r="26" spans="1:3">
      <c r="A26" s="57" t="s">
        <v>147</v>
      </c>
      <c r="B26" s="32">
        <v>0.00804489667631454</v>
      </c>
      <c r="C26" s="24">
        <v>6</v>
      </c>
    </row>
    <row r="27" spans="1:3">
      <c r="A27" s="57" t="s">
        <v>174</v>
      </c>
      <c r="B27" s="32">
        <v>0.00770249075477056</v>
      </c>
      <c r="C27" s="24">
        <v>2</v>
      </c>
    </row>
    <row r="28" spans="1:3">
      <c r="A28" s="57" t="s">
        <v>164</v>
      </c>
      <c r="B28" s="32">
        <v>0.00769576267028266</v>
      </c>
      <c r="C28" s="24">
        <v>2</v>
      </c>
    </row>
    <row r="29" spans="1:3">
      <c r="A29" s="57" t="s">
        <v>154</v>
      </c>
      <c r="B29" s="32">
        <v>0.00768316013444817</v>
      </c>
      <c r="C29" s="24">
        <v>12</v>
      </c>
    </row>
    <row r="30" spans="1:3">
      <c r="A30" s="57" t="s">
        <v>157</v>
      </c>
      <c r="B30" s="32">
        <v>0.00710508866816601</v>
      </c>
      <c r="C30" s="24">
        <v>8</v>
      </c>
    </row>
    <row r="31" spans="1:3">
      <c r="A31" s="57" t="s">
        <v>149</v>
      </c>
      <c r="B31" s="32">
        <v>0.00673317330321736</v>
      </c>
      <c r="C31" s="24">
        <v>3</v>
      </c>
    </row>
    <row r="32" spans="1:3">
      <c r="A32" s="57" t="s">
        <v>162</v>
      </c>
      <c r="B32" s="32">
        <v>0.00646032403149238</v>
      </c>
      <c r="C32" s="24">
        <v>5</v>
      </c>
    </row>
    <row r="33" spans="1:3">
      <c r="A33" s="57" t="s">
        <v>150</v>
      </c>
      <c r="B33" s="32">
        <v>0.00556972962123589</v>
      </c>
      <c r="C33" s="24">
        <v>1</v>
      </c>
    </row>
    <row r="34" spans="1:3">
      <c r="A34" s="57" t="s">
        <v>143</v>
      </c>
      <c r="B34" s="32">
        <v>0.00470827290600525</v>
      </c>
      <c r="C34" s="24">
        <v>1</v>
      </c>
    </row>
    <row r="35" spans="1:3">
      <c r="A35" s="57" t="s">
        <v>166</v>
      </c>
      <c r="B35" s="32">
        <v>0.00462102284504825</v>
      </c>
      <c r="C35" s="24">
        <v>8</v>
      </c>
    </row>
    <row r="36" spans="1:3">
      <c r="A36" s="57" t="s">
        <v>155</v>
      </c>
      <c r="B36" s="32">
        <v>0.00456785694537031</v>
      </c>
      <c r="C36" s="24">
        <v>2</v>
      </c>
    </row>
    <row r="37" spans="1:3">
      <c r="A37" s="57" t="s">
        <v>153</v>
      </c>
      <c r="B37" s="32">
        <v>0.00453319209814347</v>
      </c>
      <c r="C37" s="24">
        <v>3</v>
      </c>
    </row>
    <row r="38" spans="1:3">
      <c r="A38" s="57" t="s">
        <v>175</v>
      </c>
      <c r="B38" s="32">
        <v>0.00354048113372686</v>
      </c>
      <c r="C38" s="24">
        <v>7</v>
      </c>
    </row>
    <row r="39" spans="1:3">
      <c r="A39" s="57" t="s">
        <v>124</v>
      </c>
      <c r="B39" s="32">
        <v>0.00339812927473193</v>
      </c>
      <c r="C39" s="24">
        <v>2</v>
      </c>
    </row>
    <row r="40" spans="1:3">
      <c r="A40" s="57" t="s">
        <v>172</v>
      </c>
      <c r="B40" s="32">
        <v>0.00338457280747576</v>
      </c>
      <c r="C40" s="24">
        <v>3</v>
      </c>
    </row>
    <row r="41" spans="1:3">
      <c r="A41" s="57" t="s">
        <v>134</v>
      </c>
      <c r="B41" s="32">
        <v>0.00302577665697894</v>
      </c>
      <c r="C41" s="24">
        <v>6</v>
      </c>
    </row>
    <row r="42" spans="1:3">
      <c r="A42" s="57" t="s">
        <v>161</v>
      </c>
      <c r="B42" s="32">
        <v>0.00294473775705823</v>
      </c>
      <c r="C42" s="24">
        <v>5</v>
      </c>
    </row>
    <row r="43" spans="1:3">
      <c r="A43" s="57" t="s">
        <v>118</v>
      </c>
      <c r="B43" s="32">
        <v>0.00289211573327899</v>
      </c>
      <c r="C43" s="24">
        <v>3</v>
      </c>
    </row>
    <row r="44" spans="1:3">
      <c r="A44" s="57" t="s">
        <v>138</v>
      </c>
      <c r="B44" s="32">
        <v>0.00262384005545545</v>
      </c>
      <c r="C44" s="24">
        <v>4</v>
      </c>
    </row>
    <row r="45" spans="1:3">
      <c r="A45" s="57" t="s">
        <v>131</v>
      </c>
      <c r="B45" s="32">
        <v>0.00239932268830807</v>
      </c>
      <c r="C45" s="24">
        <v>3</v>
      </c>
    </row>
    <row r="46" spans="1:3">
      <c r="A46" s="57" t="s">
        <v>180</v>
      </c>
      <c r="B46" s="32">
        <v>0.00234407198002627</v>
      </c>
      <c r="C46" s="24">
        <v>1</v>
      </c>
    </row>
    <row r="47" spans="1:3">
      <c r="A47" s="57" t="s">
        <v>167</v>
      </c>
      <c r="B47" s="32">
        <v>0.00207903651576722</v>
      </c>
      <c r="C47" s="24">
        <v>3</v>
      </c>
    </row>
    <row r="48" spans="1:3">
      <c r="A48" s="57" t="s">
        <v>170</v>
      </c>
      <c r="B48" s="32">
        <v>0.00200212074283954</v>
      </c>
      <c r="C48" s="24">
        <v>1</v>
      </c>
    </row>
    <row r="49" spans="1:3">
      <c r="A49" s="57" t="s">
        <v>179</v>
      </c>
      <c r="B49" s="32">
        <v>0.00192058917206587</v>
      </c>
      <c r="C49" s="24">
        <v>3</v>
      </c>
    </row>
    <row r="50" spans="1:3">
      <c r="A50" s="57" t="s">
        <v>145</v>
      </c>
      <c r="B50" s="32">
        <v>0.00184374573494277</v>
      </c>
      <c r="C50" s="24">
        <v>1</v>
      </c>
    </row>
    <row r="51" spans="1:3">
      <c r="A51" s="57" t="s">
        <v>151</v>
      </c>
      <c r="B51" s="32">
        <v>0.00162406684930513</v>
      </c>
      <c r="C51" s="24">
        <v>3</v>
      </c>
    </row>
    <row r="52" spans="1:3">
      <c r="A52" s="57" t="s">
        <v>130</v>
      </c>
      <c r="B52" s="32">
        <v>0.0015079550927291</v>
      </c>
      <c r="C52" s="24">
        <v>2</v>
      </c>
    </row>
    <row r="53" spans="1:3">
      <c r="A53" s="57" t="s">
        <v>173</v>
      </c>
      <c r="B53" s="32">
        <v>0.00147798092064303</v>
      </c>
      <c r="C53" s="24">
        <v>2</v>
      </c>
    </row>
    <row r="54" spans="1:3">
      <c r="A54" s="57" t="s">
        <v>163</v>
      </c>
      <c r="B54" s="32">
        <v>0.00145242739338041</v>
      </c>
      <c r="C54" s="24">
        <v>2</v>
      </c>
    </row>
    <row r="55" spans="1:3">
      <c r="A55" s="57" t="s">
        <v>146</v>
      </c>
      <c r="B55" s="32">
        <v>0.00139414873879525</v>
      </c>
      <c r="C55" s="24">
        <v>4</v>
      </c>
    </row>
    <row r="56" spans="1:3">
      <c r="A56" s="57" t="s">
        <v>177</v>
      </c>
      <c r="B56" s="32">
        <v>0.00138423489565475</v>
      </c>
      <c r="C56" s="24">
        <v>2</v>
      </c>
    </row>
    <row r="57" spans="1:3">
      <c r="A57" s="57" t="s">
        <v>125</v>
      </c>
      <c r="B57" s="32">
        <v>0.00137640930362298</v>
      </c>
      <c r="C57" s="24">
        <v>1</v>
      </c>
    </row>
    <row r="58" spans="1:3">
      <c r="A58" s="57" t="s">
        <v>159</v>
      </c>
      <c r="B58" s="32">
        <v>0.00137265371520985</v>
      </c>
      <c r="C58" s="24">
        <v>1</v>
      </c>
    </row>
    <row r="59" spans="1:3">
      <c r="A59" s="57" t="s">
        <v>181</v>
      </c>
      <c r="B59" s="32">
        <v>0.00133235793565341</v>
      </c>
      <c r="C59" s="24">
        <v>3</v>
      </c>
    </row>
    <row r="60" spans="1:3">
      <c r="A60" s="57" t="s">
        <v>137</v>
      </c>
      <c r="B60" s="32">
        <v>0.00128427102378295</v>
      </c>
      <c r="C60" s="24">
        <v>1</v>
      </c>
    </row>
    <row r="61" spans="1:3">
      <c r="A61" s="57" t="s">
        <v>128</v>
      </c>
      <c r="B61" s="32">
        <v>0.00128288327092477</v>
      </c>
      <c r="C61" s="24">
        <v>1</v>
      </c>
    </row>
    <row r="62" spans="1:3">
      <c r="A62" s="57" t="s">
        <v>144</v>
      </c>
      <c r="B62" s="32">
        <v>0.00125759922067312</v>
      </c>
      <c r="C62" s="24">
        <v>2</v>
      </c>
    </row>
    <row r="63" spans="1:3">
      <c r="A63" s="57" t="s">
        <v>120</v>
      </c>
      <c r="B63" s="32">
        <v>0.0011722514274049</v>
      </c>
      <c r="C63" s="24">
        <v>1</v>
      </c>
    </row>
    <row r="64" spans="1:3">
      <c r="A64" s="57" t="s">
        <v>148</v>
      </c>
      <c r="B64" s="32">
        <v>0.00112375815373322</v>
      </c>
      <c r="C64" s="24">
        <v>1</v>
      </c>
    </row>
    <row r="65" spans="1:3">
      <c r="A65" s="57" t="s">
        <v>182</v>
      </c>
      <c r="B65" s="32">
        <v>0.0010921419544772</v>
      </c>
      <c r="C65" s="24">
        <v>4</v>
      </c>
    </row>
    <row r="66" spans="1:3">
      <c r="A66" s="57" t="s">
        <v>129</v>
      </c>
      <c r="B66" s="32">
        <v>0.00106698919526605</v>
      </c>
      <c r="C66" s="24">
        <v>3</v>
      </c>
    </row>
    <row r="67" spans="1:3">
      <c r="A67" s="62" t="s">
        <v>171</v>
      </c>
      <c r="B67" s="63">
        <v>0.00104780362032869</v>
      </c>
      <c r="C67" s="13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4"/>
  <sheetViews>
    <sheetView workbookViewId="0">
      <selection activeCell="A2" sqref="A2"/>
    </sheetView>
  </sheetViews>
  <sheetFormatPr defaultColWidth="9" defaultRowHeight="14.4"/>
  <cols>
    <col min="1" max="9" width="14.6296296296296" customWidth="1"/>
  </cols>
  <sheetData>
    <row r="2" ht="15.6" spans="1:9">
      <c r="A2" s="3" t="s">
        <v>186</v>
      </c>
    </row>
    <row r="4" spans="1:9">
      <c r="A4" s="53" t="s">
        <v>109</v>
      </c>
      <c r="B4" s="53" t="s">
        <v>108</v>
      </c>
      <c r="C4" s="53" t="s">
        <v>187</v>
      </c>
      <c r="D4" s="53" t="s">
        <v>188</v>
      </c>
      <c r="E4" s="53" t="s">
        <v>189</v>
      </c>
      <c r="F4" s="53" t="s">
        <v>190</v>
      </c>
      <c r="G4" s="53" t="s">
        <v>191</v>
      </c>
      <c r="H4" s="53" t="s">
        <v>192</v>
      </c>
      <c r="I4" s="53" t="s">
        <v>193</v>
      </c>
    </row>
    <row r="5" spans="1:9">
      <c r="A5" s="57" t="s">
        <v>194</v>
      </c>
      <c r="B5" s="24" t="s">
        <v>10</v>
      </c>
      <c r="C5" s="32">
        <v>0.0755814404686374</v>
      </c>
      <c r="D5" s="32">
        <v>0.00294169918861837</v>
      </c>
      <c r="E5" s="32">
        <v>0.0921532627337911</v>
      </c>
      <c r="F5" s="32">
        <v>0.0030373515694338</v>
      </c>
      <c r="G5" s="58">
        <v>2.76e-8</v>
      </c>
      <c r="H5" s="58">
        <v>1.9044e-7</v>
      </c>
      <c r="I5" s="24" t="s">
        <v>117</v>
      </c>
    </row>
    <row r="6" spans="1:9">
      <c r="A6" s="57" t="s">
        <v>195</v>
      </c>
      <c r="B6" s="24" t="s">
        <v>10</v>
      </c>
      <c r="C6" s="32">
        <v>0.0244997856856617</v>
      </c>
      <c r="D6" s="32">
        <v>0.00136271445779074</v>
      </c>
      <c r="E6" s="32">
        <v>0.0327815497126554</v>
      </c>
      <c r="F6" s="32">
        <v>0.00156371578355354</v>
      </c>
      <c r="G6" s="58">
        <v>2.41e-6</v>
      </c>
      <c r="H6" s="58">
        <v>1.51172727272727e-5</v>
      </c>
      <c r="I6" s="24" t="s">
        <v>117</v>
      </c>
    </row>
    <row r="7" spans="1:9">
      <c r="A7" s="57" t="s">
        <v>153</v>
      </c>
      <c r="B7" s="24" t="s">
        <v>10</v>
      </c>
      <c r="C7" s="32">
        <v>0.514994243568677</v>
      </c>
      <c r="D7" s="32">
        <v>0.0130760540405089</v>
      </c>
      <c r="E7" s="32">
        <v>0.612872562418604</v>
      </c>
      <c r="F7" s="32">
        <v>0.0148600553142488</v>
      </c>
      <c r="G7" s="58">
        <v>2.21e-8</v>
      </c>
      <c r="H7" s="58">
        <v>1.9044e-7</v>
      </c>
      <c r="I7" s="24" t="s">
        <v>117</v>
      </c>
    </row>
    <row r="8" spans="1:9">
      <c r="A8" s="57" t="s">
        <v>147</v>
      </c>
      <c r="B8" s="24" t="s">
        <v>10</v>
      </c>
      <c r="C8" s="32">
        <v>0.731745405733463</v>
      </c>
      <c r="D8" s="32">
        <v>0.0198902380985544</v>
      </c>
      <c r="E8" s="32">
        <v>0.759292700035108</v>
      </c>
      <c r="F8" s="32">
        <v>0.0164530959011491</v>
      </c>
      <c r="G8" s="24">
        <v>0.00322</v>
      </c>
      <c r="H8" s="24">
        <v>0.01058</v>
      </c>
      <c r="I8" s="24" t="s">
        <v>169</v>
      </c>
    </row>
    <row r="9" spans="1:9">
      <c r="A9" s="57" t="s">
        <v>144</v>
      </c>
      <c r="B9" s="24" t="s">
        <v>10</v>
      </c>
      <c r="C9" s="32">
        <v>0.061778062302046</v>
      </c>
      <c r="D9" s="32">
        <v>0.00492636245632262</v>
      </c>
      <c r="E9" s="32">
        <v>0.0934571697243018</v>
      </c>
      <c r="F9" s="32">
        <v>0.00690349562395108</v>
      </c>
      <c r="G9" s="58">
        <v>4.36e-5</v>
      </c>
      <c r="H9" s="24">
        <v>0.00020056</v>
      </c>
      <c r="I9" s="24" t="s">
        <v>117</v>
      </c>
    </row>
    <row r="10" spans="1:9">
      <c r="A10" s="57" t="s">
        <v>150</v>
      </c>
      <c r="B10" s="24" t="s">
        <v>10</v>
      </c>
      <c r="C10" s="32">
        <v>0.418350554388449</v>
      </c>
      <c r="D10" s="32">
        <v>0.00960064090980748</v>
      </c>
      <c r="E10" s="32">
        <v>0.494462890810379</v>
      </c>
      <c r="F10" s="32">
        <v>0.00935193309644423</v>
      </c>
      <c r="G10" s="58">
        <v>4.05e-11</v>
      </c>
      <c r="H10" s="58">
        <v>6.98625e-10</v>
      </c>
      <c r="I10" s="24" t="s">
        <v>117</v>
      </c>
    </row>
    <row r="11" spans="1:9">
      <c r="A11" s="57" t="s">
        <v>133</v>
      </c>
      <c r="B11" s="24" t="s">
        <v>10</v>
      </c>
      <c r="C11" s="32">
        <v>1.29736580369224</v>
      </c>
      <c r="D11" s="32">
        <v>0.0268332443446136</v>
      </c>
      <c r="E11" s="32">
        <v>1.37333155562956</v>
      </c>
      <c r="F11" s="32">
        <v>0.0267778647580461</v>
      </c>
      <c r="G11" s="24">
        <v>0.0022</v>
      </c>
      <c r="H11" s="24">
        <v>0.00759</v>
      </c>
      <c r="I11" s="24" t="s">
        <v>139</v>
      </c>
    </row>
    <row r="12" spans="1:9">
      <c r="A12" s="57" t="s">
        <v>141</v>
      </c>
      <c r="B12" s="24" t="s">
        <v>10</v>
      </c>
      <c r="C12" s="32">
        <v>0.973055149642595</v>
      </c>
      <c r="D12" s="32">
        <v>0.0345755445380901</v>
      </c>
      <c r="E12" s="32">
        <v>1.15588894855577</v>
      </c>
      <c r="F12" s="32">
        <v>0.0356151854907623</v>
      </c>
      <c r="G12" s="58">
        <v>6.09e-6</v>
      </c>
      <c r="H12" s="58">
        <v>3.23238461538461e-5</v>
      </c>
      <c r="I12" s="24" t="s">
        <v>117</v>
      </c>
    </row>
    <row r="13" spans="1:9">
      <c r="A13" s="57" t="s">
        <v>151</v>
      </c>
      <c r="B13" s="24" t="s">
        <v>10</v>
      </c>
      <c r="C13" s="32">
        <v>0.132975945835268</v>
      </c>
      <c r="D13" s="32">
        <v>0.00344178270799848</v>
      </c>
      <c r="E13" s="32">
        <v>0.156261235613757</v>
      </c>
      <c r="F13" s="32">
        <v>0.00360861784983268</v>
      </c>
      <c r="G13" s="58">
        <v>2.32e-8</v>
      </c>
      <c r="H13" s="58">
        <v>1.9044e-7</v>
      </c>
      <c r="I13" s="24" t="s">
        <v>117</v>
      </c>
    </row>
    <row r="14" spans="1:9">
      <c r="A14" s="57" t="s">
        <v>160</v>
      </c>
      <c r="B14" s="24" t="s">
        <v>10</v>
      </c>
      <c r="C14" s="32">
        <v>0.990007108492505</v>
      </c>
      <c r="D14" s="32">
        <v>0.0510992816082162</v>
      </c>
      <c r="E14" s="32">
        <v>1.06749712877776</v>
      </c>
      <c r="F14" s="32">
        <v>0.0459525678977946</v>
      </c>
      <c r="G14" s="24">
        <v>0.00146</v>
      </c>
      <c r="H14" s="32">
        <v>0.00533842105263158</v>
      </c>
      <c r="I14" s="24" t="s">
        <v>139</v>
      </c>
    </row>
    <row r="15" spans="1:9">
      <c r="A15" s="57" t="s">
        <v>146</v>
      </c>
      <c r="B15" s="24" t="s">
        <v>10</v>
      </c>
      <c r="C15" s="32">
        <v>0.132142134771843</v>
      </c>
      <c r="D15" s="32">
        <v>0.00546375758538422</v>
      </c>
      <c r="E15" s="32">
        <v>0.152383060437049</v>
      </c>
      <c r="F15" s="32">
        <v>0.0064951559885102</v>
      </c>
      <c r="G15" s="24">
        <v>0.00147</v>
      </c>
      <c r="H15" s="32">
        <v>0.00533842105263158</v>
      </c>
      <c r="I15" s="24" t="s">
        <v>139</v>
      </c>
    </row>
    <row r="16" spans="1:9">
      <c r="A16" s="57" t="s">
        <v>152</v>
      </c>
      <c r="B16" s="24" t="s">
        <v>10</v>
      </c>
      <c r="C16" s="32">
        <v>1.13363674839341</v>
      </c>
      <c r="D16" s="32">
        <v>0.0263384005396639</v>
      </c>
      <c r="E16" s="32">
        <v>1.67684734037808</v>
      </c>
      <c r="F16" s="32">
        <v>0.0388389432082632</v>
      </c>
      <c r="G16" s="58">
        <v>1.39e-28</v>
      </c>
      <c r="H16" s="58">
        <v>9.591e-27</v>
      </c>
      <c r="I16" s="24" t="s">
        <v>117</v>
      </c>
    </row>
    <row r="17" spans="1:9">
      <c r="A17" s="57" t="s">
        <v>124</v>
      </c>
      <c r="B17" s="24" t="s">
        <v>10</v>
      </c>
      <c r="C17" s="32">
        <v>0.364623382929259</v>
      </c>
      <c r="D17" s="32">
        <v>0.0077712487693089</v>
      </c>
      <c r="E17" s="32">
        <v>0.432512437139916</v>
      </c>
      <c r="F17" s="32">
        <v>0.00778600857144664</v>
      </c>
      <c r="G17" s="58">
        <v>9.45e-13</v>
      </c>
      <c r="H17" s="58">
        <v>2.1735e-11</v>
      </c>
      <c r="I17" s="24" t="s">
        <v>117</v>
      </c>
    </row>
    <row r="18" spans="1:9">
      <c r="A18" s="57" t="s">
        <v>145</v>
      </c>
      <c r="B18" s="24" t="s">
        <v>10</v>
      </c>
      <c r="C18" s="32">
        <v>0.0935006131149698</v>
      </c>
      <c r="D18" s="32">
        <v>0.00572908170911634</v>
      </c>
      <c r="E18" s="32">
        <v>0.111540016434942</v>
      </c>
      <c r="F18" s="32">
        <v>0.00552465006413131</v>
      </c>
      <c r="G18" s="58">
        <v>5.59e-6</v>
      </c>
      <c r="H18" s="58">
        <v>3.21425e-5</v>
      </c>
      <c r="I18" s="24" t="s">
        <v>117</v>
      </c>
    </row>
    <row r="19" spans="1:9">
      <c r="A19" s="57" t="s">
        <v>148</v>
      </c>
      <c r="B19" s="24" t="s">
        <v>10</v>
      </c>
      <c r="C19" s="32">
        <v>0.0740366333106842</v>
      </c>
      <c r="D19" s="32">
        <v>0.00242582039504048</v>
      </c>
      <c r="E19" s="32">
        <v>0.104520021446623</v>
      </c>
      <c r="F19" s="32">
        <v>0.00320622480732809</v>
      </c>
      <c r="G19" s="58">
        <v>8.89e-17</v>
      </c>
      <c r="H19" s="58">
        <v>3.06705e-15</v>
      </c>
      <c r="I19" s="24" t="s">
        <v>117</v>
      </c>
    </row>
    <row r="20" spans="1:9">
      <c r="A20" s="57" t="s">
        <v>196</v>
      </c>
      <c r="B20" s="24" t="s">
        <v>10</v>
      </c>
      <c r="C20" s="32">
        <v>0.0344947771222133</v>
      </c>
      <c r="D20" s="32">
        <v>0.00578866832360181</v>
      </c>
      <c r="E20" s="32">
        <v>0.0277456242147074</v>
      </c>
      <c r="F20" s="32">
        <v>0.00330516869949272</v>
      </c>
      <c r="G20" s="24">
        <v>0.0109</v>
      </c>
      <c r="H20" s="32">
        <v>0.0341863636363636</v>
      </c>
      <c r="I20" s="24" t="s">
        <v>169</v>
      </c>
    </row>
    <row r="21" spans="1:9">
      <c r="A21" s="57" t="s">
        <v>149</v>
      </c>
      <c r="B21" s="24" t="s">
        <v>10</v>
      </c>
      <c r="C21" s="32">
        <v>0.44814226283542</v>
      </c>
      <c r="D21" s="32">
        <v>0.0220511548952233</v>
      </c>
      <c r="E21" s="32">
        <v>0.518400019182324</v>
      </c>
      <c r="F21" s="32">
        <v>0.0196263190837263</v>
      </c>
      <c r="G21" s="58">
        <v>2.57e-8</v>
      </c>
      <c r="H21" s="58">
        <v>1.9044e-7</v>
      </c>
      <c r="I21" s="24" t="s">
        <v>117</v>
      </c>
    </row>
    <row r="22" spans="1:9">
      <c r="A22" s="57" t="s">
        <v>197</v>
      </c>
      <c r="B22" s="24" t="s">
        <v>10</v>
      </c>
      <c r="C22" s="32">
        <v>0.0731072345248103</v>
      </c>
      <c r="D22" s="32">
        <v>0.00482558319551028</v>
      </c>
      <c r="E22" s="32">
        <v>0.0870337612820064</v>
      </c>
      <c r="F22" s="32">
        <v>0.00496931562122285</v>
      </c>
      <c r="G22" s="24">
        <v>0.000266</v>
      </c>
      <c r="H22" s="32">
        <v>0.00107964705882353</v>
      </c>
      <c r="I22" s="24" t="s">
        <v>139</v>
      </c>
    </row>
    <row r="23" spans="1:9">
      <c r="A23" s="57" t="s">
        <v>158</v>
      </c>
      <c r="B23" s="24" t="s">
        <v>10</v>
      </c>
      <c r="C23" s="32">
        <v>1.86246045019599</v>
      </c>
      <c r="D23" s="32">
        <v>0.0415170061255548</v>
      </c>
      <c r="E23" s="32">
        <v>2.0549078242361</v>
      </c>
      <c r="F23" s="32">
        <v>0.0424243540747559</v>
      </c>
      <c r="G23" s="58">
        <v>4.29e-5</v>
      </c>
      <c r="H23" s="24">
        <v>0.00020056</v>
      </c>
      <c r="I23" s="24" t="s">
        <v>117</v>
      </c>
    </row>
    <row r="24" spans="1:9">
      <c r="A24" s="57" t="s">
        <v>143</v>
      </c>
      <c r="B24" s="24" t="s">
        <v>10</v>
      </c>
      <c r="C24" s="32">
        <v>0.334036915480905</v>
      </c>
      <c r="D24" s="32">
        <v>0.0199878118511537</v>
      </c>
      <c r="E24" s="32">
        <v>0.515975156512068</v>
      </c>
      <c r="F24" s="32">
        <v>0.0276030125914093</v>
      </c>
      <c r="G24" s="58">
        <v>7.38e-11</v>
      </c>
      <c r="H24" s="58">
        <v>1.01844e-9</v>
      </c>
      <c r="I24" s="24" t="s">
        <v>117</v>
      </c>
    </row>
    <row r="25" spans="1:9">
      <c r="A25" s="57" t="s">
        <v>127</v>
      </c>
      <c r="B25" s="24" t="s">
        <v>10</v>
      </c>
      <c r="C25" s="32">
        <v>4.61986336568106</v>
      </c>
      <c r="D25" s="32">
        <v>0.123477722131458</v>
      </c>
      <c r="E25" s="32">
        <v>5.0983145838565</v>
      </c>
      <c r="F25" s="32">
        <v>0.113168673226708</v>
      </c>
      <c r="G25" s="24">
        <v>0.000161</v>
      </c>
      <c r="H25" s="24">
        <v>0.0006943125</v>
      </c>
      <c r="I25" s="24" t="s">
        <v>117</v>
      </c>
    </row>
    <row r="26" spans="1:9">
      <c r="A26" s="57" t="s">
        <v>140</v>
      </c>
      <c r="B26" s="24" t="s">
        <v>10</v>
      </c>
      <c r="C26" s="32">
        <v>4.09726615111998</v>
      </c>
      <c r="D26" s="32">
        <v>0.132181967986933</v>
      </c>
      <c r="E26" s="32">
        <v>5.30034841196045</v>
      </c>
      <c r="F26" s="32">
        <v>0.155968079885725</v>
      </c>
      <c r="G26" s="58">
        <v>5.54e-10</v>
      </c>
      <c r="H26" s="58">
        <v>6.371e-9</v>
      </c>
      <c r="I26" s="24" t="s">
        <v>117</v>
      </c>
    </row>
    <row r="27" spans="1:9">
      <c r="A27" s="57" t="s">
        <v>164</v>
      </c>
      <c r="B27" s="24" t="s">
        <v>55</v>
      </c>
      <c r="C27" s="32">
        <v>1.00268453704303</v>
      </c>
      <c r="D27" s="32">
        <v>0.0732605388737266</v>
      </c>
      <c r="E27" s="32">
        <v>1.21540991744926</v>
      </c>
      <c r="F27" s="32">
        <v>0.0785961516863078</v>
      </c>
      <c r="G27" s="24">
        <v>0.000246</v>
      </c>
      <c r="H27" s="24">
        <v>0.0006765</v>
      </c>
      <c r="I27" s="24" t="s">
        <v>117</v>
      </c>
    </row>
    <row r="28" spans="1:9">
      <c r="A28" s="57" t="s">
        <v>195</v>
      </c>
      <c r="B28" s="24" t="s">
        <v>55</v>
      </c>
      <c r="C28" s="32">
        <v>0.0284209928081559</v>
      </c>
      <c r="D28" s="32">
        <v>0.00129919719710774</v>
      </c>
      <c r="E28" s="32">
        <v>0.0414672504862783</v>
      </c>
      <c r="F28" s="32">
        <v>0.00166001029706331</v>
      </c>
      <c r="G28" s="58">
        <v>7.55e-11</v>
      </c>
      <c r="H28" s="58">
        <v>2.76833333333333e-10</v>
      </c>
      <c r="I28" s="24" t="s">
        <v>117</v>
      </c>
    </row>
    <row r="29" spans="1:9">
      <c r="A29" s="57" t="s">
        <v>198</v>
      </c>
      <c r="B29" s="24" t="s">
        <v>55</v>
      </c>
      <c r="C29" s="32">
        <v>0.0124729444372299</v>
      </c>
      <c r="D29" s="32">
        <v>0.00132641926712196</v>
      </c>
      <c r="E29" s="32">
        <v>0.0358014361620785</v>
      </c>
      <c r="F29" s="32">
        <v>0.00235951122468516</v>
      </c>
      <c r="G29" s="58">
        <v>5.96e-30</v>
      </c>
      <c r="H29" s="58">
        <v>6.556e-29</v>
      </c>
      <c r="I29" s="24" t="s">
        <v>117</v>
      </c>
    </row>
    <row r="30" spans="1:9">
      <c r="A30" s="57" t="s">
        <v>147</v>
      </c>
      <c r="B30" s="24" t="s">
        <v>55</v>
      </c>
      <c r="C30" s="32">
        <v>0.847404839437799</v>
      </c>
      <c r="D30" s="32">
        <v>0.0267883131492562</v>
      </c>
      <c r="E30" s="32">
        <v>0.975554445723588</v>
      </c>
      <c r="F30" s="32">
        <v>0.0247064977929548</v>
      </c>
      <c r="G30" s="58">
        <v>1.69e-7</v>
      </c>
      <c r="H30" s="58">
        <v>5.31142857142857e-7</v>
      </c>
      <c r="I30" s="24" t="s">
        <v>117</v>
      </c>
    </row>
    <row r="31" spans="1:9">
      <c r="A31" s="57" t="s">
        <v>119</v>
      </c>
      <c r="B31" s="24" t="s">
        <v>55</v>
      </c>
      <c r="C31" s="32">
        <v>1.51450821037718</v>
      </c>
      <c r="D31" s="32">
        <v>0.0529017195461989</v>
      </c>
      <c r="E31" s="32">
        <v>2.16421469974102</v>
      </c>
      <c r="F31" s="32">
        <v>0.0833827926486681</v>
      </c>
      <c r="G31" s="58">
        <v>4.56e-14</v>
      </c>
      <c r="H31" s="58">
        <v>2.508e-13</v>
      </c>
      <c r="I31" s="24" t="s">
        <v>117</v>
      </c>
    </row>
    <row r="32" spans="1:9">
      <c r="A32" s="57" t="s">
        <v>144</v>
      </c>
      <c r="B32" s="24" t="s">
        <v>55</v>
      </c>
      <c r="C32" s="32">
        <v>0.13779572636227</v>
      </c>
      <c r="D32" s="32">
        <v>0.0130516764001394</v>
      </c>
      <c r="E32" s="32">
        <v>0.228152108336622</v>
      </c>
      <c r="F32" s="32">
        <v>0.0184516786402005</v>
      </c>
      <c r="G32" s="58">
        <v>7.98e-11</v>
      </c>
      <c r="H32" s="58">
        <v>2.772e-10</v>
      </c>
      <c r="I32" s="24" t="s">
        <v>117</v>
      </c>
    </row>
    <row r="33" spans="1:9">
      <c r="A33" s="57" t="s">
        <v>163</v>
      </c>
      <c r="B33" s="24" t="s">
        <v>55</v>
      </c>
      <c r="C33" s="32">
        <v>0.0708233307204706</v>
      </c>
      <c r="D33" s="32">
        <v>0.0104502589563006</v>
      </c>
      <c r="E33" s="32">
        <v>0.513038137162584</v>
      </c>
      <c r="F33" s="32">
        <v>0.0406835424103097</v>
      </c>
      <c r="G33" s="58">
        <v>4.66e-55</v>
      </c>
      <c r="H33" s="58">
        <v>1.5378e-53</v>
      </c>
      <c r="I33" s="24" t="s">
        <v>117</v>
      </c>
    </row>
    <row r="34" spans="1:9">
      <c r="A34" s="57" t="s">
        <v>150</v>
      </c>
      <c r="B34" s="24" t="s">
        <v>55</v>
      </c>
      <c r="C34" s="32">
        <v>0.559278589931354</v>
      </c>
      <c r="D34" s="32">
        <v>0.013758689987794</v>
      </c>
      <c r="E34" s="32">
        <v>0.832849280067851</v>
      </c>
      <c r="F34" s="32">
        <v>0.0171349217292242</v>
      </c>
      <c r="G34" s="58">
        <v>1.55e-37</v>
      </c>
      <c r="H34" s="58">
        <v>2.046e-36</v>
      </c>
      <c r="I34" s="24" t="s">
        <v>117</v>
      </c>
    </row>
    <row r="35" spans="1:9">
      <c r="A35" s="57" t="s">
        <v>135</v>
      </c>
      <c r="B35" s="24" t="s">
        <v>55</v>
      </c>
      <c r="C35" s="32">
        <v>5.74301098582239</v>
      </c>
      <c r="D35" s="32">
        <v>0.144979595595873</v>
      </c>
      <c r="E35" s="32">
        <v>7.18035656535181</v>
      </c>
      <c r="F35" s="32">
        <v>0.155956091864846</v>
      </c>
      <c r="G35" s="58">
        <v>4.46e-12</v>
      </c>
      <c r="H35" s="58">
        <v>2.10257142857143e-11</v>
      </c>
      <c r="I35" s="24" t="s">
        <v>117</v>
      </c>
    </row>
    <row r="36" spans="1:9">
      <c r="A36" s="57" t="s">
        <v>137</v>
      </c>
      <c r="B36" s="24" t="s">
        <v>55</v>
      </c>
      <c r="C36" s="32">
        <v>0.197095033939211</v>
      </c>
      <c r="D36" s="32">
        <v>0.0217161746463798</v>
      </c>
      <c r="E36" s="32">
        <v>0.248000153621445</v>
      </c>
      <c r="F36" s="32">
        <v>0.0291412860645093</v>
      </c>
      <c r="G36" s="24">
        <v>0.00881</v>
      </c>
      <c r="H36" s="32">
        <v>0.0215355555555556</v>
      </c>
      <c r="I36" s="24" t="s">
        <v>169</v>
      </c>
    </row>
    <row r="37" spans="1:9">
      <c r="A37" s="57" t="s">
        <v>133</v>
      </c>
      <c r="B37" s="24" t="s">
        <v>55</v>
      </c>
      <c r="C37" s="32">
        <v>0.690211016511786</v>
      </c>
      <c r="D37" s="32">
        <v>0.0211099685236457</v>
      </c>
      <c r="E37" s="32">
        <v>0.790503291175105</v>
      </c>
      <c r="F37" s="32">
        <v>0.0244156147772313</v>
      </c>
      <c r="G37" s="24">
        <v>0.00125</v>
      </c>
      <c r="H37" s="32">
        <v>0.00317307692307692</v>
      </c>
      <c r="I37" s="24" t="s">
        <v>139</v>
      </c>
    </row>
    <row r="38" spans="1:9">
      <c r="A38" s="57" t="s">
        <v>141</v>
      </c>
      <c r="B38" s="24" t="s">
        <v>55</v>
      </c>
      <c r="C38" s="32">
        <v>1.34049514868727</v>
      </c>
      <c r="D38" s="32">
        <v>0.0406594017635911</v>
      </c>
      <c r="E38" s="32">
        <v>1.7758045520688</v>
      </c>
      <c r="F38" s="32">
        <v>0.0468986855536069</v>
      </c>
      <c r="G38" s="58">
        <v>3.79e-13</v>
      </c>
      <c r="H38" s="58">
        <v>1.92415384615385e-12</v>
      </c>
      <c r="I38" s="24" t="s">
        <v>117</v>
      </c>
    </row>
    <row r="39" spans="1:9">
      <c r="A39" s="57" t="s">
        <v>199</v>
      </c>
      <c r="B39" s="24" t="s">
        <v>55</v>
      </c>
      <c r="C39" s="32">
        <v>0.0551735322845365</v>
      </c>
      <c r="D39" s="32">
        <v>0.00265043801161496</v>
      </c>
      <c r="E39" s="32">
        <v>0.0925825875732786</v>
      </c>
      <c r="F39" s="32">
        <v>0.00847704802805741</v>
      </c>
      <c r="G39" s="58">
        <v>5.6e-9</v>
      </c>
      <c r="H39" s="58">
        <v>1.848e-8</v>
      </c>
      <c r="I39" s="24" t="s">
        <v>117</v>
      </c>
    </row>
    <row r="40" spans="1:9">
      <c r="A40" s="57" t="s">
        <v>151</v>
      </c>
      <c r="B40" s="24" t="s">
        <v>55</v>
      </c>
      <c r="C40" s="32">
        <v>0.152995741540643</v>
      </c>
      <c r="D40" s="32">
        <v>0.00428954104746806</v>
      </c>
      <c r="E40" s="32">
        <v>0.225308012177127</v>
      </c>
      <c r="F40" s="32">
        <v>0.00554181113966394</v>
      </c>
      <c r="G40" s="58">
        <v>2.35e-27</v>
      </c>
      <c r="H40" s="58">
        <v>2.21571428571429e-26</v>
      </c>
      <c r="I40" s="24" t="s">
        <v>117</v>
      </c>
    </row>
    <row r="41" spans="1:9">
      <c r="A41" s="57" t="s">
        <v>200</v>
      </c>
      <c r="B41" s="24" t="s">
        <v>55</v>
      </c>
      <c r="C41" s="32">
        <v>0.0385082721962712</v>
      </c>
      <c r="D41" s="32">
        <v>0.00224011439058401</v>
      </c>
      <c r="E41" s="32">
        <v>0.0538742692399485</v>
      </c>
      <c r="F41" s="32">
        <v>0.00265399961664434</v>
      </c>
      <c r="G41" s="58">
        <v>8.34e-6</v>
      </c>
      <c r="H41" s="58">
        <v>2.39321739130435e-5</v>
      </c>
      <c r="I41" s="24" t="s">
        <v>117</v>
      </c>
    </row>
    <row r="42" spans="1:9">
      <c r="A42" s="57" t="s">
        <v>159</v>
      </c>
      <c r="B42" s="24" t="s">
        <v>55</v>
      </c>
      <c r="C42" s="32">
        <v>0.115038517177765</v>
      </c>
      <c r="D42" s="32">
        <v>0.0183956776977283</v>
      </c>
      <c r="E42" s="32">
        <v>0.398841241468659</v>
      </c>
      <c r="F42" s="32">
        <v>0.0306324454687553</v>
      </c>
      <c r="G42" s="58">
        <v>2.18e-42</v>
      </c>
      <c r="H42" s="58">
        <v>4.796e-41</v>
      </c>
      <c r="I42" s="24" t="s">
        <v>117</v>
      </c>
    </row>
    <row r="43" spans="1:9">
      <c r="A43" s="57" t="s">
        <v>162</v>
      </c>
      <c r="B43" s="24" t="s">
        <v>55</v>
      </c>
      <c r="C43" s="32">
        <v>0.611432152544368</v>
      </c>
      <c r="D43" s="32">
        <v>0.0208731260405439</v>
      </c>
      <c r="E43" s="32">
        <v>0.751437719717822</v>
      </c>
      <c r="F43" s="32">
        <v>0.0185800192919028</v>
      </c>
      <c r="G43" s="58">
        <v>3.89e-11</v>
      </c>
      <c r="H43" s="58">
        <v>1.51023529411765e-10</v>
      </c>
      <c r="I43" s="24" t="s">
        <v>117</v>
      </c>
    </row>
    <row r="44" spans="1:9">
      <c r="A44" s="57" t="s">
        <v>160</v>
      </c>
      <c r="B44" s="24" t="s">
        <v>55</v>
      </c>
      <c r="C44" s="32">
        <v>1.85502847407538</v>
      </c>
      <c r="D44" s="32">
        <v>0.0608221025389896</v>
      </c>
      <c r="E44" s="32">
        <v>2.21912046541852</v>
      </c>
      <c r="F44" s="32">
        <v>0.0534009554073349</v>
      </c>
      <c r="G44" s="58">
        <v>1.73e-11</v>
      </c>
      <c r="H44" s="58">
        <v>7.1775e-11</v>
      </c>
      <c r="I44" s="24" t="s">
        <v>117</v>
      </c>
    </row>
    <row r="45" spans="1:9">
      <c r="A45" s="57" t="s">
        <v>146</v>
      </c>
      <c r="B45" s="24" t="s">
        <v>55</v>
      </c>
      <c r="C45" s="32">
        <v>0.144712180397745</v>
      </c>
      <c r="D45" s="32">
        <v>0.00868248262303997</v>
      </c>
      <c r="E45" s="32">
        <v>0.146468204719913</v>
      </c>
      <c r="F45" s="32">
        <v>0.00538655581293543</v>
      </c>
      <c r="G45" s="24">
        <v>0.019</v>
      </c>
      <c r="H45" s="32">
        <v>0.0447857142857143</v>
      </c>
      <c r="I45" s="24" t="s">
        <v>169</v>
      </c>
    </row>
    <row r="46" spans="1:9">
      <c r="A46" s="57" t="s">
        <v>152</v>
      </c>
      <c r="B46" s="24" t="s">
        <v>55</v>
      </c>
      <c r="C46" s="32">
        <v>1.56549612774438</v>
      </c>
      <c r="D46" s="32">
        <v>0.0407594997398702</v>
      </c>
      <c r="E46" s="32">
        <v>2.90550421765636</v>
      </c>
      <c r="F46" s="32">
        <v>0.0539283189926747</v>
      </c>
      <c r="G46" s="58">
        <v>1.33e-61</v>
      </c>
      <c r="H46" s="58">
        <v>8.778e-60</v>
      </c>
      <c r="I46" s="24" t="s">
        <v>117</v>
      </c>
    </row>
    <row r="47" spans="1:9">
      <c r="A47" s="57" t="s">
        <v>124</v>
      </c>
      <c r="B47" s="24" t="s">
        <v>55</v>
      </c>
      <c r="C47" s="32">
        <v>0.271262113085591</v>
      </c>
      <c r="D47" s="32">
        <v>0.00696944352048915</v>
      </c>
      <c r="E47" s="32">
        <v>0.346270155576372</v>
      </c>
      <c r="F47" s="32">
        <v>0.00774185596526778</v>
      </c>
      <c r="G47" s="58">
        <v>3.8e-16</v>
      </c>
      <c r="H47" s="58">
        <v>2.28e-15</v>
      </c>
      <c r="I47" s="24" t="s">
        <v>117</v>
      </c>
    </row>
    <row r="48" spans="1:9">
      <c r="A48" s="57" t="s">
        <v>145</v>
      </c>
      <c r="B48" s="24" t="s">
        <v>55</v>
      </c>
      <c r="C48" s="32">
        <v>0.226369996321144</v>
      </c>
      <c r="D48" s="32">
        <v>0.0128119820393222</v>
      </c>
      <c r="E48" s="32">
        <v>0.329128041028869</v>
      </c>
      <c r="F48" s="32">
        <v>0.0132474873622388</v>
      </c>
      <c r="G48" s="58">
        <v>1.7e-17</v>
      </c>
      <c r="H48" s="58">
        <v>1.24666666666667e-16</v>
      </c>
      <c r="I48" s="24" t="s">
        <v>117</v>
      </c>
    </row>
    <row r="49" spans="1:9">
      <c r="A49" s="57" t="s">
        <v>148</v>
      </c>
      <c r="B49" s="24" t="s">
        <v>55</v>
      </c>
      <c r="C49" s="32">
        <v>0.103818559109806</v>
      </c>
      <c r="D49" s="32">
        <v>0.00347174977244797</v>
      </c>
      <c r="E49" s="32">
        <v>0.184235356327979</v>
      </c>
      <c r="F49" s="32">
        <v>0.00529147662434111</v>
      </c>
      <c r="G49" s="58">
        <v>6.06e-39</v>
      </c>
      <c r="H49" s="58">
        <v>9.999e-38</v>
      </c>
      <c r="I49" s="24" t="s">
        <v>117</v>
      </c>
    </row>
    <row r="50" spans="1:9">
      <c r="A50" s="57" t="s">
        <v>149</v>
      </c>
      <c r="B50" s="24" t="s">
        <v>55</v>
      </c>
      <c r="C50" s="32">
        <v>0.744771034566896</v>
      </c>
      <c r="D50" s="32">
        <v>0.0357087921959769</v>
      </c>
      <c r="E50" s="32">
        <v>1.06893825909417</v>
      </c>
      <c r="F50" s="32">
        <v>0.04143002650414</v>
      </c>
      <c r="G50" s="58">
        <v>4.51e-17</v>
      </c>
      <c r="H50" s="58">
        <v>2.9766e-16</v>
      </c>
      <c r="I50" s="24" t="s">
        <v>117</v>
      </c>
    </row>
    <row r="51" spans="1:9">
      <c r="A51" s="57" t="s">
        <v>201</v>
      </c>
      <c r="B51" s="24" t="s">
        <v>55</v>
      </c>
      <c r="C51" s="32">
        <v>0.0595568296229844</v>
      </c>
      <c r="D51" s="32">
        <v>0.00314128763371278</v>
      </c>
      <c r="E51" s="32">
        <v>0.0683060245138376</v>
      </c>
      <c r="F51" s="32">
        <v>0.00316205647748947</v>
      </c>
      <c r="G51" s="58">
        <v>0.0003</v>
      </c>
      <c r="H51" s="24">
        <v>0.000792</v>
      </c>
      <c r="I51" s="24" t="s">
        <v>117</v>
      </c>
    </row>
    <row r="52" spans="1:9">
      <c r="A52" s="57" t="s">
        <v>143</v>
      </c>
      <c r="B52" s="24" t="s">
        <v>55</v>
      </c>
      <c r="C52" s="32">
        <v>0.440351217664346</v>
      </c>
      <c r="D52" s="32">
        <v>0.024069683382709</v>
      </c>
      <c r="E52" s="32">
        <v>0.671804468651586</v>
      </c>
      <c r="F52" s="32">
        <v>0.0295995416153586</v>
      </c>
      <c r="G52" s="58">
        <v>1.18e-17</v>
      </c>
      <c r="H52" s="58">
        <v>9.735e-17</v>
      </c>
      <c r="I52" s="24" t="s">
        <v>117</v>
      </c>
    </row>
    <row r="53" spans="1:9">
      <c r="A53" s="57" t="s">
        <v>127</v>
      </c>
      <c r="B53" s="24" t="s">
        <v>55</v>
      </c>
      <c r="C53" s="32">
        <v>3.58837480141578</v>
      </c>
      <c r="D53" s="32">
        <v>0.114662120659431</v>
      </c>
      <c r="E53" s="32">
        <v>4.62728790577795</v>
      </c>
      <c r="F53" s="32">
        <v>0.12531437744752</v>
      </c>
      <c r="G53" s="58">
        <v>1.74e-11</v>
      </c>
      <c r="H53" s="58">
        <v>7.1775e-11</v>
      </c>
      <c r="I53" s="24" t="s">
        <v>117</v>
      </c>
    </row>
    <row r="54" spans="1:9">
      <c r="A54" s="62" t="s">
        <v>202</v>
      </c>
      <c r="B54" s="13" t="s">
        <v>55</v>
      </c>
      <c r="C54" s="63">
        <v>0.10338454944518</v>
      </c>
      <c r="D54" s="63">
        <v>0.0100843015977812</v>
      </c>
      <c r="E54" s="63">
        <v>0.150557323847259</v>
      </c>
      <c r="F54" s="63">
        <v>0.0135317144213081</v>
      </c>
      <c r="G54" s="64">
        <v>1.92e-7</v>
      </c>
      <c r="H54" s="64">
        <v>5.76e-7</v>
      </c>
      <c r="I54" s="13" t="s">
        <v>117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05"/>
  <sheetViews>
    <sheetView workbookViewId="0">
      <selection activeCell="A2" sqref="A2"/>
    </sheetView>
  </sheetViews>
  <sheetFormatPr defaultColWidth="8.88888888888889" defaultRowHeight="13.8"/>
  <cols>
    <col min="1" max="2" width="25.7777777777778" style="69" customWidth="1"/>
    <col min="3" max="3" width="22.6666666666667" style="70" customWidth="1"/>
    <col min="4" max="5" width="22.6666666666667" style="69" customWidth="1"/>
    <col min="6" max="6" width="35.5555555555556" style="69" customWidth="1"/>
    <col min="7" max="10" width="25.7777777777778" style="69" customWidth="1"/>
    <col min="11" max="16334" width="8.88888888888889" style="69"/>
    <col min="16335" max="16384" width="8.88888888888889" style="7"/>
  </cols>
  <sheetData>
    <row r="2" spans="1:10">
      <c r="A2" s="71" t="s">
        <v>203</v>
      </c>
    </row>
    <row r="3" ht="15.6" spans="1:10">
      <c r="A3" s="72"/>
    </row>
    <row r="4" spans="1:10">
      <c r="A4" s="73"/>
      <c r="B4" s="73"/>
      <c r="F4" s="73"/>
      <c r="G4" s="73"/>
      <c r="H4" s="73"/>
      <c r="I4" s="73"/>
      <c r="J4" s="73"/>
    </row>
    <row r="5" spans="1:10">
      <c r="A5" s="53" t="s">
        <v>108</v>
      </c>
      <c r="B5" s="53" t="s">
        <v>204</v>
      </c>
      <c r="C5" s="74" t="s">
        <v>109</v>
      </c>
      <c r="D5" s="53" t="s">
        <v>205</v>
      </c>
      <c r="E5" s="53" t="s">
        <v>206</v>
      </c>
      <c r="F5" s="53" t="s">
        <v>207</v>
      </c>
      <c r="G5" s="53" t="s">
        <v>208</v>
      </c>
      <c r="H5" s="53" t="s">
        <v>209</v>
      </c>
      <c r="I5" s="53" t="s">
        <v>210</v>
      </c>
      <c r="J5" s="53" t="s">
        <v>211</v>
      </c>
    </row>
    <row r="6" spans="1:10">
      <c r="A6" s="24" t="s">
        <v>10</v>
      </c>
      <c r="B6" s="24" t="s">
        <v>212</v>
      </c>
      <c r="C6" s="57" t="s">
        <v>152</v>
      </c>
      <c r="D6" s="32">
        <v>34.3891713616127</v>
      </c>
      <c r="E6" s="32">
        <v>3.08589807594875</v>
      </c>
      <c r="F6" s="32">
        <v>0.282533712173964</v>
      </c>
      <c r="G6" s="58">
        <v>7.91706094697459e-8</v>
      </c>
      <c r="H6" s="58">
        <v>1.16116893888961e-6</v>
      </c>
      <c r="I6" s="24" t="b">
        <v>1</v>
      </c>
      <c r="J6" s="24">
        <v>349</v>
      </c>
    </row>
    <row r="7" spans="1:10">
      <c r="A7" s="24" t="s">
        <v>10</v>
      </c>
      <c r="B7" s="24" t="s">
        <v>212</v>
      </c>
      <c r="C7" s="57" t="s">
        <v>149</v>
      </c>
      <c r="D7" s="32">
        <v>40.7309878403453</v>
      </c>
      <c r="E7" s="32">
        <v>5.56194686106909</v>
      </c>
      <c r="F7" s="32">
        <v>0.18426817693766</v>
      </c>
      <c r="G7" s="32">
        <v>0.000540705815677938</v>
      </c>
      <c r="H7" s="32">
        <v>0.00198258799081911</v>
      </c>
      <c r="I7" s="24" t="b">
        <v>1</v>
      </c>
      <c r="J7" s="24">
        <v>349</v>
      </c>
    </row>
    <row r="8" spans="1:10">
      <c r="A8" s="24" t="s">
        <v>10</v>
      </c>
      <c r="B8" s="24" t="s">
        <v>212</v>
      </c>
      <c r="C8" s="57" t="s">
        <v>127</v>
      </c>
      <c r="D8" s="32">
        <v>8.62328336881708</v>
      </c>
      <c r="E8" s="32">
        <v>2.42637071196529</v>
      </c>
      <c r="F8" s="32">
        <v>0.180935463730495</v>
      </c>
      <c r="G8" s="32">
        <v>0.000683536814462325</v>
      </c>
      <c r="H8" s="32">
        <v>0.00231350921818018</v>
      </c>
      <c r="I8" s="24" t="b">
        <v>1</v>
      </c>
      <c r="J8" s="24">
        <v>349</v>
      </c>
    </row>
    <row r="9" spans="1:10">
      <c r="A9" s="24" t="s">
        <v>10</v>
      </c>
      <c r="B9" s="24" t="s">
        <v>212</v>
      </c>
      <c r="C9" s="57" t="s">
        <v>153</v>
      </c>
      <c r="D9" s="32">
        <v>27.5669094480242</v>
      </c>
      <c r="E9" s="32">
        <v>3.11075012400723</v>
      </c>
      <c r="F9" s="32">
        <v>0.176793620586363</v>
      </c>
      <c r="G9" s="32">
        <v>0.000909587490378918</v>
      </c>
      <c r="H9" s="32">
        <v>0.00284768261553622</v>
      </c>
      <c r="I9" s="24" t="b">
        <v>1</v>
      </c>
      <c r="J9" s="24">
        <v>349</v>
      </c>
    </row>
    <row r="10" spans="1:10">
      <c r="A10" s="24" t="s">
        <v>10</v>
      </c>
      <c r="B10" s="24" t="s">
        <v>212</v>
      </c>
      <c r="C10" s="57" t="s">
        <v>151</v>
      </c>
      <c r="D10" s="32">
        <v>27.9562514890368</v>
      </c>
      <c r="E10" s="32">
        <v>3.0359663100354</v>
      </c>
      <c r="F10" s="32">
        <v>0.170939653860163</v>
      </c>
      <c r="G10" s="32">
        <v>0.00134788156162068</v>
      </c>
      <c r="H10" s="32">
        <v>0.00370665250438196</v>
      </c>
      <c r="I10" s="24" t="b">
        <v>1</v>
      </c>
      <c r="J10" s="24">
        <v>349</v>
      </c>
    </row>
    <row r="11" spans="1:10">
      <c r="A11" s="24" t="s">
        <v>10</v>
      </c>
      <c r="B11" s="24" t="s">
        <v>212</v>
      </c>
      <c r="C11" s="57" t="s">
        <v>195</v>
      </c>
      <c r="D11" s="32">
        <v>72.4550156778087</v>
      </c>
      <c r="E11" s="32">
        <v>9.02512675137201</v>
      </c>
      <c r="F11" s="32">
        <v>0.152983144384461</v>
      </c>
      <c r="G11" s="32">
        <v>0.00417551669225408</v>
      </c>
      <c r="H11" s="32">
        <v>0.0101419570123297</v>
      </c>
      <c r="I11" s="24" t="b">
        <v>1</v>
      </c>
      <c r="J11" s="24">
        <v>349</v>
      </c>
    </row>
    <row r="12" spans="1:10">
      <c r="A12" s="24" t="s">
        <v>10</v>
      </c>
      <c r="B12" s="24" t="s">
        <v>212</v>
      </c>
      <c r="C12" s="57" t="s">
        <v>124</v>
      </c>
      <c r="D12" s="32">
        <v>10.722328479269</v>
      </c>
      <c r="E12" s="32">
        <v>2.07823567833953</v>
      </c>
      <c r="F12" s="32">
        <v>0.146416598878991</v>
      </c>
      <c r="G12" s="32">
        <v>0.0061391072127962</v>
      </c>
      <c r="H12" s="32">
        <v>0.0130508012367116</v>
      </c>
      <c r="I12" s="24" t="b">
        <v>1</v>
      </c>
      <c r="J12" s="24">
        <v>349</v>
      </c>
    </row>
    <row r="13" spans="1:10">
      <c r="A13" s="24" t="s">
        <v>10</v>
      </c>
      <c r="B13" s="24" t="s">
        <v>212</v>
      </c>
      <c r="C13" s="57" t="s">
        <v>148</v>
      </c>
      <c r="D13" s="32">
        <v>15.2509847993762</v>
      </c>
      <c r="E13" s="32">
        <v>3.47910375758351</v>
      </c>
      <c r="F13" s="32">
        <v>0.146164486890121</v>
      </c>
      <c r="G13" s="32">
        <v>0.00622879149933963</v>
      </c>
      <c r="H13" s="32">
        <v>0.0130508012367116</v>
      </c>
      <c r="I13" s="24" t="b">
        <v>1</v>
      </c>
      <c r="J13" s="24">
        <v>349</v>
      </c>
    </row>
    <row r="14" spans="1:10">
      <c r="A14" s="24" t="s">
        <v>10</v>
      </c>
      <c r="B14" s="24" t="s">
        <v>212</v>
      </c>
      <c r="C14" s="57" t="s">
        <v>143</v>
      </c>
      <c r="D14" s="32">
        <v>69.3144884113651</v>
      </c>
      <c r="E14" s="32">
        <v>9.91209203423045</v>
      </c>
      <c r="F14" s="32">
        <v>0.144129443132043</v>
      </c>
      <c r="G14" s="32">
        <v>0.00699681096267161</v>
      </c>
      <c r="H14" s="32">
        <v>0.0139936219253432</v>
      </c>
      <c r="I14" s="24" t="b">
        <v>1</v>
      </c>
      <c r="J14" s="24">
        <v>349</v>
      </c>
    </row>
    <row r="15" spans="1:10">
      <c r="A15" s="24" t="s">
        <v>10</v>
      </c>
      <c r="B15" s="24" t="s">
        <v>212</v>
      </c>
      <c r="C15" s="57" t="s">
        <v>160</v>
      </c>
      <c r="D15" s="32">
        <v>19.7556420754859</v>
      </c>
      <c r="E15" s="32">
        <v>5.37200659340614</v>
      </c>
      <c r="F15" s="32">
        <v>0.124366443970838</v>
      </c>
      <c r="G15" s="32">
        <v>0.0201227468707022</v>
      </c>
      <c r="H15" s="32">
        <v>0.0384956896656911</v>
      </c>
      <c r="I15" s="24" t="b">
        <v>1</v>
      </c>
      <c r="J15" s="24">
        <v>349</v>
      </c>
    </row>
    <row r="16" spans="1:10">
      <c r="A16" s="24" t="s">
        <v>10</v>
      </c>
      <c r="B16" s="24" t="s">
        <v>212</v>
      </c>
      <c r="C16" s="57" t="s">
        <v>140</v>
      </c>
      <c r="D16" s="32">
        <v>14.1753288722434</v>
      </c>
      <c r="E16" s="32">
        <v>3.49487452648283</v>
      </c>
      <c r="F16" s="32">
        <v>0.121256077397491</v>
      </c>
      <c r="G16" s="32">
        <v>0.0234826825007968</v>
      </c>
      <c r="H16" s="32">
        <v>0.0430515845847941</v>
      </c>
      <c r="I16" s="24" t="b">
        <v>1</v>
      </c>
      <c r="J16" s="24">
        <v>349</v>
      </c>
    </row>
    <row r="17" spans="1:10">
      <c r="A17" s="24" t="s">
        <v>10</v>
      </c>
      <c r="B17" s="24" t="s">
        <v>212</v>
      </c>
      <c r="C17" s="57" t="s">
        <v>158</v>
      </c>
      <c r="D17" s="32">
        <v>0.121040526545354</v>
      </c>
      <c r="E17" s="32">
        <v>2.09537978026831</v>
      </c>
      <c r="F17" s="24">
        <v>-0.11564559053508</v>
      </c>
      <c r="G17" s="32">
        <v>0.0307773924346671</v>
      </c>
      <c r="H17" s="32">
        <v>0.0525293846722066</v>
      </c>
      <c r="I17" s="24" t="b">
        <v>0</v>
      </c>
      <c r="J17" s="24">
        <v>349</v>
      </c>
    </row>
    <row r="18" spans="1:10">
      <c r="A18" s="24" t="s">
        <v>10</v>
      </c>
      <c r="B18" s="24" t="s">
        <v>212</v>
      </c>
      <c r="C18" s="57" t="s">
        <v>144</v>
      </c>
      <c r="D18" s="32">
        <v>98.1773707751958</v>
      </c>
      <c r="E18" s="32">
        <v>14.4884114736026</v>
      </c>
      <c r="F18" s="32">
        <v>0.114664760763343</v>
      </c>
      <c r="G18" s="32">
        <v>0.0322339405943086</v>
      </c>
      <c r="H18" s="32">
        <v>0.0525293846722066</v>
      </c>
      <c r="I18" s="24" t="b">
        <v>0</v>
      </c>
      <c r="J18" s="24">
        <v>349</v>
      </c>
    </row>
    <row r="19" spans="1:10">
      <c r="A19" s="24" t="s">
        <v>10</v>
      </c>
      <c r="B19" s="24" t="s">
        <v>212</v>
      </c>
      <c r="C19" s="57" t="s">
        <v>145</v>
      </c>
      <c r="D19" s="32">
        <v>5.34600076728692</v>
      </c>
      <c r="E19" s="32">
        <v>5.09954922702819</v>
      </c>
      <c r="F19" s="32">
        <v>0.109020326516988</v>
      </c>
      <c r="G19" s="32">
        <v>0.0418074623456335</v>
      </c>
      <c r="H19" s="32">
        <v>0.0656974408288526</v>
      </c>
      <c r="I19" s="24" t="b">
        <v>0</v>
      </c>
      <c r="J19" s="24">
        <v>349</v>
      </c>
    </row>
    <row r="20" spans="1:10">
      <c r="A20" s="24" t="s">
        <v>10</v>
      </c>
      <c r="B20" s="24" t="s">
        <v>212</v>
      </c>
      <c r="C20" s="57" t="s">
        <v>197</v>
      </c>
      <c r="D20" s="32">
        <v>87.7984143822197</v>
      </c>
      <c r="E20" s="32">
        <v>11.9511932630305</v>
      </c>
      <c r="F20" s="32">
        <v>0.10745300170079</v>
      </c>
      <c r="G20" s="32">
        <v>0.0448565179266147</v>
      </c>
      <c r="H20" s="32">
        <v>0.0680581651300362</v>
      </c>
      <c r="I20" s="24" t="b">
        <v>0</v>
      </c>
      <c r="J20" s="24">
        <v>349</v>
      </c>
    </row>
    <row r="21" spans="1:10">
      <c r="A21" s="24" t="s">
        <v>10</v>
      </c>
      <c r="B21" s="24" t="s">
        <v>212</v>
      </c>
      <c r="C21" s="57" t="s">
        <v>141</v>
      </c>
      <c r="D21" s="32">
        <v>26.2550347228492</v>
      </c>
      <c r="E21" s="32">
        <v>4.01548989013564</v>
      </c>
      <c r="F21" s="32">
        <v>0.0960676933027908</v>
      </c>
      <c r="G21" s="32">
        <v>0.0730686398946969</v>
      </c>
      <c r="H21" s="32">
        <v>0.107167338512222</v>
      </c>
      <c r="I21" s="24" t="b">
        <v>0</v>
      </c>
      <c r="J21" s="24">
        <v>349</v>
      </c>
    </row>
    <row r="22" spans="1:10">
      <c r="A22" s="24" t="s">
        <v>10</v>
      </c>
      <c r="B22" s="24" t="s">
        <v>212</v>
      </c>
      <c r="C22" s="57" t="s">
        <v>146</v>
      </c>
      <c r="D22" s="32">
        <v>4.68959301770776</v>
      </c>
      <c r="E22" s="32">
        <v>5.01456520959031</v>
      </c>
      <c r="F22" s="24">
        <v>-0.0545406828051804</v>
      </c>
      <c r="G22" s="32">
        <v>0.309626980784583</v>
      </c>
      <c r="H22" s="32">
        <v>0.400693739838873</v>
      </c>
      <c r="I22" s="24" t="b">
        <v>0</v>
      </c>
      <c r="J22" s="24">
        <v>349</v>
      </c>
    </row>
    <row r="23" spans="1:10">
      <c r="A23" s="24" t="s">
        <v>10</v>
      </c>
      <c r="B23" s="24" t="s">
        <v>212</v>
      </c>
      <c r="C23" s="57" t="s">
        <v>133</v>
      </c>
      <c r="D23" s="24">
        <v>-1.03589858325961</v>
      </c>
      <c r="E23" s="32">
        <v>1.96202143317508</v>
      </c>
      <c r="F23" s="32">
        <v>0.0518712897531245</v>
      </c>
      <c r="G23" s="32">
        <v>0.333939227864527</v>
      </c>
      <c r="H23" s="32">
        <v>0.419809315029691</v>
      </c>
      <c r="I23" s="24" t="b">
        <v>0</v>
      </c>
      <c r="J23" s="24">
        <v>349</v>
      </c>
    </row>
    <row r="24" spans="1:10">
      <c r="A24" s="24" t="s">
        <v>10</v>
      </c>
      <c r="B24" s="24" t="s">
        <v>212</v>
      </c>
      <c r="C24" s="57" t="s">
        <v>147</v>
      </c>
      <c r="D24" s="24">
        <v>-6.15661127919492</v>
      </c>
      <c r="E24" s="32">
        <v>2.0827254797641</v>
      </c>
      <c r="F24" s="24">
        <v>-0.0335458659462586</v>
      </c>
      <c r="G24" s="32">
        <v>0.532223101573221</v>
      </c>
      <c r="H24" s="32">
        <v>0.600456832544146</v>
      </c>
      <c r="I24" s="24" t="b">
        <v>0</v>
      </c>
      <c r="J24" s="24">
        <v>349</v>
      </c>
    </row>
    <row r="25" spans="1:10">
      <c r="A25" s="24" t="s">
        <v>10</v>
      </c>
      <c r="B25" s="24" t="s">
        <v>212</v>
      </c>
      <c r="C25" s="57" t="s">
        <v>150</v>
      </c>
      <c r="D25" s="32">
        <v>4.06234660541054</v>
      </c>
      <c r="E25" s="32">
        <v>1.96506222741152</v>
      </c>
      <c r="F25" s="32">
        <v>0.0244280751899232</v>
      </c>
      <c r="G25" s="32">
        <v>0.649264086525499</v>
      </c>
      <c r="H25" s="32">
        <v>0.714190495178049</v>
      </c>
      <c r="I25" s="24" t="b">
        <v>0</v>
      </c>
      <c r="J25" s="24">
        <v>349</v>
      </c>
    </row>
    <row r="26" spans="1:10">
      <c r="A26" s="24" t="s">
        <v>10</v>
      </c>
      <c r="B26" s="24" t="s">
        <v>212</v>
      </c>
      <c r="C26" s="57" t="s">
        <v>194</v>
      </c>
      <c r="D26" s="32">
        <v>24.9008600685435</v>
      </c>
      <c r="E26" s="32">
        <v>4.24515273766561</v>
      </c>
      <c r="F26" s="32">
        <v>0.0148014649737913</v>
      </c>
      <c r="G26" s="32">
        <v>0.782903500691296</v>
      </c>
      <c r="H26" s="32">
        <v>0.807423279228254</v>
      </c>
      <c r="I26" s="24" t="b">
        <v>0</v>
      </c>
      <c r="J26" s="24">
        <v>349</v>
      </c>
    </row>
    <row r="27" spans="1:10">
      <c r="A27" s="24" t="s">
        <v>10</v>
      </c>
      <c r="B27" s="24" t="s">
        <v>212</v>
      </c>
      <c r="C27" s="57" t="s">
        <v>196</v>
      </c>
      <c r="D27" s="32">
        <v>32.3703158306014</v>
      </c>
      <c r="E27" s="32">
        <v>17.0045316116996</v>
      </c>
      <c r="F27" s="32">
        <v>0.014370559845013</v>
      </c>
      <c r="G27" s="32">
        <v>0.789072750154885</v>
      </c>
      <c r="H27" s="32">
        <v>0.807423279228254</v>
      </c>
      <c r="I27" s="24" t="b">
        <v>0</v>
      </c>
      <c r="J27" s="24">
        <v>349</v>
      </c>
    </row>
    <row r="28" spans="1:10">
      <c r="A28" s="24" t="s">
        <v>10</v>
      </c>
      <c r="B28" s="24" t="s">
        <v>105</v>
      </c>
      <c r="C28" s="57" t="s">
        <v>152</v>
      </c>
      <c r="D28" s="32">
        <v>34.3891713616127</v>
      </c>
      <c r="E28" s="32">
        <v>3.08589807594875</v>
      </c>
      <c r="F28" s="32">
        <v>0.421351514730205</v>
      </c>
      <c r="G28" s="58">
        <v>1.87893965452493e-16</v>
      </c>
      <c r="H28" s="58">
        <v>8.26733447990968e-15</v>
      </c>
      <c r="I28" s="24" t="b">
        <v>1</v>
      </c>
      <c r="J28" s="24">
        <v>349</v>
      </c>
    </row>
    <row r="29" spans="1:10">
      <c r="A29" s="24" t="s">
        <v>10</v>
      </c>
      <c r="B29" s="24" t="s">
        <v>105</v>
      </c>
      <c r="C29" s="57" t="s">
        <v>151</v>
      </c>
      <c r="D29" s="32">
        <v>27.9562514890368</v>
      </c>
      <c r="E29" s="32">
        <v>3.0359663100354</v>
      </c>
      <c r="F29" s="32">
        <v>0.289729007441941</v>
      </c>
      <c r="G29" s="58">
        <v>3.55118898732286e-8</v>
      </c>
      <c r="H29" s="58">
        <v>7.81261577211029e-7</v>
      </c>
      <c r="I29" s="24" t="b">
        <v>1</v>
      </c>
      <c r="J29" s="24">
        <v>349</v>
      </c>
    </row>
    <row r="30" spans="1:10">
      <c r="A30" s="24" t="s">
        <v>10</v>
      </c>
      <c r="B30" s="24" t="s">
        <v>105</v>
      </c>
      <c r="C30" s="57" t="s">
        <v>127</v>
      </c>
      <c r="D30" s="32">
        <v>8.62328336881708</v>
      </c>
      <c r="E30" s="32">
        <v>2.42637071196529</v>
      </c>
      <c r="F30" s="32">
        <v>0.277942272148331</v>
      </c>
      <c r="G30" s="58">
        <v>1.30515836752338e-7</v>
      </c>
      <c r="H30" s="58">
        <v>1.43567420427571e-6</v>
      </c>
      <c r="I30" s="24" t="b">
        <v>1</v>
      </c>
      <c r="J30" s="24">
        <v>349</v>
      </c>
    </row>
    <row r="31" spans="1:10">
      <c r="A31" s="24" t="s">
        <v>10</v>
      </c>
      <c r="B31" s="24" t="s">
        <v>105</v>
      </c>
      <c r="C31" s="57" t="s">
        <v>124</v>
      </c>
      <c r="D31" s="32">
        <v>10.722328479269</v>
      </c>
      <c r="E31" s="32">
        <v>2.07823567833953</v>
      </c>
      <c r="F31" s="32">
        <v>0.265187972846064</v>
      </c>
      <c r="G31" s="58">
        <v>4.99182609084103e-7</v>
      </c>
      <c r="H31" s="58">
        <v>4.39280695994011e-6</v>
      </c>
      <c r="I31" s="24" t="b">
        <v>1</v>
      </c>
      <c r="J31" s="24">
        <v>349</v>
      </c>
    </row>
    <row r="32" spans="1:10">
      <c r="A32" s="24" t="s">
        <v>10</v>
      </c>
      <c r="B32" s="24" t="s">
        <v>105</v>
      </c>
      <c r="C32" s="57" t="s">
        <v>149</v>
      </c>
      <c r="D32" s="32">
        <v>40.7309878403453</v>
      </c>
      <c r="E32" s="32">
        <v>5.56194686106909</v>
      </c>
      <c r="F32" s="32">
        <v>0.243927640257626</v>
      </c>
      <c r="G32" s="58">
        <v>4.01850018583518e-6</v>
      </c>
      <c r="H32" s="58">
        <v>2.94690013627913e-5</v>
      </c>
      <c r="I32" s="24" t="b">
        <v>1</v>
      </c>
      <c r="J32" s="24">
        <v>349</v>
      </c>
    </row>
    <row r="33" spans="1:10">
      <c r="A33" s="24" t="s">
        <v>10</v>
      </c>
      <c r="B33" s="24" t="s">
        <v>105</v>
      </c>
      <c r="C33" s="57" t="s">
        <v>145</v>
      </c>
      <c r="D33" s="32">
        <v>5.34600076728692</v>
      </c>
      <c r="E33" s="32">
        <v>5.09954922702819</v>
      </c>
      <c r="F33" s="32">
        <v>0.222688903582291</v>
      </c>
      <c r="G33" s="58">
        <v>2.69188406533336e-5</v>
      </c>
      <c r="H33" s="32">
        <v>0.000169204141249526</v>
      </c>
      <c r="I33" s="24" t="b">
        <v>1</v>
      </c>
      <c r="J33" s="24">
        <v>349</v>
      </c>
    </row>
    <row r="34" spans="1:10">
      <c r="A34" s="24" t="s">
        <v>10</v>
      </c>
      <c r="B34" s="24" t="s">
        <v>105</v>
      </c>
      <c r="C34" s="57" t="s">
        <v>141</v>
      </c>
      <c r="D34" s="32">
        <v>26.2550347228492</v>
      </c>
      <c r="E34" s="32">
        <v>4.01548989013564</v>
      </c>
      <c r="F34" s="32">
        <v>0.202236916546412</v>
      </c>
      <c r="G34" s="32">
        <v>0.000142423086576899</v>
      </c>
      <c r="H34" s="32">
        <v>0.000783326976172945</v>
      </c>
      <c r="I34" s="24" t="b">
        <v>1</v>
      </c>
      <c r="J34" s="24">
        <v>349</v>
      </c>
    </row>
    <row r="35" spans="1:10">
      <c r="A35" s="24" t="s">
        <v>10</v>
      </c>
      <c r="B35" s="24" t="s">
        <v>105</v>
      </c>
      <c r="C35" s="57" t="s">
        <v>140</v>
      </c>
      <c r="D35" s="32">
        <v>14.1753288722434</v>
      </c>
      <c r="E35" s="32">
        <v>3.49487452648283</v>
      </c>
      <c r="F35" s="32">
        <v>0.200158393527196</v>
      </c>
      <c r="G35" s="32">
        <v>0.000167209116532137</v>
      </c>
      <c r="H35" s="32">
        <v>0.000817466791934892</v>
      </c>
      <c r="I35" s="24" t="b">
        <v>1</v>
      </c>
      <c r="J35" s="24">
        <v>349</v>
      </c>
    </row>
    <row r="36" spans="1:10">
      <c r="A36" s="24" t="s">
        <v>10</v>
      </c>
      <c r="B36" s="24" t="s">
        <v>105</v>
      </c>
      <c r="C36" s="57" t="s">
        <v>195</v>
      </c>
      <c r="D36" s="32">
        <v>72.4550156778087</v>
      </c>
      <c r="E36" s="32">
        <v>9.02512675137201</v>
      </c>
      <c r="F36" s="32">
        <v>0.197724657877514</v>
      </c>
      <c r="G36" s="32">
        <v>0.00020135230246918</v>
      </c>
      <c r="H36" s="32">
        <v>0.000851448346607371</v>
      </c>
      <c r="I36" s="24" t="b">
        <v>1</v>
      </c>
      <c r="J36" s="24">
        <v>349</v>
      </c>
    </row>
    <row r="37" spans="1:10">
      <c r="A37" s="24" t="s">
        <v>10</v>
      </c>
      <c r="B37" s="24" t="s">
        <v>105</v>
      </c>
      <c r="C37" s="57" t="s">
        <v>197</v>
      </c>
      <c r="D37" s="32">
        <v>87.7984143822197</v>
      </c>
      <c r="E37" s="32">
        <v>11.9511932630305</v>
      </c>
      <c r="F37" s="32">
        <v>0.196990895813591</v>
      </c>
      <c r="G37" s="32">
        <v>0.000212862086651843</v>
      </c>
      <c r="H37" s="32">
        <v>0.000851448346607371</v>
      </c>
      <c r="I37" s="24" t="b">
        <v>1</v>
      </c>
      <c r="J37" s="24">
        <v>349</v>
      </c>
    </row>
    <row r="38" spans="1:10">
      <c r="A38" s="24" t="s">
        <v>10</v>
      </c>
      <c r="B38" s="24" t="s">
        <v>105</v>
      </c>
      <c r="C38" s="57" t="s">
        <v>153</v>
      </c>
      <c r="D38" s="32">
        <v>27.5669094480242</v>
      </c>
      <c r="E38" s="32">
        <v>3.11075012400723</v>
      </c>
      <c r="F38" s="32">
        <v>0.17583670558141</v>
      </c>
      <c r="G38" s="32">
        <v>0.000970800891660074</v>
      </c>
      <c r="H38" s="32">
        <v>0.00284768261553622</v>
      </c>
      <c r="I38" s="24" t="b">
        <v>1</v>
      </c>
      <c r="J38" s="24">
        <v>349</v>
      </c>
    </row>
    <row r="39" spans="1:10">
      <c r="A39" s="24" t="s">
        <v>10</v>
      </c>
      <c r="B39" s="24" t="s">
        <v>105</v>
      </c>
      <c r="C39" s="57" t="s">
        <v>148</v>
      </c>
      <c r="D39" s="32">
        <v>15.2509847993762</v>
      </c>
      <c r="E39" s="32">
        <v>3.47910375758351</v>
      </c>
      <c r="F39" s="32">
        <v>0.170020835973353</v>
      </c>
      <c r="G39" s="32">
        <v>0.00143211574032939</v>
      </c>
      <c r="H39" s="32">
        <v>0.00370665250438196</v>
      </c>
      <c r="I39" s="24" t="b">
        <v>1</v>
      </c>
      <c r="J39" s="24">
        <v>349</v>
      </c>
    </row>
    <row r="40" spans="1:10">
      <c r="A40" s="24" t="s">
        <v>10</v>
      </c>
      <c r="B40" s="24" t="s">
        <v>105</v>
      </c>
      <c r="C40" s="57" t="s">
        <v>143</v>
      </c>
      <c r="D40" s="32">
        <v>69.3144884113651</v>
      </c>
      <c r="E40" s="32">
        <v>9.91209203423045</v>
      </c>
      <c r="F40" s="32">
        <v>0.152184173442876</v>
      </c>
      <c r="G40" s="32">
        <v>0.00437948143714236</v>
      </c>
      <c r="H40" s="32">
        <v>0.0101419570123297</v>
      </c>
      <c r="I40" s="24" t="b">
        <v>1</v>
      </c>
      <c r="J40" s="24">
        <v>349</v>
      </c>
    </row>
    <row r="41" spans="1:10">
      <c r="A41" s="24" t="s">
        <v>10</v>
      </c>
      <c r="B41" s="24" t="s">
        <v>105</v>
      </c>
      <c r="C41" s="57" t="s">
        <v>144</v>
      </c>
      <c r="D41" s="32">
        <v>98.1773707751958</v>
      </c>
      <c r="E41" s="32">
        <v>14.4884114736026</v>
      </c>
      <c r="F41" s="32">
        <v>0.115096375089573</v>
      </c>
      <c r="G41" s="32">
        <v>0.031585895594267</v>
      </c>
      <c r="H41" s="32">
        <v>0.0525293846722066</v>
      </c>
      <c r="I41" s="24" t="b">
        <v>0</v>
      </c>
      <c r="J41" s="24">
        <v>349</v>
      </c>
    </row>
    <row r="42" spans="1:10">
      <c r="A42" s="24" t="s">
        <v>10</v>
      </c>
      <c r="B42" s="24" t="s">
        <v>105</v>
      </c>
      <c r="C42" s="57" t="s">
        <v>160</v>
      </c>
      <c r="D42" s="32">
        <v>19.7556420754859</v>
      </c>
      <c r="E42" s="32">
        <v>5.37200659340614</v>
      </c>
      <c r="F42" s="32">
        <v>0.0790631918760207</v>
      </c>
      <c r="G42" s="32">
        <v>0.140473059889932</v>
      </c>
      <c r="H42" s="32">
        <v>0.199381117263129</v>
      </c>
      <c r="I42" s="24" t="b">
        <v>0</v>
      </c>
      <c r="J42" s="24">
        <v>349</v>
      </c>
    </row>
    <row r="43" spans="1:10">
      <c r="A43" s="24" t="s">
        <v>10</v>
      </c>
      <c r="B43" s="24" t="s">
        <v>105</v>
      </c>
      <c r="C43" s="57" t="s">
        <v>158</v>
      </c>
      <c r="D43" s="32">
        <v>0.121040526545354</v>
      </c>
      <c r="E43" s="32">
        <v>2.09537978026831</v>
      </c>
      <c r="F43" s="24">
        <v>-0.0643413086458952</v>
      </c>
      <c r="G43" s="32">
        <v>0.230557025794401</v>
      </c>
      <c r="H43" s="32">
        <v>0.317015910467301</v>
      </c>
      <c r="I43" s="24" t="b">
        <v>0</v>
      </c>
      <c r="J43" s="24">
        <v>349</v>
      </c>
    </row>
    <row r="44" spans="1:10">
      <c r="A44" s="24" t="s">
        <v>10</v>
      </c>
      <c r="B44" s="24" t="s">
        <v>105</v>
      </c>
      <c r="C44" s="57" t="s">
        <v>150</v>
      </c>
      <c r="D44" s="32">
        <v>4.06234660541054</v>
      </c>
      <c r="E44" s="32">
        <v>1.96506222741152</v>
      </c>
      <c r="F44" s="32">
        <v>0.0589328783757707</v>
      </c>
      <c r="G44" s="32">
        <v>0.272221179782582</v>
      </c>
      <c r="H44" s="32">
        <v>0.362961573043443</v>
      </c>
      <c r="I44" s="24" t="b">
        <v>0</v>
      </c>
      <c r="J44" s="24">
        <v>349</v>
      </c>
    </row>
    <row r="45" spans="1:10">
      <c r="A45" s="24" t="s">
        <v>10</v>
      </c>
      <c r="B45" s="24" t="s">
        <v>105</v>
      </c>
      <c r="C45" s="57" t="s">
        <v>133</v>
      </c>
      <c r="D45" s="24">
        <v>-1.03589858325961</v>
      </c>
      <c r="E45" s="32">
        <v>1.96202143317508</v>
      </c>
      <c r="F45" s="32">
        <v>0.0487312918841147</v>
      </c>
      <c r="G45" s="32">
        <v>0.364063709815109</v>
      </c>
      <c r="H45" s="32">
        <v>0.444966756440689</v>
      </c>
      <c r="I45" s="24" t="b">
        <v>0</v>
      </c>
      <c r="J45" s="24">
        <v>349</v>
      </c>
    </row>
    <row r="46" spans="1:10">
      <c r="A46" s="24" t="s">
        <v>10</v>
      </c>
      <c r="B46" s="24" t="s">
        <v>105</v>
      </c>
      <c r="C46" s="57" t="s">
        <v>196</v>
      </c>
      <c r="D46" s="32">
        <v>32.3703158306014</v>
      </c>
      <c r="E46" s="32">
        <v>17.0045316116996</v>
      </c>
      <c r="F46" s="32">
        <v>0.0459349006372205</v>
      </c>
      <c r="G46" s="32">
        <v>0.392270085871159</v>
      </c>
      <c r="H46" s="32">
        <v>0.466483345360297</v>
      </c>
      <c r="I46" s="24" t="b">
        <v>0</v>
      </c>
      <c r="J46" s="24">
        <v>349</v>
      </c>
    </row>
    <row r="47" spans="1:10">
      <c r="A47" s="24" t="s">
        <v>10</v>
      </c>
      <c r="B47" s="24" t="s">
        <v>105</v>
      </c>
      <c r="C47" s="57" t="s">
        <v>147</v>
      </c>
      <c r="D47" s="24">
        <v>-6.15661127919492</v>
      </c>
      <c r="E47" s="32">
        <v>2.0827254797641</v>
      </c>
      <c r="F47" s="32">
        <v>0.0447987391042233</v>
      </c>
      <c r="G47" s="32">
        <v>0.404097312283013</v>
      </c>
      <c r="H47" s="32">
        <v>0.467902151064541</v>
      </c>
      <c r="I47" s="24" t="b">
        <v>0</v>
      </c>
      <c r="J47" s="24">
        <v>349</v>
      </c>
    </row>
    <row r="48" spans="1:10">
      <c r="A48" s="24" t="s">
        <v>10</v>
      </c>
      <c r="B48" s="24" t="s">
        <v>105</v>
      </c>
      <c r="C48" s="57" t="s">
        <v>146</v>
      </c>
      <c r="D48" s="32">
        <v>4.68959301770776</v>
      </c>
      <c r="E48" s="32">
        <v>5.01456520959031</v>
      </c>
      <c r="F48" s="24">
        <v>-0.0197019958258599</v>
      </c>
      <c r="G48" s="32">
        <v>0.713784019344041</v>
      </c>
      <c r="H48" s="32">
        <v>0.766012118320434</v>
      </c>
      <c r="I48" s="24" t="b">
        <v>0</v>
      </c>
      <c r="J48" s="24">
        <v>349</v>
      </c>
    </row>
    <row r="49" spans="1:10">
      <c r="A49" s="13" t="s">
        <v>10</v>
      </c>
      <c r="B49" s="13" t="s">
        <v>105</v>
      </c>
      <c r="C49" s="62" t="s">
        <v>194</v>
      </c>
      <c r="D49" s="63">
        <v>24.9008600685435</v>
      </c>
      <c r="E49" s="63">
        <v>4.24515273766561</v>
      </c>
      <c r="F49" s="13">
        <v>-0.00345417192044081</v>
      </c>
      <c r="G49" s="63">
        <v>0.948732989976609</v>
      </c>
      <c r="H49" s="63">
        <v>0.948732989976609</v>
      </c>
      <c r="I49" s="13" t="b">
        <v>0</v>
      </c>
      <c r="J49" s="13">
        <v>349</v>
      </c>
    </row>
    <row r="50" spans="1:10">
      <c r="A50" s="24" t="s">
        <v>55</v>
      </c>
      <c r="B50" s="24" t="s">
        <v>212</v>
      </c>
      <c r="C50" s="57" t="s">
        <v>151</v>
      </c>
      <c r="D50" s="32">
        <v>42.3487661465279</v>
      </c>
      <c r="E50" s="32">
        <v>3.58638038335947</v>
      </c>
      <c r="F50" s="32">
        <v>0.14911830105181</v>
      </c>
      <c r="G50" s="32">
        <v>0.00435589446556808</v>
      </c>
      <c r="H50" s="32">
        <v>0.0162620060047875</v>
      </c>
      <c r="I50" s="24" t="b">
        <v>1</v>
      </c>
      <c r="J50" s="24">
        <v>364</v>
      </c>
    </row>
    <row r="51" spans="1:10">
      <c r="A51" s="24" t="s">
        <v>55</v>
      </c>
      <c r="B51" s="24" t="s">
        <v>212</v>
      </c>
      <c r="C51" s="57" t="s">
        <v>143</v>
      </c>
      <c r="D51" s="32">
        <v>66.3292890646669</v>
      </c>
      <c r="E51" s="32">
        <v>7.61974521397798</v>
      </c>
      <c r="F51" s="32">
        <v>0.136588360291614</v>
      </c>
      <c r="G51" s="32">
        <v>0.0090749933847944</v>
      </c>
      <c r="H51" s="32">
        <v>0.0254099814774243</v>
      </c>
      <c r="I51" s="24" t="b">
        <v>1</v>
      </c>
      <c r="J51" s="24">
        <v>364</v>
      </c>
    </row>
    <row r="52" spans="1:10">
      <c r="A52" s="24" t="s">
        <v>55</v>
      </c>
      <c r="B52" s="24" t="s">
        <v>212</v>
      </c>
      <c r="C52" s="57" t="s">
        <v>149</v>
      </c>
      <c r="D52" s="32">
        <v>19.1872155113785</v>
      </c>
      <c r="E52" s="32">
        <v>4.94083716284798</v>
      </c>
      <c r="F52" s="32">
        <v>0.13146096417397</v>
      </c>
      <c r="G52" s="32">
        <v>0.0120597034156715</v>
      </c>
      <c r="H52" s="32">
        <v>0.0321592091084575</v>
      </c>
      <c r="I52" s="24" t="b">
        <v>1</v>
      </c>
      <c r="J52" s="24">
        <v>364</v>
      </c>
    </row>
    <row r="53" spans="1:10">
      <c r="A53" s="24" t="s">
        <v>55</v>
      </c>
      <c r="B53" s="24" t="s">
        <v>212</v>
      </c>
      <c r="C53" s="57" t="s">
        <v>141</v>
      </c>
      <c r="D53" s="32">
        <v>28.7728822003172</v>
      </c>
      <c r="E53" s="32">
        <v>3.62942488091278</v>
      </c>
      <c r="F53" s="32">
        <v>0.11581215784484</v>
      </c>
      <c r="G53" s="32">
        <v>0.0271472045073654</v>
      </c>
      <c r="H53" s="32">
        <v>0.0691019751096575</v>
      </c>
      <c r="I53" s="24" t="b">
        <v>0</v>
      </c>
      <c r="J53" s="24">
        <v>364</v>
      </c>
    </row>
    <row r="54" spans="1:10">
      <c r="A54" s="24" t="s">
        <v>55</v>
      </c>
      <c r="B54" s="24" t="s">
        <v>212</v>
      </c>
      <c r="C54" s="57" t="s">
        <v>147</v>
      </c>
      <c r="D54" s="24">
        <v>-9.78010638706985</v>
      </c>
      <c r="E54" s="32">
        <v>2.28175936697718</v>
      </c>
      <c r="F54" s="32">
        <v>0.109593713224393</v>
      </c>
      <c r="G54" s="32">
        <v>0.0366157920243178</v>
      </c>
      <c r="H54" s="32">
        <v>0.0891514936244259</v>
      </c>
      <c r="I54" s="24" t="b">
        <v>0</v>
      </c>
      <c r="J54" s="24">
        <v>364</v>
      </c>
    </row>
    <row r="55" spans="1:10">
      <c r="A55" s="24" t="s">
        <v>55</v>
      </c>
      <c r="B55" s="24" t="s">
        <v>212</v>
      </c>
      <c r="C55" s="57" t="s">
        <v>127</v>
      </c>
      <c r="D55" s="32">
        <v>39.3851512866139</v>
      </c>
      <c r="E55" s="32">
        <v>4.21262639455726</v>
      </c>
      <c r="F55" s="24">
        <v>-0.105638563022872</v>
      </c>
      <c r="G55" s="32">
        <v>0.043992515197089</v>
      </c>
      <c r="H55" s="32">
        <v>0.102649202126541</v>
      </c>
      <c r="I55" s="24" t="b">
        <v>0</v>
      </c>
      <c r="J55" s="24">
        <v>364</v>
      </c>
    </row>
    <row r="56" spans="1:10">
      <c r="A56" s="24" t="s">
        <v>55</v>
      </c>
      <c r="B56" s="24" t="s">
        <v>212</v>
      </c>
      <c r="C56" s="57" t="s">
        <v>202</v>
      </c>
      <c r="D56" s="32">
        <v>7.83143235644936</v>
      </c>
      <c r="E56" s="32">
        <v>9.6210498092185</v>
      </c>
      <c r="F56" s="24">
        <v>-0.0914728998913856</v>
      </c>
      <c r="G56" s="32">
        <v>0.0813607623232162</v>
      </c>
      <c r="H56" s="32">
        <v>0.168748247781486</v>
      </c>
      <c r="I56" s="24" t="b">
        <v>0</v>
      </c>
      <c r="J56" s="24">
        <v>364</v>
      </c>
    </row>
    <row r="57" spans="1:10">
      <c r="A57" s="24" t="s">
        <v>55</v>
      </c>
      <c r="B57" s="24" t="s">
        <v>212</v>
      </c>
      <c r="C57" s="57" t="s">
        <v>195</v>
      </c>
      <c r="D57" s="32">
        <v>64.2897067892153</v>
      </c>
      <c r="E57" s="32">
        <v>7.17064994600177</v>
      </c>
      <c r="F57" s="32">
        <v>0.0870374157879893</v>
      </c>
      <c r="G57" s="32">
        <v>0.0973166037924767</v>
      </c>
      <c r="H57" s="32">
        <v>0.194633207584953</v>
      </c>
      <c r="I57" s="24" t="b">
        <v>0</v>
      </c>
      <c r="J57" s="24">
        <v>364</v>
      </c>
    </row>
    <row r="58" spans="1:10">
      <c r="A58" s="24" t="s">
        <v>55</v>
      </c>
      <c r="B58" s="24" t="s">
        <v>212</v>
      </c>
      <c r="C58" s="57" t="s">
        <v>199</v>
      </c>
      <c r="D58" s="32">
        <v>62.3612432398301</v>
      </c>
      <c r="E58" s="32">
        <v>14.6340264225986</v>
      </c>
      <c r="F58" s="32">
        <v>0.0840541114938517</v>
      </c>
      <c r="G58" s="32">
        <v>0.109383846137275</v>
      </c>
      <c r="H58" s="32">
        <v>0.211223978747842</v>
      </c>
      <c r="I58" s="24" t="b">
        <v>0</v>
      </c>
      <c r="J58" s="24">
        <v>364</v>
      </c>
    </row>
    <row r="59" spans="1:10">
      <c r="A59" s="24" t="s">
        <v>55</v>
      </c>
      <c r="B59" s="24" t="s">
        <v>212</v>
      </c>
      <c r="C59" s="57" t="s">
        <v>145</v>
      </c>
      <c r="D59" s="32">
        <v>7.03426218689778</v>
      </c>
      <c r="E59" s="32">
        <v>4.39788674303231</v>
      </c>
      <c r="F59" s="24">
        <v>-0.0721189313551767</v>
      </c>
      <c r="G59" s="32">
        <v>0.169753163561601</v>
      </c>
      <c r="H59" s="32">
        <v>0.29832174113103</v>
      </c>
      <c r="I59" s="24" t="b">
        <v>0</v>
      </c>
      <c r="J59" s="24">
        <v>364</v>
      </c>
    </row>
    <row r="60" spans="1:10">
      <c r="A60" s="24" t="s">
        <v>55</v>
      </c>
      <c r="B60" s="24" t="s">
        <v>212</v>
      </c>
      <c r="C60" s="57" t="s">
        <v>163</v>
      </c>
      <c r="D60" s="32">
        <v>537.979410509016</v>
      </c>
      <c r="E60" s="32">
        <v>50.6558884490007</v>
      </c>
      <c r="F60" s="32">
        <v>0.0678326718896918</v>
      </c>
      <c r="G60" s="32">
        <v>0.196633904598998</v>
      </c>
      <c r="H60" s="32">
        <v>0.314614247358397</v>
      </c>
      <c r="I60" s="24" t="b">
        <v>0</v>
      </c>
      <c r="J60" s="24">
        <v>364</v>
      </c>
    </row>
    <row r="61" spans="1:10">
      <c r="A61" s="24" t="s">
        <v>55</v>
      </c>
      <c r="B61" s="24" t="s">
        <v>212</v>
      </c>
      <c r="C61" s="57" t="s">
        <v>152</v>
      </c>
      <c r="D61" s="32">
        <v>53.2886594749355</v>
      </c>
      <c r="E61" s="32">
        <v>2.85403289379813</v>
      </c>
      <c r="F61" s="32">
        <v>0.0664197737672798</v>
      </c>
      <c r="G61" s="32">
        <v>0.206141601130099</v>
      </c>
      <c r="H61" s="32">
        <v>0.320664712869042</v>
      </c>
      <c r="I61" s="24" t="b">
        <v>0</v>
      </c>
      <c r="J61" s="24">
        <v>364</v>
      </c>
    </row>
    <row r="62" spans="1:10">
      <c r="A62" s="24" t="s">
        <v>55</v>
      </c>
      <c r="B62" s="24" t="s">
        <v>212</v>
      </c>
      <c r="C62" s="57" t="s">
        <v>133</v>
      </c>
      <c r="D62" s="32">
        <v>20.9277430743023</v>
      </c>
      <c r="E62" s="32">
        <v>3.91696242701137</v>
      </c>
      <c r="F62" s="24">
        <v>-0.046329748059099</v>
      </c>
      <c r="G62" s="32">
        <v>0.378129291906323</v>
      </c>
      <c r="H62" s="32">
        <v>0.542954880686002</v>
      </c>
      <c r="I62" s="24" t="b">
        <v>0</v>
      </c>
      <c r="J62" s="24">
        <v>364</v>
      </c>
    </row>
    <row r="63" spans="1:10">
      <c r="A63" s="24" t="s">
        <v>55</v>
      </c>
      <c r="B63" s="24" t="s">
        <v>212</v>
      </c>
      <c r="C63" s="57" t="s">
        <v>124</v>
      </c>
      <c r="D63" s="32">
        <v>18.3545246511784</v>
      </c>
      <c r="E63" s="32">
        <v>2.73722459994551</v>
      </c>
      <c r="F63" s="32">
        <v>0.0448790060607517</v>
      </c>
      <c r="G63" s="32">
        <v>0.393259008237337</v>
      </c>
      <c r="H63" s="32">
        <v>0.550562611532272</v>
      </c>
      <c r="I63" s="24" t="b">
        <v>0</v>
      </c>
      <c r="J63" s="24">
        <v>364</v>
      </c>
    </row>
    <row r="64" spans="1:10">
      <c r="A64" s="24" t="s">
        <v>55</v>
      </c>
      <c r="B64" s="24" t="s">
        <v>212</v>
      </c>
      <c r="C64" s="57" t="s">
        <v>159</v>
      </c>
      <c r="D64" s="32">
        <v>316.596268422042</v>
      </c>
      <c r="E64" s="32">
        <v>33.1340823479381</v>
      </c>
      <c r="F64" s="32">
        <v>0.0425417533293098</v>
      </c>
      <c r="G64" s="32">
        <v>0.4183887992644</v>
      </c>
      <c r="H64" s="32">
        <v>0.561449574213474</v>
      </c>
      <c r="I64" s="24" t="b">
        <v>0</v>
      </c>
      <c r="J64" s="24">
        <v>364</v>
      </c>
    </row>
    <row r="65" spans="1:10">
      <c r="A65" s="24" t="s">
        <v>55</v>
      </c>
      <c r="B65" s="24" t="s">
        <v>212</v>
      </c>
      <c r="C65" s="57" t="s">
        <v>200</v>
      </c>
      <c r="D65" s="32">
        <v>69.4241558732946</v>
      </c>
      <c r="E65" s="32">
        <v>8.98586957231547</v>
      </c>
      <c r="F65" s="32">
        <v>0.0415990669281045</v>
      </c>
      <c r="G65" s="32">
        <v>0.428785056925144</v>
      </c>
      <c r="H65" s="32">
        <v>0.561449574213474</v>
      </c>
      <c r="I65" s="24" t="b">
        <v>0</v>
      </c>
      <c r="J65" s="24">
        <v>364</v>
      </c>
    </row>
    <row r="66" spans="1:10">
      <c r="A66" s="24" t="s">
        <v>55</v>
      </c>
      <c r="B66" s="24" t="s">
        <v>212</v>
      </c>
      <c r="C66" s="57" t="s">
        <v>164</v>
      </c>
      <c r="D66" s="24">
        <v>-22.8395587412253</v>
      </c>
      <c r="E66" s="32">
        <v>5.08081381703869</v>
      </c>
      <c r="F66" s="32">
        <v>0.0354795787310553</v>
      </c>
      <c r="G66" s="32">
        <v>0.49980825578393</v>
      </c>
      <c r="H66" s="32">
        <v>0.621983607197779</v>
      </c>
      <c r="I66" s="24" t="b">
        <v>0</v>
      </c>
      <c r="J66" s="24">
        <v>364</v>
      </c>
    </row>
    <row r="67" spans="1:10">
      <c r="A67" s="24" t="s">
        <v>55</v>
      </c>
      <c r="B67" s="24" t="s">
        <v>212</v>
      </c>
      <c r="C67" s="57" t="s">
        <v>144</v>
      </c>
      <c r="D67" s="32">
        <v>75.6701486570655</v>
      </c>
      <c r="E67" s="32">
        <v>15.819806510058</v>
      </c>
      <c r="F67" s="32">
        <v>0.0342736385498609</v>
      </c>
      <c r="G67" s="32">
        <v>0.514503237340407</v>
      </c>
      <c r="H67" s="32">
        <v>0.626351767197017</v>
      </c>
      <c r="I67" s="24" t="b">
        <v>0</v>
      </c>
      <c r="J67" s="24">
        <v>364</v>
      </c>
    </row>
    <row r="68" spans="1:10">
      <c r="A68" s="24" t="s">
        <v>55</v>
      </c>
      <c r="B68" s="24" t="s">
        <v>212</v>
      </c>
      <c r="C68" s="57" t="s">
        <v>137</v>
      </c>
      <c r="D68" s="32">
        <v>23.0687915962217</v>
      </c>
      <c r="E68" s="32">
        <v>15.036947298948</v>
      </c>
      <c r="F68" s="24">
        <v>-0.0308727347087369</v>
      </c>
      <c r="G68" s="32">
        <v>0.557117547111964</v>
      </c>
      <c r="H68" s="32">
        <v>0.663799630601489</v>
      </c>
      <c r="I68" s="24" t="b">
        <v>0</v>
      </c>
      <c r="J68" s="24">
        <v>364</v>
      </c>
    </row>
    <row r="69" spans="1:10">
      <c r="A69" s="24" t="s">
        <v>55</v>
      </c>
      <c r="B69" s="24" t="s">
        <v>212</v>
      </c>
      <c r="C69" s="57" t="s">
        <v>119</v>
      </c>
      <c r="D69" s="32">
        <v>19.6500758467347</v>
      </c>
      <c r="E69" s="32">
        <v>4.63573685489089</v>
      </c>
      <c r="F69" s="32">
        <v>0.0297545992926099</v>
      </c>
      <c r="G69" s="32">
        <v>0.571492807358317</v>
      </c>
      <c r="H69" s="32">
        <v>0.666741608584703</v>
      </c>
      <c r="I69" s="24" t="b">
        <v>0</v>
      </c>
      <c r="J69" s="24">
        <v>364</v>
      </c>
    </row>
    <row r="70" spans="1:10">
      <c r="A70" s="24" t="s">
        <v>55</v>
      </c>
      <c r="B70" s="24" t="s">
        <v>212</v>
      </c>
      <c r="C70" s="57" t="s">
        <v>146</v>
      </c>
      <c r="D70" s="24">
        <v>-26.1594221404036</v>
      </c>
      <c r="E70" s="32">
        <v>2.81269602091805</v>
      </c>
      <c r="F70" s="24">
        <v>-0.0267505313976059</v>
      </c>
      <c r="G70" s="32">
        <v>0.61096024783984</v>
      </c>
      <c r="H70" s="32">
        <v>0.698240283245532</v>
      </c>
      <c r="I70" s="24" t="b">
        <v>0</v>
      </c>
      <c r="J70" s="24">
        <v>364</v>
      </c>
    </row>
    <row r="71" spans="1:10">
      <c r="A71" s="24" t="s">
        <v>55</v>
      </c>
      <c r="B71" s="24" t="s">
        <v>212</v>
      </c>
      <c r="C71" s="57" t="s">
        <v>201</v>
      </c>
      <c r="D71" s="32">
        <v>38.7106651691915</v>
      </c>
      <c r="E71" s="32">
        <v>7.16963364773414</v>
      </c>
      <c r="F71" s="24">
        <v>-0.0165029061092143</v>
      </c>
      <c r="G71" s="32">
        <v>0.75367764887096</v>
      </c>
      <c r="H71" s="32">
        <v>0.844118966735476</v>
      </c>
      <c r="I71" s="24" t="b">
        <v>0</v>
      </c>
      <c r="J71" s="24">
        <v>364</v>
      </c>
    </row>
    <row r="72" spans="1:10">
      <c r="A72" s="24" t="s">
        <v>55</v>
      </c>
      <c r="B72" s="24" t="s">
        <v>212</v>
      </c>
      <c r="C72" s="57" t="s">
        <v>148</v>
      </c>
      <c r="D72" s="32">
        <v>40.1251916781475</v>
      </c>
      <c r="E72" s="32">
        <v>3.92640014043535</v>
      </c>
      <c r="F72" s="24">
        <v>-0.00952933646184023</v>
      </c>
      <c r="G72" s="32">
        <v>0.856220848123213</v>
      </c>
      <c r="H72" s="32">
        <v>0.940164068527449</v>
      </c>
      <c r="I72" s="24" t="b">
        <v>0</v>
      </c>
      <c r="J72" s="24">
        <v>364</v>
      </c>
    </row>
    <row r="73" spans="1:10">
      <c r="A73" s="24" t="s">
        <v>55</v>
      </c>
      <c r="B73" s="24" t="s">
        <v>212</v>
      </c>
      <c r="C73" s="57" t="s">
        <v>135</v>
      </c>
      <c r="D73" s="32">
        <v>33.6843033422215</v>
      </c>
      <c r="E73" s="32">
        <v>3.23758113069331</v>
      </c>
      <c r="F73" s="24">
        <v>-0.00790050948125583</v>
      </c>
      <c r="G73" s="32">
        <v>0.880594191339737</v>
      </c>
      <c r="H73" s="32">
        <v>0.941370907323941</v>
      </c>
      <c r="I73" s="24" t="b">
        <v>0</v>
      </c>
      <c r="J73" s="24">
        <v>364</v>
      </c>
    </row>
    <row r="74" spans="1:10">
      <c r="A74" s="24" t="s">
        <v>55</v>
      </c>
      <c r="B74" s="24" t="s">
        <v>212</v>
      </c>
      <c r="C74" s="57" t="s">
        <v>162</v>
      </c>
      <c r="D74" s="32">
        <v>11.0939181347324</v>
      </c>
      <c r="E74" s="32">
        <v>2.83669648957535</v>
      </c>
      <c r="F74" s="32">
        <v>0.00721146086837275</v>
      </c>
      <c r="G74" s="32">
        <v>0.890940323003016</v>
      </c>
      <c r="H74" s="32">
        <v>0.941370907323941</v>
      </c>
      <c r="I74" s="24" t="b">
        <v>0</v>
      </c>
      <c r="J74" s="24">
        <v>364</v>
      </c>
    </row>
    <row r="75" spans="1:10">
      <c r="A75" s="24" t="s">
        <v>55</v>
      </c>
      <c r="B75" s="24" t="s">
        <v>212</v>
      </c>
      <c r="C75" s="57" t="s">
        <v>198</v>
      </c>
      <c r="D75" s="32">
        <v>185.241737360351</v>
      </c>
      <c r="E75" s="32">
        <v>18.4234298065053</v>
      </c>
      <c r="F75" s="24">
        <v>-0.00584095114530762</v>
      </c>
      <c r="G75" s="32">
        <v>0.911572018775093</v>
      </c>
      <c r="H75" s="32">
        <v>0.945333945396393</v>
      </c>
      <c r="I75" s="24" t="b">
        <v>0</v>
      </c>
      <c r="J75" s="24">
        <v>364</v>
      </c>
    </row>
    <row r="76" spans="1:10">
      <c r="A76" s="24" t="s">
        <v>55</v>
      </c>
      <c r="B76" s="24" t="s">
        <v>212</v>
      </c>
      <c r="C76" s="57" t="s">
        <v>160</v>
      </c>
      <c r="D76" s="32">
        <v>20.7016643040495</v>
      </c>
      <c r="E76" s="32">
        <v>2.97893417343248</v>
      </c>
      <c r="F76" s="24">
        <v>-0.00423706199967919</v>
      </c>
      <c r="G76" s="32">
        <v>0.935791631836577</v>
      </c>
      <c r="H76" s="32">
        <v>0.952806025142696</v>
      </c>
      <c r="I76" s="24" t="b">
        <v>0</v>
      </c>
      <c r="J76" s="24">
        <v>364</v>
      </c>
    </row>
    <row r="77" spans="1:10">
      <c r="A77" s="24" t="s">
        <v>55</v>
      </c>
      <c r="B77" s="24" t="s">
        <v>212</v>
      </c>
      <c r="C77" s="57" t="s">
        <v>150</v>
      </c>
      <c r="D77" s="32">
        <v>29.6415006079314</v>
      </c>
      <c r="E77" s="24">
        <v>2.768078866523</v>
      </c>
      <c r="F77" s="32">
        <v>0.000937848534402071</v>
      </c>
      <c r="G77" s="32">
        <v>0.985773298962293</v>
      </c>
      <c r="H77" s="32">
        <v>0.985773298962293</v>
      </c>
      <c r="I77" s="24" t="b">
        <v>0</v>
      </c>
      <c r="J77" s="24">
        <v>364</v>
      </c>
    </row>
    <row r="78" spans="1:10">
      <c r="A78" s="24" t="s">
        <v>55</v>
      </c>
      <c r="B78" s="24" t="s">
        <v>105</v>
      </c>
      <c r="C78" s="57" t="s">
        <v>152</v>
      </c>
      <c r="D78" s="32">
        <v>53.2886594749355</v>
      </c>
      <c r="E78" s="32">
        <v>2.85403289379813</v>
      </c>
      <c r="F78" s="32">
        <v>0.338421387564794</v>
      </c>
      <c r="G78" s="58">
        <v>3.33118640223538e-11</v>
      </c>
      <c r="H78" s="58">
        <v>1.86546438525181e-9</v>
      </c>
      <c r="I78" s="24" t="b">
        <v>1</v>
      </c>
      <c r="J78" s="24">
        <v>364</v>
      </c>
    </row>
    <row r="79" spans="1:10">
      <c r="A79" s="24" t="s">
        <v>55</v>
      </c>
      <c r="B79" s="24" t="s">
        <v>105</v>
      </c>
      <c r="C79" s="57" t="s">
        <v>149</v>
      </c>
      <c r="D79" s="32">
        <v>19.1872155113785</v>
      </c>
      <c r="E79" s="32">
        <v>4.94083716284798</v>
      </c>
      <c r="F79" s="32">
        <v>0.299423547380776</v>
      </c>
      <c r="G79" s="58">
        <v>5.63589509591726e-9</v>
      </c>
      <c r="H79" s="58">
        <v>1.57805062685683e-7</v>
      </c>
      <c r="I79" s="24" t="b">
        <v>1</v>
      </c>
      <c r="J79" s="24">
        <v>364</v>
      </c>
    </row>
    <row r="80" spans="1:10">
      <c r="A80" s="24" t="s">
        <v>55</v>
      </c>
      <c r="B80" s="24" t="s">
        <v>105</v>
      </c>
      <c r="C80" s="57" t="s">
        <v>135</v>
      </c>
      <c r="D80" s="32">
        <v>33.6843033422215</v>
      </c>
      <c r="E80" s="32">
        <v>3.23758113069331</v>
      </c>
      <c r="F80" s="32">
        <v>0.281507850411277</v>
      </c>
      <c r="G80" s="58">
        <v>4.67549710756721e-8</v>
      </c>
      <c r="H80" s="58">
        <v>8.72759460079213e-7</v>
      </c>
      <c r="I80" s="24" t="b">
        <v>1</v>
      </c>
      <c r="J80" s="24">
        <v>364</v>
      </c>
    </row>
    <row r="81" spans="1:10">
      <c r="A81" s="24" t="s">
        <v>55</v>
      </c>
      <c r="B81" s="24" t="s">
        <v>105</v>
      </c>
      <c r="C81" s="57" t="s">
        <v>141</v>
      </c>
      <c r="D81" s="32">
        <v>28.7728822003172</v>
      </c>
      <c r="E81" s="32">
        <v>3.62942488091278</v>
      </c>
      <c r="F81" s="32">
        <v>0.243142645021391</v>
      </c>
      <c r="G81" s="58">
        <v>2.68529526681912e-6</v>
      </c>
      <c r="H81" s="58">
        <v>3.75941337354676e-5</v>
      </c>
      <c r="I81" s="24" t="b">
        <v>1</v>
      </c>
      <c r="J81" s="24">
        <v>364</v>
      </c>
    </row>
    <row r="82" spans="1:10">
      <c r="A82" s="24" t="s">
        <v>55</v>
      </c>
      <c r="B82" s="24" t="s">
        <v>105</v>
      </c>
      <c r="C82" s="57" t="s">
        <v>151</v>
      </c>
      <c r="D82" s="32">
        <v>42.3487661465279</v>
      </c>
      <c r="E82" s="32">
        <v>3.58638038335947</v>
      </c>
      <c r="F82" s="32">
        <v>0.222868884377753</v>
      </c>
      <c r="G82" s="58">
        <v>1.77439208788202e-5</v>
      </c>
      <c r="H82" s="32">
        <v>0.000198731913842786</v>
      </c>
      <c r="I82" s="24" t="b">
        <v>1</v>
      </c>
      <c r="J82" s="24">
        <v>364</v>
      </c>
    </row>
    <row r="83" spans="1:10">
      <c r="A83" s="24" t="s">
        <v>55</v>
      </c>
      <c r="B83" s="24" t="s">
        <v>105</v>
      </c>
      <c r="C83" s="57" t="s">
        <v>124</v>
      </c>
      <c r="D83" s="32">
        <v>18.3545246511784</v>
      </c>
      <c r="E83" s="32">
        <v>2.73722459994551</v>
      </c>
      <c r="F83" s="32">
        <v>0.212042453689509</v>
      </c>
      <c r="G83" s="58">
        <v>4.54122988461952e-5</v>
      </c>
      <c r="H83" s="32">
        <v>0.000423848122564489</v>
      </c>
      <c r="I83" s="24" t="b">
        <v>1</v>
      </c>
      <c r="J83" s="24">
        <v>364</v>
      </c>
    </row>
    <row r="84" spans="1:10">
      <c r="A84" s="24" t="s">
        <v>55</v>
      </c>
      <c r="B84" s="24" t="s">
        <v>105</v>
      </c>
      <c r="C84" s="57" t="s">
        <v>150</v>
      </c>
      <c r="D84" s="32">
        <v>29.6415006079314</v>
      </c>
      <c r="E84" s="24">
        <v>2.768078866523</v>
      </c>
      <c r="F84" s="32">
        <v>0.206037596435748</v>
      </c>
      <c r="G84" s="58">
        <v>7.49511603386798e-5</v>
      </c>
      <c r="H84" s="32">
        <v>0.000599609282709439</v>
      </c>
      <c r="I84" s="24" t="b">
        <v>1</v>
      </c>
      <c r="J84" s="24">
        <v>364</v>
      </c>
    </row>
    <row r="85" spans="1:10">
      <c r="A85" s="24" t="s">
        <v>55</v>
      </c>
      <c r="B85" s="24" t="s">
        <v>105</v>
      </c>
      <c r="C85" s="57" t="s">
        <v>147</v>
      </c>
      <c r="D85" s="24">
        <v>-9.78010638706985</v>
      </c>
      <c r="E85" s="32">
        <v>2.28175936697718</v>
      </c>
      <c r="F85" s="32">
        <v>0.186047213079592</v>
      </c>
      <c r="G85" s="32">
        <v>0.000358961260633217</v>
      </c>
      <c r="H85" s="32">
        <v>0.00231672478633985</v>
      </c>
      <c r="I85" s="24" t="b">
        <v>1</v>
      </c>
      <c r="J85" s="24">
        <v>364</v>
      </c>
    </row>
    <row r="86" spans="1:10">
      <c r="A86" s="24" t="s">
        <v>55</v>
      </c>
      <c r="B86" s="24" t="s">
        <v>105</v>
      </c>
      <c r="C86" s="57" t="s">
        <v>119</v>
      </c>
      <c r="D86" s="32">
        <v>19.6500758467347</v>
      </c>
      <c r="E86" s="32">
        <v>4.63573685489089</v>
      </c>
      <c r="F86" s="32">
        <v>0.185555752734392</v>
      </c>
      <c r="G86" s="32">
        <v>0.00037233076923319</v>
      </c>
      <c r="H86" s="32">
        <v>0.00231672478633985</v>
      </c>
      <c r="I86" s="24" t="b">
        <v>1</v>
      </c>
      <c r="J86" s="24">
        <v>364</v>
      </c>
    </row>
    <row r="87" spans="1:10">
      <c r="A87" s="24" t="s">
        <v>55</v>
      </c>
      <c r="B87" s="24" t="s">
        <v>105</v>
      </c>
      <c r="C87" s="57" t="s">
        <v>198</v>
      </c>
      <c r="D87" s="32">
        <v>185.241737360351</v>
      </c>
      <c r="E87" s="32">
        <v>18.4234298065053</v>
      </c>
      <c r="F87" s="32">
        <v>0.166487387997145</v>
      </c>
      <c r="G87" s="32">
        <v>0.00143395575663072</v>
      </c>
      <c r="H87" s="32">
        <v>0.00730461107201389</v>
      </c>
      <c r="I87" s="24" t="b">
        <v>1</v>
      </c>
      <c r="J87" s="24">
        <v>364</v>
      </c>
    </row>
    <row r="88" spans="1:10">
      <c r="A88" s="24" t="s">
        <v>55</v>
      </c>
      <c r="B88" s="24" t="s">
        <v>105</v>
      </c>
      <c r="C88" s="57" t="s">
        <v>195</v>
      </c>
      <c r="D88" s="32">
        <v>64.2897067892153</v>
      </c>
      <c r="E88" s="32">
        <v>7.17064994600177</v>
      </c>
      <c r="F88" s="32">
        <v>0.166478266727956</v>
      </c>
      <c r="G88" s="32">
        <v>0.00143483431771701</v>
      </c>
      <c r="H88" s="32">
        <v>0.00730461107201389</v>
      </c>
      <c r="I88" s="24" t="b">
        <v>1</v>
      </c>
      <c r="J88" s="24">
        <v>364</v>
      </c>
    </row>
    <row r="89" spans="1:10">
      <c r="A89" s="24" t="s">
        <v>55</v>
      </c>
      <c r="B89" s="24" t="s">
        <v>105</v>
      </c>
      <c r="C89" s="57" t="s">
        <v>148</v>
      </c>
      <c r="D89" s="32">
        <v>40.1251916781475</v>
      </c>
      <c r="E89" s="32">
        <v>3.92640014043535</v>
      </c>
      <c r="F89" s="32">
        <v>0.159799641250249</v>
      </c>
      <c r="G89" s="32">
        <v>0.00222841501153138</v>
      </c>
      <c r="H89" s="32">
        <v>0.0103992700538131</v>
      </c>
      <c r="I89" s="24" t="b">
        <v>1</v>
      </c>
      <c r="J89" s="24">
        <v>364</v>
      </c>
    </row>
    <row r="90" spans="1:10">
      <c r="A90" s="24" t="s">
        <v>55</v>
      </c>
      <c r="B90" s="24" t="s">
        <v>105</v>
      </c>
      <c r="C90" s="57" t="s">
        <v>200</v>
      </c>
      <c r="D90" s="32">
        <v>69.4241558732946</v>
      </c>
      <c r="E90" s="32">
        <v>8.98586957231547</v>
      </c>
      <c r="F90" s="32">
        <v>0.157769759504331</v>
      </c>
      <c r="G90" s="32">
        <v>0.00253921236666733</v>
      </c>
      <c r="H90" s="32">
        <v>0.0109381455794901</v>
      </c>
      <c r="I90" s="24" t="b">
        <v>1</v>
      </c>
      <c r="J90" s="24">
        <v>364</v>
      </c>
    </row>
    <row r="91" spans="1:10">
      <c r="A91" s="24" t="s">
        <v>55</v>
      </c>
      <c r="B91" s="24" t="s">
        <v>105</v>
      </c>
      <c r="C91" s="57" t="s">
        <v>163</v>
      </c>
      <c r="D91" s="32">
        <v>537.979410509016</v>
      </c>
      <c r="E91" s="32">
        <v>50.6558884490007</v>
      </c>
      <c r="F91" s="32">
        <v>0.15578082168776</v>
      </c>
      <c r="G91" s="32">
        <v>0.00288154355770271</v>
      </c>
      <c r="H91" s="32">
        <v>0.0115261742308108</v>
      </c>
      <c r="I91" s="24" t="b">
        <v>1</v>
      </c>
      <c r="J91" s="24">
        <v>364</v>
      </c>
    </row>
    <row r="92" spans="1:10">
      <c r="A92" s="24" t="s">
        <v>55</v>
      </c>
      <c r="B92" s="24" t="s">
        <v>105</v>
      </c>
      <c r="C92" s="57" t="s">
        <v>159</v>
      </c>
      <c r="D92" s="32">
        <v>316.596268422042</v>
      </c>
      <c r="E92" s="32">
        <v>33.1340823479381</v>
      </c>
      <c r="F92" s="32">
        <v>0.141812745881965</v>
      </c>
      <c r="G92" s="32">
        <v>0.00672795735789167</v>
      </c>
      <c r="H92" s="32">
        <v>0.0235478507526208</v>
      </c>
      <c r="I92" s="24" t="b">
        <v>1</v>
      </c>
      <c r="J92" s="24">
        <v>364</v>
      </c>
    </row>
    <row r="93" spans="1:10">
      <c r="A93" s="24" t="s">
        <v>55</v>
      </c>
      <c r="B93" s="24" t="s">
        <v>105</v>
      </c>
      <c r="C93" s="57" t="s">
        <v>162</v>
      </c>
      <c r="D93" s="32">
        <v>11.0939181347324</v>
      </c>
      <c r="E93" s="32">
        <v>2.83669648957535</v>
      </c>
      <c r="F93" s="32">
        <v>0.13767954139014</v>
      </c>
      <c r="G93" s="32">
        <v>0.00853194447167166</v>
      </c>
      <c r="H93" s="32">
        <v>0.0254099814774243</v>
      </c>
      <c r="I93" s="24" t="b">
        <v>1</v>
      </c>
      <c r="J93" s="24">
        <v>364</v>
      </c>
    </row>
    <row r="94" spans="1:10">
      <c r="A94" s="24" t="s">
        <v>55</v>
      </c>
      <c r="B94" s="24" t="s">
        <v>105</v>
      </c>
      <c r="C94" s="57" t="s">
        <v>199</v>
      </c>
      <c r="D94" s="32">
        <v>62.3612432398301</v>
      </c>
      <c r="E94" s="32">
        <v>14.6340264225986</v>
      </c>
      <c r="F94" s="32">
        <v>0.136957730836523</v>
      </c>
      <c r="G94" s="32">
        <v>0.00888782228925985</v>
      </c>
      <c r="H94" s="32">
        <v>0.0254099814774243</v>
      </c>
      <c r="I94" s="24" t="b">
        <v>1</v>
      </c>
      <c r="J94" s="24">
        <v>364</v>
      </c>
    </row>
    <row r="95" spans="1:10">
      <c r="A95" s="24" t="s">
        <v>55</v>
      </c>
      <c r="B95" s="24" t="s">
        <v>105</v>
      </c>
      <c r="C95" s="57" t="s">
        <v>127</v>
      </c>
      <c r="D95" s="32">
        <v>39.3851512866139</v>
      </c>
      <c r="E95" s="32">
        <v>4.21262639455726</v>
      </c>
      <c r="F95" s="32">
        <v>0.136822086067715</v>
      </c>
      <c r="G95" s="32">
        <v>0.00895615478039273</v>
      </c>
      <c r="H95" s="32">
        <v>0.0254099814774243</v>
      </c>
      <c r="I95" s="24" t="b">
        <v>1</v>
      </c>
      <c r="J95" s="24">
        <v>364</v>
      </c>
    </row>
    <row r="96" spans="1:10">
      <c r="A96" s="24" t="s">
        <v>55</v>
      </c>
      <c r="B96" s="24" t="s">
        <v>105</v>
      </c>
      <c r="C96" s="57" t="s">
        <v>160</v>
      </c>
      <c r="D96" s="32">
        <v>20.7016643040495</v>
      </c>
      <c r="E96" s="32">
        <v>2.97893417343248</v>
      </c>
      <c r="F96" s="32">
        <v>0.101993173075582</v>
      </c>
      <c r="G96" s="32">
        <v>0.051860999238164</v>
      </c>
      <c r="H96" s="32">
        <v>0.116168638293487</v>
      </c>
      <c r="I96" s="24" t="b">
        <v>0</v>
      </c>
      <c r="J96" s="24">
        <v>364</v>
      </c>
    </row>
    <row r="97" spans="1:10">
      <c r="A97" s="24" t="s">
        <v>55</v>
      </c>
      <c r="B97" s="24" t="s">
        <v>105</v>
      </c>
      <c r="C97" s="57" t="s">
        <v>201</v>
      </c>
      <c r="D97" s="32">
        <v>38.7106651691915</v>
      </c>
      <c r="E97" s="32">
        <v>7.16963364773414</v>
      </c>
      <c r="F97" s="32">
        <v>0.100755831757276</v>
      </c>
      <c r="G97" s="32">
        <v>0.0547850657160843</v>
      </c>
      <c r="H97" s="32">
        <v>0.117998603080797</v>
      </c>
      <c r="I97" s="24" t="b">
        <v>0</v>
      </c>
      <c r="J97" s="24">
        <v>364</v>
      </c>
    </row>
    <row r="98" spans="1:10">
      <c r="A98" s="24" t="s">
        <v>55</v>
      </c>
      <c r="B98" s="24" t="s">
        <v>105</v>
      </c>
      <c r="C98" s="57" t="s">
        <v>144</v>
      </c>
      <c r="D98" s="32">
        <v>75.6701486570655</v>
      </c>
      <c r="E98" s="32">
        <v>15.819806510058</v>
      </c>
      <c r="F98" s="32">
        <v>0.0796362144079286</v>
      </c>
      <c r="G98" s="32">
        <v>0.129381410224653</v>
      </c>
      <c r="H98" s="32">
        <v>0.241511965752685</v>
      </c>
      <c r="I98" s="24" t="b">
        <v>0</v>
      </c>
      <c r="J98" s="24">
        <v>364</v>
      </c>
    </row>
    <row r="99" spans="1:10">
      <c r="A99" s="24" t="s">
        <v>55</v>
      </c>
      <c r="B99" s="24" t="s">
        <v>105</v>
      </c>
      <c r="C99" s="57" t="s">
        <v>202</v>
      </c>
      <c r="D99" s="32">
        <v>7.83143235644936</v>
      </c>
      <c r="E99" s="32">
        <v>9.6210498092185</v>
      </c>
      <c r="F99" s="24">
        <v>-0.0712129402765986</v>
      </c>
      <c r="G99" s="32">
        <v>0.175193067749362</v>
      </c>
      <c r="H99" s="32">
        <v>0.29832174113103</v>
      </c>
      <c r="I99" s="24" t="b">
        <v>0</v>
      </c>
      <c r="J99" s="24">
        <v>364</v>
      </c>
    </row>
    <row r="100" spans="1:10">
      <c r="A100" s="24" t="s">
        <v>55</v>
      </c>
      <c r="B100" s="24" t="s">
        <v>105</v>
      </c>
      <c r="C100" s="57" t="s">
        <v>145</v>
      </c>
      <c r="D100" s="32">
        <v>7.03426218689778</v>
      </c>
      <c r="E100" s="32">
        <v>4.39788674303231</v>
      </c>
      <c r="F100" s="32">
        <v>0.070936862397347</v>
      </c>
      <c r="G100" s="32">
        <v>0.176876220773371</v>
      </c>
      <c r="H100" s="32">
        <v>0.29832174113103</v>
      </c>
      <c r="I100" s="24" t="b">
        <v>0</v>
      </c>
      <c r="J100" s="24">
        <v>364</v>
      </c>
    </row>
    <row r="101" spans="1:10">
      <c r="A101" s="24" t="s">
        <v>55</v>
      </c>
      <c r="B101" s="24" t="s">
        <v>105</v>
      </c>
      <c r="C101" s="57" t="s">
        <v>164</v>
      </c>
      <c r="D101" s="24">
        <v>-22.8395587412253</v>
      </c>
      <c r="E101" s="32">
        <v>5.08081381703869</v>
      </c>
      <c r="F101" s="32">
        <v>0.0702486968851774</v>
      </c>
      <c r="G101" s="32">
        <v>0.181123914258126</v>
      </c>
      <c r="H101" s="32">
        <v>0.29832174113103</v>
      </c>
      <c r="I101" s="24" t="b">
        <v>0</v>
      </c>
      <c r="J101" s="24">
        <v>364</v>
      </c>
    </row>
    <row r="102" spans="1:10">
      <c r="A102" s="24" t="s">
        <v>55</v>
      </c>
      <c r="B102" s="24" t="s">
        <v>105</v>
      </c>
      <c r="C102" s="57" t="s">
        <v>143</v>
      </c>
      <c r="D102" s="32">
        <v>66.3292890646669</v>
      </c>
      <c r="E102" s="32">
        <v>7.61974521397798</v>
      </c>
      <c r="F102" s="32">
        <v>0.0545287372127535</v>
      </c>
      <c r="G102" s="32">
        <v>0.299486204591608</v>
      </c>
      <c r="H102" s="32">
        <v>0.453276417760272</v>
      </c>
      <c r="I102" s="24" t="b">
        <v>0</v>
      </c>
      <c r="J102" s="24">
        <v>364</v>
      </c>
    </row>
    <row r="103" spans="1:10">
      <c r="A103" s="24" t="s">
        <v>55</v>
      </c>
      <c r="B103" s="24" t="s">
        <v>105</v>
      </c>
      <c r="C103" s="57" t="s">
        <v>137</v>
      </c>
      <c r="D103" s="32">
        <v>23.0687915962217</v>
      </c>
      <c r="E103" s="32">
        <v>15.036947298948</v>
      </c>
      <c r="F103" s="24">
        <v>-0.051418104064055</v>
      </c>
      <c r="G103" s="32">
        <v>0.32794179001528</v>
      </c>
      <c r="H103" s="32">
        <v>0.483282637917255</v>
      </c>
      <c r="I103" s="24" t="b">
        <v>0</v>
      </c>
      <c r="J103" s="24">
        <v>364</v>
      </c>
    </row>
    <row r="104" spans="1:10">
      <c r="A104" s="24" t="s">
        <v>55</v>
      </c>
      <c r="B104" s="24" t="s">
        <v>105</v>
      </c>
      <c r="C104" s="57" t="s">
        <v>146</v>
      </c>
      <c r="D104" s="24">
        <v>-26.1594221404036</v>
      </c>
      <c r="E104" s="32">
        <v>2.81269602091805</v>
      </c>
      <c r="F104" s="24">
        <v>-0.0413897985106073</v>
      </c>
      <c r="G104" s="32">
        <v>0.431113065913918</v>
      </c>
      <c r="H104" s="32">
        <v>0.561449574213474</v>
      </c>
      <c r="I104" s="24" t="b">
        <v>0</v>
      </c>
      <c r="J104" s="24">
        <v>364</v>
      </c>
    </row>
    <row r="105" spans="1:10">
      <c r="A105" s="13" t="s">
        <v>55</v>
      </c>
      <c r="B105" s="13" t="s">
        <v>105</v>
      </c>
      <c r="C105" s="62" t="s">
        <v>133</v>
      </c>
      <c r="D105" s="63">
        <v>20.9277430743023</v>
      </c>
      <c r="E105" s="63">
        <v>3.91696242701137</v>
      </c>
      <c r="F105" s="13">
        <v>-0.0363939975298883</v>
      </c>
      <c r="G105" s="63">
        <v>0.488815295823665</v>
      </c>
      <c r="H105" s="63">
        <v>0.621983607197779</v>
      </c>
      <c r="I105" s="13" t="b">
        <v>0</v>
      </c>
      <c r="J105" s="13">
        <v>364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96"/>
  <sheetViews>
    <sheetView workbookViewId="0">
      <selection activeCell="A2" sqref="A2"/>
    </sheetView>
  </sheetViews>
  <sheetFormatPr defaultColWidth="9" defaultRowHeight="14.4" outlineLevelCol="7"/>
  <cols>
    <col min="1" max="1" width="30.75" customWidth="1"/>
    <col min="2" max="8" width="25.8796296296296" customWidth="1"/>
  </cols>
  <sheetData>
    <row r="2" ht="15.6" spans="1:8">
      <c r="A2" s="3" t="s">
        <v>213</v>
      </c>
    </row>
    <row r="4" spans="1:8">
      <c r="A4" s="53" t="s">
        <v>109</v>
      </c>
      <c r="B4" s="53" t="s">
        <v>108</v>
      </c>
      <c r="C4" s="53" t="s">
        <v>214</v>
      </c>
      <c r="D4" s="53" t="s">
        <v>215</v>
      </c>
      <c r="E4" s="53" t="s">
        <v>208</v>
      </c>
      <c r="F4" s="53" t="s">
        <v>216</v>
      </c>
      <c r="G4" s="53" t="s">
        <v>217</v>
      </c>
      <c r="H4" s="53" t="s">
        <v>218</v>
      </c>
    </row>
    <row r="5" spans="1:8">
      <c r="A5" s="57" t="s">
        <v>116</v>
      </c>
      <c r="B5" s="24" t="s">
        <v>10</v>
      </c>
      <c r="C5" s="24" t="s">
        <v>105</v>
      </c>
      <c r="D5" s="32">
        <v>0.119529024964839</v>
      </c>
      <c r="E5" s="32">
        <v>0.00109715708042969</v>
      </c>
      <c r="F5" s="32">
        <v>2.24789607803677</v>
      </c>
      <c r="G5" s="24">
        <v>743</v>
      </c>
      <c r="H5" s="32">
        <v>0.00236574495467653</v>
      </c>
    </row>
    <row r="6" spans="1:8">
      <c r="A6" s="57" t="s">
        <v>118</v>
      </c>
      <c r="B6" s="24" t="s">
        <v>10</v>
      </c>
      <c r="C6" s="24" t="s">
        <v>105</v>
      </c>
      <c r="D6" s="24">
        <v>-0.0229527756347191</v>
      </c>
      <c r="E6" s="32">
        <v>0.532183548067766</v>
      </c>
      <c r="F6" s="32">
        <v>0.286804439267425</v>
      </c>
      <c r="G6" s="24">
        <v>743</v>
      </c>
      <c r="H6" s="32">
        <v>0.564933304871936</v>
      </c>
    </row>
    <row r="7" spans="1:8">
      <c r="A7" s="57" t="s">
        <v>219</v>
      </c>
      <c r="B7" s="24" t="s">
        <v>10</v>
      </c>
      <c r="C7" s="24" t="s">
        <v>105</v>
      </c>
      <c r="D7" s="32">
        <v>0.0284875931459872</v>
      </c>
      <c r="E7" s="32">
        <v>0.438123696332746</v>
      </c>
      <c r="F7" s="32">
        <v>0.0482022780186887</v>
      </c>
      <c r="G7" s="24">
        <v>743</v>
      </c>
      <c r="H7" s="32">
        <v>0.503842250782658</v>
      </c>
    </row>
    <row r="8" spans="1:8">
      <c r="A8" s="57" t="s">
        <v>119</v>
      </c>
      <c r="B8" s="24" t="s">
        <v>10</v>
      </c>
      <c r="C8" s="24" t="s">
        <v>105</v>
      </c>
      <c r="D8" s="32">
        <v>0.151003797113786</v>
      </c>
      <c r="E8" s="58">
        <v>3.58282953763893e-5</v>
      </c>
      <c r="F8" s="32">
        <v>0.59576628817579</v>
      </c>
      <c r="G8" s="24">
        <v>743</v>
      </c>
      <c r="H8" s="58">
        <v>9.50827838834947e-5</v>
      </c>
    </row>
    <row r="9" spans="1:8">
      <c r="A9" s="57" t="s">
        <v>220</v>
      </c>
      <c r="B9" s="24" t="s">
        <v>10</v>
      </c>
      <c r="C9" s="24" t="s">
        <v>105</v>
      </c>
      <c r="D9" s="32">
        <v>0.0290134042627574</v>
      </c>
      <c r="E9" s="32">
        <v>0.429713008245495</v>
      </c>
      <c r="F9" s="32">
        <v>0.0196656326003633</v>
      </c>
      <c r="G9" s="24">
        <v>743</v>
      </c>
      <c r="H9" s="32">
        <v>0.502545721507443</v>
      </c>
    </row>
    <row r="10" spans="1:8">
      <c r="A10" s="57" t="s">
        <v>122</v>
      </c>
      <c r="B10" s="24" t="s">
        <v>10</v>
      </c>
      <c r="C10" s="24" t="s">
        <v>105</v>
      </c>
      <c r="D10" s="32">
        <v>0.142351516445991</v>
      </c>
      <c r="E10" s="58">
        <v>9.87947357708509e-5</v>
      </c>
      <c r="F10" s="32">
        <v>0.579022601850177</v>
      </c>
      <c r="G10" s="24">
        <v>743</v>
      </c>
      <c r="H10" s="32">
        <v>0.00024345845600674</v>
      </c>
    </row>
    <row r="11" spans="1:8">
      <c r="A11" s="57" t="s">
        <v>123</v>
      </c>
      <c r="B11" s="24" t="s">
        <v>10</v>
      </c>
      <c r="C11" s="24" t="s">
        <v>105</v>
      </c>
      <c r="D11" s="24">
        <v>-0.0755129354229144</v>
      </c>
      <c r="E11" s="32">
        <v>0.0396086873177168</v>
      </c>
      <c r="F11" s="32">
        <v>1.24160758552654</v>
      </c>
      <c r="G11" s="24">
        <v>743</v>
      </c>
      <c r="H11" s="32">
        <v>0.0666585225590844</v>
      </c>
    </row>
    <row r="12" spans="1:8">
      <c r="A12" s="57" t="s">
        <v>197</v>
      </c>
      <c r="B12" s="24" t="s">
        <v>10</v>
      </c>
      <c r="C12" s="24" t="s">
        <v>105</v>
      </c>
      <c r="D12" s="32">
        <v>0.267137707897669</v>
      </c>
      <c r="E12" s="58">
        <v>1.31784235959844e-13</v>
      </c>
      <c r="F12" s="32">
        <v>0.0796487659356601</v>
      </c>
      <c r="G12" s="24">
        <v>743</v>
      </c>
      <c r="H12" s="58">
        <v>1.01034580902547e-12</v>
      </c>
    </row>
    <row r="13" spans="1:8">
      <c r="A13" s="57" t="s">
        <v>124</v>
      </c>
      <c r="B13" s="24" t="s">
        <v>10</v>
      </c>
      <c r="C13" s="24" t="s">
        <v>105</v>
      </c>
      <c r="D13" s="32">
        <v>0.296758653838009</v>
      </c>
      <c r="E13" s="58">
        <v>1.429292915029e-16</v>
      </c>
      <c r="F13" s="32">
        <v>0.39651205038487</v>
      </c>
      <c r="G13" s="24">
        <v>743</v>
      </c>
      <c r="H13" s="58">
        <v>1.4088744448143e-15</v>
      </c>
    </row>
    <row r="14" spans="1:8">
      <c r="A14" s="65" t="s">
        <v>127</v>
      </c>
      <c r="B14" s="66" t="s">
        <v>10</v>
      </c>
      <c r="C14" s="66" t="s">
        <v>105</v>
      </c>
      <c r="D14" s="67">
        <v>0.335670313526392</v>
      </c>
      <c r="E14" s="68">
        <v>5.02586592355484e-21</v>
      </c>
      <c r="F14" s="67">
        <v>4.84460020975001</v>
      </c>
      <c r="G14" s="66">
        <v>743</v>
      </c>
      <c r="H14" s="68">
        <v>8.6696187181321e-20</v>
      </c>
    </row>
    <row r="15" spans="1:8">
      <c r="A15" s="57" t="s">
        <v>125</v>
      </c>
      <c r="B15" s="24" t="s">
        <v>10</v>
      </c>
      <c r="C15" s="24" t="s">
        <v>105</v>
      </c>
      <c r="D15" s="32">
        <v>0.0323060615305053</v>
      </c>
      <c r="E15" s="32">
        <v>0.379213500955435</v>
      </c>
      <c r="F15" s="32">
        <v>0.128839513135105</v>
      </c>
      <c r="G15" s="24">
        <v>743</v>
      </c>
      <c r="H15" s="32">
        <v>0.467245206534375</v>
      </c>
    </row>
    <row r="16" spans="1:8">
      <c r="A16" s="57" t="s">
        <v>126</v>
      </c>
      <c r="B16" s="24" t="s">
        <v>10</v>
      </c>
      <c r="C16" s="24" t="s">
        <v>105</v>
      </c>
      <c r="D16" s="32">
        <v>0.0825004199167371</v>
      </c>
      <c r="E16" s="32">
        <v>0.0245222302283117</v>
      </c>
      <c r="F16" s="32">
        <v>1.10124061351718</v>
      </c>
      <c r="G16" s="24">
        <v>743</v>
      </c>
      <c r="H16" s="32">
        <v>0.0457306455609057</v>
      </c>
    </row>
    <row r="17" spans="1:8">
      <c r="A17" s="57" t="s">
        <v>199</v>
      </c>
      <c r="B17" s="24" t="s">
        <v>10</v>
      </c>
      <c r="C17" s="24" t="s">
        <v>105</v>
      </c>
      <c r="D17" s="32">
        <v>0.259019203175337</v>
      </c>
      <c r="E17" s="58">
        <v>7.43423458110523e-13</v>
      </c>
      <c r="F17" s="32">
        <v>0.0484751165655438</v>
      </c>
      <c r="G17" s="24">
        <v>743</v>
      </c>
      <c r="H17" s="58">
        <v>5.12962186096261e-12</v>
      </c>
    </row>
    <row r="18" spans="1:8">
      <c r="A18" s="65" t="s">
        <v>135</v>
      </c>
      <c r="B18" s="66" t="s">
        <v>10</v>
      </c>
      <c r="C18" s="66" t="s">
        <v>105</v>
      </c>
      <c r="D18" s="67">
        <v>0.24596926375493</v>
      </c>
      <c r="E18" s="68">
        <v>1.06038927680733e-11</v>
      </c>
      <c r="F18" s="67">
        <v>4.20456441348348</v>
      </c>
      <c r="G18" s="66">
        <v>743</v>
      </c>
      <c r="H18" s="68">
        <v>6.09723834164216e-11</v>
      </c>
    </row>
    <row r="19" spans="1:8">
      <c r="A19" s="57" t="s">
        <v>128</v>
      </c>
      <c r="B19" s="24" t="s">
        <v>10</v>
      </c>
      <c r="C19" s="24" t="s">
        <v>105</v>
      </c>
      <c r="D19" s="24">
        <v>-0.0810384153846009</v>
      </c>
      <c r="E19" s="32">
        <v>0.0271842395951727</v>
      </c>
      <c r="F19" s="32">
        <v>0.0980975023016996</v>
      </c>
      <c r="G19" s="24">
        <v>743</v>
      </c>
      <c r="H19" s="32">
        <v>0.0493608561070242</v>
      </c>
    </row>
    <row r="20" spans="1:8">
      <c r="A20" s="57" t="s">
        <v>221</v>
      </c>
      <c r="B20" s="24" t="s">
        <v>10</v>
      </c>
      <c r="C20" s="24" t="s">
        <v>105</v>
      </c>
      <c r="D20" s="24">
        <v>-0.269637240004889</v>
      </c>
      <c r="E20" s="58">
        <v>7.64389403550506e-14</v>
      </c>
      <c r="F20" s="32">
        <v>0.110905960222073</v>
      </c>
      <c r="G20" s="24">
        <v>743</v>
      </c>
      <c r="H20" s="58">
        <v>6.59285860562311e-13</v>
      </c>
    </row>
    <row r="21" spans="1:8">
      <c r="A21" s="65" t="s">
        <v>140</v>
      </c>
      <c r="B21" s="66" t="s">
        <v>10</v>
      </c>
      <c r="C21" s="66" t="s">
        <v>105</v>
      </c>
      <c r="D21" s="67">
        <v>0.363203264221615</v>
      </c>
      <c r="E21" s="68">
        <v>1.38033782117758e-24</v>
      </c>
      <c r="F21" s="67">
        <v>4.66237477700602</v>
      </c>
      <c r="G21" s="66">
        <v>743</v>
      </c>
      <c r="H21" s="68">
        <v>3.17477698870844e-23</v>
      </c>
    </row>
    <row r="22" spans="1:8">
      <c r="A22" s="57" t="s">
        <v>222</v>
      </c>
      <c r="B22" s="24" t="s">
        <v>10</v>
      </c>
      <c r="C22" s="24" t="s">
        <v>105</v>
      </c>
      <c r="D22" s="32">
        <v>0.063244480785546</v>
      </c>
      <c r="E22" s="32">
        <v>0.0849351736676533</v>
      </c>
      <c r="F22" s="32">
        <v>0.0186445350737026</v>
      </c>
      <c r="G22" s="24">
        <v>743</v>
      </c>
      <c r="H22" s="32">
        <v>0.130233932957068</v>
      </c>
    </row>
    <row r="23" spans="1:8">
      <c r="A23" s="57" t="s">
        <v>129</v>
      </c>
      <c r="B23" s="24" t="s">
        <v>10</v>
      </c>
      <c r="C23" s="24" t="s">
        <v>105</v>
      </c>
      <c r="D23" s="32">
        <v>0.0472034884937384</v>
      </c>
      <c r="E23" s="32">
        <v>0.198713996217351</v>
      </c>
      <c r="F23" s="32">
        <v>0.150075593842976</v>
      </c>
      <c r="G23" s="24">
        <v>743</v>
      </c>
      <c r="H23" s="32">
        <v>0.263678187288408</v>
      </c>
    </row>
    <row r="24" spans="1:8">
      <c r="A24" s="57" t="s">
        <v>223</v>
      </c>
      <c r="B24" s="24" t="s">
        <v>10</v>
      </c>
      <c r="C24" s="24" t="s">
        <v>105</v>
      </c>
      <c r="D24" s="24">
        <v>-0.118230583218703</v>
      </c>
      <c r="E24" s="32">
        <v>0.00124381753356895</v>
      </c>
      <c r="F24" s="32">
        <v>0.0357987553176221</v>
      </c>
      <c r="G24" s="24">
        <v>743</v>
      </c>
      <c r="H24" s="32">
        <v>0.00260070938837145</v>
      </c>
    </row>
    <row r="25" spans="1:8">
      <c r="A25" s="57" t="s">
        <v>224</v>
      </c>
      <c r="B25" s="24" t="s">
        <v>10</v>
      </c>
      <c r="C25" s="24" t="s">
        <v>105</v>
      </c>
      <c r="D25" s="24">
        <v>-0.00586151723836297</v>
      </c>
      <c r="E25" s="32">
        <v>0.873270424197821</v>
      </c>
      <c r="F25" s="32">
        <v>0.0142762420155686</v>
      </c>
      <c r="G25" s="24">
        <v>743</v>
      </c>
      <c r="H25" s="32">
        <v>0.873270424197821</v>
      </c>
    </row>
    <row r="26" spans="1:8">
      <c r="A26" s="57" t="s">
        <v>196</v>
      </c>
      <c r="B26" s="24" t="s">
        <v>10</v>
      </c>
      <c r="C26" s="24" t="s">
        <v>105</v>
      </c>
      <c r="D26" s="32">
        <v>0.12546276344739</v>
      </c>
      <c r="E26" s="32">
        <v>0.000608802987485152</v>
      </c>
      <c r="F26" s="32">
        <v>0.0313245828224561</v>
      </c>
      <c r="G26" s="24">
        <v>743</v>
      </c>
      <c r="H26" s="32">
        <v>0.00135507761730566</v>
      </c>
    </row>
    <row r="27" spans="1:8">
      <c r="A27" s="57" t="s">
        <v>130</v>
      </c>
      <c r="B27" s="24" t="s">
        <v>10</v>
      </c>
      <c r="C27" s="24" t="s">
        <v>105</v>
      </c>
      <c r="D27" s="32">
        <v>0.101641947147772</v>
      </c>
      <c r="E27" s="32">
        <v>0.00555286560907578</v>
      </c>
      <c r="F27" s="32">
        <v>0.117850313414636</v>
      </c>
      <c r="G27" s="24">
        <v>743</v>
      </c>
      <c r="H27" s="32">
        <v>0.0109470779150351</v>
      </c>
    </row>
    <row r="28" spans="1:8">
      <c r="A28" s="57" t="s">
        <v>132</v>
      </c>
      <c r="B28" s="24" t="s">
        <v>10</v>
      </c>
      <c r="C28" s="24" t="s">
        <v>105</v>
      </c>
      <c r="D28" s="24">
        <v>-0.0499091616192192</v>
      </c>
      <c r="E28" s="32">
        <v>0.174152380531061</v>
      </c>
      <c r="F28" s="32">
        <v>1.85116620548267</v>
      </c>
      <c r="G28" s="24">
        <v>743</v>
      </c>
      <c r="H28" s="32">
        <v>0.240330285132864</v>
      </c>
    </row>
    <row r="29" spans="1:8">
      <c r="A29" s="57" t="s">
        <v>225</v>
      </c>
      <c r="B29" s="24" t="s">
        <v>10</v>
      </c>
      <c r="C29" s="24" t="s">
        <v>105</v>
      </c>
      <c r="D29" s="32">
        <v>0.0187994985142119</v>
      </c>
      <c r="E29" s="32">
        <v>0.608917221046251</v>
      </c>
      <c r="F29" s="32">
        <v>0.0148238987361903</v>
      </c>
      <c r="G29" s="24">
        <v>743</v>
      </c>
      <c r="H29" s="32">
        <v>0.636595276548353</v>
      </c>
    </row>
    <row r="30" spans="1:8">
      <c r="A30" s="57" t="s">
        <v>133</v>
      </c>
      <c r="B30" s="24" t="s">
        <v>10</v>
      </c>
      <c r="C30" s="24" t="s">
        <v>105</v>
      </c>
      <c r="D30" s="32">
        <v>0.16587134064206</v>
      </c>
      <c r="E30" s="58">
        <v>5.48740656122575e-6</v>
      </c>
      <c r="F30" s="32">
        <v>1.33304823629806</v>
      </c>
      <c r="G30" s="24">
        <v>743</v>
      </c>
      <c r="H30" s="58">
        <v>1.72105023965717e-5</v>
      </c>
    </row>
    <row r="31" spans="1:8">
      <c r="A31" s="57" t="s">
        <v>134</v>
      </c>
      <c r="B31" s="24" t="s">
        <v>10</v>
      </c>
      <c r="C31" s="24" t="s">
        <v>105</v>
      </c>
      <c r="D31" s="32">
        <v>0.0332177821107617</v>
      </c>
      <c r="E31" s="32">
        <v>0.365901963979429</v>
      </c>
      <c r="F31" s="32">
        <v>0.259916408926634</v>
      </c>
      <c r="G31" s="24">
        <v>743</v>
      </c>
      <c r="H31" s="32">
        <v>0.459040645719647</v>
      </c>
    </row>
    <row r="32" spans="1:8">
      <c r="A32" s="57" t="s">
        <v>195</v>
      </c>
      <c r="B32" s="24" t="s">
        <v>10</v>
      </c>
      <c r="C32" s="24" t="s">
        <v>105</v>
      </c>
      <c r="D32" s="32">
        <v>0.220307937152579</v>
      </c>
      <c r="E32" s="58">
        <v>1.28087273366899e-9</v>
      </c>
      <c r="F32" s="32">
        <v>0.0283898740375066</v>
      </c>
      <c r="G32" s="24">
        <v>743</v>
      </c>
      <c r="H32" s="58">
        <v>5.52376366394753e-9</v>
      </c>
    </row>
    <row r="33" spans="1:8">
      <c r="A33" s="57" t="s">
        <v>226</v>
      </c>
      <c r="B33" s="24" t="s">
        <v>10</v>
      </c>
      <c r="C33" s="24" t="s">
        <v>105</v>
      </c>
      <c r="D33" s="24">
        <v>-0.0785082833494305</v>
      </c>
      <c r="E33" s="32">
        <v>0.0323805430283505</v>
      </c>
      <c r="F33" s="32">
        <v>0.0408351926780295</v>
      </c>
      <c r="G33" s="24">
        <v>743</v>
      </c>
      <c r="H33" s="32">
        <v>0.0558564367239046</v>
      </c>
    </row>
    <row r="34" spans="1:8">
      <c r="A34" s="57" t="s">
        <v>136</v>
      </c>
      <c r="B34" s="24" t="s">
        <v>10</v>
      </c>
      <c r="C34" s="24" t="s">
        <v>105</v>
      </c>
      <c r="D34" s="24">
        <v>-0.0789319941450105</v>
      </c>
      <c r="E34" s="32">
        <v>0.0314552792993291</v>
      </c>
      <c r="F34" s="32">
        <v>1.12604372077914</v>
      </c>
      <c r="G34" s="24">
        <v>743</v>
      </c>
      <c r="H34" s="32">
        <v>0.0556516479911206</v>
      </c>
    </row>
    <row r="35" spans="1:8">
      <c r="A35" s="57" t="s">
        <v>137</v>
      </c>
      <c r="B35" s="24" t="s">
        <v>10</v>
      </c>
      <c r="C35" s="24" t="s">
        <v>105</v>
      </c>
      <c r="D35" s="24">
        <v>-0.0581613686965191</v>
      </c>
      <c r="E35" s="32">
        <v>0.113185536498089</v>
      </c>
      <c r="F35" s="32">
        <v>0.0400639910099167</v>
      </c>
      <c r="G35" s="24">
        <v>743</v>
      </c>
      <c r="H35" s="32">
        <v>0.166166000390812</v>
      </c>
    </row>
    <row r="36" spans="1:8">
      <c r="A36" s="57" t="s">
        <v>138</v>
      </c>
      <c r="B36" s="24" t="s">
        <v>10</v>
      </c>
      <c r="C36" s="24" t="s">
        <v>105</v>
      </c>
      <c r="D36" s="32">
        <v>0.0951171097499326</v>
      </c>
      <c r="E36" s="32">
        <v>0.00948048921754358</v>
      </c>
      <c r="F36" s="32">
        <v>0.141264909336807</v>
      </c>
      <c r="G36" s="24">
        <v>743</v>
      </c>
      <c r="H36" s="32">
        <v>0.0181709376669585</v>
      </c>
    </row>
    <row r="37" spans="1:8">
      <c r="A37" s="57" t="s">
        <v>143</v>
      </c>
      <c r="B37" s="24" t="s">
        <v>10</v>
      </c>
      <c r="C37" s="24" t="s">
        <v>105</v>
      </c>
      <c r="D37" s="32">
        <v>0.370760430755974</v>
      </c>
      <c r="E37" s="58">
        <v>1.25832436271139e-25</v>
      </c>
      <c r="F37" s="32">
        <v>0.419496466113308</v>
      </c>
      <c r="G37" s="24">
        <v>743</v>
      </c>
      <c r="H37" s="58">
        <v>4.34121905135428e-24</v>
      </c>
    </row>
    <row r="38" spans="1:8">
      <c r="A38" s="57" t="s">
        <v>227</v>
      </c>
      <c r="B38" s="24" t="s">
        <v>10</v>
      </c>
      <c r="C38" s="24" t="s">
        <v>105</v>
      </c>
      <c r="D38" s="24">
        <v>-0.161578771042199</v>
      </c>
      <c r="E38" s="58">
        <v>9.59886819251495e-6</v>
      </c>
      <c r="F38" s="32">
        <v>0.114139111338502</v>
      </c>
      <c r="G38" s="24">
        <v>743</v>
      </c>
      <c r="H38" s="58">
        <v>2.87966045775449e-5</v>
      </c>
    </row>
    <row r="39" spans="1:8">
      <c r="A39" s="57" t="s">
        <v>145</v>
      </c>
      <c r="B39" s="24" t="s">
        <v>10</v>
      </c>
      <c r="C39" s="24" t="s">
        <v>105</v>
      </c>
      <c r="D39" s="32">
        <v>0.200377771740426</v>
      </c>
      <c r="E39" s="58">
        <v>3.61555668214093e-8</v>
      </c>
      <c r="F39" s="32">
        <v>0.101974034055307</v>
      </c>
      <c r="G39" s="24">
        <v>743</v>
      </c>
      <c r="H39" s="58">
        <v>1.46749065333955e-7</v>
      </c>
    </row>
    <row r="40" spans="1:8">
      <c r="A40" s="57" t="s">
        <v>148</v>
      </c>
      <c r="B40" s="24" t="s">
        <v>10</v>
      </c>
      <c r="C40" s="24" t="s">
        <v>105</v>
      </c>
      <c r="D40" s="32">
        <v>0.313277978560433</v>
      </c>
      <c r="E40" s="58">
        <v>2.20919411496818e-18</v>
      </c>
      <c r="F40" s="32">
        <v>0.0883552099721144</v>
      </c>
      <c r="G40" s="24">
        <v>743</v>
      </c>
      <c r="H40" s="58">
        <v>2.5405732322134e-17</v>
      </c>
    </row>
    <row r="41" spans="1:8">
      <c r="A41" s="57" t="s">
        <v>228</v>
      </c>
      <c r="B41" s="24" t="s">
        <v>10</v>
      </c>
      <c r="C41" s="24" t="s">
        <v>105</v>
      </c>
      <c r="D41" s="32">
        <v>0.127085544559548</v>
      </c>
      <c r="E41" s="32">
        <v>0.00051590940381191</v>
      </c>
      <c r="F41" s="32">
        <v>0.0409264712861775</v>
      </c>
      <c r="G41" s="24">
        <v>743</v>
      </c>
      <c r="H41" s="32">
        <v>0.00118659162876739</v>
      </c>
    </row>
    <row r="42" spans="1:8">
      <c r="A42" s="57" t="s">
        <v>141</v>
      </c>
      <c r="B42" s="24" t="s">
        <v>10</v>
      </c>
      <c r="C42" s="24" t="s">
        <v>105</v>
      </c>
      <c r="D42" s="32">
        <v>0.182677145082803</v>
      </c>
      <c r="E42" s="58">
        <v>5.35103732055788e-7</v>
      </c>
      <c r="F42" s="32">
        <v>1.05893535936089</v>
      </c>
      <c r="G42" s="24">
        <v>743</v>
      </c>
      <c r="H42" s="58">
        <v>1.84610787559247e-6</v>
      </c>
    </row>
    <row r="43" spans="1:8">
      <c r="A43" s="57" t="s">
        <v>229</v>
      </c>
      <c r="B43" s="24" t="s">
        <v>10</v>
      </c>
      <c r="C43" s="24" t="s">
        <v>105</v>
      </c>
      <c r="D43" s="32">
        <v>0.0337330969235098</v>
      </c>
      <c r="E43" s="32">
        <v>0.358508494249632</v>
      </c>
      <c r="F43" s="32">
        <v>0.0748388249306105</v>
      </c>
      <c r="G43" s="24">
        <v>743</v>
      </c>
      <c r="H43" s="32">
        <v>0.458094187096752</v>
      </c>
    </row>
    <row r="44" spans="1:8">
      <c r="A44" s="57" t="s">
        <v>194</v>
      </c>
      <c r="B44" s="24" t="s">
        <v>10</v>
      </c>
      <c r="C44" s="24" t="s">
        <v>105</v>
      </c>
      <c r="D44" s="32">
        <v>0.192096702971864</v>
      </c>
      <c r="E44" s="58">
        <v>1.31617795696483e-7</v>
      </c>
      <c r="F44" s="32">
        <v>0.0833655131073166</v>
      </c>
      <c r="G44" s="24">
        <v>743</v>
      </c>
      <c r="H44" s="58">
        <v>4.77980415950386e-7</v>
      </c>
    </row>
    <row r="45" spans="1:8">
      <c r="A45" s="57" t="s">
        <v>142</v>
      </c>
      <c r="B45" s="24" t="s">
        <v>10</v>
      </c>
      <c r="C45" s="24" t="s">
        <v>105</v>
      </c>
      <c r="D45" s="24">
        <v>-0.00880376207195813</v>
      </c>
      <c r="E45" s="32">
        <v>0.810660689568951</v>
      </c>
      <c r="F45" s="32">
        <v>4.20179841039964</v>
      </c>
      <c r="G45" s="24">
        <v>743</v>
      </c>
      <c r="H45" s="32">
        <v>0.822582170297906</v>
      </c>
    </row>
    <row r="46" spans="1:8">
      <c r="A46" s="57" t="s">
        <v>230</v>
      </c>
      <c r="B46" s="24" t="s">
        <v>10</v>
      </c>
      <c r="C46" s="24" t="s">
        <v>105</v>
      </c>
      <c r="D46" s="24">
        <v>-0.156557520291939</v>
      </c>
      <c r="E46" s="58">
        <v>1.81326971831138e-5</v>
      </c>
      <c r="F46" s="32">
        <v>0.0171368989061814</v>
      </c>
      <c r="G46" s="24">
        <v>743</v>
      </c>
      <c r="H46" s="58">
        <v>5.21315044014523e-5</v>
      </c>
    </row>
    <row r="47" spans="1:8">
      <c r="A47" s="57" t="s">
        <v>149</v>
      </c>
      <c r="B47" s="24" t="s">
        <v>10</v>
      </c>
      <c r="C47" s="24" t="s">
        <v>105</v>
      </c>
      <c r="D47" s="32">
        <v>0.250962886106665</v>
      </c>
      <c r="E47" s="58">
        <v>3.90410197335201e-12</v>
      </c>
      <c r="F47" s="32">
        <v>0.481143550809941</v>
      </c>
      <c r="G47" s="24">
        <v>743</v>
      </c>
      <c r="H47" s="58">
        <v>2.44893669237535e-11</v>
      </c>
    </row>
    <row r="48" spans="1:8">
      <c r="A48" s="57" t="s">
        <v>150</v>
      </c>
      <c r="B48" s="24" t="s">
        <v>10</v>
      </c>
      <c r="C48" s="24" t="s">
        <v>105</v>
      </c>
      <c r="D48" s="32">
        <v>0.222429566747933</v>
      </c>
      <c r="E48" s="58">
        <v>8.80269166457958e-10</v>
      </c>
      <c r="F48" s="32">
        <v>0.454101840271697</v>
      </c>
      <c r="G48" s="24">
        <v>743</v>
      </c>
      <c r="H48" s="58">
        <v>4.04923816570661e-9</v>
      </c>
    </row>
    <row r="49" spans="1:8">
      <c r="A49" s="57" t="s">
        <v>200</v>
      </c>
      <c r="B49" s="24" t="s">
        <v>10</v>
      </c>
      <c r="C49" s="24" t="s">
        <v>105</v>
      </c>
      <c r="D49" s="24">
        <v>-0.0300053415594179</v>
      </c>
      <c r="E49" s="32">
        <v>0.414103762241126</v>
      </c>
      <c r="F49" s="32">
        <v>0.0223223333864627</v>
      </c>
      <c r="G49" s="24">
        <v>743</v>
      </c>
      <c r="H49" s="32">
        <v>0.492640682666167</v>
      </c>
    </row>
    <row r="50" spans="1:8">
      <c r="A50" s="57" t="s">
        <v>151</v>
      </c>
      <c r="B50" s="24" t="s">
        <v>10</v>
      </c>
      <c r="C50" s="24" t="s">
        <v>105</v>
      </c>
      <c r="D50" s="32">
        <v>0.232911526002224</v>
      </c>
      <c r="E50" s="58">
        <v>1.30483424122152e-10</v>
      </c>
      <c r="F50" s="32">
        <v>0.143913450724491</v>
      </c>
      <c r="G50" s="24">
        <v>743</v>
      </c>
      <c r="H50" s="58">
        <v>6.92565866494501e-10</v>
      </c>
    </row>
    <row r="51" spans="1:8">
      <c r="A51" s="65" t="s">
        <v>152</v>
      </c>
      <c r="B51" s="66" t="s">
        <v>10</v>
      </c>
      <c r="C51" s="66" t="s">
        <v>105</v>
      </c>
      <c r="D51" s="67">
        <v>0.472948886402149</v>
      </c>
      <c r="E51" s="68">
        <v>1.12211456646516e-42</v>
      </c>
      <c r="F51" s="67">
        <v>1.38879219469576</v>
      </c>
      <c r="G51" s="66">
        <v>743</v>
      </c>
      <c r="H51" s="68">
        <v>7.74259050860959e-41</v>
      </c>
    </row>
    <row r="52" spans="1:8">
      <c r="A52" s="57" t="s">
        <v>144</v>
      </c>
      <c r="B52" s="24" t="s">
        <v>10</v>
      </c>
      <c r="C52" s="24" t="s">
        <v>105</v>
      </c>
      <c r="D52" s="32">
        <v>0.172295548549281</v>
      </c>
      <c r="E52" s="58">
        <v>2.31364309657157e-6</v>
      </c>
      <c r="F52" s="32">
        <v>0.0766582890723922</v>
      </c>
      <c r="G52" s="24">
        <v>743</v>
      </c>
      <c r="H52" s="58">
        <v>7.60197017444943e-6</v>
      </c>
    </row>
    <row r="53" spans="1:8">
      <c r="A53" s="57" t="s">
        <v>153</v>
      </c>
      <c r="B53" s="24" t="s">
        <v>10</v>
      </c>
      <c r="C53" s="24" t="s">
        <v>105</v>
      </c>
      <c r="D53" s="32">
        <v>0.320873396585084</v>
      </c>
      <c r="E53" s="58">
        <v>2.96771057194447e-19</v>
      </c>
      <c r="F53" s="32">
        <v>0.560969389300338</v>
      </c>
      <c r="G53" s="24">
        <v>743</v>
      </c>
      <c r="H53" s="58">
        <v>4.09544058928336e-18</v>
      </c>
    </row>
    <row r="54" spans="1:8">
      <c r="A54" s="57" t="s">
        <v>146</v>
      </c>
      <c r="B54" s="24" t="s">
        <v>10</v>
      </c>
      <c r="C54" s="24" t="s">
        <v>105</v>
      </c>
      <c r="D54" s="32">
        <v>0.067005248109643</v>
      </c>
      <c r="E54" s="32">
        <v>0.0679395566471389</v>
      </c>
      <c r="F54" s="32">
        <v>0.141649648980668</v>
      </c>
      <c r="G54" s="24">
        <v>743</v>
      </c>
      <c r="H54" s="32">
        <v>0.106541577469377</v>
      </c>
    </row>
    <row r="55" spans="1:8">
      <c r="A55" s="57" t="s">
        <v>147</v>
      </c>
      <c r="B55" s="24" t="s">
        <v>10</v>
      </c>
      <c r="C55" s="24" t="s">
        <v>105</v>
      </c>
      <c r="D55" s="32">
        <v>0.0749640323604974</v>
      </c>
      <c r="E55" s="32">
        <v>0.0410716282340508</v>
      </c>
      <c r="F55" s="32">
        <v>0.74468484814433</v>
      </c>
      <c r="G55" s="24">
        <v>743</v>
      </c>
      <c r="H55" s="32">
        <v>0.0674748178130834</v>
      </c>
    </row>
    <row r="56" spans="1:8">
      <c r="A56" s="65" t="s">
        <v>156</v>
      </c>
      <c r="B56" s="66" t="s">
        <v>10</v>
      </c>
      <c r="C56" s="66" t="s">
        <v>105</v>
      </c>
      <c r="D56" s="66">
        <v>-0.228597017216171</v>
      </c>
      <c r="E56" s="68">
        <v>2.8954895317869e-10</v>
      </c>
      <c r="F56" s="67">
        <v>3.42533018651118</v>
      </c>
      <c r="G56" s="66">
        <v>743</v>
      </c>
      <c r="H56" s="68">
        <v>1.42706269780926e-9</v>
      </c>
    </row>
    <row r="57" spans="1:8">
      <c r="A57" s="57" t="s">
        <v>231</v>
      </c>
      <c r="B57" s="24" t="s">
        <v>10</v>
      </c>
      <c r="C57" s="24" t="s">
        <v>105</v>
      </c>
      <c r="D57" s="24">
        <v>-0.0551091028279484</v>
      </c>
      <c r="E57" s="32">
        <v>0.13341329319337</v>
      </c>
      <c r="F57" s="32">
        <v>0.0086448063317723</v>
      </c>
      <c r="G57" s="24">
        <v>743</v>
      </c>
      <c r="H57" s="32">
        <v>0.191781608965469</v>
      </c>
    </row>
    <row r="58" spans="1:8">
      <c r="A58" s="57" t="s">
        <v>219</v>
      </c>
      <c r="B58" s="24" t="s">
        <v>55</v>
      </c>
      <c r="C58" s="24" t="s">
        <v>105</v>
      </c>
      <c r="D58" s="24">
        <v>-0.342098325383054</v>
      </c>
      <c r="E58" s="58">
        <v>9.99988308856649e-23</v>
      </c>
      <c r="F58" s="32">
        <v>0.0498333480982443</v>
      </c>
      <c r="G58" s="24">
        <v>776</v>
      </c>
      <c r="H58" s="58">
        <v>3.63153649005836e-22</v>
      </c>
    </row>
    <row r="59" spans="1:8">
      <c r="A59" s="65" t="s">
        <v>119</v>
      </c>
      <c r="B59" s="66" t="s">
        <v>55</v>
      </c>
      <c r="C59" s="66" t="s">
        <v>105</v>
      </c>
      <c r="D59" s="67">
        <v>0.355456600314484</v>
      </c>
      <c r="E59" s="68">
        <v>1.58700035748567e-24</v>
      </c>
      <c r="F59" s="67">
        <v>1.81926743992413</v>
      </c>
      <c r="G59" s="66">
        <v>776</v>
      </c>
      <c r="H59" s="68">
        <v>6.84393904165695e-24</v>
      </c>
    </row>
    <row r="60" spans="1:8">
      <c r="A60" s="57" t="s">
        <v>232</v>
      </c>
      <c r="B60" s="24" t="s">
        <v>10</v>
      </c>
      <c r="C60" s="24" t="s">
        <v>105</v>
      </c>
      <c r="D60" s="24">
        <v>-0.0616244281674461</v>
      </c>
      <c r="E60" s="32">
        <v>0.0932441373570713</v>
      </c>
      <c r="F60" s="32">
        <v>0.0488709944359477</v>
      </c>
      <c r="G60" s="24">
        <v>743</v>
      </c>
      <c r="H60" s="32">
        <v>0.139866206035607</v>
      </c>
    </row>
    <row r="61" spans="1:8">
      <c r="A61" s="65" t="s">
        <v>122</v>
      </c>
      <c r="B61" s="66" t="s">
        <v>55</v>
      </c>
      <c r="C61" s="66" t="s">
        <v>105</v>
      </c>
      <c r="D61" s="67">
        <v>0.274853414128109</v>
      </c>
      <c r="E61" s="68">
        <v>6.45110793933686e-15</v>
      </c>
      <c r="F61" s="67">
        <v>1.26353914828381</v>
      </c>
      <c r="G61" s="66">
        <v>776</v>
      </c>
      <c r="H61" s="68">
        <v>1.64861647338609e-14</v>
      </c>
    </row>
    <row r="62" spans="1:8">
      <c r="A62" s="65" t="s">
        <v>123</v>
      </c>
      <c r="B62" s="66" t="s">
        <v>55</v>
      </c>
      <c r="C62" s="66" t="s">
        <v>105</v>
      </c>
      <c r="D62" s="66">
        <v>-0.350156914901849</v>
      </c>
      <c r="E62" s="68">
        <v>8.41090937023705e-24</v>
      </c>
      <c r="F62" s="67">
        <v>1.25509191065613</v>
      </c>
      <c r="G62" s="66">
        <v>776</v>
      </c>
      <c r="H62" s="68">
        <v>3.4138396855668e-23</v>
      </c>
    </row>
    <row r="63" spans="1:8">
      <c r="A63" s="57" t="s">
        <v>124</v>
      </c>
      <c r="B63" s="24" t="s">
        <v>55</v>
      </c>
      <c r="C63" s="24" t="s">
        <v>105</v>
      </c>
      <c r="D63" s="32">
        <v>0.27115185454879</v>
      </c>
      <c r="E63" s="58">
        <v>1.5218660035964e-14</v>
      </c>
      <c r="F63" s="32">
        <v>0.306446297965287</v>
      </c>
      <c r="G63" s="24">
        <v>776</v>
      </c>
      <c r="H63" s="58">
        <v>3.62099152579834e-14</v>
      </c>
    </row>
    <row r="64" spans="1:8">
      <c r="A64" s="65" t="s">
        <v>127</v>
      </c>
      <c r="B64" s="66" t="s">
        <v>55</v>
      </c>
      <c r="C64" s="66" t="s">
        <v>105</v>
      </c>
      <c r="D64" s="67">
        <v>0.386873863626344</v>
      </c>
      <c r="E64" s="68">
        <v>4.13833266842991e-29</v>
      </c>
      <c r="F64" s="67">
        <v>4.07570002047226</v>
      </c>
      <c r="G64" s="66">
        <v>776</v>
      </c>
      <c r="H64" s="68">
        <v>2.03960681515474e-28</v>
      </c>
    </row>
    <row r="65" spans="1:8">
      <c r="A65" s="57" t="s">
        <v>199</v>
      </c>
      <c r="B65" s="24" t="s">
        <v>55</v>
      </c>
      <c r="C65" s="24" t="s">
        <v>105</v>
      </c>
      <c r="D65" s="32">
        <v>0.417266545883376</v>
      </c>
      <c r="E65" s="58">
        <v>4.81965334657389e-34</v>
      </c>
      <c r="F65" s="32">
        <v>0.0727210788375031</v>
      </c>
      <c r="G65" s="24">
        <v>776</v>
      </c>
      <c r="H65" s="58">
        <v>3.02323709921453e-33</v>
      </c>
    </row>
    <row r="66" spans="1:8">
      <c r="A66" s="57" t="s">
        <v>233</v>
      </c>
      <c r="B66" s="24" t="s">
        <v>10</v>
      </c>
      <c r="C66" s="24" t="s">
        <v>105</v>
      </c>
      <c r="D66" s="32">
        <v>0.0302333601962366</v>
      </c>
      <c r="E66" s="32">
        <v>0.410563539212322</v>
      </c>
      <c r="F66" s="32">
        <v>0.0243869889770094</v>
      </c>
      <c r="G66" s="24">
        <v>743</v>
      </c>
      <c r="H66" s="32">
        <v>0.492640682666167</v>
      </c>
    </row>
    <row r="67" spans="1:8">
      <c r="A67" s="57" t="s">
        <v>234</v>
      </c>
      <c r="B67" s="24" t="s">
        <v>10</v>
      </c>
      <c r="C67" s="24" t="s">
        <v>105</v>
      </c>
      <c r="D67" s="24">
        <v>-0.154530327369583</v>
      </c>
      <c r="E67" s="58">
        <v>2.3313436368878e-5</v>
      </c>
      <c r="F67" s="32">
        <v>0.0892297394124169</v>
      </c>
      <c r="G67" s="24">
        <v>743</v>
      </c>
      <c r="H67" s="58">
        <v>6.43450843781034e-5</v>
      </c>
    </row>
    <row r="68" spans="1:8">
      <c r="A68" s="57" t="s">
        <v>129</v>
      </c>
      <c r="B68" s="24" t="s">
        <v>55</v>
      </c>
      <c r="C68" s="24" t="s">
        <v>105</v>
      </c>
      <c r="D68" s="24">
        <v>-0.432160503742629</v>
      </c>
      <c r="E68" s="58">
        <v>1.18432634964855e-36</v>
      </c>
      <c r="F68" s="32">
        <v>0.0677532388807256</v>
      </c>
      <c r="G68" s="24">
        <v>776</v>
      </c>
      <c r="H68" s="58">
        <v>9.07983534730556e-36</v>
      </c>
    </row>
    <row r="69" spans="1:8">
      <c r="A69" s="57" t="s">
        <v>235</v>
      </c>
      <c r="B69" s="24" t="s">
        <v>10</v>
      </c>
      <c r="C69" s="24" t="s">
        <v>105</v>
      </c>
      <c r="D69" s="32">
        <v>0.111247523980858</v>
      </c>
      <c r="E69" s="32">
        <v>0.00239172908242708</v>
      </c>
      <c r="F69" s="32">
        <v>0.0444803098742548</v>
      </c>
      <c r="G69" s="24">
        <v>743</v>
      </c>
      <c r="H69" s="32">
        <v>0.00485380313786673</v>
      </c>
    </row>
    <row r="70" spans="1:8">
      <c r="A70" s="57" t="s">
        <v>157</v>
      </c>
      <c r="B70" s="24" t="s">
        <v>10</v>
      </c>
      <c r="C70" s="24" t="s">
        <v>105</v>
      </c>
      <c r="D70" s="24">
        <v>-0.0168728270055961</v>
      </c>
      <c r="E70" s="32">
        <v>0.646106135187401</v>
      </c>
      <c r="F70" s="32">
        <v>0.468564832112301</v>
      </c>
      <c r="G70" s="24">
        <v>743</v>
      </c>
      <c r="H70" s="32">
        <v>0.665392885491502</v>
      </c>
    </row>
    <row r="71" spans="1:8">
      <c r="A71" s="57" t="s">
        <v>158</v>
      </c>
      <c r="B71" s="24" t="s">
        <v>10</v>
      </c>
      <c r="C71" s="24" t="s">
        <v>105</v>
      </c>
      <c r="D71" s="24">
        <v>-0.0270627026740227</v>
      </c>
      <c r="E71" s="32">
        <v>0.461384635175459</v>
      </c>
      <c r="F71" s="32">
        <v>1.95285632306274</v>
      </c>
      <c r="G71" s="24">
        <v>743</v>
      </c>
      <c r="H71" s="32">
        <v>0.521894095526338</v>
      </c>
    </row>
    <row r="72" spans="1:8">
      <c r="A72" s="57" t="s">
        <v>159</v>
      </c>
      <c r="B72" s="24" t="s">
        <v>10</v>
      </c>
      <c r="C72" s="24" t="s">
        <v>105</v>
      </c>
      <c r="D72" s="32">
        <v>0.0514399940566598</v>
      </c>
      <c r="E72" s="32">
        <v>0.161298008379834</v>
      </c>
      <c r="F72" s="32">
        <v>0.030310573622548</v>
      </c>
      <c r="G72" s="24">
        <v>743</v>
      </c>
      <c r="H72" s="32">
        <v>0.227133930167522</v>
      </c>
    </row>
    <row r="73" spans="1:8">
      <c r="A73" s="57" t="s">
        <v>160</v>
      </c>
      <c r="B73" s="24" t="s">
        <v>10</v>
      </c>
      <c r="C73" s="24" t="s">
        <v>105</v>
      </c>
      <c r="D73" s="32">
        <v>0.148201018266427</v>
      </c>
      <c r="E73" s="58">
        <v>5.00743418537572e-5</v>
      </c>
      <c r="F73" s="32">
        <v>1.02640551640577</v>
      </c>
      <c r="G73" s="24">
        <v>743</v>
      </c>
      <c r="H73" s="32">
        <v>0.000127967762515157</v>
      </c>
    </row>
    <row r="74" spans="1:8">
      <c r="A74" s="57" t="s">
        <v>201</v>
      </c>
      <c r="B74" s="24" t="s">
        <v>10</v>
      </c>
      <c r="C74" s="24" t="s">
        <v>105</v>
      </c>
      <c r="D74" s="32">
        <v>0.0244249754893991</v>
      </c>
      <c r="E74" s="32">
        <v>0.506207306004681</v>
      </c>
      <c r="F74" s="32">
        <v>0.0194421834748687</v>
      </c>
      <c r="G74" s="24">
        <v>743</v>
      </c>
      <c r="H74" s="32">
        <v>0.554417525624175</v>
      </c>
    </row>
    <row r="75" spans="1:8">
      <c r="A75" s="57" t="s">
        <v>161</v>
      </c>
      <c r="B75" s="24" t="s">
        <v>10</v>
      </c>
      <c r="C75" s="24" t="s">
        <v>105</v>
      </c>
      <c r="D75" s="24">
        <v>-0.0492012445896542</v>
      </c>
      <c r="E75" s="32">
        <v>0.18034867819426</v>
      </c>
      <c r="F75" s="32">
        <v>0.165045037506158</v>
      </c>
      <c r="G75" s="24">
        <v>743</v>
      </c>
      <c r="H75" s="32">
        <v>0.244001152851057</v>
      </c>
    </row>
    <row r="76" spans="1:8">
      <c r="A76" s="57" t="s">
        <v>162</v>
      </c>
      <c r="B76" s="24" t="s">
        <v>10</v>
      </c>
      <c r="C76" s="24" t="s">
        <v>105</v>
      </c>
      <c r="D76" s="32">
        <v>0.194847370335243</v>
      </c>
      <c r="E76" s="58">
        <v>8.62186022649213e-8</v>
      </c>
      <c r="F76" s="32">
        <v>0.650171768091565</v>
      </c>
      <c r="G76" s="24">
        <v>743</v>
      </c>
      <c r="H76" s="58">
        <v>3.30504642015532e-7</v>
      </c>
    </row>
    <row r="77" spans="1:8">
      <c r="A77" s="57" t="s">
        <v>163</v>
      </c>
      <c r="B77" s="24" t="s">
        <v>10</v>
      </c>
      <c r="C77" s="24" t="s">
        <v>105</v>
      </c>
      <c r="D77" s="32">
        <v>0.127756623091852</v>
      </c>
      <c r="E77" s="32">
        <v>0.000481496619908776</v>
      </c>
      <c r="F77" s="32">
        <v>0.0154301418224227</v>
      </c>
      <c r="G77" s="24">
        <v>743</v>
      </c>
      <c r="H77" s="32">
        <v>0.00114562988874847</v>
      </c>
    </row>
    <row r="78" spans="1:8">
      <c r="A78" s="57" t="s">
        <v>164</v>
      </c>
      <c r="B78" s="24" t="s">
        <v>10</v>
      </c>
      <c r="C78" s="24" t="s">
        <v>105</v>
      </c>
      <c r="D78" s="32">
        <v>0.0252325961172492</v>
      </c>
      <c r="E78" s="32">
        <v>0.492245263778564</v>
      </c>
      <c r="F78" s="32">
        <v>0.454890929434607</v>
      </c>
      <c r="G78" s="24">
        <v>743</v>
      </c>
      <c r="H78" s="32">
        <v>0.547821341947112</v>
      </c>
    </row>
    <row r="79" spans="1:8">
      <c r="A79" s="57" t="s">
        <v>202</v>
      </c>
      <c r="B79" s="24" t="s">
        <v>10</v>
      </c>
      <c r="C79" s="24" t="s">
        <v>105</v>
      </c>
      <c r="D79" s="24">
        <v>-0.0231201724589474</v>
      </c>
      <c r="E79" s="32">
        <v>0.529196322742368</v>
      </c>
      <c r="F79" s="32">
        <v>0.018232382973634</v>
      </c>
      <c r="G79" s="24">
        <v>743</v>
      </c>
      <c r="H79" s="32">
        <v>0.564933304871936</v>
      </c>
    </row>
    <row r="80" spans="1:8">
      <c r="A80" s="57" t="s">
        <v>165</v>
      </c>
      <c r="B80" s="24" t="s">
        <v>10</v>
      </c>
      <c r="C80" s="24" t="s">
        <v>105</v>
      </c>
      <c r="D80" s="32">
        <v>0.0389800604644154</v>
      </c>
      <c r="E80" s="32">
        <v>0.288629059239098</v>
      </c>
      <c r="F80" s="32">
        <v>7.16104690568185</v>
      </c>
      <c r="G80" s="24">
        <v>743</v>
      </c>
      <c r="H80" s="32">
        <v>0.375762360141467</v>
      </c>
    </row>
    <row r="81" spans="1:8">
      <c r="A81" s="57" t="s">
        <v>167</v>
      </c>
      <c r="B81" s="24" t="s">
        <v>10</v>
      </c>
      <c r="C81" s="24" t="s">
        <v>105</v>
      </c>
      <c r="D81" s="24">
        <v>-0.0681113403706855</v>
      </c>
      <c r="E81" s="32">
        <v>0.0635091511358543</v>
      </c>
      <c r="F81" s="32">
        <v>0.206315521056907</v>
      </c>
      <c r="G81" s="24">
        <v>743</v>
      </c>
      <c r="H81" s="32">
        <v>0.101910033217999</v>
      </c>
    </row>
    <row r="82" spans="1:8">
      <c r="A82" s="57" t="s">
        <v>116</v>
      </c>
      <c r="B82" s="24" t="s">
        <v>55</v>
      </c>
      <c r="C82" s="24" t="s">
        <v>105</v>
      </c>
      <c r="D82" s="32">
        <v>0.0476723488683329</v>
      </c>
      <c r="E82" s="32">
        <v>0.184637221649773</v>
      </c>
      <c r="F82" s="32">
        <v>2.27417545093964</v>
      </c>
      <c r="G82" s="24">
        <v>776</v>
      </c>
      <c r="H82" s="32">
        <v>0.195999512212836</v>
      </c>
    </row>
    <row r="83" spans="1:8">
      <c r="A83" s="57" t="s">
        <v>118</v>
      </c>
      <c r="B83" s="24" t="s">
        <v>55</v>
      </c>
      <c r="C83" s="24" t="s">
        <v>105</v>
      </c>
      <c r="D83" s="24">
        <v>-0.185961697624102</v>
      </c>
      <c r="E83" s="58">
        <v>1.81335667167472e-7</v>
      </c>
      <c r="F83" s="32">
        <v>0.303548216766574</v>
      </c>
      <c r="G83" s="24">
        <v>776</v>
      </c>
      <c r="H83" s="58">
        <v>3.47560028737655e-7</v>
      </c>
    </row>
    <row r="84" spans="1:8">
      <c r="A84" s="65" t="s">
        <v>135</v>
      </c>
      <c r="B84" s="66" t="s">
        <v>55</v>
      </c>
      <c r="C84" s="66" t="s">
        <v>105</v>
      </c>
      <c r="D84" s="67">
        <v>0.439325644159125</v>
      </c>
      <c r="E84" s="68">
        <v>5.90104479606842e-38</v>
      </c>
      <c r="F84" s="67">
        <v>6.41722978859134</v>
      </c>
      <c r="G84" s="66">
        <v>776</v>
      </c>
      <c r="H84" s="68">
        <v>5.81674415612458e-37</v>
      </c>
    </row>
    <row r="85" spans="1:8">
      <c r="A85" s="57" t="s">
        <v>136</v>
      </c>
      <c r="B85" s="24" t="s">
        <v>55</v>
      </c>
      <c r="C85" s="24" t="s">
        <v>105</v>
      </c>
      <c r="D85" s="24">
        <v>-0.403545763368454</v>
      </c>
      <c r="E85" s="58">
        <v>9.41324800064454e-32</v>
      </c>
      <c r="F85" s="32">
        <v>0.674581777637288</v>
      </c>
      <c r="G85" s="24">
        <v>776</v>
      </c>
      <c r="H85" s="58">
        <v>5.41261760037061e-31</v>
      </c>
    </row>
    <row r="86" spans="1:8">
      <c r="A86" s="57" t="s">
        <v>137</v>
      </c>
      <c r="B86" s="24" t="s">
        <v>55</v>
      </c>
      <c r="C86" s="24" t="s">
        <v>105</v>
      </c>
      <c r="D86" s="32">
        <v>0.259171326062409</v>
      </c>
      <c r="E86" s="58">
        <v>2.23871702850723e-13</v>
      </c>
      <c r="F86" s="32">
        <v>0.220973208635517</v>
      </c>
      <c r="G86" s="24">
        <v>776</v>
      </c>
      <c r="H86" s="58">
        <v>4.98295080538705e-13</v>
      </c>
    </row>
    <row r="87" spans="1:8">
      <c r="A87" s="57" t="s">
        <v>220</v>
      </c>
      <c r="B87" s="24" t="s">
        <v>55</v>
      </c>
      <c r="C87" s="24" t="s">
        <v>105</v>
      </c>
      <c r="D87" s="32">
        <v>0.19318626401665</v>
      </c>
      <c r="E87" s="58">
        <v>5.8264641280995e-8</v>
      </c>
      <c r="F87" s="32">
        <v>0.0564804185709754</v>
      </c>
      <c r="G87" s="24">
        <v>776</v>
      </c>
      <c r="H87" s="58">
        <v>1.1486457852539e-7</v>
      </c>
    </row>
    <row r="88" spans="1:8">
      <c r="A88" s="57" t="s">
        <v>221</v>
      </c>
      <c r="B88" s="24" t="s">
        <v>55</v>
      </c>
      <c r="C88" s="24" t="s">
        <v>105</v>
      </c>
      <c r="D88" s="24">
        <v>-0.486917805300853</v>
      </c>
      <c r="E88" s="58">
        <v>1.93015657775898e-47</v>
      </c>
      <c r="F88" s="32">
        <v>0.0844994260674261</v>
      </c>
      <c r="G88" s="24">
        <v>776</v>
      </c>
      <c r="H88" s="58">
        <v>2.6636160773074e-46</v>
      </c>
    </row>
    <row r="89" spans="1:8">
      <c r="A89" s="65" t="s">
        <v>141</v>
      </c>
      <c r="B89" s="66" t="s">
        <v>55</v>
      </c>
      <c r="C89" s="66" t="s">
        <v>105</v>
      </c>
      <c r="D89" s="67">
        <v>0.271914605762012</v>
      </c>
      <c r="E89" s="68">
        <v>1.27654111156358e-14</v>
      </c>
      <c r="F89" s="67">
        <v>1.54468667295386</v>
      </c>
      <c r="G89" s="66">
        <v>776</v>
      </c>
      <c r="H89" s="68">
        <v>3.14576202492453e-14</v>
      </c>
    </row>
    <row r="90" spans="1:8">
      <c r="A90" s="57" t="s">
        <v>194</v>
      </c>
      <c r="B90" s="24" t="s">
        <v>55</v>
      </c>
      <c r="C90" s="24" t="s">
        <v>105</v>
      </c>
      <c r="D90" s="24">
        <v>-0.341436105103659</v>
      </c>
      <c r="E90" s="58">
        <v>1.2216816170461e-22</v>
      </c>
      <c r="F90" s="32">
        <v>0.0138213102044851</v>
      </c>
      <c r="G90" s="24">
        <v>776</v>
      </c>
      <c r="H90" s="58">
        <v>4.21480157880905e-22</v>
      </c>
    </row>
    <row r="91" spans="1:8">
      <c r="A91" s="65" t="s">
        <v>142</v>
      </c>
      <c r="B91" s="66" t="s">
        <v>55</v>
      </c>
      <c r="C91" s="66" t="s">
        <v>105</v>
      </c>
      <c r="D91" s="66">
        <v>-0.245675740610075</v>
      </c>
      <c r="E91" s="68">
        <v>3.93971451287125e-12</v>
      </c>
      <c r="F91" s="67">
        <v>3.81645499337353</v>
      </c>
      <c r="G91" s="66">
        <v>776</v>
      </c>
      <c r="H91" s="68">
        <v>8.23758489054898e-12</v>
      </c>
    </row>
    <row r="92" spans="1:8">
      <c r="A92" s="57" t="s">
        <v>197</v>
      </c>
      <c r="B92" s="24" t="s">
        <v>55</v>
      </c>
      <c r="C92" s="24" t="s">
        <v>105</v>
      </c>
      <c r="D92" s="32">
        <v>0.0383096847787767</v>
      </c>
      <c r="E92" s="32">
        <v>0.286489064081497</v>
      </c>
      <c r="F92" s="32">
        <v>0.0132930778694959</v>
      </c>
      <c r="G92" s="24">
        <v>776</v>
      </c>
      <c r="H92" s="32">
        <v>0.29951129426702</v>
      </c>
    </row>
    <row r="93" spans="1:8">
      <c r="A93" s="57" t="s">
        <v>195</v>
      </c>
      <c r="B93" s="24" t="s">
        <v>55</v>
      </c>
      <c r="C93" s="24" t="s">
        <v>105</v>
      </c>
      <c r="D93" s="32">
        <v>0.31713023061533</v>
      </c>
      <c r="E93" s="58">
        <v>1.36898534537425e-19</v>
      </c>
      <c r="F93" s="32">
        <v>0.0345406291417081</v>
      </c>
      <c r="G93" s="24">
        <v>776</v>
      </c>
      <c r="H93" s="58">
        <v>4.29363585594651e-19</v>
      </c>
    </row>
    <row r="94" spans="1:8">
      <c r="A94" s="57" t="s">
        <v>125</v>
      </c>
      <c r="B94" s="24" t="s">
        <v>55</v>
      </c>
      <c r="C94" s="24" t="s">
        <v>105</v>
      </c>
      <c r="D94" s="24">
        <v>-0.00327418990763179</v>
      </c>
      <c r="E94" s="32">
        <v>0.92744365173049</v>
      </c>
      <c r="F94" s="32">
        <v>0.15026055840189</v>
      </c>
      <c r="G94" s="24">
        <v>776</v>
      </c>
      <c r="H94" s="32">
        <v>0.92744365173049</v>
      </c>
    </row>
    <row r="95" spans="1:8">
      <c r="A95" s="57" t="s">
        <v>126</v>
      </c>
      <c r="B95" s="24" t="s">
        <v>55</v>
      </c>
      <c r="C95" s="24" t="s">
        <v>105</v>
      </c>
      <c r="D95" s="32">
        <v>0.147335121898794</v>
      </c>
      <c r="E95" s="58">
        <v>3.78591574237756e-5</v>
      </c>
      <c r="F95" s="32">
        <v>0.686603459437582</v>
      </c>
      <c r="G95" s="24">
        <v>776</v>
      </c>
      <c r="H95" s="58">
        <v>5.80507080497892e-5</v>
      </c>
    </row>
    <row r="96" spans="1:8">
      <c r="A96" s="57" t="s">
        <v>143</v>
      </c>
      <c r="B96" s="24" t="s">
        <v>55</v>
      </c>
      <c r="C96" s="24" t="s">
        <v>105</v>
      </c>
      <c r="D96" s="32">
        <v>0.346720299446902</v>
      </c>
      <c r="E96" s="58">
        <v>2.43881504009703e-23</v>
      </c>
      <c r="F96" s="32">
        <v>0.548919495189289</v>
      </c>
      <c r="G96" s="24">
        <v>776</v>
      </c>
      <c r="H96" s="58">
        <v>9.34879098703861e-23</v>
      </c>
    </row>
    <row r="97" spans="1:8">
      <c r="A97" s="57" t="s">
        <v>144</v>
      </c>
      <c r="B97" s="24" t="s">
        <v>55</v>
      </c>
      <c r="C97" s="24" t="s">
        <v>105</v>
      </c>
      <c r="D97" s="32">
        <v>0.295699483764193</v>
      </c>
      <c r="E97" s="58">
        <v>4.00339953987808e-17</v>
      </c>
      <c r="F97" s="32">
        <v>0.180179390071889</v>
      </c>
      <c r="G97" s="24">
        <v>776</v>
      </c>
      <c r="H97" s="58">
        <v>1.15097736771495e-16</v>
      </c>
    </row>
    <row r="98" spans="1:8">
      <c r="A98" s="57" t="s">
        <v>128</v>
      </c>
      <c r="B98" s="24" t="s">
        <v>55</v>
      </c>
      <c r="C98" s="24" t="s">
        <v>105</v>
      </c>
      <c r="D98" s="24">
        <v>-0.107894795923344</v>
      </c>
      <c r="E98" s="32">
        <v>0.00261638670098956</v>
      </c>
      <c r="F98" s="32">
        <v>0.164843690976631</v>
      </c>
      <c r="G98" s="24">
        <v>776</v>
      </c>
      <c r="H98" s="32">
        <v>0.00334316078459777</v>
      </c>
    </row>
    <row r="99" spans="1:8">
      <c r="A99" s="57" t="s">
        <v>145</v>
      </c>
      <c r="B99" s="24" t="s">
        <v>55</v>
      </c>
      <c r="C99" s="24" t="s">
        <v>105</v>
      </c>
      <c r="D99" s="32">
        <v>0.288150259193886</v>
      </c>
      <c r="E99" s="58">
        <v>2.64950239606986e-16</v>
      </c>
      <c r="F99" s="32">
        <v>0.274570934818066</v>
      </c>
      <c r="G99" s="24">
        <v>776</v>
      </c>
      <c r="H99" s="58">
        <v>7.03137174341617e-16</v>
      </c>
    </row>
    <row r="100" spans="1:8">
      <c r="A100" s="57" t="s">
        <v>148</v>
      </c>
      <c r="B100" s="24" t="s">
        <v>55</v>
      </c>
      <c r="C100" s="24" t="s">
        <v>105</v>
      </c>
      <c r="D100" s="32">
        <v>0.456287988463969</v>
      </c>
      <c r="E100" s="58">
        <v>3.63542039381237e-41</v>
      </c>
      <c r="F100" s="32">
        <v>0.141539840279156</v>
      </c>
      <c r="G100" s="24">
        <v>776</v>
      </c>
      <c r="H100" s="58">
        <v>4.18073345288422e-40</v>
      </c>
    </row>
    <row r="101" spans="1:8">
      <c r="A101" s="57" t="s">
        <v>222</v>
      </c>
      <c r="B101" s="24" t="s">
        <v>55</v>
      </c>
      <c r="C101" s="24" t="s">
        <v>105</v>
      </c>
      <c r="D101" s="24">
        <v>-0.16095955108661</v>
      </c>
      <c r="E101" s="58">
        <v>6.60615866201282e-6</v>
      </c>
      <c r="F101" s="32">
        <v>0.0673434106166022</v>
      </c>
      <c r="G101" s="24">
        <v>776</v>
      </c>
      <c r="H101" s="58">
        <v>1.11176816507045e-5</v>
      </c>
    </row>
    <row r="102" spans="1:8">
      <c r="A102" s="57" t="s">
        <v>149</v>
      </c>
      <c r="B102" s="24" t="s">
        <v>55</v>
      </c>
      <c r="C102" s="24" t="s">
        <v>105</v>
      </c>
      <c r="D102" s="32">
        <v>0.39616091562212</v>
      </c>
      <c r="E102" s="58">
        <v>1.45593812813932e-30</v>
      </c>
      <c r="F102" s="32">
        <v>0.896828856381236</v>
      </c>
      <c r="G102" s="24">
        <v>776</v>
      </c>
      <c r="H102" s="58">
        <v>7.72767160320099e-30</v>
      </c>
    </row>
    <row r="103" spans="1:8">
      <c r="A103" s="57" t="s">
        <v>150</v>
      </c>
      <c r="B103" s="24" t="s">
        <v>55</v>
      </c>
      <c r="C103" s="24" t="s">
        <v>105</v>
      </c>
      <c r="D103" s="32">
        <v>0.438200199633672</v>
      </c>
      <c r="E103" s="58">
        <v>9.49709714058382e-38</v>
      </c>
      <c r="F103" s="32">
        <v>0.687602985820123</v>
      </c>
      <c r="G103" s="24">
        <v>776</v>
      </c>
      <c r="H103" s="58">
        <v>8.19124628375354e-37</v>
      </c>
    </row>
    <row r="104" spans="1:8">
      <c r="A104" s="57" t="s">
        <v>223</v>
      </c>
      <c r="B104" s="24" t="s">
        <v>55</v>
      </c>
      <c r="C104" s="24" t="s">
        <v>105</v>
      </c>
      <c r="D104" s="24">
        <v>-0.162190746522318</v>
      </c>
      <c r="E104" s="58">
        <v>5.60074302491338e-6</v>
      </c>
      <c r="F104" s="32">
        <v>0.058708091218088</v>
      </c>
      <c r="G104" s="24">
        <v>776</v>
      </c>
      <c r="H104" s="58">
        <v>9.66128171797558e-6</v>
      </c>
    </row>
    <row r="105" spans="1:8">
      <c r="A105" s="57" t="s">
        <v>224</v>
      </c>
      <c r="B105" s="24" t="s">
        <v>55</v>
      </c>
      <c r="C105" s="24" t="s">
        <v>105</v>
      </c>
      <c r="D105" s="24">
        <v>-0.00568034527685434</v>
      </c>
      <c r="E105" s="32">
        <v>0.87447074304019</v>
      </c>
      <c r="F105" s="32">
        <v>0.0250380902266936</v>
      </c>
      <c r="G105" s="24">
        <v>776</v>
      </c>
      <c r="H105" s="32">
        <v>0.887330606908428</v>
      </c>
    </row>
    <row r="106" spans="1:8">
      <c r="A106" s="57" t="s">
        <v>196</v>
      </c>
      <c r="B106" s="24" t="s">
        <v>55</v>
      </c>
      <c r="C106" s="24" t="s">
        <v>105</v>
      </c>
      <c r="D106" s="32">
        <v>0.117975662729083</v>
      </c>
      <c r="E106" s="32">
        <v>0.000992553846049977</v>
      </c>
      <c r="F106" s="32">
        <v>0.0255806978576738</v>
      </c>
      <c r="G106" s="24">
        <v>776</v>
      </c>
      <c r="H106" s="32">
        <v>0.00134286696818526</v>
      </c>
    </row>
    <row r="107" spans="1:8">
      <c r="A107" s="57" t="s">
        <v>130</v>
      </c>
      <c r="B107" s="24" t="s">
        <v>55</v>
      </c>
      <c r="C107" s="24" t="s">
        <v>105</v>
      </c>
      <c r="D107" s="32">
        <v>0.13145796277106</v>
      </c>
      <c r="E107" s="32">
        <v>0.000240623309798759</v>
      </c>
      <c r="F107" s="32">
        <v>0.191651202442005</v>
      </c>
      <c r="G107" s="24">
        <v>776</v>
      </c>
      <c r="H107" s="32">
        <v>0.000345896007835716</v>
      </c>
    </row>
    <row r="108" spans="1:8">
      <c r="A108" s="57" t="s">
        <v>132</v>
      </c>
      <c r="B108" s="24" t="s">
        <v>55</v>
      </c>
      <c r="C108" s="24" t="s">
        <v>105</v>
      </c>
      <c r="D108" s="24">
        <v>-0.0851178171931197</v>
      </c>
      <c r="E108" s="32">
        <v>0.0177116900264867</v>
      </c>
      <c r="F108" s="32">
        <v>2.65905728320703</v>
      </c>
      <c r="G108" s="24">
        <v>776</v>
      </c>
      <c r="H108" s="32">
        <v>0.0207136713869081</v>
      </c>
    </row>
    <row r="109" spans="1:8">
      <c r="A109" s="57" t="s">
        <v>225</v>
      </c>
      <c r="B109" s="24" t="s">
        <v>55</v>
      </c>
      <c r="C109" s="24" t="s">
        <v>105</v>
      </c>
      <c r="D109" s="24">
        <v>-0.136788416166735</v>
      </c>
      <c r="E109" s="32">
        <v>0.000132200792247376</v>
      </c>
      <c r="F109" s="32">
        <v>0.0274249490068369</v>
      </c>
      <c r="G109" s="24">
        <v>776</v>
      </c>
      <c r="H109" s="32">
        <v>0.000194082014150403</v>
      </c>
    </row>
    <row r="110" spans="1:8">
      <c r="A110" s="57" t="s">
        <v>133</v>
      </c>
      <c r="B110" s="24" t="s">
        <v>55</v>
      </c>
      <c r="C110" s="24" t="s">
        <v>105</v>
      </c>
      <c r="D110" s="32">
        <v>0.182962937801273</v>
      </c>
      <c r="E110" s="58">
        <v>2.8679893598167e-7</v>
      </c>
      <c r="F110" s="32">
        <v>0.737255330915714</v>
      </c>
      <c r="G110" s="24">
        <v>776</v>
      </c>
      <c r="H110" s="58">
        <v>5.24304519157369e-7</v>
      </c>
    </row>
    <row r="111" spans="1:8">
      <c r="A111" s="57" t="s">
        <v>134</v>
      </c>
      <c r="B111" s="24" t="s">
        <v>55</v>
      </c>
      <c r="C111" s="24" t="s">
        <v>105</v>
      </c>
      <c r="D111" s="24">
        <v>-0.139807093694397</v>
      </c>
      <c r="E111" s="58">
        <v>9.32549036970962e-5</v>
      </c>
      <c r="F111" s="32">
        <v>0.357090450137406</v>
      </c>
      <c r="G111" s="24">
        <v>776</v>
      </c>
      <c r="H111" s="32">
        <v>0.000139882355545644</v>
      </c>
    </row>
    <row r="112" spans="1:8">
      <c r="A112" s="57" t="s">
        <v>151</v>
      </c>
      <c r="B112" s="24" t="s">
        <v>55</v>
      </c>
      <c r="C112" s="24" t="s">
        <v>105</v>
      </c>
      <c r="D112" s="32">
        <v>0.298887827579159</v>
      </c>
      <c r="E112" s="58">
        <v>1.7716761314919e-17</v>
      </c>
      <c r="F112" s="32">
        <v>0.186915414880437</v>
      </c>
      <c r="G112" s="24">
        <v>776</v>
      </c>
      <c r="H112" s="58">
        <v>5.3150283944757e-17</v>
      </c>
    </row>
    <row r="113" spans="1:8">
      <c r="A113" s="65" t="s">
        <v>152</v>
      </c>
      <c r="B113" s="66" t="s">
        <v>55</v>
      </c>
      <c r="C113" s="66" t="s">
        <v>105</v>
      </c>
      <c r="D113" s="67">
        <v>0.634445208692521</v>
      </c>
      <c r="E113" s="68">
        <v>1.23353119533553e-88</v>
      </c>
      <c r="F113" s="67">
        <v>2.19405662352784</v>
      </c>
      <c r="G113" s="66">
        <v>776</v>
      </c>
      <c r="H113" s="68">
        <v>4.25568262390758e-87</v>
      </c>
    </row>
    <row r="114" spans="1:8">
      <c r="A114" s="57" t="s">
        <v>226</v>
      </c>
      <c r="B114" s="24" t="s">
        <v>55</v>
      </c>
      <c r="C114" s="24" t="s">
        <v>105</v>
      </c>
      <c r="D114" s="24">
        <v>-0.0766508660360766</v>
      </c>
      <c r="E114" s="32">
        <v>0.0327654532397418</v>
      </c>
      <c r="F114" s="32">
        <v>0.035179605987492</v>
      </c>
      <c r="G114" s="24">
        <v>776</v>
      </c>
      <c r="H114" s="32">
        <v>0.0370625618613473</v>
      </c>
    </row>
    <row r="115" spans="1:8">
      <c r="A115" s="57" t="s">
        <v>234</v>
      </c>
      <c r="B115" s="24" t="s">
        <v>55</v>
      </c>
      <c r="C115" s="24" t="s">
        <v>105</v>
      </c>
      <c r="D115" s="24">
        <v>-0.317571972780785</v>
      </c>
      <c r="E115" s="58">
        <v>1.21173722702929e-19</v>
      </c>
      <c r="F115" s="32">
        <v>0.0300221961324668</v>
      </c>
      <c r="G115" s="24">
        <v>776</v>
      </c>
      <c r="H115" s="58">
        <v>3.98142231738195e-19</v>
      </c>
    </row>
    <row r="116" spans="1:8">
      <c r="A116" s="65" t="s">
        <v>156</v>
      </c>
      <c r="B116" s="66" t="s">
        <v>55</v>
      </c>
      <c r="C116" s="66" t="s">
        <v>105</v>
      </c>
      <c r="D116" s="66">
        <v>-0.499862017453171</v>
      </c>
      <c r="E116" s="68">
        <v>2.73236058919801e-50</v>
      </c>
      <c r="F116" s="67">
        <v>1.25463297524829</v>
      </c>
      <c r="G116" s="66">
        <v>776</v>
      </c>
      <c r="H116" s="68">
        <v>4.71332201636656e-49</v>
      </c>
    </row>
    <row r="117" spans="1:8">
      <c r="A117" s="57" t="s">
        <v>159</v>
      </c>
      <c r="B117" s="24" t="s">
        <v>55</v>
      </c>
      <c r="C117" s="24" t="s">
        <v>105</v>
      </c>
      <c r="D117" s="32">
        <v>0.570815743794951</v>
      </c>
      <c r="E117" s="58">
        <v>2.71266848202781e-68</v>
      </c>
      <c r="F117" s="32">
        <v>0.248162475479163</v>
      </c>
      <c r="G117" s="24">
        <v>776</v>
      </c>
      <c r="H117" s="58">
        <v>6.23913750866397e-67</v>
      </c>
    </row>
    <row r="118" spans="1:8">
      <c r="A118" s="65" t="s">
        <v>160</v>
      </c>
      <c r="B118" s="66" t="s">
        <v>55</v>
      </c>
      <c r="C118" s="66" t="s">
        <v>105</v>
      </c>
      <c r="D118" s="67">
        <v>0.290790078916003</v>
      </c>
      <c r="E118" s="68">
        <v>1.37708666922639e-16</v>
      </c>
      <c r="F118" s="67">
        <v>2.0258138926951</v>
      </c>
      <c r="G118" s="66">
        <v>776</v>
      </c>
      <c r="H118" s="68">
        <v>3.80075920706485e-16</v>
      </c>
    </row>
    <row r="119" spans="1:8">
      <c r="A119" s="57" t="s">
        <v>138</v>
      </c>
      <c r="B119" s="24" t="s">
        <v>55</v>
      </c>
      <c r="C119" s="24" t="s">
        <v>105</v>
      </c>
      <c r="D119" s="32">
        <v>0.115609194892575</v>
      </c>
      <c r="E119" s="32">
        <v>0.00125475826966465</v>
      </c>
      <c r="F119" s="32">
        <v>0.394519921400801</v>
      </c>
      <c r="G119" s="24">
        <v>776</v>
      </c>
      <c r="H119" s="32">
        <v>0.00166496770397809</v>
      </c>
    </row>
    <row r="120" spans="1:8">
      <c r="A120" s="57" t="s">
        <v>162</v>
      </c>
      <c r="B120" s="24" t="s">
        <v>55</v>
      </c>
      <c r="C120" s="24" t="s">
        <v>105</v>
      </c>
      <c r="D120" s="32">
        <v>0.356132561834742</v>
      </c>
      <c r="E120" s="58">
        <v>1.27999110289616e-24</v>
      </c>
      <c r="F120" s="32">
        <v>0.677104867043256</v>
      </c>
      <c r="G120" s="24">
        <v>776</v>
      </c>
      <c r="H120" s="58">
        <v>5.88795907332235e-24</v>
      </c>
    </row>
    <row r="121" spans="1:8">
      <c r="A121" s="57" t="s">
        <v>163</v>
      </c>
      <c r="B121" s="24" t="s">
        <v>55</v>
      </c>
      <c r="C121" s="24" t="s">
        <v>105</v>
      </c>
      <c r="D121" s="32">
        <v>0.678757547386855</v>
      </c>
      <c r="E121" s="58">
        <v>6.91440149301505e-106</v>
      </c>
      <c r="F121" s="32">
        <v>0.278253987350534</v>
      </c>
      <c r="G121" s="24">
        <v>776</v>
      </c>
      <c r="H121" s="58">
        <v>4.77093703018038e-104</v>
      </c>
    </row>
    <row r="122" spans="1:8">
      <c r="A122" s="57" t="s">
        <v>227</v>
      </c>
      <c r="B122" s="24" t="s">
        <v>55</v>
      </c>
      <c r="C122" s="24" t="s">
        <v>105</v>
      </c>
      <c r="D122" s="32">
        <v>0.104273859248727</v>
      </c>
      <c r="E122" s="32">
        <v>0.00363769476181298</v>
      </c>
      <c r="F122" s="32">
        <v>0.06827751537375</v>
      </c>
      <c r="G122" s="24">
        <v>776</v>
      </c>
      <c r="H122" s="32">
        <v>0.00456365342845629</v>
      </c>
    </row>
    <row r="123" spans="1:8">
      <c r="A123" s="57" t="s">
        <v>140</v>
      </c>
      <c r="B123" s="24" t="s">
        <v>55</v>
      </c>
      <c r="C123" s="24" t="s">
        <v>105</v>
      </c>
      <c r="D123" s="32">
        <v>0.124636198429725</v>
      </c>
      <c r="E123" s="32">
        <v>0.000501519377042801</v>
      </c>
      <c r="F123" s="32">
        <v>1.77617211444524</v>
      </c>
      <c r="G123" s="24">
        <v>776</v>
      </c>
      <c r="H123" s="32">
        <v>0.000706221163590883</v>
      </c>
    </row>
    <row r="124" spans="1:8">
      <c r="A124" s="57" t="s">
        <v>228</v>
      </c>
      <c r="B124" s="24" t="s">
        <v>55</v>
      </c>
      <c r="C124" s="24" t="s">
        <v>105</v>
      </c>
      <c r="D124" s="32">
        <v>0.0805729939720112</v>
      </c>
      <c r="E124" s="32">
        <v>0.0247979414243453</v>
      </c>
      <c r="F124" s="32">
        <v>0.0178496679843498</v>
      </c>
      <c r="G124" s="24">
        <v>776</v>
      </c>
      <c r="H124" s="32">
        <v>0.0285176326379971</v>
      </c>
    </row>
    <row r="125" spans="1:8">
      <c r="A125" s="65" t="s">
        <v>164</v>
      </c>
      <c r="B125" s="66" t="s">
        <v>55</v>
      </c>
      <c r="C125" s="66" t="s">
        <v>105</v>
      </c>
      <c r="D125" s="67">
        <v>0.26283679546327</v>
      </c>
      <c r="E125" s="68">
        <v>9.9772869396229e-14</v>
      </c>
      <c r="F125" s="67">
        <v>1.10246809176966</v>
      </c>
      <c r="G125" s="66">
        <v>776</v>
      </c>
      <c r="H125" s="68">
        <v>2.29477599611327e-13</v>
      </c>
    </row>
    <row r="126" spans="1:8">
      <c r="A126" s="57" t="s">
        <v>229</v>
      </c>
      <c r="B126" s="24" t="s">
        <v>55</v>
      </c>
      <c r="C126" s="24" t="s">
        <v>105</v>
      </c>
      <c r="D126" s="24">
        <v>-0.118203203496484</v>
      </c>
      <c r="E126" s="32">
        <v>0.000970215181146763</v>
      </c>
      <c r="F126" s="32">
        <v>0.07464922687053</v>
      </c>
      <c r="G126" s="24">
        <v>776</v>
      </c>
      <c r="H126" s="32">
        <v>0.00133889694998253</v>
      </c>
    </row>
    <row r="127" spans="1:8">
      <c r="A127" s="57" t="s">
        <v>202</v>
      </c>
      <c r="B127" s="24" t="s">
        <v>55</v>
      </c>
      <c r="C127" s="24" t="s">
        <v>105</v>
      </c>
      <c r="D127" s="32">
        <v>0.258180888829299</v>
      </c>
      <c r="E127" s="58">
        <v>2.77907269858595e-13</v>
      </c>
      <c r="F127" s="32">
        <v>0.125511984860588</v>
      </c>
      <c r="G127" s="24">
        <v>776</v>
      </c>
      <c r="H127" s="58">
        <v>5.99237550632595e-13</v>
      </c>
    </row>
    <row r="128" spans="1:8">
      <c r="A128" s="57" t="s">
        <v>167</v>
      </c>
      <c r="B128" s="24" t="s">
        <v>55</v>
      </c>
      <c r="C128" s="24" t="s">
        <v>105</v>
      </c>
      <c r="D128" s="24">
        <v>-0.419988475616626</v>
      </c>
      <c r="E128" s="58">
        <v>1.64367167542593e-34</v>
      </c>
      <c r="F128" s="32">
        <v>0.222255977473261</v>
      </c>
      <c r="G128" s="24">
        <v>776</v>
      </c>
      <c r="H128" s="58">
        <v>1.13413345604389e-33</v>
      </c>
    </row>
    <row r="129" spans="1:8">
      <c r="A129" s="57" t="s">
        <v>230</v>
      </c>
      <c r="B129" s="24" t="s">
        <v>55</v>
      </c>
      <c r="C129" s="24" t="s">
        <v>105</v>
      </c>
      <c r="D129" s="24">
        <v>-0.048304759918829</v>
      </c>
      <c r="E129" s="32">
        <v>0.178873860334521</v>
      </c>
      <c r="F129" s="32">
        <v>0.014074193224302</v>
      </c>
      <c r="G129" s="24">
        <v>776</v>
      </c>
      <c r="H129" s="32">
        <v>0.192848380673155</v>
      </c>
    </row>
    <row r="130" spans="1:8">
      <c r="A130" s="57" t="s">
        <v>198</v>
      </c>
      <c r="B130" s="24" t="s">
        <v>55</v>
      </c>
      <c r="C130" s="24" t="s">
        <v>105</v>
      </c>
      <c r="D130" s="32">
        <v>0.506216990559945</v>
      </c>
      <c r="E130" s="58">
        <v>9.82763529410896e-52</v>
      </c>
      <c r="F130" s="32">
        <v>0.0234156905555867</v>
      </c>
      <c r="G130" s="24">
        <v>776</v>
      </c>
      <c r="H130" s="58">
        <v>1.62155982352798e-50</v>
      </c>
    </row>
    <row r="131" spans="1:8">
      <c r="A131" s="57" t="s">
        <v>200</v>
      </c>
      <c r="B131" s="24" t="s">
        <v>55</v>
      </c>
      <c r="C131" s="24" t="s">
        <v>105</v>
      </c>
      <c r="D131" s="32">
        <v>0.147611795415884</v>
      </c>
      <c r="E131" s="58">
        <v>3.65942151785451e-5</v>
      </c>
      <c r="F131" s="32">
        <v>0.0457160336961404</v>
      </c>
      <c r="G131" s="24">
        <v>776</v>
      </c>
      <c r="H131" s="58">
        <v>5.73863828936276e-5</v>
      </c>
    </row>
    <row r="132" spans="1:8">
      <c r="A132" s="57" t="s">
        <v>146</v>
      </c>
      <c r="B132" s="24" t="s">
        <v>55</v>
      </c>
      <c r="C132" s="24" t="s">
        <v>105</v>
      </c>
      <c r="D132" s="32">
        <v>0.0931010989824277</v>
      </c>
      <c r="E132" s="32">
        <v>0.0094603640729325</v>
      </c>
      <c r="F132" s="32">
        <v>0.145535882528246</v>
      </c>
      <c r="G132" s="24">
        <v>776</v>
      </c>
      <c r="H132" s="32">
        <v>0.0114520196672341</v>
      </c>
    </row>
    <row r="133" spans="1:8">
      <c r="A133" s="57" t="s">
        <v>147</v>
      </c>
      <c r="B133" s="24" t="s">
        <v>55</v>
      </c>
      <c r="C133" s="24" t="s">
        <v>105</v>
      </c>
      <c r="D133" s="32">
        <v>0.108527489612709</v>
      </c>
      <c r="E133" s="32">
        <v>0.00246750283449204</v>
      </c>
      <c r="F133" s="32">
        <v>0.907516252695566</v>
      </c>
      <c r="G133" s="24">
        <v>776</v>
      </c>
      <c r="H133" s="32">
        <v>0.0032124093505651</v>
      </c>
    </row>
    <row r="134" spans="1:8">
      <c r="A134" s="57" t="s">
        <v>231</v>
      </c>
      <c r="B134" s="24" t="s">
        <v>55</v>
      </c>
      <c r="C134" s="24" t="s">
        <v>105</v>
      </c>
      <c r="D134" s="24">
        <v>-0.182918276630611</v>
      </c>
      <c r="E134" s="58">
        <v>2.88747416347536e-7</v>
      </c>
      <c r="F134" s="32">
        <v>0.0134886269313513</v>
      </c>
      <c r="G134" s="24">
        <v>776</v>
      </c>
      <c r="H134" s="58">
        <v>5.24304519157369e-7</v>
      </c>
    </row>
    <row r="135" spans="1:8">
      <c r="A135" s="57" t="s">
        <v>232</v>
      </c>
      <c r="B135" s="24" t="s">
        <v>55</v>
      </c>
      <c r="C135" s="24" t="s">
        <v>105</v>
      </c>
      <c r="D135" s="24">
        <v>-0.160444699616063</v>
      </c>
      <c r="E135" s="58">
        <v>7.07580460885653e-6</v>
      </c>
      <c r="F135" s="32">
        <v>0.0449995544136585</v>
      </c>
      <c r="G135" s="24">
        <v>776</v>
      </c>
      <c r="H135" s="58">
        <v>1.16245361431214e-5</v>
      </c>
    </row>
    <row r="136" spans="1:8">
      <c r="A136" s="57" t="s">
        <v>153</v>
      </c>
      <c r="B136" s="24" t="s">
        <v>55</v>
      </c>
      <c r="C136" s="24" t="s">
        <v>105</v>
      </c>
      <c r="D136" s="32">
        <v>0.194305080698835</v>
      </c>
      <c r="E136" s="58">
        <v>4.86788072443208e-8</v>
      </c>
      <c r="F136" s="32">
        <v>0.371572187691559</v>
      </c>
      <c r="G136" s="24">
        <v>776</v>
      </c>
      <c r="H136" s="58">
        <v>9.87893441134745e-8</v>
      </c>
    </row>
    <row r="137" spans="1:8">
      <c r="A137" s="57" t="s">
        <v>233</v>
      </c>
      <c r="B137" s="24" t="s">
        <v>55</v>
      </c>
      <c r="C137" s="24" t="s">
        <v>105</v>
      </c>
      <c r="D137" s="24">
        <v>-0.154996105857959</v>
      </c>
      <c r="E137" s="58">
        <v>1.44462300068793e-5</v>
      </c>
      <c r="F137" s="32">
        <v>0.0179919639488043</v>
      </c>
      <c r="G137" s="24">
        <v>776</v>
      </c>
      <c r="H137" s="58">
        <v>2.31811597784807e-5</v>
      </c>
    </row>
    <row r="138" spans="1:8">
      <c r="A138" s="57" t="s">
        <v>235</v>
      </c>
      <c r="B138" s="24" t="s">
        <v>55</v>
      </c>
      <c r="C138" s="24" t="s">
        <v>105</v>
      </c>
      <c r="D138" s="24">
        <v>-0.102494861114172</v>
      </c>
      <c r="E138" s="32">
        <v>0.00426180659853444</v>
      </c>
      <c r="F138" s="32">
        <v>0.0251289405190038</v>
      </c>
      <c r="G138" s="24">
        <v>776</v>
      </c>
      <c r="H138" s="32">
        <v>0.00525115455890851</v>
      </c>
    </row>
    <row r="139" spans="1:8">
      <c r="A139" s="57" t="s">
        <v>157</v>
      </c>
      <c r="B139" s="24" t="s">
        <v>55</v>
      </c>
      <c r="C139" s="24" t="s">
        <v>105</v>
      </c>
      <c r="D139" s="24">
        <v>-0.011589943110474</v>
      </c>
      <c r="E139" s="32">
        <v>0.747188446261313</v>
      </c>
      <c r="F139" s="32">
        <v>0.985499115792447</v>
      </c>
      <c r="G139" s="24">
        <v>776</v>
      </c>
      <c r="H139" s="32">
        <v>0.769492578985531</v>
      </c>
    </row>
    <row r="140" spans="1:8">
      <c r="A140" s="57" t="s">
        <v>158</v>
      </c>
      <c r="B140" s="24" t="s">
        <v>55</v>
      </c>
      <c r="C140" s="24" t="s">
        <v>105</v>
      </c>
      <c r="D140" s="24">
        <v>-0.0699134084643932</v>
      </c>
      <c r="E140" s="32">
        <v>0.0515580830455352</v>
      </c>
      <c r="F140" s="32">
        <v>1.77626502612933</v>
      </c>
      <c r="G140" s="24">
        <v>776</v>
      </c>
      <c r="H140" s="32">
        <v>0.057379156937773</v>
      </c>
    </row>
    <row r="141" spans="1:8">
      <c r="A141" s="57" t="s">
        <v>201</v>
      </c>
      <c r="B141" s="24" t="s">
        <v>55</v>
      </c>
      <c r="C141" s="24" t="s">
        <v>105</v>
      </c>
      <c r="D141" s="32">
        <v>0.171103613852914</v>
      </c>
      <c r="E141" s="58">
        <v>1.63399866746295e-6</v>
      </c>
      <c r="F141" s="32">
        <v>0.0636608334119929</v>
      </c>
      <c r="G141" s="24">
        <v>776</v>
      </c>
      <c r="H141" s="58">
        <v>2.89092071935753e-6</v>
      </c>
    </row>
    <row r="142" spans="1:8">
      <c r="A142" s="57" t="s">
        <v>161</v>
      </c>
      <c r="B142" s="24" t="s">
        <v>55</v>
      </c>
      <c r="C142" s="24" t="s">
        <v>105</v>
      </c>
      <c r="D142" s="32">
        <v>0.0696001340049278</v>
      </c>
      <c r="E142" s="32">
        <v>0.0526158301382404</v>
      </c>
      <c r="F142" s="32">
        <v>0.436457518746376</v>
      </c>
      <c r="G142" s="24">
        <v>776</v>
      </c>
      <c r="H142" s="32">
        <v>0.0576268615799776</v>
      </c>
    </row>
    <row r="143" spans="1:8">
      <c r="A143" s="57" t="s">
        <v>165</v>
      </c>
      <c r="B143" s="24" t="s">
        <v>55</v>
      </c>
      <c r="C143" s="24" t="s">
        <v>105</v>
      </c>
      <c r="D143" s="24">
        <v>-0.0902603402118112</v>
      </c>
      <c r="E143" s="32">
        <v>0.0118882226119572</v>
      </c>
      <c r="F143" s="32">
        <v>7.7436029217682</v>
      </c>
      <c r="G143" s="24">
        <v>776</v>
      </c>
      <c r="H143" s="32">
        <v>0.0141428855211215</v>
      </c>
    </row>
    <row r="144" spans="1:8">
      <c r="A144" s="57" t="s">
        <v>198</v>
      </c>
      <c r="B144" s="24" t="s">
        <v>10</v>
      </c>
      <c r="C144" s="24" t="s">
        <v>105</v>
      </c>
      <c r="D144" s="32">
        <v>0.0987321701889936</v>
      </c>
      <c r="E144" s="32">
        <v>0.00707494240290755</v>
      </c>
      <c r="F144" s="32">
        <v>0.00135528273921803</v>
      </c>
      <c r="G144" s="24">
        <v>743</v>
      </c>
      <c r="H144" s="32">
        <v>0.0126201675295108</v>
      </c>
    </row>
    <row r="145" spans="1:8">
      <c r="A145" s="57" t="s">
        <v>236</v>
      </c>
      <c r="B145" s="24" t="s">
        <v>10</v>
      </c>
      <c r="C145" s="24" t="s">
        <v>105</v>
      </c>
      <c r="D145" s="32">
        <v>0.11957745283284</v>
      </c>
      <c r="E145" s="32">
        <v>0.00109200919114555</v>
      </c>
      <c r="F145" s="32">
        <v>0.0036793684012142</v>
      </c>
      <c r="G145" s="24">
        <v>743</v>
      </c>
      <c r="H145" s="32">
        <v>0.00226288647838624</v>
      </c>
    </row>
    <row r="146" spans="1:8">
      <c r="A146" s="57" t="s">
        <v>237</v>
      </c>
      <c r="B146" s="24" t="s">
        <v>10</v>
      </c>
      <c r="C146" s="24" t="s">
        <v>105</v>
      </c>
      <c r="D146" s="24">
        <v>-0.102088028953107</v>
      </c>
      <c r="E146" s="32">
        <v>0.00534760573986828</v>
      </c>
      <c r="F146" s="32">
        <v>0.0126096610582939</v>
      </c>
      <c r="G146" s="24">
        <v>743</v>
      </c>
      <c r="H146" s="32">
        <v>0.0100840565380373</v>
      </c>
    </row>
    <row r="147" spans="1:8">
      <c r="A147" s="57" t="s">
        <v>238</v>
      </c>
      <c r="B147" s="24" t="s">
        <v>10</v>
      </c>
      <c r="C147" s="24" t="s">
        <v>105</v>
      </c>
      <c r="D147" s="32">
        <v>0.18718431643526</v>
      </c>
      <c r="E147" s="58">
        <v>2.75947283356752e-7</v>
      </c>
      <c r="F147" s="32">
        <v>0.00590467075461344</v>
      </c>
      <c r="G147" s="24">
        <v>743</v>
      </c>
      <c r="H147" s="58">
        <v>1.01180670564143e-6</v>
      </c>
    </row>
    <row r="148" spans="1:8">
      <c r="A148" s="57" t="s">
        <v>236</v>
      </c>
      <c r="B148" s="24" t="s">
        <v>55</v>
      </c>
      <c r="C148" s="24" t="s">
        <v>105</v>
      </c>
      <c r="D148" s="32">
        <v>0.0571632380519542</v>
      </c>
      <c r="E148" s="32">
        <v>0.111583072968489</v>
      </c>
      <c r="F148" s="32">
        <v>0.0219963715619056</v>
      </c>
      <c r="G148" s="24">
        <v>776</v>
      </c>
      <c r="H148" s="32">
        <v>0.124821742642717</v>
      </c>
    </row>
    <row r="149" spans="1:8">
      <c r="A149" s="57" t="s">
        <v>237</v>
      </c>
      <c r="B149" s="24" t="s">
        <v>55</v>
      </c>
      <c r="C149" s="24" t="s">
        <v>105</v>
      </c>
      <c r="D149" s="32">
        <v>0.00716472694655703</v>
      </c>
      <c r="E149" s="32">
        <v>0.842053877391956</v>
      </c>
      <c r="F149" s="32">
        <v>0.0286247192473312</v>
      </c>
      <c r="G149" s="24">
        <v>776</v>
      </c>
      <c r="H149" s="32">
        <v>0.868368061060454</v>
      </c>
    </row>
    <row r="150" spans="1:8">
      <c r="A150" s="57" t="s">
        <v>238</v>
      </c>
      <c r="B150" s="24" t="s">
        <v>55</v>
      </c>
      <c r="C150" s="24" t="s">
        <v>105</v>
      </c>
      <c r="D150" s="32">
        <v>0.0776989191499016</v>
      </c>
      <c r="E150" s="32">
        <v>0.0304470968814017</v>
      </c>
      <c r="F150" s="32">
        <v>0.0467205987994859</v>
      </c>
      <c r="G150" s="24">
        <v>776</v>
      </c>
      <c r="H150" s="32">
        <v>0.0365365162576821</v>
      </c>
    </row>
    <row r="151" spans="1:8">
      <c r="A151" s="57" t="s">
        <v>116</v>
      </c>
      <c r="B151" s="24" t="s">
        <v>10</v>
      </c>
      <c r="C151" s="24" t="s">
        <v>212</v>
      </c>
      <c r="D151" s="32">
        <v>0.140223367550812</v>
      </c>
      <c r="E151" s="32">
        <v>0.000125697948756356</v>
      </c>
      <c r="F151" s="32">
        <v>2.24789607803677</v>
      </c>
      <c r="G151" s="24">
        <v>743</v>
      </c>
      <c r="H151" s="32">
        <v>0.000394234475644934</v>
      </c>
    </row>
    <row r="152" spans="1:8">
      <c r="A152" s="57" t="s">
        <v>118</v>
      </c>
      <c r="B152" s="24" t="s">
        <v>10</v>
      </c>
      <c r="C152" s="24" t="s">
        <v>212</v>
      </c>
      <c r="D152" s="24">
        <v>-0.00611726313692893</v>
      </c>
      <c r="E152" s="32">
        <v>0.867790761920674</v>
      </c>
      <c r="F152" s="32">
        <v>0.286804439267425</v>
      </c>
      <c r="G152" s="24">
        <v>743</v>
      </c>
      <c r="H152" s="32">
        <v>0.890227571585837</v>
      </c>
    </row>
    <row r="153" spans="1:8">
      <c r="A153" s="57" t="s">
        <v>219</v>
      </c>
      <c r="B153" s="24" t="s">
        <v>10</v>
      </c>
      <c r="C153" s="24" t="s">
        <v>212</v>
      </c>
      <c r="D153" s="32">
        <v>0.00912174253541474</v>
      </c>
      <c r="E153" s="32">
        <v>0.803958596709758</v>
      </c>
      <c r="F153" s="32">
        <v>0.0482022780186887</v>
      </c>
      <c r="G153" s="24">
        <v>743</v>
      </c>
      <c r="H153" s="32">
        <v>0.853432971891897</v>
      </c>
    </row>
    <row r="154" spans="1:8">
      <c r="A154" s="57" t="s">
        <v>119</v>
      </c>
      <c r="B154" s="24" t="s">
        <v>10</v>
      </c>
      <c r="C154" s="24" t="s">
        <v>212</v>
      </c>
      <c r="D154" s="32">
        <v>0.106142563763254</v>
      </c>
      <c r="E154" s="32">
        <v>0.00377288419805618</v>
      </c>
      <c r="F154" s="32">
        <v>0.59576628817579</v>
      </c>
      <c r="G154" s="24">
        <v>743</v>
      </c>
      <c r="H154" s="32">
        <v>0.00929746463092415</v>
      </c>
    </row>
    <row r="155" spans="1:8">
      <c r="A155" s="57" t="s">
        <v>220</v>
      </c>
      <c r="B155" s="24" t="s">
        <v>10</v>
      </c>
      <c r="C155" s="24" t="s">
        <v>212</v>
      </c>
      <c r="D155" s="24">
        <v>-0.00829217045516637</v>
      </c>
      <c r="E155" s="32">
        <v>0.821472464865328</v>
      </c>
      <c r="F155" s="32">
        <v>0.0196656326003633</v>
      </c>
      <c r="G155" s="24">
        <v>743</v>
      </c>
      <c r="H155" s="32">
        <v>0.858812122359207</v>
      </c>
    </row>
    <row r="156" spans="1:8">
      <c r="A156" s="57" t="s">
        <v>122</v>
      </c>
      <c r="B156" s="24" t="s">
        <v>10</v>
      </c>
      <c r="C156" s="24" t="s">
        <v>212</v>
      </c>
      <c r="D156" s="32">
        <v>0.104282614563442</v>
      </c>
      <c r="E156" s="32">
        <v>0.00443398033168199</v>
      </c>
      <c r="F156" s="32">
        <v>0.579022601850177</v>
      </c>
      <c r="G156" s="24">
        <v>743</v>
      </c>
      <c r="H156" s="32">
        <v>0.010549815271933</v>
      </c>
    </row>
    <row r="157" spans="1:8">
      <c r="A157" s="57" t="s">
        <v>123</v>
      </c>
      <c r="B157" s="24" t="s">
        <v>10</v>
      </c>
      <c r="C157" s="24" t="s">
        <v>212</v>
      </c>
      <c r="D157" s="24">
        <v>-0.0201915849555127</v>
      </c>
      <c r="E157" s="32">
        <v>0.582654054680834</v>
      </c>
      <c r="F157" s="32">
        <v>1.24160758552654</v>
      </c>
      <c r="G157" s="24">
        <v>743</v>
      </c>
      <c r="H157" s="32">
        <v>0.717913031660314</v>
      </c>
    </row>
    <row r="158" spans="1:8">
      <c r="A158" s="57" t="s">
        <v>197</v>
      </c>
      <c r="B158" s="24" t="s">
        <v>10</v>
      </c>
      <c r="C158" s="24" t="s">
        <v>212</v>
      </c>
      <c r="D158" s="32">
        <v>0.17112834876076</v>
      </c>
      <c r="E158" s="58">
        <v>2.71320359449805e-6</v>
      </c>
      <c r="F158" s="32">
        <v>0.0796487659356601</v>
      </c>
      <c r="G158" s="24">
        <v>743</v>
      </c>
      <c r="H158" s="58">
        <v>1.2480736534691e-5</v>
      </c>
    </row>
    <row r="159" spans="1:8">
      <c r="A159" s="57" t="s">
        <v>125</v>
      </c>
      <c r="B159" s="24" t="s">
        <v>10</v>
      </c>
      <c r="C159" s="24" t="s">
        <v>212</v>
      </c>
      <c r="D159" s="32">
        <v>0.0385057687071344</v>
      </c>
      <c r="E159" s="32">
        <v>0.294540553129385</v>
      </c>
      <c r="F159" s="32">
        <v>0.128839513135105</v>
      </c>
      <c r="G159" s="24">
        <v>743</v>
      </c>
      <c r="H159" s="32">
        <v>0.428808193647565</v>
      </c>
    </row>
    <row r="160" spans="1:8">
      <c r="A160" s="57" t="s">
        <v>126</v>
      </c>
      <c r="B160" s="24" t="s">
        <v>10</v>
      </c>
      <c r="C160" s="24" t="s">
        <v>212</v>
      </c>
      <c r="D160" s="32">
        <v>0.108784764810082</v>
      </c>
      <c r="E160" s="32">
        <v>0.00298691767815097</v>
      </c>
      <c r="F160" s="32">
        <v>1.10124061351718</v>
      </c>
      <c r="G160" s="24">
        <v>743</v>
      </c>
      <c r="H160" s="32">
        <v>0.00763323406638581</v>
      </c>
    </row>
    <row r="161" spans="1:8">
      <c r="A161" s="57" t="s">
        <v>128</v>
      </c>
      <c r="B161" s="24" t="s">
        <v>10</v>
      </c>
      <c r="C161" s="24" t="s">
        <v>212</v>
      </c>
      <c r="D161" s="24">
        <v>-0.0572250510570125</v>
      </c>
      <c r="E161" s="32">
        <v>0.119116437400601</v>
      </c>
      <c r="F161" s="32">
        <v>0.0980975023016996</v>
      </c>
      <c r="G161" s="24">
        <v>743</v>
      </c>
      <c r="H161" s="32">
        <v>0.195691290015274</v>
      </c>
    </row>
    <row r="162" spans="1:8">
      <c r="A162" s="57" t="s">
        <v>222</v>
      </c>
      <c r="B162" s="24" t="s">
        <v>10</v>
      </c>
      <c r="C162" s="24" t="s">
        <v>212</v>
      </c>
      <c r="D162" s="32">
        <v>0.0793577761837179</v>
      </c>
      <c r="E162" s="32">
        <v>0.0305483863173743</v>
      </c>
      <c r="F162" s="32">
        <v>0.0186445350737026</v>
      </c>
      <c r="G162" s="24">
        <v>743</v>
      </c>
      <c r="H162" s="32">
        <v>0.0569686123215899</v>
      </c>
    </row>
    <row r="163" spans="1:8">
      <c r="A163" s="57" t="s">
        <v>129</v>
      </c>
      <c r="B163" s="24" t="s">
        <v>10</v>
      </c>
      <c r="C163" s="24" t="s">
        <v>212</v>
      </c>
      <c r="D163" s="32">
        <v>0.0393672991845376</v>
      </c>
      <c r="E163" s="32">
        <v>0.28386215792942</v>
      </c>
      <c r="F163" s="32">
        <v>0.150075593842976</v>
      </c>
      <c r="G163" s="24">
        <v>743</v>
      </c>
      <c r="H163" s="32">
        <v>0.428808193647565</v>
      </c>
    </row>
    <row r="164" spans="1:8">
      <c r="A164" s="57" t="s">
        <v>223</v>
      </c>
      <c r="B164" s="24" t="s">
        <v>10</v>
      </c>
      <c r="C164" s="24" t="s">
        <v>212</v>
      </c>
      <c r="D164" s="24">
        <v>-0.0838136863028051</v>
      </c>
      <c r="E164" s="32">
        <v>0.0223262977648072</v>
      </c>
      <c r="F164" s="32">
        <v>0.0357987553176221</v>
      </c>
      <c r="G164" s="24">
        <v>743</v>
      </c>
      <c r="H164" s="32">
        <v>0.0440147013077628</v>
      </c>
    </row>
    <row r="165" spans="1:8">
      <c r="A165" s="57" t="s">
        <v>224</v>
      </c>
      <c r="B165" s="24" t="s">
        <v>10</v>
      </c>
      <c r="C165" s="24" t="s">
        <v>212</v>
      </c>
      <c r="D165" s="32">
        <v>0.0246984982095699</v>
      </c>
      <c r="E165" s="32">
        <v>0.501455518404466</v>
      </c>
      <c r="F165" s="32">
        <v>0.0142762420155686</v>
      </c>
      <c r="G165" s="24">
        <v>743</v>
      </c>
      <c r="H165" s="32">
        <v>0.678439819017808</v>
      </c>
    </row>
    <row r="166" spans="1:8">
      <c r="A166" s="57" t="s">
        <v>196</v>
      </c>
      <c r="B166" s="24" t="s">
        <v>10</v>
      </c>
      <c r="C166" s="24" t="s">
        <v>212</v>
      </c>
      <c r="D166" s="32">
        <v>0.117414614152891</v>
      </c>
      <c r="E166" s="32">
        <v>0.0013450122007675</v>
      </c>
      <c r="F166" s="32">
        <v>0.0313245828224561</v>
      </c>
      <c r="G166" s="24">
        <v>743</v>
      </c>
      <c r="H166" s="32">
        <v>0.00356945545588298</v>
      </c>
    </row>
    <row r="167" spans="1:8">
      <c r="A167" s="57" t="s">
        <v>130</v>
      </c>
      <c r="B167" s="24" t="s">
        <v>10</v>
      </c>
      <c r="C167" s="24" t="s">
        <v>212</v>
      </c>
      <c r="D167" s="32">
        <v>0.0637988059204334</v>
      </c>
      <c r="E167" s="32">
        <v>0.0822333194114085</v>
      </c>
      <c r="F167" s="32">
        <v>0.117850313414636</v>
      </c>
      <c r="G167" s="24">
        <v>743</v>
      </c>
      <c r="H167" s="32">
        <v>0.145489718958646</v>
      </c>
    </row>
    <row r="168" spans="1:8">
      <c r="A168" s="57" t="s">
        <v>132</v>
      </c>
      <c r="B168" s="24" t="s">
        <v>10</v>
      </c>
      <c r="C168" s="24" t="s">
        <v>212</v>
      </c>
      <c r="D168" s="32">
        <v>0.0211238872902737</v>
      </c>
      <c r="E168" s="32">
        <v>0.565365576848151</v>
      </c>
      <c r="F168" s="32">
        <v>1.85116620548267</v>
      </c>
      <c r="G168" s="24">
        <v>743</v>
      </c>
      <c r="H168" s="32">
        <v>0.717913031660314</v>
      </c>
    </row>
    <row r="169" spans="1:8">
      <c r="A169" s="57" t="s">
        <v>225</v>
      </c>
      <c r="B169" s="24" t="s">
        <v>10</v>
      </c>
      <c r="C169" s="24" t="s">
        <v>212</v>
      </c>
      <c r="D169" s="32">
        <v>0.0195430317276299</v>
      </c>
      <c r="E169" s="32">
        <v>0.594824093271743</v>
      </c>
      <c r="F169" s="32">
        <v>0.0148238987361903</v>
      </c>
      <c r="G169" s="24">
        <v>743</v>
      </c>
      <c r="H169" s="32">
        <v>0.718594039959154</v>
      </c>
    </row>
    <row r="170" spans="1:8">
      <c r="A170" s="57" t="s">
        <v>133</v>
      </c>
      <c r="B170" s="24" t="s">
        <v>10</v>
      </c>
      <c r="C170" s="24" t="s">
        <v>212</v>
      </c>
      <c r="D170" s="32">
        <v>0.124103024337634</v>
      </c>
      <c r="E170" s="32">
        <v>0.000698359805209214</v>
      </c>
      <c r="F170" s="32">
        <v>1.33304823629806</v>
      </c>
      <c r="G170" s="24">
        <v>743</v>
      </c>
      <c r="H170" s="32">
        <v>0.00200778443997649</v>
      </c>
    </row>
    <row r="171" spans="1:8">
      <c r="A171" s="57" t="s">
        <v>134</v>
      </c>
      <c r="B171" s="24" t="s">
        <v>10</v>
      </c>
      <c r="C171" s="24" t="s">
        <v>212</v>
      </c>
      <c r="D171" s="32">
        <v>0.0626066351522842</v>
      </c>
      <c r="E171" s="32">
        <v>0.0881322950070753</v>
      </c>
      <c r="F171" s="32">
        <v>0.259916408926634</v>
      </c>
      <c r="G171" s="24">
        <v>743</v>
      </c>
      <c r="H171" s="32">
        <v>0.152028208887205</v>
      </c>
    </row>
    <row r="172" spans="1:8">
      <c r="A172" s="57" t="s">
        <v>135</v>
      </c>
      <c r="B172" s="24" t="s">
        <v>10</v>
      </c>
      <c r="C172" s="24" t="s">
        <v>212</v>
      </c>
      <c r="D172" s="32">
        <v>0.168799734542365</v>
      </c>
      <c r="E172" s="58">
        <v>3.71646056163916e-6</v>
      </c>
      <c r="F172" s="32">
        <v>4.20456441348348</v>
      </c>
      <c r="G172" s="24">
        <v>743</v>
      </c>
      <c r="H172" s="58">
        <v>1.50844575737119e-5</v>
      </c>
    </row>
    <row r="173" spans="1:8">
      <c r="A173" s="57" t="s">
        <v>226</v>
      </c>
      <c r="B173" s="24" t="s">
        <v>10</v>
      </c>
      <c r="C173" s="24" t="s">
        <v>212</v>
      </c>
      <c r="D173" s="24">
        <v>-0.0382224110926612</v>
      </c>
      <c r="E173" s="32">
        <v>0.29811065565717</v>
      </c>
      <c r="F173" s="32">
        <v>0.0408351926780295</v>
      </c>
      <c r="G173" s="24">
        <v>743</v>
      </c>
      <c r="H173" s="32">
        <v>0.428808193647565</v>
      </c>
    </row>
    <row r="174" spans="1:8">
      <c r="A174" s="57" t="s">
        <v>136</v>
      </c>
      <c r="B174" s="24" t="s">
        <v>10</v>
      </c>
      <c r="C174" s="24" t="s">
        <v>212</v>
      </c>
      <c r="D174" s="24">
        <v>-0.0181276296063201</v>
      </c>
      <c r="E174" s="32">
        <v>0.621778021058957</v>
      </c>
      <c r="F174" s="32">
        <v>1.12604372077914</v>
      </c>
      <c r="G174" s="24">
        <v>743</v>
      </c>
      <c r="H174" s="32">
        <v>0.727164126323187</v>
      </c>
    </row>
    <row r="175" spans="1:8">
      <c r="A175" s="57" t="s">
        <v>137</v>
      </c>
      <c r="B175" s="24" t="s">
        <v>10</v>
      </c>
      <c r="C175" s="24" t="s">
        <v>212</v>
      </c>
      <c r="D175" s="24">
        <v>-0.0920085681380288</v>
      </c>
      <c r="E175" s="32">
        <v>0.0121048353144632</v>
      </c>
      <c r="F175" s="32">
        <v>0.0400639910099167</v>
      </c>
      <c r="G175" s="24">
        <v>743</v>
      </c>
      <c r="H175" s="32">
        <v>0.0269430205386438</v>
      </c>
    </row>
    <row r="176" spans="1:8">
      <c r="A176" s="57" t="s">
        <v>138</v>
      </c>
      <c r="B176" s="24" t="s">
        <v>10</v>
      </c>
      <c r="C176" s="24" t="s">
        <v>212</v>
      </c>
      <c r="D176" s="32">
        <v>0.0393492051521576</v>
      </c>
      <c r="E176" s="32">
        <v>0.284083703402122</v>
      </c>
      <c r="F176" s="32">
        <v>0.141264909336807</v>
      </c>
      <c r="G176" s="24">
        <v>743</v>
      </c>
      <c r="H176" s="32">
        <v>0.428808193647565</v>
      </c>
    </row>
    <row r="177" spans="1:8">
      <c r="A177" s="57" t="s">
        <v>221</v>
      </c>
      <c r="B177" s="24" t="s">
        <v>10</v>
      </c>
      <c r="C177" s="24" t="s">
        <v>212</v>
      </c>
      <c r="D177" s="24">
        <v>-0.166965672195399</v>
      </c>
      <c r="E177" s="58">
        <v>4.74747439545862e-6</v>
      </c>
      <c r="F177" s="32">
        <v>0.110905960222073</v>
      </c>
      <c r="G177" s="24">
        <v>743</v>
      </c>
      <c r="H177" s="58">
        <v>1.81986518492581e-5</v>
      </c>
    </row>
    <row r="178" spans="1:8">
      <c r="A178" s="57" t="s">
        <v>227</v>
      </c>
      <c r="B178" s="24" t="s">
        <v>10</v>
      </c>
      <c r="C178" s="24" t="s">
        <v>212</v>
      </c>
      <c r="D178" s="24">
        <v>-0.0851654940172939</v>
      </c>
      <c r="E178" s="32">
        <v>0.0202461768790754</v>
      </c>
      <c r="F178" s="32">
        <v>0.114139111338502</v>
      </c>
      <c r="G178" s="24">
        <v>743</v>
      </c>
      <c r="H178" s="32">
        <v>0.0423329152926122</v>
      </c>
    </row>
    <row r="179" spans="1:8">
      <c r="A179" s="57" t="s">
        <v>228</v>
      </c>
      <c r="B179" s="24" t="s">
        <v>10</v>
      </c>
      <c r="C179" s="24" t="s">
        <v>212</v>
      </c>
      <c r="D179" s="32">
        <v>0.147662859115271</v>
      </c>
      <c r="E179" s="58">
        <v>5.33623819083118e-5</v>
      </c>
      <c r="F179" s="32">
        <v>0.0409264712861775</v>
      </c>
      <c r="G179" s="24">
        <v>743</v>
      </c>
      <c r="H179" s="32">
        <v>0.000175333540555882</v>
      </c>
    </row>
    <row r="180" spans="1:8">
      <c r="A180" s="57" t="s">
        <v>141</v>
      </c>
      <c r="B180" s="24" t="s">
        <v>10</v>
      </c>
      <c r="C180" s="24" t="s">
        <v>212</v>
      </c>
      <c r="D180" s="32">
        <v>0.157249156050916</v>
      </c>
      <c r="E180" s="58">
        <v>1.66307572809734e-5</v>
      </c>
      <c r="F180" s="32">
        <v>1.05893535936089</v>
      </c>
      <c r="G180" s="24">
        <v>743</v>
      </c>
      <c r="H180" s="58">
        <v>6.0395908020377e-5</v>
      </c>
    </row>
    <row r="181" spans="1:8">
      <c r="A181" s="57" t="s">
        <v>229</v>
      </c>
      <c r="B181" s="24" t="s">
        <v>10</v>
      </c>
      <c r="C181" s="24" t="s">
        <v>212</v>
      </c>
      <c r="D181" s="32">
        <v>0.0190561632078098</v>
      </c>
      <c r="E181" s="32">
        <v>0.604035569820738</v>
      </c>
      <c r="F181" s="32">
        <v>0.0748388249306105</v>
      </c>
      <c r="G181" s="24">
        <v>743</v>
      </c>
      <c r="H181" s="32">
        <v>0.718594039959154</v>
      </c>
    </row>
    <row r="182" spans="1:8">
      <c r="A182" s="57" t="s">
        <v>194</v>
      </c>
      <c r="B182" s="24" t="s">
        <v>10</v>
      </c>
      <c r="C182" s="24" t="s">
        <v>212</v>
      </c>
      <c r="D182" s="32">
        <v>0.182825012291513</v>
      </c>
      <c r="E182" s="58">
        <v>5.23737661942325e-7</v>
      </c>
      <c r="F182" s="32">
        <v>0.0833655131073166</v>
      </c>
      <c r="G182" s="24">
        <v>743</v>
      </c>
      <c r="H182" s="58">
        <v>3.01149155616837e-6</v>
      </c>
    </row>
    <row r="183" spans="1:8">
      <c r="A183" s="57" t="s">
        <v>142</v>
      </c>
      <c r="B183" s="24" t="s">
        <v>10</v>
      </c>
      <c r="C183" s="24" t="s">
        <v>212</v>
      </c>
      <c r="D183" s="24">
        <v>-0.0355290071914865</v>
      </c>
      <c r="E183" s="32">
        <v>0.333481344256223</v>
      </c>
      <c r="F183" s="32">
        <v>4.20179841039964</v>
      </c>
      <c r="G183" s="24">
        <v>743</v>
      </c>
      <c r="H183" s="32">
        <v>0.469596178646518</v>
      </c>
    </row>
    <row r="184" spans="1:8">
      <c r="A184" s="57" t="s">
        <v>230</v>
      </c>
      <c r="B184" s="24" t="s">
        <v>10</v>
      </c>
      <c r="C184" s="24" t="s">
        <v>212</v>
      </c>
      <c r="D184" s="24">
        <v>-0.119639486627597</v>
      </c>
      <c r="E184" s="32">
        <v>0.00108544755784143</v>
      </c>
      <c r="F184" s="32">
        <v>0.0171368989061814</v>
      </c>
      <c r="G184" s="24">
        <v>743</v>
      </c>
      <c r="H184" s="32">
        <v>0.00299583525964234</v>
      </c>
    </row>
    <row r="185" spans="1:8">
      <c r="A185" s="57" t="s">
        <v>200</v>
      </c>
      <c r="B185" s="24" t="s">
        <v>10</v>
      </c>
      <c r="C185" s="24" t="s">
        <v>212</v>
      </c>
      <c r="D185" s="24">
        <v>-0.00567243196174303</v>
      </c>
      <c r="E185" s="32">
        <v>0.877325722722274</v>
      </c>
      <c r="F185" s="32">
        <v>0.0223223333864627</v>
      </c>
      <c r="G185" s="24">
        <v>743</v>
      </c>
      <c r="H185" s="32">
        <v>0.890227571585837</v>
      </c>
    </row>
    <row r="186" spans="1:8">
      <c r="A186" s="57" t="s">
        <v>144</v>
      </c>
      <c r="B186" s="24" t="s">
        <v>10</v>
      </c>
      <c r="C186" s="24" t="s">
        <v>212</v>
      </c>
      <c r="D186" s="32">
        <v>0.136662470479338</v>
      </c>
      <c r="E186" s="32">
        <v>0.000186657908625217</v>
      </c>
      <c r="F186" s="32">
        <v>0.0766582890723922</v>
      </c>
      <c r="G186" s="24">
        <v>743</v>
      </c>
      <c r="H186" s="32">
        <v>0.00055997372587565</v>
      </c>
    </row>
    <row r="187" spans="1:8">
      <c r="A187" s="57" t="s">
        <v>145</v>
      </c>
      <c r="B187" s="24" t="s">
        <v>10</v>
      </c>
      <c r="C187" s="24" t="s">
        <v>212</v>
      </c>
      <c r="D187" s="32">
        <v>0.0993030754355662</v>
      </c>
      <c r="E187" s="32">
        <v>0.00674971548587507</v>
      </c>
      <c r="F187" s="32">
        <v>0.101974034055307</v>
      </c>
      <c r="G187" s="24">
        <v>743</v>
      </c>
      <c r="H187" s="32">
        <v>0.0155243456175127</v>
      </c>
    </row>
    <row r="188" spans="1:8">
      <c r="A188" s="57" t="s">
        <v>146</v>
      </c>
      <c r="B188" s="24" t="s">
        <v>10</v>
      </c>
      <c r="C188" s="24" t="s">
        <v>212</v>
      </c>
      <c r="D188" s="24">
        <v>-0.00304268301626185</v>
      </c>
      <c r="E188" s="32">
        <v>0.934012091204292</v>
      </c>
      <c r="F188" s="32">
        <v>0.141649648980668</v>
      </c>
      <c r="G188" s="24">
        <v>743</v>
      </c>
      <c r="H188" s="32">
        <v>0.934012091204292</v>
      </c>
    </row>
    <row r="189" spans="1:8">
      <c r="A189" s="57" t="s">
        <v>147</v>
      </c>
      <c r="B189" s="24" t="s">
        <v>10</v>
      </c>
      <c r="C189" s="24" t="s">
        <v>212</v>
      </c>
      <c r="D189" s="32">
        <v>0.0158447805404715</v>
      </c>
      <c r="E189" s="32">
        <v>0.666324887689862</v>
      </c>
      <c r="F189" s="32">
        <v>0.74468484814433</v>
      </c>
      <c r="G189" s="24">
        <v>743</v>
      </c>
      <c r="H189" s="32">
        <v>0.758225211121272</v>
      </c>
    </row>
    <row r="190" spans="1:8">
      <c r="A190" s="57" t="s">
        <v>148</v>
      </c>
      <c r="B190" s="24" t="s">
        <v>10</v>
      </c>
      <c r="C190" s="24" t="s">
        <v>212</v>
      </c>
      <c r="D190" s="32">
        <v>0.19740344693373</v>
      </c>
      <c r="E190" s="58">
        <v>5.78763138261468e-8</v>
      </c>
      <c r="F190" s="32">
        <v>0.0883552099721144</v>
      </c>
      <c r="G190" s="24">
        <v>743</v>
      </c>
      <c r="H190" s="58">
        <v>3.99346565400413e-7</v>
      </c>
    </row>
    <row r="191" spans="1:8">
      <c r="A191" s="57" t="s">
        <v>231</v>
      </c>
      <c r="B191" s="24" t="s">
        <v>10</v>
      </c>
      <c r="C191" s="24" t="s">
        <v>212</v>
      </c>
      <c r="D191" s="24">
        <v>-0.0216402080053288</v>
      </c>
      <c r="E191" s="32">
        <v>0.555898048173008</v>
      </c>
      <c r="F191" s="32">
        <v>0.0086448063317723</v>
      </c>
      <c r="G191" s="24">
        <v>743</v>
      </c>
      <c r="H191" s="32">
        <v>0.717913031660314</v>
      </c>
    </row>
    <row r="192" spans="1:8">
      <c r="A192" s="57" t="s">
        <v>149</v>
      </c>
      <c r="B192" s="24" t="s">
        <v>10</v>
      </c>
      <c r="C192" s="24" t="s">
        <v>212</v>
      </c>
      <c r="D192" s="32">
        <v>0.186795565673206</v>
      </c>
      <c r="E192" s="58">
        <v>2.92355090100587e-7</v>
      </c>
      <c r="F192" s="32">
        <v>0.481143550809941</v>
      </c>
      <c r="G192" s="24">
        <v>743</v>
      </c>
      <c r="H192" s="58">
        <v>1.83386374699459e-6</v>
      </c>
    </row>
    <row r="193" spans="1:8">
      <c r="A193" s="57" t="s">
        <v>150</v>
      </c>
      <c r="B193" s="24" t="s">
        <v>10</v>
      </c>
      <c r="C193" s="24" t="s">
        <v>212</v>
      </c>
      <c r="D193" s="32">
        <v>0.176140368389758</v>
      </c>
      <c r="E193" s="58">
        <v>1.35866110203012e-6</v>
      </c>
      <c r="F193" s="32">
        <v>0.454101840271697</v>
      </c>
      <c r="G193" s="24">
        <v>743</v>
      </c>
      <c r="H193" s="58">
        <v>6.69625828857701e-6</v>
      </c>
    </row>
    <row r="194" spans="1:8">
      <c r="A194" s="57" t="s">
        <v>232</v>
      </c>
      <c r="B194" s="24" t="s">
        <v>10</v>
      </c>
      <c r="C194" s="24" t="s">
        <v>212</v>
      </c>
      <c r="D194" s="24">
        <v>-0.0909055205579747</v>
      </c>
      <c r="E194" s="32">
        <v>0.0131800333444979</v>
      </c>
      <c r="F194" s="32">
        <v>0.0488709944359477</v>
      </c>
      <c r="G194" s="24">
        <v>743</v>
      </c>
      <c r="H194" s="32">
        <v>0.0284194468990736</v>
      </c>
    </row>
    <row r="195" spans="1:8">
      <c r="A195" s="57" t="s">
        <v>151</v>
      </c>
      <c r="B195" s="24" t="s">
        <v>10</v>
      </c>
      <c r="C195" s="24" t="s">
        <v>212</v>
      </c>
      <c r="D195" s="32">
        <v>0.149677189100286</v>
      </c>
      <c r="E195" s="58">
        <v>4.20111272751046e-5</v>
      </c>
      <c r="F195" s="32">
        <v>0.143913450724491</v>
      </c>
      <c r="G195" s="24">
        <v>743</v>
      </c>
      <c r="H195" s="32">
        <v>0.000144938389099111</v>
      </c>
    </row>
    <row r="196" spans="1:8">
      <c r="A196" s="57" t="s">
        <v>233</v>
      </c>
      <c r="B196" s="24" t="s">
        <v>10</v>
      </c>
      <c r="C196" s="24" t="s">
        <v>212</v>
      </c>
      <c r="D196" s="24">
        <v>-0.0124298458814523</v>
      </c>
      <c r="E196" s="32">
        <v>0.735170516861197</v>
      </c>
      <c r="F196" s="32">
        <v>0.0243869889770094</v>
      </c>
      <c r="G196" s="24">
        <v>743</v>
      </c>
      <c r="H196" s="32">
        <v>0.805186756562264</v>
      </c>
    </row>
    <row r="197" spans="1:8">
      <c r="A197" s="57" t="s">
        <v>234</v>
      </c>
      <c r="B197" s="24" t="s">
        <v>10</v>
      </c>
      <c r="C197" s="24" t="s">
        <v>212</v>
      </c>
      <c r="D197" s="24">
        <v>-0.0843032661961116</v>
      </c>
      <c r="E197" s="32">
        <v>0.0215524616905069</v>
      </c>
      <c r="F197" s="32">
        <v>0.0892297394124169</v>
      </c>
      <c r="G197" s="24">
        <v>743</v>
      </c>
      <c r="H197" s="32">
        <v>0.0437388193130874</v>
      </c>
    </row>
    <row r="198" spans="1:8">
      <c r="A198" s="57" t="s">
        <v>156</v>
      </c>
      <c r="B198" s="24" t="s">
        <v>10</v>
      </c>
      <c r="C198" s="24" t="s">
        <v>212</v>
      </c>
      <c r="D198" s="24">
        <v>-0.199381252235893</v>
      </c>
      <c r="E198" s="58">
        <v>4.23624411795518e-8</v>
      </c>
      <c r="F198" s="32">
        <v>3.42533018651118</v>
      </c>
      <c r="G198" s="24">
        <v>743</v>
      </c>
      <c r="H198" s="58">
        <v>3.24778715709897e-7</v>
      </c>
    </row>
    <row r="199" spans="1:8">
      <c r="A199" s="57" t="s">
        <v>235</v>
      </c>
      <c r="B199" s="24" t="s">
        <v>10</v>
      </c>
      <c r="C199" s="24" t="s">
        <v>212</v>
      </c>
      <c r="D199" s="32">
        <v>0.0826687641232539</v>
      </c>
      <c r="E199" s="32">
        <v>0.0242306883930473</v>
      </c>
      <c r="F199" s="32">
        <v>0.0444803098742548</v>
      </c>
      <c r="G199" s="24">
        <v>743</v>
      </c>
      <c r="H199" s="32">
        <v>0.0464421527533407</v>
      </c>
    </row>
    <row r="200" spans="1:8">
      <c r="A200" s="57" t="s">
        <v>157</v>
      </c>
      <c r="B200" s="24" t="s">
        <v>10</v>
      </c>
      <c r="C200" s="24" t="s">
        <v>212</v>
      </c>
      <c r="D200" s="32">
        <v>0.0232428785561366</v>
      </c>
      <c r="E200" s="32">
        <v>0.527012031011214</v>
      </c>
      <c r="F200" s="32">
        <v>0.468564832112301</v>
      </c>
      <c r="G200" s="24">
        <v>743</v>
      </c>
      <c r="H200" s="32">
        <v>0.69930442576488</v>
      </c>
    </row>
    <row r="201" spans="1:8">
      <c r="A201" s="57" t="s">
        <v>158</v>
      </c>
      <c r="B201" s="24" t="s">
        <v>10</v>
      </c>
      <c r="C201" s="24" t="s">
        <v>212</v>
      </c>
      <c r="D201" s="24">
        <v>-0.0382073394519032</v>
      </c>
      <c r="E201" s="32">
        <v>0.298301352102654</v>
      </c>
      <c r="F201" s="32">
        <v>1.95285632306274</v>
      </c>
      <c r="G201" s="24">
        <v>743</v>
      </c>
      <c r="H201" s="32">
        <v>0.428808193647565</v>
      </c>
    </row>
    <row r="202" spans="1:8">
      <c r="A202" s="57" t="s">
        <v>159</v>
      </c>
      <c r="B202" s="24" t="s">
        <v>10</v>
      </c>
      <c r="C202" s="24" t="s">
        <v>212</v>
      </c>
      <c r="D202" s="32">
        <v>0.0615055083137424</v>
      </c>
      <c r="E202" s="32">
        <v>0.0938788457402634</v>
      </c>
      <c r="F202" s="32">
        <v>0.030310573622548</v>
      </c>
      <c r="G202" s="24">
        <v>743</v>
      </c>
      <c r="H202" s="32">
        <v>0.157991228197029</v>
      </c>
    </row>
    <row r="203" spans="1:8">
      <c r="A203" s="57" t="s">
        <v>160</v>
      </c>
      <c r="B203" s="24" t="s">
        <v>10</v>
      </c>
      <c r="C203" s="24" t="s">
        <v>212</v>
      </c>
      <c r="D203" s="32">
        <v>0.169137320027061</v>
      </c>
      <c r="E203" s="58">
        <v>3.55167617513295e-6</v>
      </c>
      <c r="F203" s="32">
        <v>1.02640551640577</v>
      </c>
      <c r="G203" s="24">
        <v>743</v>
      </c>
      <c r="H203" s="58">
        <v>1.50844575737119e-5</v>
      </c>
    </row>
    <row r="204" spans="1:8">
      <c r="A204" s="57" t="s">
        <v>201</v>
      </c>
      <c r="B204" s="24" t="s">
        <v>10</v>
      </c>
      <c r="C204" s="24" t="s">
        <v>212</v>
      </c>
      <c r="D204" s="32">
        <v>0.0497259970104035</v>
      </c>
      <c r="E204" s="32">
        <v>0.175740166774725</v>
      </c>
      <c r="F204" s="32">
        <v>0.0194421834748687</v>
      </c>
      <c r="G204" s="24">
        <v>743</v>
      </c>
      <c r="H204" s="32">
        <v>0.282001662964094</v>
      </c>
    </row>
    <row r="205" spans="1:8">
      <c r="A205" s="57" t="s">
        <v>161</v>
      </c>
      <c r="B205" s="24" t="s">
        <v>10</v>
      </c>
      <c r="C205" s="24" t="s">
        <v>212</v>
      </c>
      <c r="D205" s="24">
        <v>-0.0156433758861317</v>
      </c>
      <c r="E205" s="32">
        <v>0.670315041715907</v>
      </c>
      <c r="F205" s="32">
        <v>0.165045037506158</v>
      </c>
      <c r="G205" s="24">
        <v>743</v>
      </c>
      <c r="H205" s="32">
        <v>0.758225211121272</v>
      </c>
    </row>
    <row r="206" spans="1:8">
      <c r="A206" s="57" t="s">
        <v>162</v>
      </c>
      <c r="B206" s="24" t="s">
        <v>10</v>
      </c>
      <c r="C206" s="24" t="s">
        <v>212</v>
      </c>
      <c r="D206" s="32">
        <v>0.178229204411537</v>
      </c>
      <c r="E206" s="58">
        <v>1.01249539337916e-6</v>
      </c>
      <c r="F206" s="32">
        <v>0.650171768091565</v>
      </c>
      <c r="G206" s="24">
        <v>743</v>
      </c>
      <c r="H206" s="58">
        <v>5.37401401101249e-6</v>
      </c>
    </row>
    <row r="207" spans="1:8">
      <c r="A207" s="57" t="s">
        <v>163</v>
      </c>
      <c r="B207" s="24" t="s">
        <v>10</v>
      </c>
      <c r="C207" s="24" t="s">
        <v>212</v>
      </c>
      <c r="D207" s="32">
        <v>0.0672388561961859</v>
      </c>
      <c r="E207" s="32">
        <v>0.066983301477123</v>
      </c>
      <c r="F207" s="32">
        <v>0.0154301418224227</v>
      </c>
      <c r="G207" s="24">
        <v>743</v>
      </c>
      <c r="H207" s="32">
        <v>0.121627573734776</v>
      </c>
    </row>
    <row r="208" spans="1:8">
      <c r="A208" s="57" t="s">
        <v>164</v>
      </c>
      <c r="B208" s="24" t="s">
        <v>10</v>
      </c>
      <c r="C208" s="24" t="s">
        <v>212</v>
      </c>
      <c r="D208" s="32">
        <v>0.0204836495348677</v>
      </c>
      <c r="E208" s="32">
        <v>0.577211624440015</v>
      </c>
      <c r="F208" s="32">
        <v>0.454890929434607</v>
      </c>
      <c r="G208" s="24">
        <v>743</v>
      </c>
      <c r="H208" s="32">
        <v>0.717913031660314</v>
      </c>
    </row>
    <row r="209" spans="1:8">
      <c r="A209" s="57" t="s">
        <v>202</v>
      </c>
      <c r="B209" s="24" t="s">
        <v>10</v>
      </c>
      <c r="C209" s="24" t="s">
        <v>212</v>
      </c>
      <c r="D209" s="24">
        <v>-0.0248992929075751</v>
      </c>
      <c r="E209" s="32">
        <v>0.497982265254522</v>
      </c>
      <c r="F209" s="32">
        <v>0.018232382973634</v>
      </c>
      <c r="G209" s="24">
        <v>743</v>
      </c>
      <c r="H209" s="32">
        <v>0.678439819017808</v>
      </c>
    </row>
    <row r="210" spans="1:8">
      <c r="A210" s="57" t="s">
        <v>165</v>
      </c>
      <c r="B210" s="24" t="s">
        <v>10</v>
      </c>
      <c r="C210" s="24" t="s">
        <v>212</v>
      </c>
      <c r="D210" s="32">
        <v>0.00968734885596583</v>
      </c>
      <c r="E210" s="32">
        <v>0.792073047270277</v>
      </c>
      <c r="F210" s="32">
        <v>7.16104690568185</v>
      </c>
      <c r="G210" s="24">
        <v>743</v>
      </c>
      <c r="H210" s="32">
        <v>0.853432971891897</v>
      </c>
    </row>
    <row r="211" spans="1:8">
      <c r="A211" s="57" t="s">
        <v>167</v>
      </c>
      <c r="B211" s="24" t="s">
        <v>10</v>
      </c>
      <c r="C211" s="24" t="s">
        <v>212</v>
      </c>
      <c r="D211" s="24">
        <v>-0.0142981870351095</v>
      </c>
      <c r="E211" s="32">
        <v>0.697199174652291</v>
      </c>
      <c r="F211" s="32">
        <v>0.206315521056907</v>
      </c>
      <c r="G211" s="24">
        <v>743</v>
      </c>
      <c r="H211" s="32">
        <v>0.77591521050013</v>
      </c>
    </row>
    <row r="212" spans="1:8">
      <c r="A212" s="57" t="s">
        <v>116</v>
      </c>
      <c r="B212" s="24" t="s">
        <v>55</v>
      </c>
      <c r="C212" s="24" t="s">
        <v>212</v>
      </c>
      <c r="D212" s="32">
        <v>0.0727630124304551</v>
      </c>
      <c r="E212" s="32">
        <v>0.0427276948302004</v>
      </c>
      <c r="F212" s="32">
        <v>2.27417545093964</v>
      </c>
      <c r="G212" s="24">
        <v>776</v>
      </c>
      <c r="H212" s="32">
        <v>0.0566963642939197</v>
      </c>
    </row>
    <row r="213" spans="1:8">
      <c r="A213" s="57" t="s">
        <v>118</v>
      </c>
      <c r="B213" s="24" t="s">
        <v>55</v>
      </c>
      <c r="C213" s="24" t="s">
        <v>212</v>
      </c>
      <c r="D213" s="24">
        <v>-0.175686321207314</v>
      </c>
      <c r="E213" s="58">
        <v>8.4569013260982e-7</v>
      </c>
      <c r="F213" s="32">
        <v>0.303548216766574</v>
      </c>
      <c r="G213" s="24">
        <v>776</v>
      </c>
      <c r="H213" s="58">
        <v>1.71625350441405e-6</v>
      </c>
    </row>
    <row r="214" spans="1:8">
      <c r="A214" s="57" t="s">
        <v>119</v>
      </c>
      <c r="B214" s="24" t="s">
        <v>55</v>
      </c>
      <c r="C214" s="24" t="s">
        <v>212</v>
      </c>
      <c r="D214" s="32">
        <v>0.1979577896106</v>
      </c>
      <c r="E214" s="58">
        <v>2.68701470109132e-8</v>
      </c>
      <c r="F214" s="32">
        <v>1.81926743992413</v>
      </c>
      <c r="G214" s="24">
        <v>776</v>
      </c>
      <c r="H214" s="58">
        <v>7.72516726563755e-8</v>
      </c>
    </row>
    <row r="215" spans="1:8">
      <c r="A215" s="57" t="s">
        <v>220</v>
      </c>
      <c r="B215" s="24" t="s">
        <v>55</v>
      </c>
      <c r="C215" s="24" t="s">
        <v>212</v>
      </c>
      <c r="D215" s="32">
        <v>0.116504426395615</v>
      </c>
      <c r="E215" s="32">
        <v>0.00114885074716123</v>
      </c>
      <c r="F215" s="32">
        <v>0.0564804185709754</v>
      </c>
      <c r="G215" s="24">
        <v>776</v>
      </c>
      <c r="H215" s="32">
        <v>0.00176157114564721</v>
      </c>
    </row>
    <row r="216" spans="1:8">
      <c r="A216" s="57" t="s">
        <v>197</v>
      </c>
      <c r="B216" s="24" t="s">
        <v>55</v>
      </c>
      <c r="C216" s="24" t="s">
        <v>212</v>
      </c>
      <c r="D216" s="32">
        <v>0.0526024528020716</v>
      </c>
      <c r="E216" s="32">
        <v>0.143197699324597</v>
      </c>
      <c r="F216" s="32">
        <v>0.0132930778694959</v>
      </c>
      <c r="G216" s="24">
        <v>776</v>
      </c>
      <c r="H216" s="32">
        <v>0.173344583392933</v>
      </c>
    </row>
    <row r="217" spans="1:8">
      <c r="A217" s="57" t="s">
        <v>124</v>
      </c>
      <c r="B217" s="24" t="s">
        <v>55</v>
      </c>
      <c r="C217" s="24" t="s">
        <v>212</v>
      </c>
      <c r="D217" s="32">
        <v>0.141039992912291</v>
      </c>
      <c r="E217" s="58">
        <v>8.07010642662837e-5</v>
      </c>
      <c r="F217" s="32">
        <v>0.306446297965287</v>
      </c>
      <c r="G217" s="24">
        <v>776</v>
      </c>
      <c r="H217" s="32">
        <v>0.000129497056613339</v>
      </c>
    </row>
    <row r="218" spans="1:8">
      <c r="A218" s="57" t="s">
        <v>125</v>
      </c>
      <c r="B218" s="24" t="s">
        <v>55</v>
      </c>
      <c r="C218" s="24" t="s">
        <v>212</v>
      </c>
      <c r="D218" s="24">
        <v>-0.011300535258534</v>
      </c>
      <c r="E218" s="32">
        <v>0.753293909771466</v>
      </c>
      <c r="F218" s="32">
        <v>0.15026055840189</v>
      </c>
      <c r="G218" s="24">
        <v>776</v>
      </c>
      <c r="H218" s="32">
        <v>0.775780295137778</v>
      </c>
    </row>
    <row r="219" spans="1:8">
      <c r="A219" s="57" t="s">
        <v>126</v>
      </c>
      <c r="B219" s="24" t="s">
        <v>55</v>
      </c>
      <c r="C219" s="24" t="s">
        <v>212</v>
      </c>
      <c r="D219" s="32">
        <v>0.171823351690329</v>
      </c>
      <c r="E219" s="58">
        <v>1.47510406807968e-6</v>
      </c>
      <c r="F219" s="32">
        <v>0.686603459437582</v>
      </c>
      <c r="G219" s="24">
        <v>776</v>
      </c>
      <c r="H219" s="58">
        <v>2.82728279715271e-6</v>
      </c>
    </row>
    <row r="220" spans="1:8">
      <c r="A220" s="57" t="s">
        <v>128</v>
      </c>
      <c r="B220" s="24" t="s">
        <v>55</v>
      </c>
      <c r="C220" s="24" t="s">
        <v>212</v>
      </c>
      <c r="D220" s="24">
        <v>-0.0450823012123772</v>
      </c>
      <c r="E220" s="32">
        <v>0.209674498821731</v>
      </c>
      <c r="F220" s="32">
        <v>0.164843690976631</v>
      </c>
      <c r="G220" s="24">
        <v>776</v>
      </c>
      <c r="H220" s="32">
        <v>0.249440352046542</v>
      </c>
    </row>
    <row r="221" spans="1:8">
      <c r="A221" s="57" t="s">
        <v>222</v>
      </c>
      <c r="B221" s="24" t="s">
        <v>55</v>
      </c>
      <c r="C221" s="24" t="s">
        <v>212</v>
      </c>
      <c r="D221" s="24">
        <v>-0.0349573144897826</v>
      </c>
      <c r="E221" s="32">
        <v>0.330789153105006</v>
      </c>
      <c r="F221" s="32">
        <v>0.0673434106166022</v>
      </c>
      <c r="G221" s="24">
        <v>776</v>
      </c>
      <c r="H221" s="32">
        <v>0.374171337118777</v>
      </c>
    </row>
    <row r="222" spans="1:8">
      <c r="A222" s="57" t="s">
        <v>223</v>
      </c>
      <c r="B222" s="24" t="s">
        <v>55</v>
      </c>
      <c r="C222" s="24" t="s">
        <v>212</v>
      </c>
      <c r="D222" s="24">
        <v>-0.103428291326738</v>
      </c>
      <c r="E222" s="32">
        <v>0.00392318629171342</v>
      </c>
      <c r="F222" s="32">
        <v>0.058708091218088</v>
      </c>
      <c r="G222" s="24">
        <v>776</v>
      </c>
      <c r="H222" s="32">
        <v>0.00552448681894339</v>
      </c>
    </row>
    <row r="223" spans="1:8">
      <c r="A223" s="57" t="s">
        <v>224</v>
      </c>
      <c r="B223" s="24" t="s">
        <v>55</v>
      </c>
      <c r="C223" s="24" t="s">
        <v>212</v>
      </c>
      <c r="D223" s="24">
        <v>-0.00957788099024918</v>
      </c>
      <c r="E223" s="32">
        <v>0.789942793712879</v>
      </c>
      <c r="F223" s="32">
        <v>0.0250380902266936</v>
      </c>
      <c r="G223" s="24">
        <v>776</v>
      </c>
      <c r="H223" s="32">
        <v>0.801559599502775</v>
      </c>
    </row>
    <row r="224" spans="1:8">
      <c r="A224" s="57" t="s">
        <v>196</v>
      </c>
      <c r="B224" s="24" t="s">
        <v>55</v>
      </c>
      <c r="C224" s="24" t="s">
        <v>212</v>
      </c>
      <c r="D224" s="32">
        <v>0.0892953475650972</v>
      </c>
      <c r="E224" s="32">
        <v>0.0128303695080794</v>
      </c>
      <c r="F224" s="32">
        <v>0.0255806978576738</v>
      </c>
      <c r="G224" s="24">
        <v>776</v>
      </c>
      <c r="H224" s="32">
        <v>0.0177059099211496</v>
      </c>
    </row>
    <row r="225" spans="1:8">
      <c r="A225" s="57" t="s">
        <v>130</v>
      </c>
      <c r="B225" s="24" t="s">
        <v>55</v>
      </c>
      <c r="C225" s="24" t="s">
        <v>212</v>
      </c>
      <c r="D225" s="32">
        <v>0.146809334334642</v>
      </c>
      <c r="E225" s="58">
        <v>4.03780509578185e-5</v>
      </c>
      <c r="F225" s="32">
        <v>0.191651202442005</v>
      </c>
      <c r="G225" s="24">
        <v>776</v>
      </c>
      <c r="H225" s="58">
        <v>6.63353694307019e-5</v>
      </c>
    </row>
    <row r="226" spans="1:8">
      <c r="A226" s="57" t="s">
        <v>132</v>
      </c>
      <c r="B226" s="24" t="s">
        <v>55</v>
      </c>
      <c r="C226" s="24" t="s">
        <v>212</v>
      </c>
      <c r="D226" s="24">
        <v>-0.0416896739011804</v>
      </c>
      <c r="E226" s="32">
        <v>0.246060143692654</v>
      </c>
      <c r="F226" s="32">
        <v>2.65905728320703</v>
      </c>
      <c r="G226" s="24">
        <v>776</v>
      </c>
      <c r="H226" s="32">
        <v>0.282969165246552</v>
      </c>
    </row>
    <row r="227" spans="1:8">
      <c r="A227" s="57" t="s">
        <v>225</v>
      </c>
      <c r="B227" s="24" t="s">
        <v>55</v>
      </c>
      <c r="C227" s="24" t="s">
        <v>212</v>
      </c>
      <c r="D227" s="24">
        <v>-0.104713034227854</v>
      </c>
      <c r="E227" s="32">
        <v>0.00349697787187502</v>
      </c>
      <c r="F227" s="32">
        <v>0.0274249490068369</v>
      </c>
      <c r="G227" s="24">
        <v>776</v>
      </c>
      <c r="H227" s="32">
        <v>0.00502690569082034</v>
      </c>
    </row>
    <row r="228" spans="1:8">
      <c r="A228" s="57" t="s">
        <v>133</v>
      </c>
      <c r="B228" s="24" t="s">
        <v>55</v>
      </c>
      <c r="C228" s="24" t="s">
        <v>212</v>
      </c>
      <c r="D228" s="32">
        <v>0.167201985585757</v>
      </c>
      <c r="E228" s="58">
        <v>2.82422334568149e-6</v>
      </c>
      <c r="F228" s="32">
        <v>0.737255330915714</v>
      </c>
      <c r="G228" s="24">
        <v>776</v>
      </c>
      <c r="H228" s="58">
        <v>5.26679488789251e-6</v>
      </c>
    </row>
    <row r="229" spans="1:8">
      <c r="A229" s="57" t="s">
        <v>134</v>
      </c>
      <c r="B229" s="24" t="s">
        <v>55</v>
      </c>
      <c r="C229" s="24" t="s">
        <v>212</v>
      </c>
      <c r="D229" s="24">
        <v>-0.0660556473130677</v>
      </c>
      <c r="E229" s="32">
        <v>0.0658945805669865</v>
      </c>
      <c r="F229" s="32">
        <v>0.357090450137406</v>
      </c>
      <c r="G229" s="24">
        <v>776</v>
      </c>
      <c r="H229" s="32">
        <v>0.0855029278676161</v>
      </c>
    </row>
    <row r="230" spans="1:8">
      <c r="A230" s="57" t="s">
        <v>226</v>
      </c>
      <c r="B230" s="24" t="s">
        <v>55</v>
      </c>
      <c r="C230" s="24" t="s">
        <v>212</v>
      </c>
      <c r="D230" s="24">
        <v>-0.0634864792521822</v>
      </c>
      <c r="E230" s="32">
        <v>0.0771510538860721</v>
      </c>
      <c r="F230" s="32">
        <v>0.035179605987492</v>
      </c>
      <c r="G230" s="24">
        <v>776</v>
      </c>
      <c r="H230" s="32">
        <v>0.0967895039661632</v>
      </c>
    </row>
    <row r="231" spans="1:8">
      <c r="A231" s="57" t="s">
        <v>138</v>
      </c>
      <c r="B231" s="24" t="s">
        <v>55</v>
      </c>
      <c r="C231" s="24" t="s">
        <v>212</v>
      </c>
      <c r="D231" s="32">
        <v>0.159852971644597</v>
      </c>
      <c r="E231" s="58">
        <v>7.6549390988554e-6</v>
      </c>
      <c r="F231" s="32">
        <v>0.394519921400801</v>
      </c>
      <c r="G231" s="24">
        <v>776</v>
      </c>
      <c r="H231" s="58">
        <v>1.35433537902826e-5</v>
      </c>
    </row>
    <row r="232" spans="1:8">
      <c r="A232" s="57" t="s">
        <v>227</v>
      </c>
      <c r="B232" s="24" t="s">
        <v>55</v>
      </c>
      <c r="C232" s="24" t="s">
        <v>212</v>
      </c>
      <c r="D232" s="32">
        <v>0.172705334438921</v>
      </c>
      <c r="E232" s="58">
        <v>1.30055020860236e-6</v>
      </c>
      <c r="F232" s="32">
        <v>0.06827751537375</v>
      </c>
      <c r="G232" s="24">
        <v>776</v>
      </c>
      <c r="H232" s="58">
        <v>2.56394183981609e-6</v>
      </c>
    </row>
    <row r="233" spans="1:8">
      <c r="A233" s="57" t="s">
        <v>140</v>
      </c>
      <c r="B233" s="24" t="s">
        <v>55</v>
      </c>
      <c r="C233" s="24" t="s">
        <v>212</v>
      </c>
      <c r="D233" s="32">
        <v>0.190878452208682</v>
      </c>
      <c r="E233" s="58">
        <v>8.41363523184518e-8</v>
      </c>
      <c r="F233" s="32">
        <v>1.77617211444524</v>
      </c>
      <c r="G233" s="24">
        <v>776</v>
      </c>
      <c r="H233" s="58">
        <v>2.00186493447351e-7</v>
      </c>
    </row>
    <row r="234" spans="1:8">
      <c r="A234" s="57" t="s">
        <v>228</v>
      </c>
      <c r="B234" s="24" t="s">
        <v>55</v>
      </c>
      <c r="C234" s="24" t="s">
        <v>212</v>
      </c>
      <c r="D234" s="32">
        <v>0.122852132083279</v>
      </c>
      <c r="E234" s="32">
        <v>0.00060414326448315</v>
      </c>
      <c r="F234" s="32">
        <v>0.0178496679843498</v>
      </c>
      <c r="G234" s="24">
        <v>776</v>
      </c>
      <c r="H234" s="32">
        <v>0.000947406482939485</v>
      </c>
    </row>
    <row r="235" spans="1:8">
      <c r="A235" s="57" t="s">
        <v>141</v>
      </c>
      <c r="B235" s="24" t="s">
        <v>55</v>
      </c>
      <c r="C235" s="24" t="s">
        <v>212</v>
      </c>
      <c r="D235" s="32">
        <v>0.184345382010829</v>
      </c>
      <c r="E235" s="58">
        <v>2.32379813938425e-7</v>
      </c>
      <c r="F235" s="32">
        <v>1.54468667295386</v>
      </c>
      <c r="G235" s="24">
        <v>776</v>
      </c>
      <c r="H235" s="58">
        <v>5.17232489088752e-7</v>
      </c>
    </row>
    <row r="236" spans="1:8">
      <c r="A236" s="57" t="s">
        <v>229</v>
      </c>
      <c r="B236" s="24" t="s">
        <v>55</v>
      </c>
      <c r="C236" s="24" t="s">
        <v>212</v>
      </c>
      <c r="D236" s="24">
        <v>-0.027007499031414</v>
      </c>
      <c r="E236" s="32">
        <v>0.452492518276411</v>
      </c>
      <c r="F236" s="32">
        <v>0.07464922687053</v>
      </c>
      <c r="G236" s="24">
        <v>776</v>
      </c>
      <c r="H236" s="32">
        <v>0.503580383243103</v>
      </c>
    </row>
    <row r="237" spans="1:8">
      <c r="A237" s="57" t="s">
        <v>194</v>
      </c>
      <c r="B237" s="24" t="s">
        <v>55</v>
      </c>
      <c r="C237" s="24" t="s">
        <v>212</v>
      </c>
      <c r="D237" s="24">
        <v>-0.189454573347659</v>
      </c>
      <c r="E237" s="58">
        <v>1.05310073624457e-7</v>
      </c>
      <c r="F237" s="32">
        <v>0.0138213102044851</v>
      </c>
      <c r="G237" s="24">
        <v>776</v>
      </c>
      <c r="H237" s="58">
        <v>2.42213169336251e-7</v>
      </c>
    </row>
    <row r="238" spans="1:8">
      <c r="A238" s="57" t="s">
        <v>142</v>
      </c>
      <c r="B238" s="24" t="s">
        <v>55</v>
      </c>
      <c r="C238" s="24" t="s">
        <v>212</v>
      </c>
      <c r="D238" s="24">
        <v>-0.182502192439007</v>
      </c>
      <c r="E238" s="58">
        <v>3.07524142964486e-7</v>
      </c>
      <c r="F238" s="32">
        <v>3.81645499337353</v>
      </c>
      <c r="G238" s="24">
        <v>776</v>
      </c>
      <c r="H238" s="58">
        <v>6.63098933267174e-7</v>
      </c>
    </row>
    <row r="239" spans="1:8">
      <c r="A239" s="57" t="s">
        <v>230</v>
      </c>
      <c r="B239" s="24" t="s">
        <v>55</v>
      </c>
      <c r="C239" s="24" t="s">
        <v>212</v>
      </c>
      <c r="D239" s="32">
        <v>0.0431812050769359</v>
      </c>
      <c r="E239" s="32">
        <v>0.229553214920619</v>
      </c>
      <c r="F239" s="32">
        <v>0.014074193224302</v>
      </c>
      <c r="G239" s="24">
        <v>776</v>
      </c>
      <c r="H239" s="32">
        <v>0.268460539483436</v>
      </c>
    </row>
    <row r="240" spans="1:8">
      <c r="A240" s="57" t="s">
        <v>124</v>
      </c>
      <c r="B240" s="24" t="s">
        <v>10</v>
      </c>
      <c r="C240" s="24" t="s">
        <v>212</v>
      </c>
      <c r="D240" s="32">
        <v>0.273149546478667</v>
      </c>
      <c r="E240" s="58">
        <v>3.52156370936147e-14</v>
      </c>
      <c r="F240" s="32">
        <v>0.39651205038487</v>
      </c>
      <c r="G240" s="24">
        <v>743</v>
      </c>
      <c r="H240" s="58">
        <v>4.85975791891883e-13</v>
      </c>
    </row>
    <row r="241" spans="1:8">
      <c r="A241" s="57" t="s">
        <v>200</v>
      </c>
      <c r="B241" s="24" t="s">
        <v>55</v>
      </c>
      <c r="C241" s="24" t="s">
        <v>212</v>
      </c>
      <c r="D241" s="32">
        <v>0.079724960940647</v>
      </c>
      <c r="E241" s="32">
        <v>0.0263620569402066</v>
      </c>
      <c r="F241" s="32">
        <v>0.0457160336961404</v>
      </c>
      <c r="G241" s="24">
        <v>776</v>
      </c>
      <c r="H241" s="32">
        <v>0.0356663123308677</v>
      </c>
    </row>
    <row r="242" spans="1:8">
      <c r="A242" s="65" t="s">
        <v>127</v>
      </c>
      <c r="B242" s="66" t="s">
        <v>10</v>
      </c>
      <c r="C242" s="66" t="s">
        <v>212</v>
      </c>
      <c r="D242" s="67">
        <v>0.250864896410787</v>
      </c>
      <c r="E242" s="68">
        <v>3.98224655671396e-12</v>
      </c>
      <c r="F242" s="67">
        <v>4.84460020975001</v>
      </c>
      <c r="G242" s="66">
        <v>743</v>
      </c>
      <c r="H242" s="68">
        <v>4.57958354022105e-11</v>
      </c>
    </row>
    <row r="243" spans="1:8">
      <c r="A243" s="57" t="s">
        <v>199</v>
      </c>
      <c r="B243" s="24" t="s">
        <v>10</v>
      </c>
      <c r="C243" s="24" t="s">
        <v>212</v>
      </c>
      <c r="D243" s="32">
        <v>0.223584435372621</v>
      </c>
      <c r="E243" s="58">
        <v>7.16566732566925e-10</v>
      </c>
      <c r="F243" s="32">
        <v>0.0484751165655438</v>
      </c>
      <c r="G243" s="24">
        <v>743</v>
      </c>
      <c r="H243" s="58">
        <v>7.06330064958827e-9</v>
      </c>
    </row>
    <row r="244" spans="1:8">
      <c r="A244" s="65" t="s">
        <v>140</v>
      </c>
      <c r="B244" s="66" t="s">
        <v>10</v>
      </c>
      <c r="C244" s="66" t="s">
        <v>212</v>
      </c>
      <c r="D244" s="67">
        <v>0.302979564185594</v>
      </c>
      <c r="E244" s="68">
        <v>3.06699359742463e-17</v>
      </c>
      <c r="F244" s="67">
        <v>4.66237477700602</v>
      </c>
      <c r="G244" s="66">
        <v>743</v>
      </c>
      <c r="H244" s="68">
        <v>7.05408527407665e-16</v>
      </c>
    </row>
    <row r="245" spans="1:8">
      <c r="A245" s="57" t="s">
        <v>195</v>
      </c>
      <c r="B245" s="24" t="s">
        <v>10</v>
      </c>
      <c r="C245" s="24" t="s">
        <v>212</v>
      </c>
      <c r="D245" s="32">
        <v>0.200867656085492</v>
      </c>
      <c r="E245" s="58">
        <v>3.34365625124163e-8</v>
      </c>
      <c r="F245" s="32">
        <v>0.0283898740375066</v>
      </c>
      <c r="G245" s="24">
        <v>743</v>
      </c>
      <c r="H245" s="58">
        <v>2.88390351669591e-7</v>
      </c>
    </row>
    <row r="246" spans="1:8">
      <c r="A246" s="57" t="s">
        <v>143</v>
      </c>
      <c r="B246" s="24" t="s">
        <v>10</v>
      </c>
      <c r="C246" s="24" t="s">
        <v>212</v>
      </c>
      <c r="D246" s="32">
        <v>0.333520764661317</v>
      </c>
      <c r="E246" s="58">
        <v>9.21666296937386e-21</v>
      </c>
      <c r="F246" s="32">
        <v>0.419496466113308</v>
      </c>
      <c r="G246" s="24">
        <v>743</v>
      </c>
      <c r="H246" s="58">
        <v>3.17974872443398e-19</v>
      </c>
    </row>
    <row r="247" spans="1:8">
      <c r="A247" s="57" t="s">
        <v>145</v>
      </c>
      <c r="B247" s="24" t="s">
        <v>55</v>
      </c>
      <c r="C247" s="24" t="s">
        <v>212</v>
      </c>
      <c r="D247" s="32">
        <v>0.107446659374727</v>
      </c>
      <c r="E247" s="32">
        <v>0.00272675122114867</v>
      </c>
      <c r="F247" s="32">
        <v>0.274570934818066</v>
      </c>
      <c r="G247" s="24">
        <v>776</v>
      </c>
      <c r="H247" s="32">
        <v>0.00406402218344273</v>
      </c>
    </row>
    <row r="248" spans="1:8">
      <c r="A248" s="57" t="s">
        <v>146</v>
      </c>
      <c r="B248" s="24" t="s">
        <v>55</v>
      </c>
      <c r="C248" s="24" t="s">
        <v>212</v>
      </c>
      <c r="D248" s="24">
        <v>-0.00691734471818163</v>
      </c>
      <c r="E248" s="32">
        <v>0.847439388159505</v>
      </c>
      <c r="F248" s="32">
        <v>0.145535882528246</v>
      </c>
      <c r="G248" s="24">
        <v>776</v>
      </c>
      <c r="H248" s="32">
        <v>0.847439388159505</v>
      </c>
    </row>
    <row r="249" spans="1:8">
      <c r="A249" s="57" t="s">
        <v>147</v>
      </c>
      <c r="B249" s="24" t="s">
        <v>55</v>
      </c>
      <c r="C249" s="24" t="s">
        <v>212</v>
      </c>
      <c r="D249" s="24">
        <v>-0.0136490017500992</v>
      </c>
      <c r="E249" s="32">
        <v>0.704226059137103</v>
      </c>
      <c r="F249" s="32">
        <v>0.907516252695566</v>
      </c>
      <c r="G249" s="24">
        <v>776</v>
      </c>
      <c r="H249" s="32">
        <v>0.736236334552426</v>
      </c>
    </row>
    <row r="250" spans="1:8">
      <c r="A250" s="65" t="s">
        <v>152</v>
      </c>
      <c r="B250" s="66" t="s">
        <v>10</v>
      </c>
      <c r="C250" s="66" t="s">
        <v>212</v>
      </c>
      <c r="D250" s="67">
        <v>0.339598417505506</v>
      </c>
      <c r="E250" s="68">
        <v>1.63887847690907e-21</v>
      </c>
      <c r="F250" s="67">
        <v>1.38879219469576</v>
      </c>
      <c r="G250" s="66">
        <v>743</v>
      </c>
      <c r="H250" s="68">
        <v>1.13082614906726e-19</v>
      </c>
    </row>
    <row r="251" spans="1:8">
      <c r="A251" s="57" t="s">
        <v>153</v>
      </c>
      <c r="B251" s="24" t="s">
        <v>10</v>
      </c>
      <c r="C251" s="24" t="s">
        <v>212</v>
      </c>
      <c r="D251" s="32">
        <v>0.286093343732979</v>
      </c>
      <c r="E251" s="58">
        <v>1.83509265527374e-15</v>
      </c>
      <c r="F251" s="32">
        <v>0.560969389300338</v>
      </c>
      <c r="G251" s="24">
        <v>743</v>
      </c>
      <c r="H251" s="58">
        <v>3.16553483034721e-14</v>
      </c>
    </row>
    <row r="252" spans="1:8">
      <c r="A252" s="57" t="s">
        <v>231</v>
      </c>
      <c r="B252" s="24" t="s">
        <v>55</v>
      </c>
      <c r="C252" s="24" t="s">
        <v>212</v>
      </c>
      <c r="D252" s="24">
        <v>-0.150672470425341</v>
      </c>
      <c r="E252" s="58">
        <v>2.50258741978456e-5</v>
      </c>
      <c r="F252" s="32">
        <v>0.0134886269313513</v>
      </c>
      <c r="G252" s="24">
        <v>776</v>
      </c>
      <c r="H252" s="58">
        <v>4.21167151134475e-5</v>
      </c>
    </row>
    <row r="253" spans="1:8">
      <c r="A253" s="57" t="s">
        <v>219</v>
      </c>
      <c r="B253" s="24" t="s">
        <v>55</v>
      </c>
      <c r="C253" s="24" t="s">
        <v>212</v>
      </c>
      <c r="D253" s="24">
        <v>-0.274184076393528</v>
      </c>
      <c r="E253" s="58">
        <v>7.54151510989253e-15</v>
      </c>
      <c r="F253" s="32">
        <v>0.0498333480982443</v>
      </c>
      <c r="G253" s="24">
        <v>776</v>
      </c>
      <c r="H253" s="58">
        <v>4.00280417371219e-14</v>
      </c>
    </row>
    <row r="254" spans="1:8">
      <c r="A254" s="65" t="s">
        <v>122</v>
      </c>
      <c r="B254" s="66" t="s">
        <v>55</v>
      </c>
      <c r="C254" s="66" t="s">
        <v>212</v>
      </c>
      <c r="D254" s="67">
        <v>0.237737197504407</v>
      </c>
      <c r="E254" s="68">
        <v>1.96870824445548e-11</v>
      </c>
      <c r="F254" s="67">
        <v>1.26353914828381</v>
      </c>
      <c r="G254" s="66">
        <v>776</v>
      </c>
      <c r="H254" s="68">
        <v>7.14951941407516e-11</v>
      </c>
    </row>
    <row r="255" spans="1:8">
      <c r="A255" s="65" t="s">
        <v>123</v>
      </c>
      <c r="B255" s="66" t="s">
        <v>55</v>
      </c>
      <c r="C255" s="66" t="s">
        <v>212</v>
      </c>
      <c r="D255" s="66">
        <v>-0.225822219197676</v>
      </c>
      <c r="E255" s="68">
        <v>1.97969124914077e-10</v>
      </c>
      <c r="F255" s="67">
        <v>1.25509191065613</v>
      </c>
      <c r="G255" s="66">
        <v>776</v>
      </c>
      <c r="H255" s="68">
        <v>6.50469981860537e-10</v>
      </c>
    </row>
    <row r="256" spans="1:8">
      <c r="A256" s="65" t="s">
        <v>127</v>
      </c>
      <c r="B256" s="66" t="s">
        <v>55</v>
      </c>
      <c r="C256" s="66" t="s">
        <v>212</v>
      </c>
      <c r="D256" s="67">
        <v>0.228079834311959</v>
      </c>
      <c r="E256" s="68">
        <v>1.29088972318921e-10</v>
      </c>
      <c r="F256" s="67">
        <v>4.07570002047226</v>
      </c>
      <c r="G256" s="66">
        <v>776</v>
      </c>
      <c r="H256" s="68">
        <v>4.45356954500276e-10</v>
      </c>
    </row>
    <row r="257" spans="1:8">
      <c r="A257" s="57" t="s">
        <v>232</v>
      </c>
      <c r="B257" s="24" t="s">
        <v>55</v>
      </c>
      <c r="C257" s="24" t="s">
        <v>212</v>
      </c>
      <c r="D257" s="24">
        <v>-0.193019486661236</v>
      </c>
      <c r="E257" s="58">
        <v>5.98415197719853e-8</v>
      </c>
      <c r="F257" s="32">
        <v>0.0449995544136585</v>
      </c>
      <c r="G257" s="24">
        <v>776</v>
      </c>
      <c r="H257" s="58">
        <v>1.52928328306185e-7</v>
      </c>
    </row>
    <row r="258" spans="1:8">
      <c r="A258" s="57" t="s">
        <v>199</v>
      </c>
      <c r="B258" s="24" t="s">
        <v>55</v>
      </c>
      <c r="C258" s="24" t="s">
        <v>212</v>
      </c>
      <c r="D258" s="32">
        <v>0.319565411112513</v>
      </c>
      <c r="E258" s="58">
        <v>6.96911901604035e-20</v>
      </c>
      <c r="F258" s="32">
        <v>0.0727210788375031</v>
      </c>
      <c r="G258" s="24">
        <v>776</v>
      </c>
      <c r="H258" s="58">
        <v>8.0144868684464e-19</v>
      </c>
    </row>
    <row r="259" spans="1:8">
      <c r="A259" s="57" t="s">
        <v>151</v>
      </c>
      <c r="B259" s="24" t="s">
        <v>55</v>
      </c>
      <c r="C259" s="24" t="s">
        <v>212</v>
      </c>
      <c r="D259" s="32">
        <v>0.180764783863772</v>
      </c>
      <c r="E259" s="58">
        <v>3.99442135173104e-7</v>
      </c>
      <c r="F259" s="32">
        <v>0.186915414880437</v>
      </c>
      <c r="G259" s="24">
        <v>776</v>
      </c>
      <c r="H259" s="58">
        <v>8.35197191725582e-7</v>
      </c>
    </row>
    <row r="260" spans="1:8">
      <c r="A260" s="57" t="s">
        <v>129</v>
      </c>
      <c r="B260" s="24" t="s">
        <v>55</v>
      </c>
      <c r="C260" s="24" t="s">
        <v>212</v>
      </c>
      <c r="D260" s="24">
        <v>-0.27068278617904</v>
      </c>
      <c r="E260" s="58">
        <v>1.69513469067309e-14</v>
      </c>
      <c r="F260" s="32">
        <v>0.0677532388807256</v>
      </c>
      <c r="G260" s="24">
        <v>776</v>
      </c>
      <c r="H260" s="58">
        <v>8.35459240403167e-14</v>
      </c>
    </row>
    <row r="261" spans="1:8">
      <c r="A261" s="65" t="s">
        <v>135</v>
      </c>
      <c r="B261" s="66" t="s">
        <v>55</v>
      </c>
      <c r="C261" s="66" t="s">
        <v>212</v>
      </c>
      <c r="D261" s="67">
        <v>0.312607236910529</v>
      </c>
      <c r="E261" s="68">
        <v>4.71944743681866e-19</v>
      </c>
      <c r="F261" s="67">
        <v>6.41722978859134</v>
      </c>
      <c r="G261" s="66">
        <v>776</v>
      </c>
      <c r="H261" s="68">
        <v>4.65202675914982e-18</v>
      </c>
    </row>
    <row r="262" spans="1:8">
      <c r="A262" s="57" t="s">
        <v>153</v>
      </c>
      <c r="B262" s="24" t="s">
        <v>55</v>
      </c>
      <c r="C262" s="24" t="s">
        <v>212</v>
      </c>
      <c r="D262" s="32">
        <v>0.194659488221178</v>
      </c>
      <c r="E262" s="58">
        <v>4.59743324631072e-8</v>
      </c>
      <c r="F262" s="32">
        <v>0.371572187691559</v>
      </c>
      <c r="G262" s="24">
        <v>776</v>
      </c>
      <c r="H262" s="58">
        <v>1.22008805382862e-7</v>
      </c>
    </row>
    <row r="263" spans="1:8">
      <c r="A263" s="57" t="s">
        <v>233</v>
      </c>
      <c r="B263" s="24" t="s">
        <v>55</v>
      </c>
      <c r="C263" s="24" t="s">
        <v>212</v>
      </c>
      <c r="D263" s="24">
        <v>-0.19126106812431</v>
      </c>
      <c r="E263" s="58">
        <v>7.91884051755721e-8</v>
      </c>
      <c r="F263" s="32">
        <v>0.0179919639488043</v>
      </c>
      <c r="G263" s="24">
        <v>776</v>
      </c>
      <c r="H263" s="58">
        <v>1.95142855611231e-7</v>
      </c>
    </row>
    <row r="264" spans="1:8">
      <c r="A264" s="57" t="s">
        <v>136</v>
      </c>
      <c r="B264" s="24" t="s">
        <v>55</v>
      </c>
      <c r="C264" s="24" t="s">
        <v>212</v>
      </c>
      <c r="D264" s="24">
        <v>-0.203261501798249</v>
      </c>
      <c r="E264" s="58">
        <v>1.1111726997373e-8</v>
      </c>
      <c r="F264" s="32">
        <v>0.674581777637288</v>
      </c>
      <c r="G264" s="24">
        <v>776</v>
      </c>
      <c r="H264" s="58">
        <v>3.48504164917608e-8</v>
      </c>
    </row>
    <row r="265" spans="1:8">
      <c r="A265" s="57" t="s">
        <v>137</v>
      </c>
      <c r="B265" s="24" t="s">
        <v>55</v>
      </c>
      <c r="C265" s="24" t="s">
        <v>212</v>
      </c>
      <c r="D265" s="32">
        <v>0.293082413714447</v>
      </c>
      <c r="E265" s="58">
        <v>7.75776104848116e-17</v>
      </c>
      <c r="F265" s="32">
        <v>0.220973208635517</v>
      </c>
      <c r="G265" s="24">
        <v>776</v>
      </c>
      <c r="H265" s="58">
        <v>5.93089784535562e-16</v>
      </c>
    </row>
    <row r="266" spans="1:8">
      <c r="A266" s="57" t="s">
        <v>221</v>
      </c>
      <c r="B266" s="24" t="s">
        <v>55</v>
      </c>
      <c r="C266" s="24" t="s">
        <v>212</v>
      </c>
      <c r="D266" s="24">
        <v>-0.252958478434175</v>
      </c>
      <c r="E266" s="58">
        <v>8.55965459554938e-13</v>
      </c>
      <c r="F266" s="32">
        <v>0.0844994260674261</v>
      </c>
      <c r="G266" s="24">
        <v>776</v>
      </c>
      <c r="H266" s="58">
        <v>3.28120092829393e-12</v>
      </c>
    </row>
    <row r="267" spans="1:8">
      <c r="A267" s="57" t="s">
        <v>195</v>
      </c>
      <c r="B267" s="24" t="s">
        <v>55</v>
      </c>
      <c r="C267" s="24" t="s">
        <v>212</v>
      </c>
      <c r="D267" s="32">
        <v>0.265316941816134</v>
      </c>
      <c r="E267" s="58">
        <v>5.73338739590443e-14</v>
      </c>
      <c r="F267" s="32">
        <v>0.0345406291417081</v>
      </c>
      <c r="G267" s="24">
        <v>776</v>
      </c>
      <c r="H267" s="58">
        <v>2.63735820211604e-13</v>
      </c>
    </row>
    <row r="268" spans="1:8">
      <c r="A268" s="57" t="s">
        <v>235</v>
      </c>
      <c r="B268" s="24" t="s">
        <v>55</v>
      </c>
      <c r="C268" s="24" t="s">
        <v>212</v>
      </c>
      <c r="D268" s="32">
        <v>0.0155400096329032</v>
      </c>
      <c r="E268" s="32">
        <v>0.665579460360148</v>
      </c>
      <c r="F268" s="32">
        <v>0.0251289405190038</v>
      </c>
      <c r="G268" s="24">
        <v>776</v>
      </c>
      <c r="H268" s="32">
        <v>0.706538196382311</v>
      </c>
    </row>
    <row r="269" spans="1:8">
      <c r="A269" s="57" t="s">
        <v>157</v>
      </c>
      <c r="B269" s="24" t="s">
        <v>55</v>
      </c>
      <c r="C269" s="24" t="s">
        <v>212</v>
      </c>
      <c r="D269" s="24">
        <v>-0.0178941711419887</v>
      </c>
      <c r="E269" s="32">
        <v>0.618688298622094</v>
      </c>
      <c r="F269" s="32">
        <v>0.985499115792447</v>
      </c>
      <c r="G269" s="24">
        <v>776</v>
      </c>
      <c r="H269" s="32">
        <v>0.667023321951945</v>
      </c>
    </row>
    <row r="270" spans="1:8">
      <c r="A270" s="57" t="s">
        <v>158</v>
      </c>
      <c r="B270" s="24" t="s">
        <v>55</v>
      </c>
      <c r="C270" s="24" t="s">
        <v>212</v>
      </c>
      <c r="D270" s="32">
        <v>0.0212329018647609</v>
      </c>
      <c r="E270" s="32">
        <v>0.554792951066891</v>
      </c>
      <c r="F270" s="32">
        <v>1.77626502612933</v>
      </c>
      <c r="G270" s="24">
        <v>776</v>
      </c>
      <c r="H270" s="32">
        <v>0.607630374978024</v>
      </c>
    </row>
    <row r="271" spans="1:8">
      <c r="A271" s="57" t="s">
        <v>143</v>
      </c>
      <c r="B271" s="24" t="s">
        <v>55</v>
      </c>
      <c r="C271" s="24" t="s">
        <v>212</v>
      </c>
      <c r="D271" s="32">
        <v>0.380495589958665</v>
      </c>
      <c r="E271" s="58">
        <v>3.8776803872009e-28</v>
      </c>
      <c r="F271" s="32">
        <v>0.548919495189289</v>
      </c>
      <c r="G271" s="24">
        <v>776</v>
      </c>
      <c r="H271" s="58">
        <v>6.68899866792156e-27</v>
      </c>
    </row>
    <row r="272" spans="1:8">
      <c r="A272" s="57" t="s">
        <v>144</v>
      </c>
      <c r="B272" s="24" t="s">
        <v>55</v>
      </c>
      <c r="C272" s="24" t="s">
        <v>212</v>
      </c>
      <c r="D272" s="32">
        <v>0.278666690117007</v>
      </c>
      <c r="E272" s="58">
        <v>2.62818309590324e-15</v>
      </c>
      <c r="F272" s="32">
        <v>0.180179390071889</v>
      </c>
      <c r="G272" s="24">
        <v>776</v>
      </c>
      <c r="H272" s="58">
        <v>1.64858757833931e-14</v>
      </c>
    </row>
    <row r="273" spans="1:8">
      <c r="A273" s="57" t="s">
        <v>148</v>
      </c>
      <c r="B273" s="24" t="s">
        <v>55</v>
      </c>
      <c r="C273" s="24" t="s">
        <v>212</v>
      </c>
      <c r="D273" s="32">
        <v>0.276629584013886</v>
      </c>
      <c r="E273" s="58">
        <v>4.25349758816167e-15</v>
      </c>
      <c r="F273" s="32">
        <v>0.141539840279156</v>
      </c>
      <c r="G273" s="24">
        <v>776</v>
      </c>
      <c r="H273" s="58">
        <v>2.44576111319296e-14</v>
      </c>
    </row>
    <row r="274" spans="1:8">
      <c r="A274" s="57" t="s">
        <v>160</v>
      </c>
      <c r="B274" s="24" t="s">
        <v>55</v>
      </c>
      <c r="C274" s="24" t="s">
        <v>212</v>
      </c>
      <c r="D274" s="32">
        <v>0.196185554170257</v>
      </c>
      <c r="E274" s="58">
        <v>3.5900023863008e-8</v>
      </c>
      <c r="F274" s="32">
        <v>2.0258138926951</v>
      </c>
      <c r="G274" s="24">
        <v>776</v>
      </c>
      <c r="H274" s="58">
        <v>9.90840658619019e-8</v>
      </c>
    </row>
    <row r="275" spans="1:8">
      <c r="A275" s="57" t="s">
        <v>201</v>
      </c>
      <c r="B275" s="24" t="s">
        <v>55</v>
      </c>
      <c r="C275" s="24" t="s">
        <v>212</v>
      </c>
      <c r="D275" s="32">
        <v>0.107282434772407</v>
      </c>
      <c r="E275" s="32">
        <v>0.00276824699451896</v>
      </c>
      <c r="F275" s="32">
        <v>0.0636608334119929</v>
      </c>
      <c r="G275" s="24">
        <v>776</v>
      </c>
      <c r="H275" s="32">
        <v>0.00406402218344273</v>
      </c>
    </row>
    <row r="276" spans="1:8">
      <c r="A276" s="57" t="s">
        <v>161</v>
      </c>
      <c r="B276" s="24" t="s">
        <v>55</v>
      </c>
      <c r="C276" s="24" t="s">
        <v>212</v>
      </c>
      <c r="D276" s="32">
        <v>0.0658084384008355</v>
      </c>
      <c r="E276" s="32">
        <v>0.0669153348529169</v>
      </c>
      <c r="F276" s="32">
        <v>0.436457518746376</v>
      </c>
      <c r="G276" s="24">
        <v>776</v>
      </c>
      <c r="H276" s="32">
        <v>0.0855029278676161</v>
      </c>
    </row>
    <row r="277" spans="1:8">
      <c r="A277" s="57" t="s">
        <v>149</v>
      </c>
      <c r="B277" s="24" t="s">
        <v>55</v>
      </c>
      <c r="C277" s="24" t="s">
        <v>212</v>
      </c>
      <c r="D277" s="32">
        <v>0.256972187161745</v>
      </c>
      <c r="E277" s="58">
        <v>3.61372004147738e-13</v>
      </c>
      <c r="F277" s="32">
        <v>0.896828856381236</v>
      </c>
      <c r="G277" s="24">
        <v>776</v>
      </c>
      <c r="H277" s="58">
        <v>1.46674519330552e-12</v>
      </c>
    </row>
    <row r="278" spans="1:8">
      <c r="A278" s="57" t="s">
        <v>150</v>
      </c>
      <c r="B278" s="24" t="s">
        <v>55</v>
      </c>
      <c r="C278" s="24" t="s">
        <v>212</v>
      </c>
      <c r="D278" s="32">
        <v>0.292674313346079</v>
      </c>
      <c r="E278" s="58">
        <v>8.59550412370379e-17</v>
      </c>
      <c r="F278" s="32">
        <v>0.687602985820123</v>
      </c>
      <c r="G278" s="24">
        <v>776</v>
      </c>
      <c r="H278" s="58">
        <v>5.93089784535562e-16</v>
      </c>
    </row>
    <row r="279" spans="1:8">
      <c r="A279" s="65" t="s">
        <v>152</v>
      </c>
      <c r="B279" s="66" t="s">
        <v>55</v>
      </c>
      <c r="C279" s="66" t="s">
        <v>212</v>
      </c>
      <c r="D279" s="67">
        <v>0.450859988212832</v>
      </c>
      <c r="E279" s="68">
        <v>4.05178460101369e-40</v>
      </c>
      <c r="F279" s="67">
        <v>2.19405662352784</v>
      </c>
      <c r="G279" s="66">
        <v>776</v>
      </c>
      <c r="H279" s="68">
        <v>1.39786568734972e-38</v>
      </c>
    </row>
    <row r="280" spans="1:8">
      <c r="A280" s="57" t="s">
        <v>234</v>
      </c>
      <c r="B280" s="24" t="s">
        <v>55</v>
      </c>
      <c r="C280" s="24" t="s">
        <v>212</v>
      </c>
      <c r="D280" s="24">
        <v>-0.200333539078198</v>
      </c>
      <c r="E280" s="58">
        <v>1.81458894793368e-8</v>
      </c>
      <c r="F280" s="32">
        <v>0.0300221961324668</v>
      </c>
      <c r="G280" s="24">
        <v>776</v>
      </c>
      <c r="H280" s="58">
        <v>5.44376684380105e-8</v>
      </c>
    </row>
    <row r="281" spans="1:8">
      <c r="A281" s="65" t="s">
        <v>156</v>
      </c>
      <c r="B281" s="66" t="s">
        <v>55</v>
      </c>
      <c r="C281" s="66" t="s">
        <v>212</v>
      </c>
      <c r="D281" s="66">
        <v>-0.352321674137437</v>
      </c>
      <c r="E281" s="68">
        <v>4.2723213455979e-24</v>
      </c>
      <c r="F281" s="67">
        <v>1.25463297524829</v>
      </c>
      <c r="G281" s="66">
        <v>776</v>
      </c>
      <c r="H281" s="68">
        <v>5.89580345692511e-23</v>
      </c>
    </row>
    <row r="282" spans="1:8">
      <c r="A282" s="57" t="s">
        <v>164</v>
      </c>
      <c r="B282" s="24" t="s">
        <v>55</v>
      </c>
      <c r="C282" s="24" t="s">
        <v>212</v>
      </c>
      <c r="D282" s="32">
        <v>0.166526444730635</v>
      </c>
      <c r="E282" s="58">
        <v>3.10098020663913e-6</v>
      </c>
      <c r="F282" s="32">
        <v>1.10246809176966</v>
      </c>
      <c r="G282" s="24">
        <v>776</v>
      </c>
      <c r="H282" s="58">
        <v>5.63072721731842e-6</v>
      </c>
    </row>
    <row r="283" spans="1:8">
      <c r="A283" s="57" t="s">
        <v>159</v>
      </c>
      <c r="B283" s="24" t="s">
        <v>55</v>
      </c>
      <c r="C283" s="24" t="s">
        <v>212</v>
      </c>
      <c r="D283" s="32">
        <v>0.415450658678741</v>
      </c>
      <c r="E283" s="58">
        <v>9.82481517277921e-34</v>
      </c>
      <c r="F283" s="32">
        <v>0.248162475479163</v>
      </c>
      <c r="G283" s="24">
        <v>776</v>
      </c>
      <c r="H283" s="58">
        <v>2.25970748973922e-32</v>
      </c>
    </row>
    <row r="284" spans="1:8">
      <c r="A284" s="57" t="s">
        <v>202</v>
      </c>
      <c r="B284" s="24" t="s">
        <v>55</v>
      </c>
      <c r="C284" s="24" t="s">
        <v>212</v>
      </c>
      <c r="D284" s="32">
        <v>0.159170172823536</v>
      </c>
      <c r="E284" s="58">
        <v>8.37941738650058e-6</v>
      </c>
      <c r="F284" s="32">
        <v>0.125511984860588</v>
      </c>
      <c r="G284" s="24">
        <v>776</v>
      </c>
      <c r="H284" s="58">
        <v>1.44544949917135e-5</v>
      </c>
    </row>
    <row r="285" spans="1:8">
      <c r="A285" s="57" t="s">
        <v>165</v>
      </c>
      <c r="B285" s="24" t="s">
        <v>55</v>
      </c>
      <c r="C285" s="24" t="s">
        <v>212</v>
      </c>
      <c r="D285" s="24">
        <v>-0.0577504484388422</v>
      </c>
      <c r="E285" s="32">
        <v>0.107946974769005</v>
      </c>
      <c r="F285" s="32">
        <v>7.7436029217682</v>
      </c>
      <c r="G285" s="24">
        <v>776</v>
      </c>
      <c r="H285" s="32">
        <v>0.13300609391181</v>
      </c>
    </row>
    <row r="286" spans="1:8">
      <c r="A286" s="57" t="s">
        <v>162</v>
      </c>
      <c r="B286" s="24" t="s">
        <v>55</v>
      </c>
      <c r="C286" s="24" t="s">
        <v>212</v>
      </c>
      <c r="D286" s="32">
        <v>0.261844583021716</v>
      </c>
      <c r="E286" s="58">
        <v>1.24326202249476e-13</v>
      </c>
      <c r="F286" s="32">
        <v>0.677104867043256</v>
      </c>
      <c r="G286" s="24">
        <v>776</v>
      </c>
      <c r="H286" s="58">
        <v>5.36156747200863e-13</v>
      </c>
    </row>
    <row r="287" spans="1:8">
      <c r="A287" s="57" t="s">
        <v>163</v>
      </c>
      <c r="B287" s="24" t="s">
        <v>55</v>
      </c>
      <c r="C287" s="24" t="s">
        <v>212</v>
      </c>
      <c r="D287" s="32">
        <v>0.520870992952968</v>
      </c>
      <c r="E287" s="58">
        <v>3.49995336971908e-55</v>
      </c>
      <c r="F287" s="32">
        <v>0.278253987350534</v>
      </c>
      <c r="G287" s="24">
        <v>776</v>
      </c>
      <c r="H287" s="58">
        <v>2.41496782510616e-53</v>
      </c>
    </row>
    <row r="288" spans="1:8">
      <c r="A288" s="57" t="s">
        <v>198</v>
      </c>
      <c r="B288" s="24" t="s">
        <v>10</v>
      </c>
      <c r="C288" s="24" t="s">
        <v>212</v>
      </c>
      <c r="D288" s="32">
        <v>0.0875751012315688</v>
      </c>
      <c r="E288" s="32">
        <v>0.0169544461197091</v>
      </c>
      <c r="F288" s="32">
        <v>0.00135528273921803</v>
      </c>
      <c r="G288" s="24">
        <v>743</v>
      </c>
      <c r="H288" s="32">
        <v>0.0349685451219</v>
      </c>
    </row>
    <row r="289" spans="1:8">
      <c r="A289" s="57" t="s">
        <v>236</v>
      </c>
      <c r="B289" s="24" t="s">
        <v>10</v>
      </c>
      <c r="C289" s="24" t="s">
        <v>212</v>
      </c>
      <c r="D289" s="32">
        <v>0.0859992042077573</v>
      </c>
      <c r="E289" s="32">
        <v>0.0190492049103192</v>
      </c>
      <c r="F289" s="32">
        <v>0.0036793684012142</v>
      </c>
      <c r="G289" s="24">
        <v>743</v>
      </c>
      <c r="H289" s="32">
        <v>0.0380984098206384</v>
      </c>
    </row>
    <row r="290" spans="1:8">
      <c r="A290" s="57" t="s">
        <v>237</v>
      </c>
      <c r="B290" s="24" t="s">
        <v>10</v>
      </c>
      <c r="C290" s="24" t="s">
        <v>212</v>
      </c>
      <c r="D290" s="24">
        <v>-0.0686458373901669</v>
      </c>
      <c r="E290" s="32">
        <v>0.061455196853527</v>
      </c>
      <c r="F290" s="32">
        <v>0.0126096610582939</v>
      </c>
      <c r="G290" s="24">
        <v>743</v>
      </c>
      <c r="H290" s="32">
        <v>0.104001102367507</v>
      </c>
    </row>
    <row r="291" spans="1:8">
      <c r="A291" s="57" t="s">
        <v>238</v>
      </c>
      <c r="B291" s="24" t="s">
        <v>10</v>
      </c>
      <c r="C291" s="24" t="s">
        <v>212</v>
      </c>
      <c r="D291" s="32">
        <v>0.150069631978236</v>
      </c>
      <c r="E291" s="58">
        <v>4.00840928873665e-5</v>
      </c>
      <c r="F291" s="32">
        <v>0.00590467075461344</v>
      </c>
      <c r="G291" s="24">
        <v>743</v>
      </c>
      <c r="H291" s="32">
        <v>0.000145933389481942</v>
      </c>
    </row>
    <row r="292" spans="1:8">
      <c r="A292" s="57" t="s">
        <v>167</v>
      </c>
      <c r="B292" s="24" t="s">
        <v>55</v>
      </c>
      <c r="C292" s="24" t="s">
        <v>212</v>
      </c>
      <c r="D292" s="24">
        <v>-0.294298354080983</v>
      </c>
      <c r="E292" s="58">
        <v>5.70974834083979e-17</v>
      </c>
      <c r="F292" s="32">
        <v>0.222255977473261</v>
      </c>
      <c r="G292" s="24">
        <v>776</v>
      </c>
      <c r="H292" s="58">
        <v>4.92465794397432e-16</v>
      </c>
    </row>
    <row r="293" spans="1:8">
      <c r="A293" s="57" t="s">
        <v>198</v>
      </c>
      <c r="B293" s="24" t="s">
        <v>55</v>
      </c>
      <c r="C293" s="24" t="s">
        <v>212</v>
      </c>
      <c r="D293" s="32">
        <v>0.422785433301089</v>
      </c>
      <c r="E293" s="58">
        <v>5.38585796496822e-35</v>
      </c>
      <c r="F293" s="32">
        <v>0.0234156905555867</v>
      </c>
      <c r="G293" s="24">
        <v>776</v>
      </c>
      <c r="H293" s="58">
        <v>1.18488875229301e-33</v>
      </c>
    </row>
    <row r="294" spans="1:8">
      <c r="A294" s="57" t="s">
        <v>236</v>
      </c>
      <c r="B294" s="24" t="s">
        <v>55</v>
      </c>
      <c r="C294" s="24" t="s">
        <v>212</v>
      </c>
      <c r="D294" s="32">
        <v>0.0907303827158868</v>
      </c>
      <c r="E294" s="32">
        <v>0.0114518895992009</v>
      </c>
      <c r="F294" s="32">
        <v>0.0219963715619056</v>
      </c>
      <c r="G294" s="24">
        <v>776</v>
      </c>
      <c r="H294" s="32">
        <v>0.0171778343988013</v>
      </c>
    </row>
    <row r="295" spans="1:8">
      <c r="A295" s="57" t="s">
        <v>237</v>
      </c>
      <c r="B295" s="24" t="s">
        <v>55</v>
      </c>
      <c r="C295" s="24" t="s">
        <v>212</v>
      </c>
      <c r="D295" s="32">
        <v>0.0562022445586407</v>
      </c>
      <c r="E295" s="32">
        <v>0.117740994472463</v>
      </c>
      <c r="F295" s="32">
        <v>0.0286247192473312</v>
      </c>
      <c r="G295" s="24">
        <v>776</v>
      </c>
      <c r="H295" s="32">
        <v>0.14662086104118</v>
      </c>
    </row>
    <row r="296" spans="1:8">
      <c r="A296" s="62" t="s">
        <v>238</v>
      </c>
      <c r="B296" s="13" t="s">
        <v>55</v>
      </c>
      <c r="C296" s="13" t="s">
        <v>212</v>
      </c>
      <c r="D296" s="63">
        <v>0.0699750649254783</v>
      </c>
      <c r="E296" s="63">
        <v>0.051352010575726</v>
      </c>
      <c r="F296" s="63">
        <v>0.0467205987994859</v>
      </c>
      <c r="G296" s="13">
        <v>776</v>
      </c>
      <c r="H296" s="63">
        <v>0.0706090145416232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60"/>
  <sheetViews>
    <sheetView workbookViewId="0">
      <selection activeCell="A2" sqref="A2"/>
    </sheetView>
  </sheetViews>
  <sheetFormatPr defaultColWidth="8.88888888888889" defaultRowHeight="14.4"/>
  <cols>
    <col min="1" max="3" width="15.4444444444444" customWidth="1"/>
    <col min="4" max="5" width="21.5555555555556" customWidth="1"/>
    <col min="6" max="9" width="15.4444444444444" customWidth="1"/>
  </cols>
  <sheetData>
    <row r="2" ht="15.6" spans="1:9">
      <c r="A2" s="3" t="s">
        <v>239</v>
      </c>
    </row>
    <row r="4" spans="1:9">
      <c r="A4" s="53" t="s">
        <v>108</v>
      </c>
      <c r="B4" s="53" t="s">
        <v>240</v>
      </c>
      <c r="C4" s="53" t="s">
        <v>109</v>
      </c>
      <c r="D4" s="53" t="s">
        <v>241</v>
      </c>
      <c r="E4" s="53" t="s">
        <v>242</v>
      </c>
      <c r="F4" s="53" t="s">
        <v>243</v>
      </c>
      <c r="G4" s="53" t="s">
        <v>113</v>
      </c>
      <c r="H4" s="53" t="s">
        <v>244</v>
      </c>
      <c r="I4" s="53" t="s">
        <v>210</v>
      </c>
    </row>
    <row r="5" spans="1:9">
      <c r="A5" s="24" t="s">
        <v>10</v>
      </c>
      <c r="B5" s="24" t="s">
        <v>245</v>
      </c>
      <c r="C5" s="57" t="s">
        <v>152</v>
      </c>
      <c r="D5" s="32">
        <v>0.000703463662370084</v>
      </c>
      <c r="E5" s="32">
        <v>0.000801160916828183</v>
      </c>
      <c r="F5" s="24" t="s">
        <v>7</v>
      </c>
      <c r="G5" s="58">
        <v>8.47476882456356e-7</v>
      </c>
      <c r="H5" s="58">
        <v>1.82533482375215e-6</v>
      </c>
      <c r="I5" s="24" t="s">
        <v>117</v>
      </c>
    </row>
    <row r="6" spans="1:9">
      <c r="A6" s="24" t="s">
        <v>10</v>
      </c>
      <c r="B6" s="24" t="s">
        <v>246</v>
      </c>
      <c r="C6" s="57" t="s">
        <v>152</v>
      </c>
      <c r="D6" s="32">
        <v>0.0007029852152489</v>
      </c>
      <c r="E6" s="32">
        <v>0.000882587328165331</v>
      </c>
      <c r="F6" s="24" t="s">
        <v>7</v>
      </c>
      <c r="G6" s="58">
        <v>1.84328992897874e-6</v>
      </c>
      <c r="H6" s="58">
        <v>3.68657985795748e-6</v>
      </c>
      <c r="I6" s="24" t="s">
        <v>117</v>
      </c>
    </row>
    <row r="7" spans="1:9">
      <c r="A7" s="24" t="s">
        <v>10</v>
      </c>
      <c r="B7" s="24" t="s">
        <v>247</v>
      </c>
      <c r="C7" s="57" t="s">
        <v>152</v>
      </c>
      <c r="D7" s="32">
        <v>0.000582274957063142</v>
      </c>
      <c r="E7" s="32">
        <v>0.000752658899581623</v>
      </c>
      <c r="F7" s="24" t="s">
        <v>7</v>
      </c>
      <c r="G7" s="58">
        <v>9.57564557533873e-14</v>
      </c>
      <c r="H7" s="58">
        <v>5.36236152218969e-13</v>
      </c>
      <c r="I7" s="24" t="s">
        <v>117</v>
      </c>
    </row>
    <row r="8" spans="1:9">
      <c r="A8" s="24" t="s">
        <v>10</v>
      </c>
      <c r="B8" s="24" t="s">
        <v>248</v>
      </c>
      <c r="C8" s="57" t="s">
        <v>152</v>
      </c>
      <c r="D8" s="32">
        <v>0.000229061705268021</v>
      </c>
      <c r="E8" s="32">
        <v>0.000208169744737603</v>
      </c>
      <c r="F8" s="24" t="s">
        <v>249</v>
      </c>
      <c r="G8" s="32">
        <v>0.508727273392162</v>
      </c>
      <c r="H8" s="32">
        <v>0.547860140576175</v>
      </c>
      <c r="I8" s="24" t="s">
        <v>121</v>
      </c>
    </row>
    <row r="9" spans="1:9">
      <c r="A9" s="24" t="s">
        <v>10</v>
      </c>
      <c r="B9" s="24" t="s">
        <v>250</v>
      </c>
      <c r="C9" s="57" t="s">
        <v>152</v>
      </c>
      <c r="D9" s="32">
        <v>0.00107083862547395</v>
      </c>
      <c r="E9" s="32">
        <v>0.0015326534639592</v>
      </c>
      <c r="F9" s="24" t="s">
        <v>7</v>
      </c>
      <c r="G9" s="58">
        <v>2.54701063880777e-10</v>
      </c>
      <c r="H9" s="58">
        <v>8.9145372358272e-10</v>
      </c>
      <c r="I9" s="24" t="s">
        <v>117</v>
      </c>
    </row>
    <row r="10" spans="1:9">
      <c r="A10" s="24" t="s">
        <v>10</v>
      </c>
      <c r="B10" s="24" t="s">
        <v>251</v>
      </c>
      <c r="C10" s="57" t="s">
        <v>152</v>
      </c>
      <c r="D10" s="58">
        <v>8.10327695891229e-5</v>
      </c>
      <c r="E10" s="32">
        <v>0.000130020512687335</v>
      </c>
      <c r="F10" s="24" t="s">
        <v>7</v>
      </c>
      <c r="G10" s="32">
        <v>0.108132895976465</v>
      </c>
      <c r="H10" s="32">
        <v>0.137623685788229</v>
      </c>
      <c r="I10" s="24" t="s">
        <v>121</v>
      </c>
    </row>
    <row r="11" spans="1:9">
      <c r="A11" s="24" t="s">
        <v>10</v>
      </c>
      <c r="B11" s="24" t="s">
        <v>252</v>
      </c>
      <c r="C11" s="57" t="s">
        <v>152</v>
      </c>
      <c r="D11" s="58">
        <v>7.13218595445469e-5</v>
      </c>
      <c r="E11" s="32">
        <v>0.00013835325157056</v>
      </c>
      <c r="F11" s="24" t="s">
        <v>7</v>
      </c>
      <c r="G11" s="58">
        <v>4.72176581542302e-9</v>
      </c>
      <c r="H11" s="58">
        <v>1.46899380924272e-8</v>
      </c>
      <c r="I11" s="24" t="s">
        <v>117</v>
      </c>
    </row>
    <row r="12" spans="1:9">
      <c r="A12" s="24" t="s">
        <v>10</v>
      </c>
      <c r="B12" s="24" t="s">
        <v>253</v>
      </c>
      <c r="C12" s="57" t="s">
        <v>152</v>
      </c>
      <c r="D12" s="58">
        <v>9.50860416413439e-5</v>
      </c>
      <c r="E12" s="58">
        <v>8.10672823370967e-5</v>
      </c>
      <c r="F12" s="24" t="s">
        <v>249</v>
      </c>
      <c r="G12" s="32">
        <v>0.0942828297566693</v>
      </c>
      <c r="H12" s="32">
        <v>0.131995961659337</v>
      </c>
      <c r="I12" s="24" t="s">
        <v>121</v>
      </c>
    </row>
    <row r="13" spans="1:9">
      <c r="A13" s="24" t="s">
        <v>10</v>
      </c>
      <c r="B13" s="24" t="s">
        <v>254</v>
      </c>
      <c r="C13" s="57" t="s">
        <v>152</v>
      </c>
      <c r="D13" s="32">
        <v>0.000163975394588634</v>
      </c>
      <c r="E13" s="32">
        <v>0.000183387222282539</v>
      </c>
      <c r="F13" s="24" t="s">
        <v>7</v>
      </c>
      <c r="G13" s="32">
        <v>0.0864654066935467</v>
      </c>
      <c r="H13" s="32">
        <v>0.127422704601016</v>
      </c>
      <c r="I13" s="24" t="s">
        <v>121</v>
      </c>
    </row>
    <row r="14" spans="1:9">
      <c r="A14" s="24" t="s">
        <v>10</v>
      </c>
      <c r="B14" s="24" t="s">
        <v>255</v>
      </c>
      <c r="C14" s="57" t="s">
        <v>152</v>
      </c>
      <c r="D14" s="32">
        <v>0.002128836118454</v>
      </c>
      <c r="E14" s="32">
        <v>0.00372177405933553</v>
      </c>
      <c r="F14" s="24" t="s">
        <v>7</v>
      </c>
      <c r="G14" s="58">
        <v>7.19207189820667e-31</v>
      </c>
      <c r="H14" s="58">
        <v>2.01378013149787e-29</v>
      </c>
      <c r="I14" s="24" t="s">
        <v>117</v>
      </c>
    </row>
    <row r="15" spans="1:9">
      <c r="A15" s="24" t="s">
        <v>10</v>
      </c>
      <c r="B15" s="24" t="s">
        <v>256</v>
      </c>
      <c r="C15" s="57" t="s">
        <v>152</v>
      </c>
      <c r="D15" s="32">
        <v>0.000304348650327352</v>
      </c>
      <c r="E15" s="32">
        <v>0.000613527645106768</v>
      </c>
      <c r="F15" s="24" t="s">
        <v>7</v>
      </c>
      <c r="G15" s="58">
        <v>2.05417234457587e-8</v>
      </c>
      <c r="H15" s="58">
        <v>4.79306880401035e-8</v>
      </c>
      <c r="I15" s="24" t="s">
        <v>117</v>
      </c>
    </row>
    <row r="16" spans="1:9">
      <c r="A16" s="24" t="s">
        <v>10</v>
      </c>
      <c r="B16" s="24" t="s">
        <v>257</v>
      </c>
      <c r="C16" s="57" t="s">
        <v>152</v>
      </c>
      <c r="D16" s="32">
        <v>0.0001638401215289</v>
      </c>
      <c r="E16" s="32">
        <v>0.00027086517409368</v>
      </c>
      <c r="F16" s="24" t="s">
        <v>7</v>
      </c>
      <c r="G16" s="58">
        <v>7.19309388143385e-13</v>
      </c>
      <c r="H16" s="58">
        <v>3.35677714466913e-12</v>
      </c>
      <c r="I16" s="24" t="s">
        <v>117</v>
      </c>
    </row>
    <row r="17" spans="1:13">
      <c r="A17" s="24" t="s">
        <v>10</v>
      </c>
      <c r="B17" s="24" t="s">
        <v>258</v>
      </c>
      <c r="C17" s="57" t="s">
        <v>152</v>
      </c>
      <c r="D17" s="32">
        <v>0.000196029838620977</v>
      </c>
      <c r="E17" s="32">
        <v>0.000316756221019691</v>
      </c>
      <c r="F17" s="24" t="s">
        <v>7</v>
      </c>
      <c r="G17" s="58">
        <v>4.57743469261518e-5</v>
      </c>
      <c r="H17" s="58">
        <v>8.54454475954834e-5</v>
      </c>
      <c r="I17" s="24" t="s">
        <v>117</v>
      </c>
    </row>
    <row r="18" spans="1:13">
      <c r="A18" s="24" t="s">
        <v>10</v>
      </c>
      <c r="B18" s="24" t="s">
        <v>259</v>
      </c>
      <c r="C18" s="57" t="s">
        <v>152</v>
      </c>
      <c r="D18" s="32">
        <v>0.000470291427431143</v>
      </c>
      <c r="E18" s="32">
        <v>0.000451558783939995</v>
      </c>
      <c r="F18" s="24" t="s">
        <v>249</v>
      </c>
      <c r="G18" s="32">
        <v>0.287935523920269</v>
      </c>
      <c r="H18" s="32">
        <v>0.33592477790698</v>
      </c>
      <c r="I18" s="24" t="s">
        <v>121</v>
      </c>
    </row>
    <row r="19" spans="1:13">
      <c r="A19" s="24" t="s">
        <v>10</v>
      </c>
      <c r="B19" s="24" t="s">
        <v>260</v>
      </c>
      <c r="C19" s="57" t="s">
        <v>152</v>
      </c>
      <c r="D19" s="32">
        <v>0.000765593892145746</v>
      </c>
      <c r="E19" s="32">
        <v>0.00114856678340429</v>
      </c>
      <c r="F19" s="24" t="s">
        <v>7</v>
      </c>
      <c r="G19" s="58">
        <v>1.71223457333788e-14</v>
      </c>
      <c r="H19" s="58">
        <v>1.19856420133651e-13</v>
      </c>
      <c r="I19" s="24" t="s">
        <v>117</v>
      </c>
    </row>
    <row r="20" spans="1:13">
      <c r="A20" s="24" t="s">
        <v>10</v>
      </c>
      <c r="B20" s="24" t="s">
        <v>261</v>
      </c>
      <c r="C20" s="57" t="s">
        <v>152</v>
      </c>
      <c r="D20" s="32">
        <v>0.000945364291485297</v>
      </c>
      <c r="E20" s="32">
        <v>0.0015589944736006</v>
      </c>
      <c r="F20" s="24" t="s">
        <v>7</v>
      </c>
      <c r="G20" s="58">
        <v>2.23447540880748e-22</v>
      </c>
      <c r="H20" s="58">
        <v>3.12826557233047e-21</v>
      </c>
      <c r="I20" s="24" t="s">
        <v>117</v>
      </c>
    </row>
    <row r="21" spans="1:13">
      <c r="A21" s="24" t="s">
        <v>10</v>
      </c>
      <c r="B21" s="24" t="s">
        <v>262</v>
      </c>
      <c r="C21" s="57" t="s">
        <v>152</v>
      </c>
      <c r="D21" s="32">
        <v>0.000184979128689385</v>
      </c>
      <c r="E21" s="32">
        <v>0.000343472442209095</v>
      </c>
      <c r="F21" s="24" t="s">
        <v>7</v>
      </c>
      <c r="G21" s="58">
        <v>1.75805874247151e-8</v>
      </c>
      <c r="H21" s="58">
        <v>4.47505861720021e-8</v>
      </c>
      <c r="I21" s="24" t="s">
        <v>117</v>
      </c>
    </row>
    <row r="22" spans="1:13">
      <c r="A22" s="24" t="s">
        <v>10</v>
      </c>
      <c r="B22" s="24" t="s">
        <v>263</v>
      </c>
      <c r="C22" s="57" t="s">
        <v>152</v>
      </c>
      <c r="D22" s="32">
        <v>0.000871262910307106</v>
      </c>
      <c r="E22" s="32">
        <v>0.00143043530869882</v>
      </c>
      <c r="F22" s="24" t="s">
        <v>7</v>
      </c>
      <c r="G22" s="58">
        <v>7.68807312514697e-12</v>
      </c>
      <c r="H22" s="58">
        <v>3.07522925005879e-11</v>
      </c>
      <c r="I22" s="24" t="s">
        <v>117</v>
      </c>
    </row>
    <row r="23" spans="1:13">
      <c r="A23" s="24" t="s">
        <v>10</v>
      </c>
      <c r="B23" s="24" t="s">
        <v>264</v>
      </c>
      <c r="C23" s="57" t="s">
        <v>152</v>
      </c>
      <c r="D23" s="32">
        <v>0.000153740563811538</v>
      </c>
      <c r="E23" s="32">
        <v>0.000140578467631795</v>
      </c>
      <c r="F23" s="24" t="s">
        <v>249</v>
      </c>
      <c r="G23" s="32">
        <v>0.114184971905506</v>
      </c>
      <c r="H23" s="32">
        <v>0.139007791884963</v>
      </c>
      <c r="I23" s="24" t="s">
        <v>121</v>
      </c>
    </row>
    <row r="24" spans="1:13">
      <c r="A24" s="24" t="s">
        <v>10</v>
      </c>
      <c r="B24" s="24" t="s">
        <v>265</v>
      </c>
      <c r="C24" s="57" t="s">
        <v>152</v>
      </c>
      <c r="D24" s="58">
        <v>8.14150337616622e-5</v>
      </c>
      <c r="E24" s="32">
        <v>0.000128737580518336</v>
      </c>
      <c r="F24" s="24" t="s">
        <v>7</v>
      </c>
      <c r="G24" s="32">
        <v>0.00774345493083366</v>
      </c>
      <c r="H24" s="32">
        <v>0.0127539257684319</v>
      </c>
      <c r="I24" s="24" t="s">
        <v>169</v>
      </c>
    </row>
    <row r="25" spans="1:13">
      <c r="A25" s="24" t="s">
        <v>10</v>
      </c>
      <c r="B25" s="24" t="s">
        <v>266</v>
      </c>
      <c r="C25" s="57" t="s">
        <v>152</v>
      </c>
      <c r="D25" s="58">
        <v>5.41428657412614e-5</v>
      </c>
      <c r="E25" s="32">
        <v>0.000135949512482519</v>
      </c>
      <c r="F25" s="24" t="s">
        <v>7</v>
      </c>
      <c r="G25" s="32">
        <v>0.600067340771925</v>
      </c>
      <c r="H25" s="32">
        <v>0.622292057096811</v>
      </c>
      <c r="I25" s="24" t="s">
        <v>121</v>
      </c>
    </row>
    <row r="26" spans="1:13">
      <c r="A26" s="24" t="s">
        <v>10</v>
      </c>
      <c r="B26" s="24" t="s">
        <v>267</v>
      </c>
      <c r="C26" s="57" t="s">
        <v>152</v>
      </c>
      <c r="D26" s="32">
        <v>0.000571146578060746</v>
      </c>
      <c r="E26" s="32">
        <v>0.000904496035740427</v>
      </c>
      <c r="F26" s="24" t="s">
        <v>7</v>
      </c>
      <c r="G26" s="58">
        <v>8.1462725080516e-15</v>
      </c>
      <c r="H26" s="58">
        <v>7.6031876741815e-14</v>
      </c>
      <c r="I26" s="24" t="s">
        <v>117</v>
      </c>
    </row>
    <row r="27" spans="1:13">
      <c r="A27" s="8" t="s">
        <v>10</v>
      </c>
      <c r="B27" s="8" t="s">
        <v>268</v>
      </c>
      <c r="C27" s="59" t="s">
        <v>152</v>
      </c>
      <c r="D27" s="60">
        <v>0.000745335832781201</v>
      </c>
      <c r="E27" s="60">
        <v>0.00089270229384973</v>
      </c>
      <c r="F27" s="8" t="s">
        <v>7</v>
      </c>
      <c r="G27" s="61">
        <v>1.73566340621932e-8</v>
      </c>
      <c r="H27" s="61">
        <v>4.47505861720021e-8</v>
      </c>
      <c r="I27" s="8" t="s">
        <v>117</v>
      </c>
    </row>
    <row r="28" spans="1:13">
      <c r="A28" s="24" t="s">
        <v>10</v>
      </c>
      <c r="B28" s="24" t="s">
        <v>269</v>
      </c>
      <c r="C28" s="57" t="s">
        <v>127</v>
      </c>
      <c r="D28" s="32">
        <v>0.0335388761157139</v>
      </c>
      <c r="E28" s="32">
        <v>0.0379996736823745</v>
      </c>
      <c r="F28" s="24" t="s">
        <v>7</v>
      </c>
      <c r="G28" s="58">
        <v>5.15776622004812e-5</v>
      </c>
      <c r="H28" s="58">
        <v>9.02609088508422e-5</v>
      </c>
      <c r="I28" s="24" t="s">
        <v>117</v>
      </c>
    </row>
    <row r="29" spans="1:13">
      <c r="A29" s="24" t="s">
        <v>10</v>
      </c>
      <c r="B29" s="24" t="s">
        <v>270</v>
      </c>
      <c r="C29" s="57" t="s">
        <v>127</v>
      </c>
      <c r="D29" s="32">
        <v>0.000262186606618819</v>
      </c>
      <c r="E29" s="32">
        <v>0.000200943841051489</v>
      </c>
      <c r="F29" s="24" t="s">
        <v>249</v>
      </c>
      <c r="G29" s="32">
        <v>0.923806436738272</v>
      </c>
      <c r="H29" s="32">
        <v>0.923806436738272</v>
      </c>
      <c r="I29" s="24" t="s">
        <v>121</v>
      </c>
    </row>
    <row r="30" spans="1:13">
      <c r="A30" s="8" t="s">
        <v>10</v>
      </c>
      <c r="B30" s="8" t="s">
        <v>271</v>
      </c>
      <c r="C30" s="59" t="s">
        <v>127</v>
      </c>
      <c r="D30" s="61">
        <v>9.09160138387928e-5</v>
      </c>
      <c r="E30" s="61">
        <v>7.6404373880228e-5</v>
      </c>
      <c r="F30" s="8" t="s">
        <v>249</v>
      </c>
      <c r="G30" s="60">
        <v>0.42254592461893</v>
      </c>
      <c r="H30" s="60">
        <v>0.473251435573201</v>
      </c>
      <c r="I30" s="8" t="s">
        <v>121</v>
      </c>
      <c r="J30" s="32"/>
      <c r="K30" s="32"/>
      <c r="L30" s="32"/>
      <c r="M30" s="32"/>
    </row>
    <row r="31" spans="1:13">
      <c r="A31" s="24" t="s">
        <v>10</v>
      </c>
      <c r="B31" s="24" t="s">
        <v>272</v>
      </c>
      <c r="C31" s="57" t="s">
        <v>127</v>
      </c>
      <c r="D31" s="32">
        <v>0.00924574698179159</v>
      </c>
      <c r="E31" s="32">
        <v>0.00949259867224977</v>
      </c>
      <c r="F31" s="24" t="s">
        <v>7</v>
      </c>
      <c r="G31" s="32">
        <v>0.101076903669511</v>
      </c>
      <c r="H31" s="32">
        <v>0.134769204892681</v>
      </c>
      <c r="I31" s="24" t="s">
        <v>121</v>
      </c>
    </row>
    <row r="32" spans="1:13">
      <c r="A32" s="13" t="s">
        <v>10</v>
      </c>
      <c r="B32" s="13" t="s">
        <v>273</v>
      </c>
      <c r="C32" s="62" t="s">
        <v>127</v>
      </c>
      <c r="D32" s="63">
        <v>0.00306090793884749</v>
      </c>
      <c r="E32" s="63">
        <v>0.00321352526900899</v>
      </c>
      <c r="F32" s="13" t="s">
        <v>7</v>
      </c>
      <c r="G32" s="63">
        <v>0.0197282472393419</v>
      </c>
      <c r="H32" s="63">
        <v>0.0306883845945318</v>
      </c>
      <c r="I32" s="13" t="s">
        <v>169</v>
      </c>
    </row>
    <row r="33" spans="1:9">
      <c r="A33" s="24" t="s">
        <v>55</v>
      </c>
      <c r="B33" s="24" t="s">
        <v>245</v>
      </c>
      <c r="C33" s="57" t="s">
        <v>152</v>
      </c>
      <c r="D33" s="32">
        <v>0.000725845098456116</v>
      </c>
      <c r="E33" s="32">
        <v>0.000880684635801225</v>
      </c>
      <c r="F33" s="24" t="s">
        <v>7</v>
      </c>
      <c r="G33" s="58">
        <v>7.80744150689372e-10</v>
      </c>
      <c r="H33" s="58">
        <v>1.56148830137874e-9</v>
      </c>
      <c r="I33" s="24" t="s">
        <v>117</v>
      </c>
    </row>
    <row r="34" spans="1:9">
      <c r="A34" s="24" t="s">
        <v>55</v>
      </c>
      <c r="B34" s="24" t="s">
        <v>246</v>
      </c>
      <c r="C34" s="57" t="s">
        <v>152</v>
      </c>
      <c r="D34" s="32">
        <v>0.00114014013380716</v>
      </c>
      <c r="E34" s="32">
        <v>0.00215325724669678</v>
      </c>
      <c r="F34" s="24" t="s">
        <v>7</v>
      </c>
      <c r="G34" s="58">
        <v>1.89266246167575e-34</v>
      </c>
      <c r="H34" s="58">
        <v>8.83242482115352e-34</v>
      </c>
      <c r="I34" s="24" t="s">
        <v>117</v>
      </c>
    </row>
    <row r="35" spans="1:9">
      <c r="A35" s="24" t="s">
        <v>55</v>
      </c>
      <c r="B35" s="24" t="s">
        <v>247</v>
      </c>
      <c r="C35" s="57" t="s">
        <v>152</v>
      </c>
      <c r="D35" s="32">
        <v>0.00087921535567089</v>
      </c>
      <c r="E35" s="32">
        <v>0.0013893131095468</v>
      </c>
      <c r="F35" s="24" t="s">
        <v>7</v>
      </c>
      <c r="G35" s="58">
        <v>2.35331254622632e-34</v>
      </c>
      <c r="H35" s="58">
        <v>9.41325018490528e-34</v>
      </c>
      <c r="I35" s="24" t="s">
        <v>117</v>
      </c>
    </row>
    <row r="36" spans="1:9">
      <c r="A36" s="24" t="s">
        <v>55</v>
      </c>
      <c r="B36" s="24" t="s">
        <v>248</v>
      </c>
      <c r="C36" s="57" t="s">
        <v>152</v>
      </c>
      <c r="D36" s="32">
        <v>0.000343100789622624</v>
      </c>
      <c r="E36" s="32">
        <v>0.000512794964254093</v>
      </c>
      <c r="F36" s="24" t="s">
        <v>7</v>
      </c>
      <c r="G36" s="32">
        <v>0.00137006298274891</v>
      </c>
      <c r="H36" s="32">
        <v>0.00201904018510365</v>
      </c>
      <c r="I36" s="24" t="s">
        <v>139</v>
      </c>
    </row>
    <row r="37" spans="1:9">
      <c r="A37" s="24" t="s">
        <v>55</v>
      </c>
      <c r="B37" s="24" t="s">
        <v>250</v>
      </c>
      <c r="C37" s="57" t="s">
        <v>152</v>
      </c>
      <c r="D37" s="32">
        <v>0.000315617326151751</v>
      </c>
      <c r="E37" s="58">
        <v>8.96283696135213e-5</v>
      </c>
      <c r="F37" s="24" t="s">
        <v>249</v>
      </c>
      <c r="G37" s="58">
        <v>9.34704726939834e-14</v>
      </c>
      <c r="H37" s="58">
        <v>2.18097769619295e-13</v>
      </c>
      <c r="I37" s="24" t="s">
        <v>117</v>
      </c>
    </row>
    <row r="38" spans="1:9">
      <c r="A38" s="24" t="s">
        <v>55</v>
      </c>
      <c r="B38" s="24" t="s">
        <v>251</v>
      </c>
      <c r="C38" s="57" t="s">
        <v>152</v>
      </c>
      <c r="D38" s="58">
        <v>6.38879279258961e-5</v>
      </c>
      <c r="E38" s="58">
        <v>1.52984053786836e-5</v>
      </c>
      <c r="F38" s="24" t="s">
        <v>249</v>
      </c>
      <c r="G38" s="32">
        <v>0.00397378056276964</v>
      </c>
      <c r="H38" s="32">
        <v>0.00529837408369285</v>
      </c>
      <c r="I38" s="24" t="s">
        <v>139</v>
      </c>
    </row>
    <row r="39" spans="1:9">
      <c r="A39" s="24" t="s">
        <v>55</v>
      </c>
      <c r="B39" s="24" t="s">
        <v>252</v>
      </c>
      <c r="C39" s="57" t="s">
        <v>152</v>
      </c>
      <c r="D39" s="32">
        <v>0.000340097885873633</v>
      </c>
      <c r="E39" s="32">
        <v>0.000893968679028294</v>
      </c>
      <c r="F39" s="24" t="s">
        <v>7</v>
      </c>
      <c r="G39" s="58">
        <v>2.41508797762889e-48</v>
      </c>
      <c r="H39" s="58">
        <v>2.25408211245363e-47</v>
      </c>
      <c r="I39" s="24" t="s">
        <v>117</v>
      </c>
    </row>
    <row r="40" spans="1:9">
      <c r="A40" s="24" t="s">
        <v>55</v>
      </c>
      <c r="B40" s="24" t="s">
        <v>253</v>
      </c>
      <c r="C40" s="57" t="s">
        <v>152</v>
      </c>
      <c r="D40" s="32">
        <v>0.000180165145802094</v>
      </c>
      <c r="E40" s="32">
        <v>0.000235374176772529</v>
      </c>
      <c r="F40" s="24" t="s">
        <v>7</v>
      </c>
      <c r="G40" s="32">
        <v>0.0389657857482749</v>
      </c>
      <c r="H40" s="32">
        <v>0.0436416800380678</v>
      </c>
      <c r="I40" s="24" t="s">
        <v>169</v>
      </c>
    </row>
    <row r="41" spans="1:9">
      <c r="A41" s="24" t="s">
        <v>55</v>
      </c>
      <c r="B41" s="24" t="s">
        <v>254</v>
      </c>
      <c r="C41" s="57" t="s">
        <v>152</v>
      </c>
      <c r="D41" s="32">
        <v>0.00028097876798781</v>
      </c>
      <c r="E41" s="32">
        <v>0.000351336993394054</v>
      </c>
      <c r="F41" s="24" t="s">
        <v>7</v>
      </c>
      <c r="G41" s="32">
        <v>0.00390475827532639</v>
      </c>
      <c r="H41" s="32">
        <v>0.00529837408369285</v>
      </c>
      <c r="I41" s="24" t="s">
        <v>139</v>
      </c>
    </row>
    <row r="42" spans="1:9">
      <c r="A42" s="24" t="s">
        <v>55</v>
      </c>
      <c r="B42" s="24" t="s">
        <v>255</v>
      </c>
      <c r="C42" s="57" t="s">
        <v>152</v>
      </c>
      <c r="D42" s="32">
        <v>0.00396492517284707</v>
      </c>
      <c r="E42" s="32">
        <v>0.00822415381832135</v>
      </c>
      <c r="F42" s="24" t="s">
        <v>7</v>
      </c>
      <c r="G42" s="58">
        <v>4.80749034369581e-55</v>
      </c>
      <c r="H42" s="58">
        <v>6.73048648117413e-54</v>
      </c>
      <c r="I42" s="24" t="s">
        <v>117</v>
      </c>
    </row>
    <row r="43" spans="1:9">
      <c r="A43" s="24" t="s">
        <v>55</v>
      </c>
      <c r="B43" s="24" t="s">
        <v>256</v>
      </c>
      <c r="C43" s="57" t="s">
        <v>152</v>
      </c>
      <c r="D43" s="58">
        <v>6.43712953991567e-5</v>
      </c>
      <c r="E43" s="32">
        <v>0.000112790339297798</v>
      </c>
      <c r="F43" s="24" t="s">
        <v>7</v>
      </c>
      <c r="G43" s="32">
        <v>0.00672047963348375</v>
      </c>
      <c r="H43" s="32">
        <v>0.00855333771534295</v>
      </c>
      <c r="I43" s="24" t="s">
        <v>139</v>
      </c>
    </row>
    <row r="44" spans="1:9">
      <c r="A44" s="24" t="s">
        <v>55</v>
      </c>
      <c r="B44" s="24" t="s">
        <v>257</v>
      </c>
      <c r="C44" s="57" t="s">
        <v>152</v>
      </c>
      <c r="D44" s="32">
        <v>0.000218110904491842</v>
      </c>
      <c r="E44" s="32">
        <v>0.000322920330254985</v>
      </c>
      <c r="F44" s="24" t="s">
        <v>7</v>
      </c>
      <c r="G44" s="58">
        <v>1.38262183002065e-9</v>
      </c>
      <c r="H44" s="58">
        <v>2.58089408270521e-9</v>
      </c>
      <c r="I44" s="24" t="s">
        <v>117</v>
      </c>
    </row>
    <row r="45" spans="1:9">
      <c r="A45" s="24" t="s">
        <v>55</v>
      </c>
      <c r="B45" s="24" t="s">
        <v>258</v>
      </c>
      <c r="C45" s="57" t="s">
        <v>152</v>
      </c>
      <c r="D45" s="32">
        <v>0.000161786149633075</v>
      </c>
      <c r="E45" s="32">
        <v>0.000184823606265975</v>
      </c>
      <c r="F45" s="24" t="s">
        <v>7</v>
      </c>
      <c r="G45" s="32">
        <v>0.168219181976421</v>
      </c>
      <c r="H45" s="32">
        <v>0.174449522049621</v>
      </c>
      <c r="I45" s="24" t="s">
        <v>121</v>
      </c>
    </row>
    <row r="46" spans="1:9">
      <c r="A46" s="24" t="s">
        <v>55</v>
      </c>
      <c r="B46" s="24" t="s">
        <v>259</v>
      </c>
      <c r="C46" s="57" t="s">
        <v>152</v>
      </c>
      <c r="D46" s="32">
        <v>0.00042037567341908</v>
      </c>
      <c r="E46" s="32">
        <v>0.000335696911162637</v>
      </c>
      <c r="F46" s="24" t="s">
        <v>249</v>
      </c>
      <c r="G46" s="58">
        <v>3.58449372592826e-5</v>
      </c>
      <c r="H46" s="58">
        <v>5.57587912922174e-5</v>
      </c>
      <c r="I46" s="24" t="s">
        <v>117</v>
      </c>
    </row>
    <row r="47" spans="1:9">
      <c r="A47" s="24" t="s">
        <v>55</v>
      </c>
      <c r="B47" s="24" t="s">
        <v>260</v>
      </c>
      <c r="C47" s="57" t="s">
        <v>152</v>
      </c>
      <c r="D47" s="32">
        <v>0.00111986601816623</v>
      </c>
      <c r="E47" s="32">
        <v>0.00218137073133252</v>
      </c>
      <c r="F47" s="24" t="s">
        <v>7</v>
      </c>
      <c r="G47" s="58">
        <v>2.51653912377743e-31</v>
      </c>
      <c r="H47" s="58">
        <v>8.80788693322101e-31</v>
      </c>
      <c r="I47" s="24" t="s">
        <v>117</v>
      </c>
    </row>
    <row r="48" spans="1:9">
      <c r="A48" s="24" t="s">
        <v>55</v>
      </c>
      <c r="B48" s="24" t="s">
        <v>261</v>
      </c>
      <c r="C48" s="57" t="s">
        <v>152</v>
      </c>
      <c r="D48" s="32">
        <v>0.00062884665960249</v>
      </c>
      <c r="E48" s="32">
        <v>0.000657436288701737</v>
      </c>
      <c r="F48" s="24" t="s">
        <v>7</v>
      </c>
      <c r="G48" s="32">
        <v>0.0501191567840303</v>
      </c>
      <c r="H48" s="32">
        <v>0.053974476536648</v>
      </c>
      <c r="I48" s="24" t="s">
        <v>121</v>
      </c>
    </row>
    <row r="49" spans="1:9">
      <c r="A49" s="24" t="s">
        <v>55</v>
      </c>
      <c r="B49" s="24" t="s">
        <v>262</v>
      </c>
      <c r="C49" s="57" t="s">
        <v>152</v>
      </c>
      <c r="D49" s="32">
        <v>0.000197324683453984</v>
      </c>
      <c r="E49" s="32">
        <v>0.000342817666967086</v>
      </c>
      <c r="F49" s="24" t="s">
        <v>7</v>
      </c>
      <c r="G49" s="58">
        <v>2.35217900595859e-6</v>
      </c>
      <c r="H49" s="58">
        <v>3.87417718628473e-6</v>
      </c>
      <c r="I49" s="24" t="s">
        <v>117</v>
      </c>
    </row>
    <row r="50" spans="1:9">
      <c r="A50" s="24" t="s">
        <v>55</v>
      </c>
      <c r="B50" s="24" t="s">
        <v>263</v>
      </c>
      <c r="C50" s="57" t="s">
        <v>152</v>
      </c>
      <c r="D50" s="32">
        <v>0.00207492690764278</v>
      </c>
      <c r="E50" s="32">
        <v>0.00419108901241822</v>
      </c>
      <c r="F50" s="24" t="s">
        <v>7</v>
      </c>
      <c r="G50" s="58">
        <v>1.74008894418613e-38</v>
      </c>
      <c r="H50" s="58">
        <v>9.74449808744234e-38</v>
      </c>
      <c r="I50" s="24" t="s">
        <v>117</v>
      </c>
    </row>
    <row r="51" spans="1:9">
      <c r="A51" s="24" t="s">
        <v>55</v>
      </c>
      <c r="B51" s="24" t="s">
        <v>264</v>
      </c>
      <c r="C51" s="57" t="s">
        <v>152</v>
      </c>
      <c r="D51" s="32">
        <v>0.000145572746628942</v>
      </c>
      <c r="E51" s="32">
        <v>0.000121300370080738</v>
      </c>
      <c r="F51" s="24" t="s">
        <v>249</v>
      </c>
      <c r="G51" s="32">
        <v>0.0240891022524813</v>
      </c>
      <c r="H51" s="32">
        <v>0.0281039526278948</v>
      </c>
      <c r="I51" s="24" t="s">
        <v>169</v>
      </c>
    </row>
    <row r="52" spans="1:9">
      <c r="A52" s="24" t="s">
        <v>55</v>
      </c>
      <c r="B52" s="24" t="s">
        <v>265</v>
      </c>
      <c r="C52" s="57" t="s">
        <v>152</v>
      </c>
      <c r="D52" s="58">
        <v>7.21188078806653e-5</v>
      </c>
      <c r="E52" s="32">
        <v>0.000384320843775712</v>
      </c>
      <c r="F52" s="24" t="s">
        <v>7</v>
      </c>
      <c r="G52" s="58">
        <v>2.55593912638685e-25</v>
      </c>
      <c r="H52" s="58">
        <v>7.95181061542575e-25</v>
      </c>
      <c r="I52" s="24" t="s">
        <v>117</v>
      </c>
    </row>
    <row r="53" spans="1:9">
      <c r="A53" s="24" t="s">
        <v>55</v>
      </c>
      <c r="B53" s="24" t="s">
        <v>266</v>
      </c>
      <c r="C53" s="57" t="s">
        <v>152</v>
      </c>
      <c r="D53" s="32">
        <v>0.000289741145132386</v>
      </c>
      <c r="E53" s="32">
        <v>0.00139094949304404</v>
      </c>
      <c r="F53" s="24" t="s">
        <v>7</v>
      </c>
      <c r="G53" s="58">
        <v>1.1786411601528e-15</v>
      </c>
      <c r="H53" s="58">
        <v>3.00017749857075e-15</v>
      </c>
      <c r="I53" s="24" t="s">
        <v>117</v>
      </c>
    </row>
    <row r="54" spans="1:9">
      <c r="A54" s="24" t="s">
        <v>55</v>
      </c>
      <c r="B54" s="24" t="s">
        <v>267</v>
      </c>
      <c r="C54" s="57" t="s">
        <v>152</v>
      </c>
      <c r="D54" s="32">
        <v>0.0011160373381029</v>
      </c>
      <c r="E54" s="32">
        <v>0.00230719327066885</v>
      </c>
      <c r="F54" s="24" t="s">
        <v>7</v>
      </c>
      <c r="G54" s="58">
        <v>5.86252753219927e-58</v>
      </c>
      <c r="H54" s="58">
        <v>1.64150770901579e-56</v>
      </c>
      <c r="I54" s="24" t="s">
        <v>117</v>
      </c>
    </row>
    <row r="55" spans="1:9">
      <c r="A55" s="8" t="s">
        <v>55</v>
      </c>
      <c r="B55" s="8" t="s">
        <v>268</v>
      </c>
      <c r="C55" s="59" t="s">
        <v>152</v>
      </c>
      <c r="D55" s="60">
        <v>0.00091190934374522</v>
      </c>
      <c r="E55" s="60">
        <v>0.001776522913786</v>
      </c>
      <c r="F55" s="8" t="s">
        <v>7</v>
      </c>
      <c r="G55" s="61">
        <v>2.66278352402743e-47</v>
      </c>
      <c r="H55" s="61">
        <v>1.8639484668192e-46</v>
      </c>
      <c r="I55" s="8" t="s">
        <v>117</v>
      </c>
    </row>
    <row r="56" spans="1:9">
      <c r="A56" s="24" t="s">
        <v>55</v>
      </c>
      <c r="B56" s="24" t="s">
        <v>269</v>
      </c>
      <c r="C56" s="57" t="s">
        <v>127</v>
      </c>
      <c r="D56" s="32">
        <v>0.0267624362912263</v>
      </c>
      <c r="E56" s="32">
        <v>0.0360600831320235</v>
      </c>
      <c r="F56" s="24" t="s">
        <v>7</v>
      </c>
      <c r="G56" s="58">
        <v>1.75868175897259e-13</v>
      </c>
      <c r="H56" s="58">
        <v>3.78792994240251e-13</v>
      </c>
      <c r="I56" s="24" t="s">
        <v>117</v>
      </c>
    </row>
    <row r="57" spans="1:9">
      <c r="A57" s="24" t="s">
        <v>55</v>
      </c>
      <c r="B57" s="24" t="s">
        <v>270</v>
      </c>
      <c r="C57" s="57" t="s">
        <v>127</v>
      </c>
      <c r="D57" s="32">
        <v>0.000265354256511997</v>
      </c>
      <c r="E57" s="32">
        <v>0.000396879832863658</v>
      </c>
      <c r="F57" s="24" t="s">
        <v>7</v>
      </c>
      <c r="G57" s="32">
        <v>0.00834884204803872</v>
      </c>
      <c r="H57" s="32">
        <v>0.0101638077106558</v>
      </c>
      <c r="I57" s="24" t="s">
        <v>169</v>
      </c>
    </row>
    <row r="58" spans="1:9">
      <c r="A58" s="24" t="s">
        <v>55</v>
      </c>
      <c r="B58" s="24" t="s">
        <v>271</v>
      </c>
      <c r="C58" s="57" t="s">
        <v>127</v>
      </c>
      <c r="D58" s="32">
        <v>0.000273854903411855</v>
      </c>
      <c r="E58" s="32">
        <v>0.000251988167302345</v>
      </c>
      <c r="F58" s="24" t="s">
        <v>249</v>
      </c>
      <c r="G58" s="32">
        <v>0.803676163760569</v>
      </c>
      <c r="H58" s="32">
        <v>0.803676163760569</v>
      </c>
      <c r="I58" s="24" t="s">
        <v>121</v>
      </c>
    </row>
    <row r="59" spans="1:9">
      <c r="A59" s="24" t="s">
        <v>55</v>
      </c>
      <c r="B59" s="24" t="s">
        <v>272</v>
      </c>
      <c r="C59" s="57" t="s">
        <v>127</v>
      </c>
      <c r="D59" s="32">
        <v>0.00734970788930544</v>
      </c>
      <c r="E59" s="32">
        <v>0.00898630265126871</v>
      </c>
      <c r="F59" s="24" t="s">
        <v>7</v>
      </c>
      <c r="G59" s="58">
        <v>2.83748824427308e-7</v>
      </c>
      <c r="H59" s="58">
        <v>4.96560442747789e-7</v>
      </c>
      <c r="I59" s="24" t="s">
        <v>117</v>
      </c>
    </row>
    <row r="60" spans="1:9">
      <c r="A60" s="13" t="s">
        <v>55</v>
      </c>
      <c r="B60" s="13" t="s">
        <v>273</v>
      </c>
      <c r="C60" s="62" t="s">
        <v>127</v>
      </c>
      <c r="D60" s="63">
        <v>0.0012323946737022</v>
      </c>
      <c r="E60" s="63">
        <v>0.00057762527432131</v>
      </c>
      <c r="F60" s="13" t="s">
        <v>249</v>
      </c>
      <c r="G60" s="64">
        <v>1.002164761929e-23</v>
      </c>
      <c r="H60" s="64">
        <v>2.80606133340121e-23</v>
      </c>
      <c r="I60" s="13" t="s">
        <v>117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64"/>
  <sheetViews>
    <sheetView workbookViewId="0">
      <selection activeCell="A2" sqref="A2"/>
    </sheetView>
  </sheetViews>
  <sheetFormatPr defaultColWidth="8.88888888888889" defaultRowHeight="14.4"/>
  <cols>
    <col min="1" max="1" width="18.2222222222222" customWidth="1"/>
    <col min="2" max="3" width="19.6666666666667" customWidth="1"/>
    <col min="4" max="4" width="19.8888888888889" customWidth="1"/>
    <col min="5" max="5" width="24.1111111111111" customWidth="1"/>
    <col min="7" max="8" width="18.1111111111111" customWidth="1"/>
    <col min="9" max="9" width="24.8888888888889" customWidth="1"/>
    <col min="10" max="10" width="18.8888888888889" customWidth="1"/>
  </cols>
  <sheetData>
    <row r="2" spans="1:11">
      <c r="A2" s="20" t="s">
        <v>274</v>
      </c>
    </row>
    <row r="4" s="20" customFormat="1" spans="1:11">
      <c r="A4" s="4" t="s">
        <v>275</v>
      </c>
      <c r="B4" s="4" t="s">
        <v>276</v>
      </c>
      <c r="C4" s="49" t="s">
        <v>277</v>
      </c>
      <c r="D4" s="53" t="s">
        <v>1</v>
      </c>
      <c r="E4" s="53" t="s">
        <v>2</v>
      </c>
      <c r="F4" s="54"/>
      <c r="G4"/>
      <c r="H4"/>
      <c r="I4"/>
      <c r="J4"/>
      <c r="K4" s="55"/>
    </row>
    <row r="5" spans="1:11">
      <c r="A5" s="7" t="s">
        <v>278</v>
      </c>
      <c r="B5" s="7" t="s">
        <v>11</v>
      </c>
      <c r="C5" s="51" t="s">
        <v>279</v>
      </c>
      <c r="D5" s="7">
        <v>0.95</v>
      </c>
      <c r="E5" s="7">
        <v>2.16854</v>
      </c>
      <c r="K5" s="41"/>
    </row>
    <row r="6" spans="1:11">
      <c r="A6" s="7" t="s">
        <v>278</v>
      </c>
      <c r="B6" s="7" t="s">
        <v>11</v>
      </c>
      <c r="C6" s="8" t="s">
        <v>280</v>
      </c>
      <c r="D6" s="7">
        <v>1.05</v>
      </c>
      <c r="E6" s="7">
        <v>2.5778</v>
      </c>
    </row>
    <row r="7" spans="1:11">
      <c r="A7" s="7" t="s">
        <v>278</v>
      </c>
      <c r="B7" s="7" t="s">
        <v>11</v>
      </c>
      <c r="C7" s="8" t="s">
        <v>281</v>
      </c>
      <c r="D7" s="7">
        <v>1.28</v>
      </c>
      <c r="E7" s="7">
        <v>2.67248</v>
      </c>
    </row>
    <row r="8" spans="1:11">
      <c r="A8" s="7" t="s">
        <v>278</v>
      </c>
      <c r="B8" s="7" t="s">
        <v>11</v>
      </c>
      <c r="C8" s="8" t="s">
        <v>282</v>
      </c>
      <c r="D8" s="7">
        <v>0.98</v>
      </c>
      <c r="E8" s="7">
        <v>2.14496</v>
      </c>
    </row>
    <row r="9" spans="1:11">
      <c r="A9" s="7" t="s">
        <v>278</v>
      </c>
      <c r="B9" s="7" t="s">
        <v>70</v>
      </c>
      <c r="C9" s="8" t="s">
        <v>279</v>
      </c>
      <c r="D9" s="7">
        <v>0.96</v>
      </c>
      <c r="E9" s="7">
        <v>2.23401</v>
      </c>
    </row>
    <row r="10" spans="1:11">
      <c r="A10" s="7" t="s">
        <v>278</v>
      </c>
      <c r="B10" s="7" t="s">
        <v>70</v>
      </c>
      <c r="C10" s="8" t="s">
        <v>280</v>
      </c>
      <c r="D10" s="7">
        <v>0.88</v>
      </c>
      <c r="E10" s="7">
        <v>2.13284</v>
      </c>
    </row>
    <row r="11" spans="1:11">
      <c r="A11" s="7" t="s">
        <v>278</v>
      </c>
      <c r="B11" s="7" t="s">
        <v>70</v>
      </c>
      <c r="C11" s="8" t="s">
        <v>281</v>
      </c>
      <c r="D11" s="7">
        <v>0.77</v>
      </c>
      <c r="E11" s="7">
        <v>1.85507</v>
      </c>
    </row>
    <row r="12" spans="1:11">
      <c r="A12" s="7" t="s">
        <v>278</v>
      </c>
      <c r="B12" s="7" t="s">
        <v>70</v>
      </c>
      <c r="C12" s="8" t="s">
        <v>282</v>
      </c>
      <c r="D12" s="7">
        <v>1.29</v>
      </c>
      <c r="E12" s="7">
        <v>3.38431</v>
      </c>
    </row>
    <row r="13" spans="1:11">
      <c r="A13" s="7" t="s">
        <v>278</v>
      </c>
      <c r="B13" s="7" t="s">
        <v>283</v>
      </c>
      <c r="C13" s="8" t="s">
        <v>279</v>
      </c>
      <c r="D13" s="7">
        <v>1.76</v>
      </c>
      <c r="E13" s="7">
        <v>4.23218</v>
      </c>
    </row>
    <row r="14" spans="1:11">
      <c r="A14" s="7" t="s">
        <v>278</v>
      </c>
      <c r="B14" s="7" t="s">
        <v>283</v>
      </c>
      <c r="C14" s="8" t="s">
        <v>280</v>
      </c>
      <c r="D14" s="7">
        <v>1.69</v>
      </c>
      <c r="E14" s="7">
        <v>3.43549</v>
      </c>
    </row>
    <row r="15" spans="1:11">
      <c r="A15" s="7" t="s">
        <v>278</v>
      </c>
      <c r="B15" s="7" t="s">
        <v>283</v>
      </c>
      <c r="C15" s="8" t="s">
        <v>281</v>
      </c>
      <c r="D15" s="7">
        <v>1.83</v>
      </c>
      <c r="E15" s="7">
        <v>3.3614</v>
      </c>
    </row>
    <row r="16" spans="1:11">
      <c r="A16" s="7" t="s">
        <v>278</v>
      </c>
      <c r="B16" s="7" t="s">
        <v>283</v>
      </c>
      <c r="C16" s="8" t="s">
        <v>282</v>
      </c>
      <c r="D16" s="7">
        <v>2.05</v>
      </c>
      <c r="E16" s="7">
        <v>4.0466</v>
      </c>
    </row>
    <row r="17" spans="1:5">
      <c r="A17" s="10" t="s">
        <v>284</v>
      </c>
      <c r="B17" s="7" t="s">
        <v>11</v>
      </c>
      <c r="C17" s="8" t="s">
        <v>279</v>
      </c>
      <c r="D17" s="7">
        <v>1.39</v>
      </c>
      <c r="E17" s="7">
        <v>2.73748</v>
      </c>
    </row>
    <row r="18" spans="1:5">
      <c r="A18" s="10" t="s">
        <v>284</v>
      </c>
      <c r="B18" s="7" t="s">
        <v>11</v>
      </c>
      <c r="C18" s="8" t="s">
        <v>280</v>
      </c>
      <c r="D18" s="7">
        <v>1.51</v>
      </c>
      <c r="E18" s="7">
        <v>3.09926</v>
      </c>
    </row>
    <row r="19" spans="1:5">
      <c r="A19" s="10" t="s">
        <v>284</v>
      </c>
      <c r="B19" s="7" t="s">
        <v>11</v>
      </c>
      <c r="C19" s="8" t="s">
        <v>281</v>
      </c>
      <c r="D19" s="7">
        <v>1.34</v>
      </c>
      <c r="E19" s="7">
        <v>3.89007</v>
      </c>
    </row>
    <row r="20" spans="1:5">
      <c r="A20" s="10" t="s">
        <v>284</v>
      </c>
      <c r="B20" s="7" t="s">
        <v>11</v>
      </c>
      <c r="C20" s="8" t="s">
        <v>282</v>
      </c>
      <c r="D20" s="7">
        <v>1.04</v>
      </c>
      <c r="E20" s="7">
        <v>3.07046</v>
      </c>
    </row>
    <row r="21" spans="1:5">
      <c r="A21" s="10" t="s">
        <v>284</v>
      </c>
      <c r="B21" s="7" t="s">
        <v>70</v>
      </c>
      <c r="C21" s="8" t="s">
        <v>279</v>
      </c>
      <c r="D21" s="7">
        <v>1.01</v>
      </c>
      <c r="E21" s="7">
        <v>2.4624</v>
      </c>
    </row>
    <row r="22" spans="1:5">
      <c r="A22" s="10" t="s">
        <v>284</v>
      </c>
      <c r="B22" s="7" t="s">
        <v>70</v>
      </c>
      <c r="C22" s="8" t="s">
        <v>280</v>
      </c>
      <c r="D22" s="7">
        <v>0.86</v>
      </c>
      <c r="E22" s="7">
        <v>2.26912</v>
      </c>
    </row>
    <row r="23" spans="1:5">
      <c r="A23" s="10" t="s">
        <v>284</v>
      </c>
      <c r="B23" s="7" t="s">
        <v>70</v>
      </c>
      <c r="C23" s="8" t="s">
        <v>281</v>
      </c>
      <c r="D23" s="7">
        <v>1.04</v>
      </c>
      <c r="E23" s="7">
        <v>2.48254</v>
      </c>
    </row>
    <row r="24" spans="1:5">
      <c r="A24" s="10" t="s">
        <v>284</v>
      </c>
      <c r="B24" s="7" t="s">
        <v>70</v>
      </c>
      <c r="C24" s="8" t="s">
        <v>282</v>
      </c>
      <c r="D24" s="7">
        <v>1.15</v>
      </c>
      <c r="E24" s="7">
        <v>2.39288</v>
      </c>
    </row>
    <row r="25" spans="1:5">
      <c r="A25" s="10" t="s">
        <v>284</v>
      </c>
      <c r="B25" s="7" t="s">
        <v>283</v>
      </c>
      <c r="C25" s="8" t="s">
        <v>279</v>
      </c>
      <c r="D25" s="7">
        <v>2.22</v>
      </c>
      <c r="E25" s="7">
        <v>3.97115</v>
      </c>
    </row>
    <row r="26" spans="1:5">
      <c r="A26" s="10" t="s">
        <v>284</v>
      </c>
      <c r="B26" s="7" t="s">
        <v>283</v>
      </c>
      <c r="C26" s="8" t="s">
        <v>280</v>
      </c>
      <c r="D26" s="7">
        <v>2.3</v>
      </c>
      <c r="E26" s="7">
        <v>4.31522</v>
      </c>
    </row>
    <row r="27" spans="1:5">
      <c r="A27" s="10" t="s">
        <v>284</v>
      </c>
      <c r="B27" s="7" t="s">
        <v>283</v>
      </c>
      <c r="C27" s="8" t="s">
        <v>281</v>
      </c>
      <c r="D27" s="7">
        <v>2.36</v>
      </c>
      <c r="E27" s="7">
        <v>3.99713</v>
      </c>
    </row>
    <row r="28" spans="1:5">
      <c r="A28" s="10" t="s">
        <v>284</v>
      </c>
      <c r="B28" s="7" t="s">
        <v>283</v>
      </c>
      <c r="C28" s="8" t="s">
        <v>282</v>
      </c>
      <c r="D28" s="7">
        <v>2.12</v>
      </c>
      <c r="E28" s="7">
        <v>3.95228</v>
      </c>
    </row>
    <row r="29" spans="1:5">
      <c r="A29" s="10" t="s">
        <v>285</v>
      </c>
      <c r="B29" s="7" t="s">
        <v>11</v>
      </c>
      <c r="C29" s="8" t="s">
        <v>279</v>
      </c>
      <c r="D29" s="7">
        <v>0.91</v>
      </c>
      <c r="E29" s="7">
        <v>2.3783</v>
      </c>
    </row>
    <row r="30" spans="1:5">
      <c r="A30" s="10" t="s">
        <v>285</v>
      </c>
      <c r="B30" s="7" t="s">
        <v>11</v>
      </c>
      <c r="C30" s="8" t="s">
        <v>280</v>
      </c>
      <c r="D30" s="7">
        <v>1.76</v>
      </c>
      <c r="E30" s="7">
        <v>4.96855</v>
      </c>
    </row>
    <row r="31" spans="1:5">
      <c r="A31" s="10" t="s">
        <v>285</v>
      </c>
      <c r="B31" s="7" t="s">
        <v>11</v>
      </c>
      <c r="C31" s="8" t="s">
        <v>281</v>
      </c>
      <c r="D31" s="56">
        <v>1</v>
      </c>
      <c r="E31" s="7">
        <v>2.42858</v>
      </c>
    </row>
    <row r="32" spans="1:5">
      <c r="A32" s="10" t="s">
        <v>285</v>
      </c>
      <c r="B32" s="7" t="s">
        <v>11</v>
      </c>
      <c r="C32" s="8" t="s">
        <v>282</v>
      </c>
      <c r="D32" s="56">
        <v>1.9</v>
      </c>
      <c r="E32" s="7">
        <v>4.26925</v>
      </c>
    </row>
    <row r="33" spans="1:5">
      <c r="A33" s="10" t="s">
        <v>285</v>
      </c>
      <c r="B33" s="7" t="s">
        <v>70</v>
      </c>
      <c r="C33" s="8" t="s">
        <v>279</v>
      </c>
      <c r="D33" s="7">
        <v>1.05</v>
      </c>
      <c r="E33" s="7">
        <v>2.39797</v>
      </c>
    </row>
    <row r="34" spans="1:5">
      <c r="A34" s="10" t="s">
        <v>285</v>
      </c>
      <c r="B34" s="7" t="s">
        <v>70</v>
      </c>
      <c r="C34" s="8" t="s">
        <v>280</v>
      </c>
      <c r="D34" s="7">
        <v>1.12</v>
      </c>
      <c r="E34" s="7">
        <v>2.69897</v>
      </c>
    </row>
    <row r="35" spans="1:5">
      <c r="A35" s="10" t="s">
        <v>285</v>
      </c>
      <c r="B35" s="7" t="s">
        <v>70</v>
      </c>
      <c r="C35" s="8" t="s">
        <v>281</v>
      </c>
      <c r="D35" s="7">
        <v>1.03</v>
      </c>
      <c r="E35" s="7">
        <v>2.64095</v>
      </c>
    </row>
    <row r="36" spans="1:5">
      <c r="A36" s="10" t="s">
        <v>285</v>
      </c>
      <c r="B36" s="7" t="s">
        <v>70</v>
      </c>
      <c r="C36" s="8" t="s">
        <v>282</v>
      </c>
      <c r="D36" s="7">
        <v>1.19</v>
      </c>
      <c r="E36" s="7">
        <v>2.63537</v>
      </c>
    </row>
    <row r="37" spans="1:5">
      <c r="A37" s="10" t="s">
        <v>285</v>
      </c>
      <c r="B37" s="7" t="s">
        <v>283</v>
      </c>
      <c r="C37" s="8" t="s">
        <v>279</v>
      </c>
      <c r="D37" s="7">
        <v>1.88</v>
      </c>
      <c r="E37" s="7">
        <v>4.20093</v>
      </c>
    </row>
    <row r="38" spans="1:5">
      <c r="A38" s="10" t="s">
        <v>285</v>
      </c>
      <c r="B38" s="7" t="s">
        <v>283</v>
      </c>
      <c r="C38" s="8" t="s">
        <v>280</v>
      </c>
      <c r="D38" s="7">
        <v>2.31</v>
      </c>
      <c r="E38" s="7">
        <v>4.43343</v>
      </c>
    </row>
    <row r="39" spans="1:5">
      <c r="A39" s="10" t="s">
        <v>285</v>
      </c>
      <c r="B39" s="7" t="s">
        <v>283</v>
      </c>
      <c r="C39" s="8" t="s">
        <v>281</v>
      </c>
      <c r="D39" s="7">
        <v>2.29</v>
      </c>
      <c r="E39" s="7">
        <v>4.63457</v>
      </c>
    </row>
    <row r="40" spans="1:5">
      <c r="A40" s="10" t="s">
        <v>285</v>
      </c>
      <c r="B40" s="7" t="s">
        <v>283</v>
      </c>
      <c r="C40" s="8" t="s">
        <v>282</v>
      </c>
      <c r="D40" s="7">
        <v>2.39</v>
      </c>
      <c r="E40" s="7">
        <v>4.20846</v>
      </c>
    </row>
    <row r="41" spans="1:5">
      <c r="A41" s="10" t="s">
        <v>286</v>
      </c>
      <c r="B41" s="7" t="s">
        <v>11</v>
      </c>
      <c r="C41" s="8" t="s">
        <v>279</v>
      </c>
      <c r="D41" s="7">
        <v>1.67</v>
      </c>
      <c r="E41" s="7">
        <v>4.36842</v>
      </c>
    </row>
    <row r="42" spans="1:5">
      <c r="A42" s="10" t="s">
        <v>286</v>
      </c>
      <c r="B42" s="7" t="s">
        <v>11</v>
      </c>
      <c r="C42" s="8" t="s">
        <v>280</v>
      </c>
      <c r="D42" s="7">
        <v>1.94</v>
      </c>
      <c r="E42" s="7">
        <v>5.95173</v>
      </c>
    </row>
    <row r="43" spans="1:5">
      <c r="A43" s="10" t="s">
        <v>286</v>
      </c>
      <c r="B43" s="7" t="s">
        <v>11</v>
      </c>
      <c r="C43" s="8" t="s">
        <v>281</v>
      </c>
      <c r="D43" s="7">
        <v>1.51</v>
      </c>
      <c r="E43" s="7">
        <v>4.67156</v>
      </c>
    </row>
    <row r="44" spans="1:5">
      <c r="A44" s="10" t="s">
        <v>286</v>
      </c>
      <c r="B44" s="7" t="s">
        <v>11</v>
      </c>
      <c r="C44" s="8" t="s">
        <v>282</v>
      </c>
      <c r="D44" s="7">
        <v>1.92</v>
      </c>
      <c r="E44" s="7">
        <v>6.09489</v>
      </c>
    </row>
    <row r="45" spans="1:5">
      <c r="A45" s="10" t="s">
        <v>286</v>
      </c>
      <c r="B45" s="7" t="s">
        <v>70</v>
      </c>
      <c r="C45" s="8" t="s">
        <v>279</v>
      </c>
      <c r="D45" s="7">
        <v>1.14</v>
      </c>
      <c r="E45" s="7">
        <v>3.4958</v>
      </c>
    </row>
    <row r="46" spans="1:5">
      <c r="A46" s="10" t="s">
        <v>286</v>
      </c>
      <c r="B46" s="7" t="s">
        <v>70</v>
      </c>
      <c r="C46" s="8" t="s">
        <v>280</v>
      </c>
      <c r="D46" s="7">
        <v>1.08</v>
      </c>
      <c r="E46" s="7">
        <v>4.65188</v>
      </c>
    </row>
    <row r="47" spans="1:5">
      <c r="A47" s="10" t="s">
        <v>286</v>
      </c>
      <c r="B47" s="7" t="s">
        <v>70</v>
      </c>
      <c r="C47" s="8" t="s">
        <v>281</v>
      </c>
      <c r="D47" s="7">
        <v>0.98</v>
      </c>
      <c r="E47" s="7">
        <v>3.56549</v>
      </c>
    </row>
    <row r="48" spans="1:5">
      <c r="A48" s="10" t="s">
        <v>286</v>
      </c>
      <c r="B48" s="7" t="s">
        <v>70</v>
      </c>
      <c r="C48" s="8" t="s">
        <v>282</v>
      </c>
      <c r="D48" s="7">
        <v>1.22</v>
      </c>
      <c r="E48" s="7">
        <v>4.08243</v>
      </c>
    </row>
    <row r="49" spans="1:5">
      <c r="A49" s="10" t="s">
        <v>286</v>
      </c>
      <c r="B49" s="7" t="s">
        <v>283</v>
      </c>
      <c r="C49" s="8" t="s">
        <v>279</v>
      </c>
      <c r="D49" s="7">
        <v>1.47</v>
      </c>
      <c r="E49" s="7">
        <v>4.64704</v>
      </c>
    </row>
    <row r="50" spans="1:5">
      <c r="A50" s="10" t="s">
        <v>286</v>
      </c>
      <c r="B50" s="7" t="s">
        <v>283</v>
      </c>
      <c r="C50" s="8" t="s">
        <v>280</v>
      </c>
      <c r="D50" s="7">
        <v>2.24</v>
      </c>
      <c r="E50" s="7">
        <v>5.9981</v>
      </c>
    </row>
    <row r="51" spans="1:5">
      <c r="A51" s="10" t="s">
        <v>286</v>
      </c>
      <c r="B51" s="7" t="s">
        <v>283</v>
      </c>
      <c r="C51" s="8" t="s">
        <v>281</v>
      </c>
      <c r="D51" s="7">
        <v>1.93</v>
      </c>
      <c r="E51" s="7">
        <v>5.08902</v>
      </c>
    </row>
    <row r="52" spans="1:5">
      <c r="A52" s="10" t="s">
        <v>286</v>
      </c>
      <c r="B52" s="7" t="s">
        <v>283</v>
      </c>
      <c r="C52" s="8" t="s">
        <v>282</v>
      </c>
      <c r="D52" s="7">
        <v>1.66</v>
      </c>
      <c r="E52" s="7">
        <v>4.50165</v>
      </c>
    </row>
    <row r="53" spans="1:5">
      <c r="A53" s="10" t="s">
        <v>287</v>
      </c>
      <c r="B53" s="7" t="s">
        <v>11</v>
      </c>
      <c r="C53" s="8" t="s">
        <v>279</v>
      </c>
      <c r="D53" s="7">
        <v>1.1</v>
      </c>
      <c r="E53" s="7">
        <v>2.82625</v>
      </c>
    </row>
    <row r="54" spans="1:5">
      <c r="A54" s="10" t="s">
        <v>287</v>
      </c>
      <c r="B54" s="7" t="s">
        <v>11</v>
      </c>
      <c r="C54" s="8" t="s">
        <v>280</v>
      </c>
      <c r="D54" s="7">
        <v>1.66</v>
      </c>
      <c r="E54" s="7">
        <v>3.37194</v>
      </c>
    </row>
    <row r="55" spans="1:5">
      <c r="A55" s="10" t="s">
        <v>287</v>
      </c>
      <c r="B55" s="7" t="s">
        <v>11</v>
      </c>
      <c r="C55" s="8" t="s">
        <v>281</v>
      </c>
      <c r="D55" s="7">
        <v>1.61</v>
      </c>
      <c r="E55" s="7">
        <v>3.45404</v>
      </c>
    </row>
    <row r="56" spans="1:5">
      <c r="A56" s="10" t="s">
        <v>287</v>
      </c>
      <c r="B56" s="7" t="s">
        <v>11</v>
      </c>
      <c r="C56" s="8" t="s">
        <v>282</v>
      </c>
      <c r="D56" s="7">
        <v>1.94</v>
      </c>
      <c r="E56" s="7">
        <v>4.02538</v>
      </c>
    </row>
    <row r="57" spans="1:5">
      <c r="A57" s="10" t="s">
        <v>287</v>
      </c>
      <c r="B57" s="7" t="s">
        <v>70</v>
      </c>
      <c r="C57" s="8" t="s">
        <v>279</v>
      </c>
      <c r="D57" s="7">
        <v>0.97</v>
      </c>
      <c r="E57" s="7">
        <v>2.47083</v>
      </c>
    </row>
    <row r="58" spans="1:5">
      <c r="A58" s="10" t="s">
        <v>287</v>
      </c>
      <c r="B58" s="7" t="s">
        <v>70</v>
      </c>
      <c r="C58" s="8" t="s">
        <v>280</v>
      </c>
      <c r="D58" s="7">
        <v>0.84</v>
      </c>
      <c r="E58" s="7">
        <v>2.1919</v>
      </c>
    </row>
    <row r="59" spans="1:5">
      <c r="A59" s="10" t="s">
        <v>287</v>
      </c>
      <c r="B59" s="7" t="s">
        <v>70</v>
      </c>
      <c r="C59" s="8" t="s">
        <v>281</v>
      </c>
      <c r="D59" s="7">
        <v>0.83</v>
      </c>
      <c r="E59" s="7">
        <v>2.21274</v>
      </c>
    </row>
    <row r="60" spans="1:5">
      <c r="A60" s="10" t="s">
        <v>287</v>
      </c>
      <c r="B60" s="7" t="s">
        <v>70</v>
      </c>
      <c r="C60" s="8" t="s">
        <v>282</v>
      </c>
      <c r="D60" s="56">
        <v>0.8</v>
      </c>
      <c r="E60" s="7">
        <v>2.33153</v>
      </c>
    </row>
    <row r="61" spans="1:5">
      <c r="A61" s="10" t="s">
        <v>287</v>
      </c>
      <c r="B61" s="7" t="s">
        <v>283</v>
      </c>
      <c r="C61" s="8" t="s">
        <v>279</v>
      </c>
      <c r="D61" s="7">
        <v>2.09</v>
      </c>
      <c r="E61" s="7">
        <v>3.71754</v>
      </c>
    </row>
    <row r="62" spans="1:5">
      <c r="A62" s="10" t="s">
        <v>287</v>
      </c>
      <c r="B62" s="7" t="s">
        <v>283</v>
      </c>
      <c r="C62" s="8" t="s">
        <v>280</v>
      </c>
      <c r="D62" s="7">
        <v>2.19</v>
      </c>
      <c r="E62" s="7">
        <v>4.00002</v>
      </c>
    </row>
    <row r="63" spans="1:5">
      <c r="A63" s="10" t="s">
        <v>287</v>
      </c>
      <c r="B63" s="7" t="s">
        <v>283</v>
      </c>
      <c r="C63" s="8" t="s">
        <v>281</v>
      </c>
      <c r="D63" s="7">
        <v>2.12</v>
      </c>
      <c r="E63" s="7">
        <v>3.75405</v>
      </c>
    </row>
    <row r="64" spans="1:5">
      <c r="A64" s="11" t="s">
        <v>287</v>
      </c>
      <c r="B64" s="26" t="s">
        <v>283</v>
      </c>
      <c r="C64" s="13" t="s">
        <v>282</v>
      </c>
      <c r="D64" s="26">
        <v>2.16</v>
      </c>
      <c r="E64" s="26">
        <v>4.0566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Main Fig.1 c,d</vt:lpstr>
      <vt:lpstr>Main Fig.1 e,f</vt:lpstr>
      <vt:lpstr>Main Fig.1g (heatmap)</vt:lpstr>
      <vt:lpstr>Main Fig.1g (Phylogenetic Tree)</vt:lpstr>
      <vt:lpstr>Main Fig.2a </vt:lpstr>
      <vt:lpstr>Main Fig.2b</vt:lpstr>
      <vt:lpstr>Main Fig.2c</vt:lpstr>
      <vt:lpstr>Main Fig.2d</vt:lpstr>
      <vt:lpstr>Main Fig.3 b,d</vt:lpstr>
      <vt:lpstr>Main Fig.3 c,e</vt:lpstr>
      <vt:lpstr>Main Fig.4 c</vt:lpstr>
      <vt:lpstr>Main Fig.4 d</vt:lpstr>
      <vt:lpstr>Fig.5b-e &amp; Supplementary Fig.11</vt:lpstr>
      <vt:lpstr>Supplementary Fig. 3</vt:lpstr>
      <vt:lpstr>Supplementary Fig. 5b</vt:lpstr>
      <vt:lpstr>Supplementary Fig. 5c</vt:lpstr>
      <vt:lpstr>Supplementary Fig.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zero</dc:creator>
  <cp:lastModifiedBy>zero</cp:lastModifiedBy>
  <dcterms:created xsi:type="dcterms:W3CDTF">2026-05-15T13:44:00Z</dcterms:created>
  <dcterms:modified xsi:type="dcterms:W3CDTF">2026-07-23T08:26:18Z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7D2718ED8D2C4F0EA6D9D1644529098B_13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