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D1D103C9-3608-48F3-A7A8-8105FCC6F2CF}" xr6:coauthVersionLast="47" xr6:coauthVersionMax="47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README" sheetId="1" r:id="rId1"/>
    <sheet name="E-waste_2010_2022" sheetId="2" r:id="rId2"/>
    <sheet name="Descriptive_Stats" sheetId="3" r:id="rId3"/>
    <sheet name="Correlation" sheetId="4" r:id="rId4"/>
    <sheet name="OLS_Trend" sheetId="5" r:id="rId5"/>
    <sheet name="Global_Benchmarks" sheetId="6" r:id="rId6"/>
  </sheets>
  <calcPr calcId="0"/>
</workbook>
</file>

<file path=xl/sharedStrings.xml><?xml version="1.0" encoding="utf-8"?>
<sst xmlns="http://schemas.openxmlformats.org/spreadsheetml/2006/main" count="78" uniqueCount="47">
  <si>
    <t>Workbook</t>
  </si>
  <si>
    <t>Waste Management, Social Security, and Environmental Sustainability</t>
  </si>
  <si>
    <t>Purpose</t>
  </si>
  <si>
    <t>Reproducible secondary-data statistical analysis supporting the manuscript.</t>
  </si>
  <si>
    <t>Important note</t>
  </si>
  <si>
    <t>Data are compiled from authoritative published sources. No fabricated primary observations are used.</t>
  </si>
  <si>
    <t>Analytical scope</t>
  </si>
  <si>
    <t>Descriptive statistics, trend analysis, Pearson correlation, and OLS time-trend regression for global e-waste (2010–2022).</t>
  </si>
  <si>
    <t>Caution</t>
  </si>
  <si>
    <t>The e-waste trend regression is descriptive and does not establish causality. Global MSW benchmark indicators are not treated as a harmonized annual panel.</t>
  </si>
  <si>
    <t>Primary sources</t>
  </si>
  <si>
    <t>ITU/UNITAR Global E-waste Monitor 2024; UNEP Global Waste Management Outlook 2024; World Bank What a Waste 2.0/3.0; WIEGO; ILO.</t>
  </si>
  <si>
    <t>Year</t>
  </si>
  <si>
    <t>E-waste generated (Mt)</t>
  </si>
  <si>
    <t>Documented formal collection/recycling (Mt)</t>
  </si>
  <si>
    <t>Documented recycling rate (%)</t>
  </si>
  <si>
    <t>Source</t>
  </si>
  <si>
    <t>Global E-waste Monitor 2024</t>
  </si>
  <si>
    <t>Variable</t>
  </si>
  <si>
    <t>N</t>
  </si>
  <si>
    <t>Mean</t>
  </si>
  <si>
    <t>Median</t>
  </si>
  <si>
    <t>Std. Dev.</t>
  </si>
  <si>
    <t>Minimum</t>
  </si>
  <si>
    <t>Maximum</t>
  </si>
  <si>
    <t>Formal collection/recycling (Mt)</t>
  </si>
  <si>
    <t>Variable 1</t>
  </si>
  <si>
    <t>Variable 2</t>
  </si>
  <si>
    <t>Pearson r</t>
  </si>
  <si>
    <t>Interpretation</t>
  </si>
  <si>
    <t>Strong positive association in this time series; not causal.</t>
  </si>
  <si>
    <t>Model</t>
  </si>
  <si>
    <t>E-waste generated (Mt) = intercept + slope × Year</t>
  </si>
  <si>
    <t>Intercept</t>
  </si>
  <si>
    <t>Slope (Mt/year)</t>
  </si>
  <si>
    <t>R-squared</t>
  </si>
  <si>
    <t>Average annual increase in the observed 2010–2022 series; descriptive time trend only.</t>
  </si>
  <si>
    <t>Indicator</t>
  </si>
  <si>
    <t>Value</t>
  </si>
  <si>
    <t>Unit</t>
  </si>
  <si>
    <t>Global MSW generation</t>
  </si>
  <si>
    <t>billion tonnes/year</t>
  </si>
  <si>
    <t>World Bank 2018</t>
  </si>
  <si>
    <t>UNEP 2024</t>
  </si>
  <si>
    <t>Global annual direct waste management cost</t>
  </si>
  <si>
    <t>US$ billion/year</t>
  </si>
  <si>
    <t>Global annual cost incl. hidden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</si>
</sst>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IN"/>
              <a:t>Global E-waste Generation and Formal Recycling, 2010–2022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'E-waste_2010_2022'!$B$1</c:f>
              <c:strCache>
                <c:ptCount val="1"/>
                <c:pt idx="0">
                  <c:v>E-waste generated (Mt)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'E-waste_2010_2022'!$A$2:$A$14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'E-waste_2010_2022'!$B$2:$B$14</c:f>
              <c:numCache>
                <c:formatCode>General</c:formatCode>
                <c:ptCount val="13"/>
                <c:pt idx="0">
                  <c:v>34</c:v>
                </c:pt>
                <c:pt idx="1">
                  <c:v>36.200000000000003</c:v>
                </c:pt>
                <c:pt idx="2">
                  <c:v>38.200000000000003</c:v>
                </c:pt>
                <c:pt idx="3">
                  <c:v>40.200000000000003</c:v>
                </c:pt>
                <c:pt idx="4">
                  <c:v>42.2</c:v>
                </c:pt>
                <c:pt idx="5">
                  <c:v>44.7</c:v>
                </c:pt>
                <c:pt idx="6">
                  <c:v>46.1</c:v>
                </c:pt>
                <c:pt idx="7">
                  <c:v>48.6</c:v>
                </c:pt>
                <c:pt idx="8">
                  <c:v>50</c:v>
                </c:pt>
                <c:pt idx="9">
                  <c:v>53.6</c:v>
                </c:pt>
                <c:pt idx="10">
                  <c:v>53.6</c:v>
                </c:pt>
                <c:pt idx="11">
                  <c:v>57.4</c:v>
                </c:pt>
                <c:pt idx="12">
                  <c:v>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C0-4721-8E10-A904DB32F14E}"/>
            </c:ext>
          </c:extLst>
        </c:ser>
        <c:ser>
          <c:idx val="1"/>
          <c:order val="1"/>
          <c:tx>
            <c:strRef>
              <c:f>'E-waste_2010_2022'!$C$1</c:f>
              <c:strCache>
                <c:ptCount val="1"/>
                <c:pt idx="0">
                  <c:v>Documented formal collection/recycling (Mt)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'E-waste_2010_2022'!$A$2:$A$14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'E-waste_2010_2022'!$C$2:$C$14</c:f>
              <c:numCache>
                <c:formatCode>General</c:formatCode>
                <c:ptCount val="13"/>
                <c:pt idx="0">
                  <c:v>8</c:v>
                </c:pt>
                <c:pt idx="1">
                  <c:v>8.5</c:v>
                </c:pt>
                <c:pt idx="2">
                  <c:v>9</c:v>
                </c:pt>
                <c:pt idx="3">
                  <c:v>9.5</c:v>
                </c:pt>
                <c:pt idx="4">
                  <c:v>10.199999999999999</c:v>
                </c:pt>
                <c:pt idx="5">
                  <c:v>11</c:v>
                </c:pt>
                <c:pt idx="6">
                  <c:v>11.2</c:v>
                </c:pt>
                <c:pt idx="7">
                  <c:v>11.8</c:v>
                </c:pt>
                <c:pt idx="8">
                  <c:v>13</c:v>
                </c:pt>
                <c:pt idx="9">
                  <c:v>13.3</c:v>
                </c:pt>
                <c:pt idx="10">
                  <c:v>13.6</c:v>
                </c:pt>
                <c:pt idx="11">
                  <c:v>13.7</c:v>
                </c:pt>
                <c:pt idx="12">
                  <c:v>13.8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C0-4721-8E10-A904DB32F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Year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Million tonnes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opLeftCell="A3" workbookViewId="0"/>
  </sheetViews>
  <sheetFormatPr defaultRowHeight="15" x14ac:dyDescent="0.25"/>
  <cols>
    <col min="1" max="2" width="26" customWidth="1"/>
  </cols>
  <sheetData>
    <row r="1" spans="1:2" ht="60" x14ac:dyDescent="0.25">
      <c r="A1" s="1" t="s">
        <v>0</v>
      </c>
      <c r="B1" s="1" t="s">
        <v>1</v>
      </c>
    </row>
    <row r="2" spans="1:2" ht="45" x14ac:dyDescent="0.25">
      <c r="A2" s="2" t="s">
        <v>2</v>
      </c>
      <c r="B2" s="2" t="s">
        <v>3</v>
      </c>
    </row>
    <row r="3" spans="1:2" ht="75" x14ac:dyDescent="0.25">
      <c r="A3" s="2" t="s">
        <v>4</v>
      </c>
      <c r="B3" s="2" t="s">
        <v>5</v>
      </c>
    </row>
    <row r="4" spans="1:2" ht="75" x14ac:dyDescent="0.25">
      <c r="A4" s="2" t="s">
        <v>6</v>
      </c>
      <c r="B4" s="2" t="s">
        <v>7</v>
      </c>
    </row>
    <row r="5" spans="1:2" ht="105" x14ac:dyDescent="0.25">
      <c r="A5" s="2" t="s">
        <v>8</v>
      </c>
      <c r="B5" s="2" t="s">
        <v>9</v>
      </c>
    </row>
    <row r="6" spans="1:2" ht="90" x14ac:dyDescent="0.25">
      <c r="A6" s="2" t="s">
        <v>10</v>
      </c>
      <c r="B6" s="2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/>
  </sheetViews>
  <sheetFormatPr defaultRowHeight="15" x14ac:dyDescent="0.25"/>
  <cols>
    <col min="1" max="5" width="26" customWidth="1"/>
  </cols>
  <sheetData>
    <row r="1" spans="1:5" ht="30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ht="30" x14ac:dyDescent="0.25">
      <c r="A2" s="2">
        <v>2010</v>
      </c>
      <c r="B2" s="2">
        <v>34</v>
      </c>
      <c r="C2" s="2">
        <v>8</v>
      </c>
      <c r="D2" s="2">
        <v>23.52941176470588</v>
      </c>
      <c r="E2" s="2" t="s">
        <v>17</v>
      </c>
    </row>
    <row r="3" spans="1:5" ht="30" x14ac:dyDescent="0.25">
      <c r="A3" s="2">
        <v>2011</v>
      </c>
      <c r="B3" s="2">
        <v>36.200000000000003</v>
      </c>
      <c r="C3" s="2">
        <v>8.5</v>
      </c>
      <c r="D3" s="2">
        <v>23.480662983425411</v>
      </c>
      <c r="E3" s="2" t="s">
        <v>17</v>
      </c>
    </row>
    <row r="4" spans="1:5" ht="30" x14ac:dyDescent="0.25">
      <c r="A4" s="2">
        <v>2012</v>
      </c>
      <c r="B4" s="2">
        <v>38.200000000000003</v>
      </c>
      <c r="C4" s="2">
        <v>9</v>
      </c>
      <c r="D4" s="2">
        <v>23.560209424083769</v>
      </c>
      <c r="E4" s="2" t="s">
        <v>17</v>
      </c>
    </row>
    <row r="5" spans="1:5" ht="30" x14ac:dyDescent="0.25">
      <c r="A5" s="2">
        <v>2013</v>
      </c>
      <c r="B5" s="2">
        <v>40.200000000000003</v>
      </c>
      <c r="C5" s="2">
        <v>9.5</v>
      </c>
      <c r="D5" s="2">
        <v>23.631840796019901</v>
      </c>
      <c r="E5" s="2" t="s">
        <v>17</v>
      </c>
    </row>
    <row r="6" spans="1:5" ht="30" x14ac:dyDescent="0.25">
      <c r="A6" s="2">
        <v>2014</v>
      </c>
      <c r="B6" s="2">
        <v>42.2</v>
      </c>
      <c r="C6" s="2">
        <v>10.199999999999999</v>
      </c>
      <c r="D6" s="2">
        <v>24.170616113744071</v>
      </c>
      <c r="E6" s="2" t="s">
        <v>17</v>
      </c>
    </row>
    <row r="7" spans="1:5" ht="30" x14ac:dyDescent="0.25">
      <c r="A7" s="2">
        <v>2015</v>
      </c>
      <c r="B7" s="2">
        <v>44.7</v>
      </c>
      <c r="C7" s="2">
        <v>11</v>
      </c>
      <c r="D7" s="2">
        <v>24.608501118568231</v>
      </c>
      <c r="E7" s="2" t="s">
        <v>17</v>
      </c>
    </row>
    <row r="8" spans="1:5" ht="30" x14ac:dyDescent="0.25">
      <c r="A8" s="2">
        <v>2016</v>
      </c>
      <c r="B8" s="2">
        <v>46.1</v>
      </c>
      <c r="C8" s="2">
        <v>11.2</v>
      </c>
      <c r="D8" s="2">
        <v>24.29501084598698</v>
      </c>
      <c r="E8" s="2" t="s">
        <v>17</v>
      </c>
    </row>
    <row r="9" spans="1:5" ht="30" x14ac:dyDescent="0.25">
      <c r="A9" s="2">
        <v>2017</v>
      </c>
      <c r="B9" s="2">
        <v>48.6</v>
      </c>
      <c r="C9" s="2">
        <v>11.8</v>
      </c>
      <c r="D9" s="2">
        <v>24.279835390946499</v>
      </c>
      <c r="E9" s="2" t="s">
        <v>17</v>
      </c>
    </row>
    <row r="10" spans="1:5" ht="30" x14ac:dyDescent="0.25">
      <c r="A10" s="2">
        <v>2018</v>
      </c>
      <c r="B10" s="2">
        <v>50</v>
      </c>
      <c r="C10" s="2">
        <v>13</v>
      </c>
      <c r="D10" s="2">
        <v>26</v>
      </c>
      <c r="E10" s="2" t="s">
        <v>17</v>
      </c>
    </row>
    <row r="11" spans="1:5" ht="30" x14ac:dyDescent="0.25">
      <c r="A11" s="2">
        <v>2019</v>
      </c>
      <c r="B11" s="2">
        <v>53.6</v>
      </c>
      <c r="C11" s="2">
        <v>13.3</v>
      </c>
      <c r="D11" s="2">
        <v>24.81343283582089</v>
      </c>
      <c r="E11" s="2" t="s">
        <v>17</v>
      </c>
    </row>
    <row r="12" spans="1:5" ht="30" x14ac:dyDescent="0.25">
      <c r="A12" s="2">
        <v>2020</v>
      </c>
      <c r="B12" s="2">
        <v>53.6</v>
      </c>
      <c r="C12" s="2">
        <v>13.6</v>
      </c>
      <c r="D12" s="2">
        <v>25.373134328358208</v>
      </c>
      <c r="E12" s="2" t="s">
        <v>17</v>
      </c>
    </row>
    <row r="13" spans="1:5" ht="30" x14ac:dyDescent="0.25">
      <c r="A13" s="2">
        <v>2021</v>
      </c>
      <c r="B13" s="2">
        <v>57.4</v>
      </c>
      <c r="C13" s="2">
        <v>13.7</v>
      </c>
      <c r="D13" s="2">
        <v>23.867595818815332</v>
      </c>
      <c r="E13" s="2" t="s">
        <v>17</v>
      </c>
    </row>
    <row r="14" spans="1:5" ht="30" x14ac:dyDescent="0.25">
      <c r="A14" s="2">
        <v>2022</v>
      </c>
      <c r="B14" s="2">
        <v>62</v>
      </c>
      <c r="C14" s="2">
        <v>13.8</v>
      </c>
      <c r="D14" s="2">
        <v>22.258064516129028</v>
      </c>
      <c r="E14" s="2" t="s">
        <v>17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workbookViewId="0"/>
  </sheetViews>
  <sheetFormatPr defaultRowHeight="15" x14ac:dyDescent="0.25"/>
  <cols>
    <col min="1" max="7" width="26" customWidth="1"/>
  </cols>
  <sheetData>
    <row r="1" spans="1:7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s="2" t="s">
        <v>13</v>
      </c>
      <c r="B2" s="2">
        <v>13</v>
      </c>
      <c r="C2" s="2">
        <v>46.676923076923082</v>
      </c>
      <c r="D2" s="2">
        <v>46.1</v>
      </c>
      <c r="E2" s="2">
        <v>8.5095195561748991</v>
      </c>
      <c r="F2" s="2">
        <v>34</v>
      </c>
      <c r="G2" s="2">
        <v>62</v>
      </c>
    </row>
    <row r="3" spans="1:7" ht="30" x14ac:dyDescent="0.25">
      <c r="A3" s="2" t="s">
        <v>25</v>
      </c>
      <c r="B3" s="2">
        <v>13</v>
      </c>
      <c r="C3" s="2">
        <v>11.276923076923079</v>
      </c>
      <c r="D3" s="2">
        <v>11.2</v>
      </c>
      <c r="E3" s="2">
        <v>2.1016477052358411</v>
      </c>
      <c r="F3" s="2">
        <v>8</v>
      </c>
      <c r="G3" s="2">
        <v>13.8</v>
      </c>
    </row>
    <row r="4" spans="1:7" ht="30" x14ac:dyDescent="0.25">
      <c r="A4" s="2" t="s">
        <v>15</v>
      </c>
      <c r="B4" s="2">
        <v>13</v>
      </c>
      <c r="C4" s="2">
        <v>24.143716610508019</v>
      </c>
      <c r="D4" s="2">
        <v>24.170616113744071</v>
      </c>
      <c r="E4" s="2">
        <v>0.94495929429395487</v>
      </c>
      <c r="F4" s="2">
        <v>22.258064516129028</v>
      </c>
      <c r="G4" s="2">
        <v>26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"/>
  <sheetViews>
    <sheetView workbookViewId="0"/>
  </sheetViews>
  <sheetFormatPr defaultRowHeight="15" x14ac:dyDescent="0.25"/>
  <cols>
    <col min="1" max="4" width="26" customWidth="1"/>
  </cols>
  <sheetData>
    <row r="1" spans="1:4" x14ac:dyDescent="0.25">
      <c r="A1" s="1" t="s">
        <v>26</v>
      </c>
      <c r="B1" s="1" t="s">
        <v>27</v>
      </c>
      <c r="C1" s="1" t="s">
        <v>28</v>
      </c>
      <c r="D1" s="1" t="s">
        <v>29</v>
      </c>
    </row>
    <row r="2" spans="1:4" ht="45" x14ac:dyDescent="0.25">
      <c r="A2" s="2" t="s">
        <v>13</v>
      </c>
      <c r="B2" s="2" t="s">
        <v>25</v>
      </c>
      <c r="C2" s="2">
        <v>0.9707137397146578</v>
      </c>
      <c r="D2" s="2" t="s">
        <v>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/>
  </sheetViews>
  <sheetFormatPr defaultRowHeight="15" x14ac:dyDescent="0.25"/>
  <cols>
    <col min="1" max="2" width="26" customWidth="1"/>
  </cols>
  <sheetData>
    <row r="1" spans="1:2" ht="30" x14ac:dyDescent="0.25">
      <c r="A1" s="1" t="s">
        <v>31</v>
      </c>
      <c r="B1" s="1" t="s">
        <v>32</v>
      </c>
    </row>
    <row r="2" spans="1:2" x14ac:dyDescent="0.25">
      <c r="A2" s="2" t="s">
        <v>33</v>
      </c>
      <c r="B2" s="2">
        <v>-4332.0307692303031</v>
      </c>
    </row>
    <row r="3" spans="1:2" x14ac:dyDescent="0.25">
      <c r="A3" s="2" t="s">
        <v>34</v>
      </c>
      <c r="B3" s="2">
        <v>2.1719780219777909</v>
      </c>
    </row>
    <row r="4" spans="1:2" x14ac:dyDescent="0.25">
      <c r="A4" s="2" t="s">
        <v>35</v>
      </c>
      <c r="B4" s="2">
        <v>0.98807728019210472</v>
      </c>
    </row>
    <row r="5" spans="1:2" x14ac:dyDescent="0.25">
      <c r="A5" s="2" t="s">
        <v>19</v>
      </c>
      <c r="B5" s="2">
        <v>13</v>
      </c>
    </row>
    <row r="6" spans="1:2" ht="60" x14ac:dyDescent="0.25">
      <c r="A6" s="2" t="s">
        <v>29</v>
      </c>
      <c r="B6" s="2" t="s">
        <v>36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"/>
  <sheetViews>
    <sheetView tabSelected="1" workbookViewId="0"/>
  </sheetViews>
  <sheetFormatPr defaultRowHeight="15" x14ac:dyDescent="0.25"/>
  <cols>
    <col min="1" max="5" width="26" customWidth="1"/>
  </cols>
  <sheetData>
    <row r="1" spans="1:5" x14ac:dyDescent="0.25">
      <c r="A1" s="1" t="s">
        <v>37</v>
      </c>
      <c r="B1" s="1" t="s">
        <v>12</v>
      </c>
      <c r="C1" s="1" t="s">
        <v>38</v>
      </c>
      <c r="D1" s="1" t="s">
        <v>39</v>
      </c>
      <c r="E1" s="1" t="s">
        <v>16</v>
      </c>
    </row>
    <row r="2" spans="1:5" x14ac:dyDescent="0.25">
      <c r="A2" s="2" t="s">
        <v>40</v>
      </c>
      <c r="B2" s="2">
        <v>2018</v>
      </c>
      <c r="C2" s="2">
        <v>2.0099999999999998</v>
      </c>
      <c r="D2" s="2" t="s">
        <v>41</v>
      </c>
      <c r="E2" s="2" t="s">
        <v>42</v>
      </c>
    </row>
    <row r="3" spans="1:5" x14ac:dyDescent="0.25">
      <c r="A3" s="2" t="s">
        <v>40</v>
      </c>
      <c r="B3" s="2">
        <v>2020</v>
      </c>
      <c r="C3" s="2">
        <v>2.1</v>
      </c>
      <c r="D3" s="2" t="s">
        <v>41</v>
      </c>
      <c r="E3" s="2" t="s">
        <v>43</v>
      </c>
    </row>
    <row r="4" spans="1:5" ht="30" x14ac:dyDescent="0.25">
      <c r="A4" s="2" t="s">
        <v>44</v>
      </c>
      <c r="B4" s="2">
        <v>2020</v>
      </c>
      <c r="C4" s="2">
        <v>252</v>
      </c>
      <c r="D4" s="2" t="s">
        <v>45</v>
      </c>
      <c r="E4" s="2" t="s">
        <v>43</v>
      </c>
    </row>
    <row r="5" spans="1:5" ht="30" x14ac:dyDescent="0.25">
      <c r="A5" s="2" t="s">
        <v>46</v>
      </c>
      <c r="B5" s="2">
        <v>2020</v>
      </c>
      <c r="C5" s="2">
        <v>361</v>
      </c>
      <c r="D5" s="2" t="s">
        <v>45</v>
      </c>
      <c r="E5" s="2" t="s">
        <v>43</v>
      </c>
    </row>
    <row r="6" spans="1:5" x14ac:dyDescent="0.25">
      <c r="A6" s="2" t="s">
        <v>40</v>
      </c>
      <c r="B6" s="2">
        <v>2023</v>
      </c>
      <c r="C6" s="2">
        <v>2.2999999999999998</v>
      </c>
      <c r="D6" s="2" t="s">
        <v>41</v>
      </c>
      <c r="E6" s="2" t="s">
        <v>43</v>
      </c>
    </row>
    <row r="7" spans="1:5" x14ac:dyDescent="0.25">
      <c r="A7" s="2" t="s">
        <v>40</v>
      </c>
      <c r="B7" s="2">
        <v>2050</v>
      </c>
      <c r="C7" s="2">
        <v>3.8</v>
      </c>
      <c r="D7" s="2" t="s">
        <v>41</v>
      </c>
      <c r="E7" s="2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E-waste_2010_2022</vt:lpstr>
      <vt:lpstr>Descriptive_Stats</vt:lpstr>
      <vt:lpstr>Correlation</vt:lpstr>
      <vt:lpstr>OLS_Trend</vt:lpstr>
      <vt:lpstr>Global_Benchmarks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2026-07-29T06:42:20Z</dcterms:created>
  <dcterms:modified xsi:type="dcterms:W3CDTF">2026-07-29T07:58:46Z</dcterms:modified>
</cp:coreProperties>
</file>