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620"/>
  </bookViews>
  <sheets>
    <sheet name="Sheet1" sheetId="1" r:id="rId1"/>
    <sheet name="Sheet4" sheetId="5" r:id="rId2"/>
  </sheets>
  <definedNames>
    <definedName name="_xlnm._FilterDatabase" localSheetId="0" hidden="1">Sheet1!$A$1:$BW$1029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C12" i="1" l="1"/>
  <c r="BC47" i="1"/>
  <c r="BC55" i="1"/>
  <c r="BC13" i="1"/>
  <c r="BC66" i="1"/>
  <c r="BC2" i="1"/>
  <c r="BC40" i="1"/>
  <c r="BC17" i="1"/>
  <c r="BC34" i="1"/>
  <c r="BC24" i="1"/>
  <c r="BC65" i="1"/>
  <c r="BC51" i="1"/>
  <c r="BC32" i="1"/>
  <c r="BC46" i="1"/>
  <c r="BC23" i="1"/>
  <c r="BC35" i="1"/>
  <c r="BC22" i="1"/>
  <c r="BC18" i="1"/>
  <c r="BC39" i="1"/>
  <c r="BC44" i="1"/>
  <c r="BC38" i="1"/>
  <c r="BC53" i="1"/>
  <c r="BC41" i="1"/>
  <c r="BC48" i="1"/>
  <c r="BC42" i="1"/>
  <c r="BC10" i="1"/>
  <c r="BC9" i="1"/>
  <c r="BC7" i="1"/>
  <c r="BC27" i="1"/>
  <c r="BC43" i="1"/>
  <c r="BC26" i="1"/>
  <c r="BC59" i="1"/>
  <c r="BC28" i="1"/>
  <c r="BC30" i="1"/>
  <c r="BC29" i="1"/>
  <c r="BC20" i="1"/>
  <c r="BC33" i="1"/>
  <c r="BC14" i="1"/>
  <c r="BC49" i="1"/>
  <c r="BC50" i="1"/>
  <c r="BC31" i="1"/>
  <c r="BC16" i="1"/>
  <c r="BC4" i="1"/>
  <c r="BC45" i="1"/>
  <c r="BC15" i="1"/>
  <c r="BC3" i="1"/>
  <c r="BC61" i="1"/>
  <c r="BC62" i="1"/>
  <c r="BC52" i="1"/>
  <c r="BC36" i="1"/>
  <c r="BC58" i="1"/>
  <c r="BC54" i="1"/>
  <c r="BC19" i="1"/>
  <c r="BC25" i="1"/>
  <c r="BC63" i="1"/>
  <c r="BC60" i="1"/>
  <c r="BC37" i="1"/>
  <c r="BC6" i="1"/>
  <c r="BC8" i="1"/>
  <c r="BC64" i="1"/>
  <c r="BC57" i="1"/>
  <c r="BC56" i="1"/>
  <c r="BC21" i="1"/>
  <c r="BC11" i="1"/>
  <c r="BC5" i="1"/>
</calcChain>
</file>

<file path=xl/sharedStrings.xml><?xml version="1.0" encoding="utf-8"?>
<sst xmlns="http://schemas.openxmlformats.org/spreadsheetml/2006/main" count="253" uniqueCount="184">
  <si>
    <t>1210_1</t>
  </si>
  <si>
    <t>1210_2</t>
  </si>
  <si>
    <t>1210_3</t>
  </si>
  <si>
    <t>1211_1</t>
  </si>
  <si>
    <t>1211_2</t>
  </si>
  <si>
    <t>1211_3</t>
  </si>
  <si>
    <t>1212_1</t>
  </si>
  <si>
    <t>1212_2</t>
  </si>
  <si>
    <t>1212_3</t>
  </si>
  <si>
    <t>1213_1</t>
  </si>
  <si>
    <t>1213_2</t>
  </si>
  <si>
    <t>1213_3</t>
  </si>
  <si>
    <t>1214_1</t>
  </si>
  <si>
    <t>1214_2</t>
  </si>
  <si>
    <t>1214_3</t>
  </si>
  <si>
    <t>1215_1</t>
  </si>
  <si>
    <t>1215_2</t>
  </si>
  <si>
    <t>1215_3</t>
  </si>
  <si>
    <t>1216_1</t>
  </si>
  <si>
    <t>1216_2</t>
  </si>
  <si>
    <t>1216_3</t>
  </si>
  <si>
    <t>1217_1</t>
  </si>
  <si>
    <t>1217_2</t>
  </si>
  <si>
    <t>1217_3</t>
  </si>
  <si>
    <t>1218_1</t>
  </si>
  <si>
    <t>1218_2</t>
  </si>
  <si>
    <t>1218_3</t>
  </si>
  <si>
    <t>1219_1</t>
  </si>
  <si>
    <t>1219_2</t>
  </si>
  <si>
    <t>1219_3</t>
  </si>
  <si>
    <t>1220_1</t>
  </si>
  <si>
    <t>1220_2</t>
  </si>
  <si>
    <t>1220_3</t>
  </si>
  <si>
    <t>2042_1</t>
  </si>
  <si>
    <t>2042_2</t>
  </si>
  <si>
    <t>2042_3</t>
  </si>
  <si>
    <t>2056_1</t>
  </si>
  <si>
    <t>2056_2</t>
  </si>
  <si>
    <t>2056_3</t>
  </si>
  <si>
    <t>2119_1</t>
  </si>
  <si>
    <t>2119_2</t>
  </si>
  <si>
    <t>2119_3</t>
  </si>
  <si>
    <t>2262_1</t>
  </si>
  <si>
    <t>2262_2</t>
  </si>
  <si>
    <t>2262_3</t>
  </si>
  <si>
    <t>23-1_1</t>
  </si>
  <si>
    <t>23-1_2</t>
  </si>
  <si>
    <t>23-1_3</t>
  </si>
  <si>
    <t>2320_1</t>
  </si>
  <si>
    <t>2320_2</t>
  </si>
  <si>
    <t>2320_3</t>
  </si>
  <si>
    <t>JJH2X_1</t>
  </si>
  <si>
    <t>JJH2X_2</t>
  </si>
  <si>
    <t>JJH2X_3</t>
  </si>
  <si>
    <t>C: Only identified by site</t>
  </si>
  <si>
    <t>C: Reverse</t>
  </si>
  <si>
    <t>C: Potential contaminant</t>
  </si>
  <si>
    <t>C: ANOVA Significant</t>
  </si>
  <si>
    <t>N: Peptides</t>
  </si>
  <si>
    <t>N: Razor + unique peptides</t>
  </si>
  <si>
    <t>N: Unique peptides</t>
  </si>
  <si>
    <t>N: Sequence coverage [%]</t>
  </si>
  <si>
    <t>N: Unique + razor sequence coverage [%]</t>
  </si>
  <si>
    <t>N: Unique sequence coverage [%]</t>
  </si>
  <si>
    <t>N: Mol. weight [kDa]</t>
  </si>
  <si>
    <t>N: Q-value</t>
  </si>
  <si>
    <t>N: Score</t>
  </si>
  <si>
    <t>N: Intensity</t>
  </si>
  <si>
    <t>N: MS/MS count</t>
  </si>
  <si>
    <t>N: -Log ANOVA p value</t>
  </si>
  <si>
    <t>N: ANOVA q-value</t>
  </si>
  <si>
    <t>+</t>
  </si>
  <si>
    <t>RSD</t>
    <phoneticPr fontId="1" type="noConversion"/>
  </si>
  <si>
    <t>EC number</t>
  </si>
  <si>
    <t>1.15.1.1</t>
  </si>
  <si>
    <t>1.15.1.1</t>
    <phoneticPr fontId="1" type="noConversion"/>
  </si>
  <si>
    <t>superoxide dismutase</t>
  </si>
  <si>
    <t>Accepted name</t>
  </si>
  <si>
    <t>2 superoxide + 2 H+ = O2 + H2O2</t>
  </si>
  <si>
    <t>Reaction</t>
    <phoneticPr fontId="1" type="noConversion"/>
  </si>
  <si>
    <t>5.1.3.9</t>
    <phoneticPr fontId="1" type="noConversion"/>
  </si>
  <si>
    <t>N-acylglucosamine-6-phosphate 2-epimerase</t>
  </si>
  <si>
    <t>N-acyl-D-glucosamine 6-phosphate = N-acyl-D-mannosamine 6-phosphate</t>
    <phoneticPr fontId="1" type="noConversion"/>
  </si>
  <si>
    <t>3.5.2.6</t>
    <phoneticPr fontId="1" type="noConversion"/>
  </si>
  <si>
    <t>β-lactamase</t>
  </si>
  <si>
    <t>a β-lactam + H2O = a substituted β-amino acid</t>
    <phoneticPr fontId="1" type="noConversion"/>
  </si>
  <si>
    <t>2.1.1.72</t>
    <phoneticPr fontId="1" type="noConversion"/>
  </si>
  <si>
    <t>site-specific DNA-methyltransferase (adenine-specific)</t>
  </si>
  <si>
    <t>S-adenosyl-L-methionine + adenine in DNA = S-adenosyl-L-homocysteine + N6-methyladenine in DNA</t>
    <phoneticPr fontId="1" type="noConversion"/>
  </si>
  <si>
    <t>1.1.1.336</t>
    <phoneticPr fontId="1" type="noConversion"/>
  </si>
  <si>
    <t>UDP-N-acetyl-D-mannosamine dehydrogenase</t>
  </si>
  <si>
    <t>UDP-N-acetyl-α-D-mannosamine + 2 NAD+ + H2O = UDP-N-acetyl-α-D-mannosaminuronate + 2 NADH + 2 H+</t>
    <phoneticPr fontId="1" type="noConversion"/>
  </si>
  <si>
    <t>4.2.1.136; 5.1.99.6</t>
    <phoneticPr fontId="1" type="noConversion"/>
  </si>
  <si>
    <t>ADP-dependent NAD(P)H-hydrate dehydratase/NAD(P)H-hydrate epimerase</t>
    <phoneticPr fontId="1" type="noConversion"/>
  </si>
  <si>
    <t xml:space="preserve">  (1) ADP + (6S)-6β-hydroxy-1,4,5,6-tetrahydronicotinamide-adenine dinucleotide = AMP + phosphate + NADH
(2) ADP + (6S)-6β-hydroxy-1,4,5,6-tetrahydronicotinamide-adenine dinucleotide phosphate = AMP + phosphate + NADPH</t>
    <phoneticPr fontId="1" type="noConversion"/>
  </si>
  <si>
    <t>(1) (6R)-6β-hydroxy-1,4,5,6-tetrahydronicotinamide-adenine dinucleotide = (6S)-6β-hydroxy-1,4,5,6-tetrahydronicotinamide-adenine dinucleotide
(2) (6R)-6β-hydroxy-1,4,5,6-tetrahydronicotinamide-adenine dinucleotide phosphate = (6S)-6β-hydroxy-1,4,5,6-tetrahydronicotinamide-adenine dinucleotide phosphate</t>
    <phoneticPr fontId="1" type="noConversion"/>
  </si>
  <si>
    <t>1.1.1.94</t>
    <phoneticPr fontId="1" type="noConversion"/>
  </si>
  <si>
    <t>glycerol-3-phosphate dehydrogenase [NAD(P)+]</t>
  </si>
  <si>
    <t>sn-glycerol 3-phosphate + NAD(P)+ = glycerone phosphate + NAD(P)H + H+</t>
    <phoneticPr fontId="1" type="noConversion"/>
  </si>
  <si>
    <t>4.2.1.126</t>
    <phoneticPr fontId="1" type="noConversion"/>
  </si>
  <si>
    <t>N-acetylmuramic acid 6-phosphate etherase</t>
  </si>
  <si>
    <t>R)-lactate + N-acetyl-D-glucosamine 6-phosphate = N-acetylmuramate 6-phosphate + H2O</t>
  </si>
  <si>
    <t>5.3.1.5</t>
    <phoneticPr fontId="1" type="noConversion"/>
  </si>
  <si>
    <t>xylose isomerase</t>
  </si>
  <si>
    <t>D-xylopyranose = D-xylulose</t>
    <phoneticPr fontId="1" type="noConversion"/>
  </si>
  <si>
    <t>2.4.1.1</t>
    <phoneticPr fontId="1" type="noConversion"/>
  </si>
  <si>
    <t>glycogen phosphorylase</t>
  </si>
  <si>
    <t>[(1→4)-α-D-glucosyl]n + phosphate = [(1→4)-α-D-glucosyl]n-1 + α-D-glucose 1-phosphate</t>
  </si>
  <si>
    <t>6.3.1.20</t>
    <phoneticPr fontId="1" type="noConversion"/>
  </si>
  <si>
    <t>lipoate—protein ligase</t>
  </si>
  <si>
    <t>2.1.1.107; 1.3.1.76; 4.99.1.4</t>
    <phoneticPr fontId="1" type="noConversion"/>
  </si>
  <si>
    <t>uroporphyrinogen-III C-methyltransferase/precorrin-2 dehydrogenase/sirohydrochlorin ferrochelatase</t>
    <phoneticPr fontId="1" type="noConversion"/>
  </si>
  <si>
    <t xml:space="preserve">  2 S-adenosyl-L-methionine + uroporphyrinogen III = 2 S-adenosyl-L-homocysteine + precorrin-2 (overall reaction)/siroheme + 2 H+ = sirohydrochlorin + Fe2+/precorrin-2 + NAD+ = sirohydrochlorin + NADH + H+</t>
    <phoneticPr fontId="1" type="noConversion"/>
  </si>
  <si>
    <t>4.2.1.10</t>
    <phoneticPr fontId="1" type="noConversion"/>
  </si>
  <si>
    <t>3-dehydroquinate dehydratase</t>
  </si>
  <si>
    <t>5.3.1.13</t>
    <phoneticPr fontId="1" type="noConversion"/>
  </si>
  <si>
    <t>arabinose-5-phosphate isomerase</t>
    <phoneticPr fontId="1" type="noConversion"/>
  </si>
  <si>
    <t>5.6.2.2</t>
    <phoneticPr fontId="1" type="noConversion"/>
  </si>
  <si>
    <t>DNA topoisomerase (ATP-hydrolysing)</t>
  </si>
  <si>
    <t>Gene names</t>
  </si>
  <si>
    <t>gltA SEI61121_18423</t>
  </si>
  <si>
    <t>SEI61121_11121</t>
  </si>
  <si>
    <t>A464_1246</t>
  </si>
  <si>
    <t>A464_2364</t>
  </si>
  <si>
    <t>A464_1275</t>
  </si>
  <si>
    <t>nanE SCH_3275</t>
  </si>
  <si>
    <t>SG3023</t>
  </si>
  <si>
    <t>upfA pOU1114_005</t>
  </si>
  <si>
    <t>pOU1114_006</t>
  </si>
  <si>
    <t>parG</t>
  </si>
  <si>
    <t>ntt</t>
  </si>
  <si>
    <t>STM0327</t>
  </si>
  <si>
    <t>STM1023</t>
  </si>
  <si>
    <t>ydiZ STM1325</t>
  </si>
  <si>
    <t>pspA STM1690</t>
  </si>
  <si>
    <t>yibF STM3684</t>
  </si>
  <si>
    <t>STM4351</t>
  </si>
  <si>
    <t>STM4490</t>
  </si>
  <si>
    <t>STM4496</t>
  </si>
  <si>
    <t>rspB STY1555 t1427 ABP05_08725 AXU46_12160 CK363_10495 DSF54_06860 E2E79_14165 E2E83_14755 E2F00_14175 E2F08_14750 E2F09_14155 E2F13_13540 EIW77_08155</t>
  </si>
  <si>
    <t>STY4465 t4173 ABP05_10235 AXU46_10195 CK363_12110 DSF54_11780 E2E79_08510 E2E83_08895 E2F00_08505 E2F08_08885 E2F09_08890 E2F13_07295 EIW77_11120</t>
  </si>
  <si>
    <t>mnt</t>
  </si>
  <si>
    <t>fliC</t>
  </si>
  <si>
    <t>fliC AL463_17650</t>
  </si>
  <si>
    <t>pudB SCH_2047</t>
  </si>
  <si>
    <t>sodC2 sodC sodCII AAP89_04705 ABO94_03330 AF480_05545 AF488_07585 AF489_01090 AIC76_00645 AU613_16140 AXR84_12260 AXU58_06490 C2253_03820 CD48_02900 CE87_02060 CET98_02060 CQG18_01145 CVR97_25510 D4369_05920 D4380_04055 D4401_06205 D4E62_01730 D6360_08885 D7F20_00200 D7H43_09180 DD95_20605 DJ388_02215 DKJ11_02695 DKU57_14015 DLM31_13630 DNV30_01075 DO698_00575 DOJ90_07455 DOQ88_12510 DRM14_01735 DSF69_17185 DSR36_01725 DUW48_01740 E2F01_01080 EBO41_06430 EBP31_10705 EGU67_04430 EHB24_01130 EHC98_07980 EIW53_05955 F0A00_13995 F0A01_02390 F0A02_07115 F0A03_05225 F0A04_04990 F0A05_02790 F0A06_12575 F0A07_17120 F0A08_10025 F0U66_13615 FKA80_08240 FKA81_09840 FKA82_13315 FKA83_07660 FKA84_08255 FKA85_04940 FKA86_13290 FKA87_04935 FKA88_01980 FKA89_09290 FKA90_07645 FKA91_03850 FKA92_01990 FKA93_05940 FKA94_11700 FKA95_01990 FKA96_04700 FKA97_15720 FKA98_03140 FKA99_01980 FKB00_16200 FKB01_01990 FKB02_01985 FKB03_16115 FKB12_14720 FKB15_12085 FKB18_07265 FKB19_13745 FYL66_11765 FYL68_01310 FYL69_14935 FYL71_07680 FYL73_09585 FYL74_04940 FYL75_12380 FYL77_02385 FYL81_17345 FYL84_12195 FYL90_11975 FYL92_18165 FYL93_01880 FYL94_07060 FYL96_12735 FYM06_18135 FYM08_00645 FYM09_02665 FYM12_05750 FYM54_01960 FZ992_03895 FZ993_22895 FZ994_10195 FZ995_14505 FZ996_11170 FZ997_06135 FZ998_07760 FZ999_02120 GW08_04745 JO10_02065 LZ63_01090 NCTC13348_01225 NG18_07520 NU83_01090 QA89_01090 QB40_01750 QD15_08200 RJ78_07020 SAMEA4398682_02537 UPM260_1190 Y934_10595 YG50_03335 YI33_01730 YR17_01745 ZB89_08600 ZC54_01745</t>
  </si>
  <si>
    <t>bla CTX-M-57 blaCTX-M-55</t>
  </si>
  <si>
    <t>hsdM hsdT STM4525</t>
  </si>
  <si>
    <t>malE</t>
  </si>
  <si>
    <t>AAK29_16200 AAP89_25025 ABO94_13350 AF480_24710 AF488_17985 AF489_25015 AIC76_23320 AXR84_22785 AXU58_25385 CD48_21555 CE87_25280 CET98_25630 CQG18_24485 CVR97_25955 D4369_25355 D4380_23590 D4401_24910 D4E62_24000 D6360_25170 D7H43_24955 DJ388_24585 DKJ11_16055 DKU57_23510 DLM31_12785 DOJ90_22550 DOQ88_23895 DPJ93_08615 DQ848_24595 DRM14_23880 DSF69_10445 DSR36_23130 DUW48_23585 EBO41_24425 EBP31_23665 EGU67_12680 EHB24_24085 EHC98_24525 EIW53_22895 F0A00_05835 F0A01_02270 F0A02_12845 F0A03_13385 F0A04_25360 F0A05_10905 F0A06_24960 F0A07_21975 F0A08_23355 F0U66_24845 FKA80_23945 FKA81_24460 FKA82_23940 FKA83_24120 FKA85_24000 FKA86_24040 FKA87_24380 FKA88_23785 FKA89_23670 FKA90_22995 FKA91_23040 FKA92_23715 FKA93_23700 FKA95_23765 FKA96_23870 FKA97_23715 FKA98_23220 FKA99_23785 FKB00_23780 FKB01_23695 FKB02_23840 FKB03_23790 FKB12_23555 FKB15_23695 FKB18_23815 FKB19_23810 FYL66_24550 FYL68_06380 FYL69_22920 FYL71_21640 FYL73_19575 FYL74_22905 FYL75_19810 FYL77_10585 FYL81_24025 FYL84_23605 FYL90_23795 FYL92_01360 FYL93_17945 FYL94_25090 FYL96_25860 FYM06_16065 FYM08_25205 FYM09_21510 FYM54_23445 FZ992_22930 FZ993_07515 FZ994_24090 FZ995_21270 FZ996_01975 FZ997_22615 FZ998_20120 FZ999_22345 GW08_25270 JO10_24960 LZ63_25715 NCTC13348_01576 NG18_24555 NU83_09345 QA89_24365 QB40_25240 QD15_25400 RJ78_25175 SAMEA4398682_02982 YG50_25265 YI33_25355 YR17_25430 ZB89_25450 ZC54_25175</t>
  </si>
  <si>
    <t>wecC A670_01980</t>
  </si>
  <si>
    <t>neoR AC212_25225 AC212_25665 AF604_24700 AF604_24985 AF606_24760 AF606_25075 AF607_24625 AF607_24840 AF610_24710 AF610_24990 AF622_24790 AF622_25270 AF623_24800 AF623_25055 AF636_25205 AF636_25590 AF636_25610 AF640_25215 AF640_25480 AF642_25090 AF642_25375 ALX49_24515 ALX49_24650 ALY72_25420 ALY72_25675 AR770_24210 AR770_24430 AR797_25380 AR797_25695 AR882_25440 AR882_25940 ARE90_24220 ARE90_24445 ARE90_24465 ARE95_25395 ARE95_25880 ASH60_24025 ASH60_24375 ASH75_25035 ASH75_25305 AUE24_24660 AUE24_25045 AXS66_25325 AXS66_25610 AXS74_24465 AXS74_24720 AXS81_24485 AXS81_24680 AXS85_24510 AXS85_24830 AXS93_24920 AXS93_25465 AXT66_24715 AXT66_24940 AXT66_24955 BKZ94_24380 BKZ94_24660 OK93_24565 OK93_24715 PJ71_24205 PJ71_24350 pSH111_227_223</t>
  </si>
  <si>
    <t>AF488_24155 FKA87_24855 pSal8934a105</t>
  </si>
  <si>
    <t>nnrD nnrE LTSEWAN_6196</t>
  </si>
  <si>
    <t>gpsA LTSEWAN_5441</t>
  </si>
  <si>
    <t>LTSEWAN_5224</t>
  </si>
  <si>
    <t>LTSEWAN_3301</t>
  </si>
  <si>
    <t>LTSEWAN_0303</t>
  </si>
  <si>
    <t>murQ LTSEURB_4027</t>
  </si>
  <si>
    <t>LTSEUGA_6040</t>
  </si>
  <si>
    <t>LTSEUGA_0876</t>
  </si>
  <si>
    <t>LTSESEN_5792</t>
  </si>
  <si>
    <t>LTSESEN_4606</t>
  </si>
  <si>
    <t>LTSERUB_0199</t>
  </si>
  <si>
    <t>dsbL LTSEMON_1807</t>
  </si>
  <si>
    <t>LTSEINV_5759</t>
  </si>
  <si>
    <t>LTSEINV_5133</t>
  </si>
  <si>
    <t>rpsH LTSEINV_4975</t>
  </si>
  <si>
    <t>LTSEINV_2674</t>
  </si>
  <si>
    <t>LTSEALA_5554</t>
  </si>
  <si>
    <t>LTSEALA_5374</t>
  </si>
  <si>
    <t>LTSEALA_4659</t>
  </si>
  <si>
    <t>LTSEALA_4438</t>
  </si>
  <si>
    <t>LTSEADE_4230</t>
  </si>
  <si>
    <t>mobD BLX71_20135</t>
  </si>
  <si>
    <t>lplA SPC_4708</t>
  </si>
  <si>
    <t>cysG SARI_04135</t>
  </si>
  <si>
    <t>crl LFZ47_18605</t>
  </si>
  <si>
    <t>bcp HMPREF3126_00965</t>
  </si>
  <si>
    <t>HMPREF3126_13420</t>
  </si>
  <si>
    <t>pduA_1 NGUA41_02498</t>
  </si>
  <si>
    <t>aroD SNSL254_A1470</t>
  </si>
  <si>
    <t>A670_02349</t>
  </si>
  <si>
    <t>LTSERUB_5955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</si>
</sst>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11" fontId="4" fillId="0" borderId="0" xfId="0" applyNumberFormat="1" applyFont="1">
      <alignment vertical="center"/>
    </xf>
    <xf numFmtId="0" fontId="5" fillId="0" borderId="0" xfId="0" applyFont="1">
      <alignment vertical="center"/>
    </xf>
    <xf numFmtId="11" fontId="3" fillId="0" borderId="0" xfId="0" applyNumberFormat="1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1037"/>
  <sheetViews>
    <sheetView tabSelected="1" topLeftCell="BN7" workbookViewId="0">
      <selection activeCell="BU27" sqref="BU27"/>
    </sheetView>
  </sheetViews>
  <sheetFormatPr defaultRowHeight="14.25"/>
  <cols>
    <col min="1" max="55" width="9.625" bestFit="1" customWidth="1"/>
    <col min="60" max="68" width="9.625" bestFit="1" customWidth="1"/>
    <col min="69" max="69" width="12.75" bestFit="1" customWidth="1"/>
    <col min="70" max="72" width="9.625" bestFit="1" customWidth="1"/>
    <col min="73" max="73" width="22" customWidth="1"/>
    <col min="74" max="74" width="16.5" customWidth="1"/>
    <col min="75" max="76" width="50.375" customWidth="1"/>
    <col min="77" max="77" width="49.25" customWidth="1"/>
  </cols>
  <sheetData>
    <row r="1" spans="1:7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72</v>
      </c>
      <c r="BD1" s="4" t="s">
        <v>54</v>
      </c>
      <c r="BE1" s="4" t="s">
        <v>55</v>
      </c>
      <c r="BF1" s="4" t="s">
        <v>56</v>
      </c>
      <c r="BG1" s="4" t="s">
        <v>57</v>
      </c>
      <c r="BH1" s="4" t="s">
        <v>58</v>
      </c>
      <c r="BI1" s="4" t="s">
        <v>59</v>
      </c>
      <c r="BJ1" s="4" t="s">
        <v>60</v>
      </c>
      <c r="BK1" s="4" t="s">
        <v>61</v>
      </c>
      <c r="BL1" s="4" t="s">
        <v>62</v>
      </c>
      <c r="BM1" s="4" t="s">
        <v>63</v>
      </c>
      <c r="BN1" s="4" t="s">
        <v>64</v>
      </c>
      <c r="BO1" s="4" t="s">
        <v>65</v>
      </c>
      <c r="BP1" s="4" t="s">
        <v>66</v>
      </c>
      <c r="BQ1" s="4" t="s">
        <v>67</v>
      </c>
      <c r="BR1" s="4" t="s">
        <v>68</v>
      </c>
      <c r="BS1" s="4" t="s">
        <v>69</v>
      </c>
      <c r="BT1" s="4" t="s">
        <v>70</v>
      </c>
      <c r="BU1" s="4" t="s">
        <v>119</v>
      </c>
      <c r="BV1" s="4" t="s">
        <v>73</v>
      </c>
      <c r="BW1" s="4" t="s">
        <v>77</v>
      </c>
      <c r="BX1" s="4" t="s">
        <v>79</v>
      </c>
    </row>
    <row r="2" spans="1:76">
      <c r="A2" s="4">
        <v>0</v>
      </c>
      <c r="B2" s="4">
        <v>0</v>
      </c>
      <c r="C2" s="4">
        <v>0</v>
      </c>
      <c r="D2" s="4">
        <v>0</v>
      </c>
      <c r="E2" s="4">
        <v>0</v>
      </c>
      <c r="F2" s="4">
        <v>0</v>
      </c>
      <c r="G2" s="4">
        <v>0</v>
      </c>
      <c r="H2" s="4">
        <v>0</v>
      </c>
      <c r="I2" s="4">
        <v>0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4">
        <v>0</v>
      </c>
      <c r="P2" s="4">
        <v>0</v>
      </c>
      <c r="Q2" s="4">
        <v>0</v>
      </c>
      <c r="R2" s="4">
        <v>0</v>
      </c>
      <c r="S2" s="4">
        <v>0</v>
      </c>
      <c r="T2" s="4">
        <v>0</v>
      </c>
      <c r="U2" s="4">
        <v>0</v>
      </c>
      <c r="V2" s="4">
        <v>0</v>
      </c>
      <c r="W2" s="4">
        <v>0</v>
      </c>
      <c r="X2" s="4">
        <v>0</v>
      </c>
      <c r="Y2" s="4">
        <v>0</v>
      </c>
      <c r="Z2" s="4">
        <v>0</v>
      </c>
      <c r="AA2" s="4">
        <v>0</v>
      </c>
      <c r="AB2" s="4">
        <v>0</v>
      </c>
      <c r="AC2" s="4">
        <v>0</v>
      </c>
      <c r="AD2" s="4">
        <v>0</v>
      </c>
      <c r="AE2" s="4">
        <v>0</v>
      </c>
      <c r="AF2" s="4">
        <v>0</v>
      </c>
      <c r="AG2" s="4">
        <v>0</v>
      </c>
      <c r="AH2" s="4">
        <v>27.632200000000001</v>
      </c>
      <c r="AI2" s="4">
        <v>27.578700000000001</v>
      </c>
      <c r="AJ2" s="4">
        <v>0</v>
      </c>
      <c r="AK2" s="4">
        <v>0</v>
      </c>
      <c r="AL2" s="4">
        <v>0</v>
      </c>
      <c r="AM2" s="4">
        <v>0</v>
      </c>
      <c r="AN2" s="4">
        <v>0</v>
      </c>
      <c r="AO2" s="4">
        <v>0</v>
      </c>
      <c r="AP2" s="4">
        <v>0</v>
      </c>
      <c r="AQ2" s="4">
        <v>0</v>
      </c>
      <c r="AR2" s="4">
        <v>26.349499999999999</v>
      </c>
      <c r="AS2" s="4">
        <v>24.849900000000002</v>
      </c>
      <c r="AT2" s="4">
        <v>0</v>
      </c>
      <c r="AU2" s="4">
        <v>0</v>
      </c>
      <c r="AV2" s="4">
        <v>0</v>
      </c>
      <c r="AW2" s="4">
        <v>0</v>
      </c>
      <c r="AX2" s="4">
        <v>0</v>
      </c>
      <c r="AY2" s="4">
        <v>0</v>
      </c>
      <c r="AZ2" s="4">
        <v>0</v>
      </c>
      <c r="BA2" s="4">
        <v>0</v>
      </c>
      <c r="BB2" s="4">
        <v>0</v>
      </c>
      <c r="BC2" s="4">
        <f t="shared" ref="BC2:BC33" si="0">_xlfn.STDEV.P(A2:BB2)/AVERAGE(A2:BB2)*100</f>
        <v>353.9004787073747</v>
      </c>
      <c r="BD2" s="4"/>
      <c r="BE2" s="4"/>
      <c r="BF2" s="4"/>
      <c r="BG2" s="4" t="s">
        <v>71</v>
      </c>
      <c r="BH2" s="4">
        <v>23</v>
      </c>
      <c r="BI2" s="4">
        <v>1</v>
      </c>
      <c r="BJ2" s="4">
        <v>1</v>
      </c>
      <c r="BK2" s="4">
        <v>76.8</v>
      </c>
      <c r="BL2" s="4">
        <v>4</v>
      </c>
      <c r="BM2" s="4">
        <v>4</v>
      </c>
      <c r="BN2" s="4">
        <v>48.103000000000002</v>
      </c>
      <c r="BO2" s="4">
        <v>5.3277000000000001E-4</v>
      </c>
      <c r="BP2" s="4">
        <v>3.8719000000000001</v>
      </c>
      <c r="BQ2" s="4">
        <v>1254800000</v>
      </c>
      <c r="BR2" s="4">
        <v>14</v>
      </c>
      <c r="BS2" s="4">
        <v>3.39012</v>
      </c>
      <c r="BT2" s="4">
        <v>1.1298600000000001E-2</v>
      </c>
      <c r="BU2" s="4" t="s">
        <v>120</v>
      </c>
      <c r="BV2" s="4"/>
      <c r="BW2" s="4"/>
    </row>
    <row r="3" spans="1:76">
      <c r="A3" s="4">
        <v>0</v>
      </c>
      <c r="B3" s="4">
        <v>0</v>
      </c>
      <c r="C3" s="4">
        <v>0</v>
      </c>
      <c r="D3" s="4">
        <v>0</v>
      </c>
      <c r="E3" s="4">
        <v>0</v>
      </c>
      <c r="F3" s="4">
        <v>0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X3" s="4">
        <v>0</v>
      </c>
      <c r="Y3" s="4">
        <v>0</v>
      </c>
      <c r="Z3" s="4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22.9543</v>
      </c>
      <c r="AJ3" s="4">
        <v>23.853999999999999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 s="4">
        <v>0</v>
      </c>
      <c r="AQ3" s="4">
        <v>0</v>
      </c>
      <c r="AR3" s="4">
        <v>0</v>
      </c>
      <c r="AS3" s="4">
        <v>0</v>
      </c>
      <c r="AT3" s="4">
        <v>0</v>
      </c>
      <c r="AU3" s="4">
        <v>0</v>
      </c>
      <c r="AV3" s="4">
        <v>0</v>
      </c>
      <c r="AW3" s="4">
        <v>0</v>
      </c>
      <c r="AX3" s="4">
        <v>0</v>
      </c>
      <c r="AY3" s="4">
        <v>22.895</v>
      </c>
      <c r="AZ3" s="4">
        <v>0</v>
      </c>
      <c r="BA3" s="4">
        <v>0</v>
      </c>
      <c r="BB3" s="4">
        <v>0</v>
      </c>
      <c r="BC3" s="4">
        <f t="shared" si="0"/>
        <v>412.3883990298296</v>
      </c>
      <c r="BD3" s="4"/>
      <c r="BE3" s="4"/>
      <c r="BF3" s="4"/>
      <c r="BG3" s="4" t="s">
        <v>71</v>
      </c>
      <c r="BH3" s="4">
        <v>6</v>
      </c>
      <c r="BI3" s="4">
        <v>6</v>
      </c>
      <c r="BJ3" s="4">
        <v>6</v>
      </c>
      <c r="BK3" s="4">
        <v>21.3</v>
      </c>
      <c r="BL3" s="4">
        <v>21.3</v>
      </c>
      <c r="BM3" s="4">
        <v>21.3</v>
      </c>
      <c r="BN3" s="4">
        <v>52.503</v>
      </c>
      <c r="BO3" s="4">
        <v>0</v>
      </c>
      <c r="BP3" s="4">
        <v>14.456</v>
      </c>
      <c r="BQ3" s="4">
        <v>441730000</v>
      </c>
      <c r="BR3" s="4">
        <v>42</v>
      </c>
      <c r="BS3" s="4">
        <v>1.88812</v>
      </c>
      <c r="BT3" s="4">
        <v>3.88762E-2</v>
      </c>
      <c r="BU3" s="4" t="s">
        <v>121</v>
      </c>
      <c r="BV3" s="4"/>
      <c r="BW3" s="4"/>
    </row>
    <row r="4" spans="1:76">
      <c r="A4" s="4">
        <v>0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24.407599999999999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0</v>
      </c>
      <c r="AT4" s="4">
        <v>0</v>
      </c>
      <c r="AU4" s="4">
        <v>0</v>
      </c>
      <c r="AV4" s="4">
        <v>0</v>
      </c>
      <c r="AW4" s="4">
        <v>0</v>
      </c>
      <c r="AX4" s="4">
        <v>25.183199999999999</v>
      </c>
      <c r="AY4" s="4">
        <v>24.495200000000001</v>
      </c>
      <c r="AZ4" s="4">
        <v>0</v>
      </c>
      <c r="BA4" s="4">
        <v>0</v>
      </c>
      <c r="BB4" s="4">
        <v>0</v>
      </c>
      <c r="BC4" s="4">
        <f t="shared" si="0"/>
        <v>412.35361327205015</v>
      </c>
      <c r="BD4" s="4"/>
      <c r="BE4" s="4"/>
      <c r="BF4" s="4"/>
      <c r="BG4" s="4" t="s">
        <v>71</v>
      </c>
      <c r="BH4" s="4">
        <v>6</v>
      </c>
      <c r="BI4" s="4">
        <v>6</v>
      </c>
      <c r="BJ4" s="4">
        <v>5</v>
      </c>
      <c r="BK4" s="4">
        <v>37.9</v>
      </c>
      <c r="BL4" s="4">
        <v>37.9</v>
      </c>
      <c r="BM4" s="4">
        <v>32.5</v>
      </c>
      <c r="BN4" s="4">
        <v>27.071000000000002</v>
      </c>
      <c r="BO4" s="4">
        <v>0</v>
      </c>
      <c r="BP4" s="4">
        <v>17.385999999999999</v>
      </c>
      <c r="BQ4" s="4">
        <v>1091300000</v>
      </c>
      <c r="BR4" s="4">
        <v>16</v>
      </c>
      <c r="BS4" s="4">
        <v>1.88103</v>
      </c>
      <c r="BT4" s="4">
        <v>3.9224299999999997E-2</v>
      </c>
      <c r="BU4" s="4" t="s">
        <v>122</v>
      </c>
      <c r="BV4" s="4"/>
      <c r="BW4" s="4"/>
    </row>
    <row r="5" spans="1:76">
      <c r="A5" s="4">
        <v>0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  <c r="AH5" s="4">
        <v>23.852699999999999</v>
      </c>
      <c r="AI5" s="4">
        <v>0</v>
      </c>
      <c r="AJ5" s="4">
        <v>24.872599999999998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0</v>
      </c>
      <c r="AQ5" s="4">
        <v>0</v>
      </c>
      <c r="AR5" s="4">
        <v>0</v>
      </c>
      <c r="AS5" s="4">
        <v>0</v>
      </c>
      <c r="AT5" s="4">
        <v>0</v>
      </c>
      <c r="AU5" s="4">
        <v>0</v>
      </c>
      <c r="AV5" s="4">
        <v>0</v>
      </c>
      <c r="AW5" s="4">
        <v>0</v>
      </c>
      <c r="AX5" s="4">
        <v>0</v>
      </c>
      <c r="AY5" s="4">
        <v>0</v>
      </c>
      <c r="AZ5" s="4">
        <v>0</v>
      </c>
      <c r="BA5" s="4">
        <v>0</v>
      </c>
      <c r="BB5" s="4">
        <v>0</v>
      </c>
      <c r="BC5" s="4">
        <f t="shared" si="0"/>
        <v>510.01793689792396</v>
      </c>
      <c r="BD5" s="4"/>
      <c r="BE5" s="4"/>
      <c r="BF5" s="4"/>
      <c r="BG5" s="4" t="s">
        <v>71</v>
      </c>
      <c r="BH5" s="4">
        <v>5</v>
      </c>
      <c r="BI5" s="4">
        <v>5</v>
      </c>
      <c r="BJ5" s="4">
        <v>3</v>
      </c>
      <c r="BK5" s="4">
        <v>39.299999999999997</v>
      </c>
      <c r="BL5" s="4">
        <v>39.299999999999997</v>
      </c>
      <c r="BM5" s="4">
        <v>27.1</v>
      </c>
      <c r="BN5" s="4">
        <v>23.702999999999999</v>
      </c>
      <c r="BO5" s="4">
        <v>0</v>
      </c>
      <c r="BP5" s="4">
        <v>9.8881999999999994</v>
      </c>
      <c r="BQ5" s="4">
        <v>633980000</v>
      </c>
      <c r="BR5" s="4">
        <v>7</v>
      </c>
      <c r="BS5" s="4">
        <v>3.6321300000000001</v>
      </c>
      <c r="BT5" s="4">
        <v>9.2437400000000003E-3</v>
      </c>
      <c r="BU5" s="4" t="s">
        <v>123</v>
      </c>
      <c r="BV5" s="4"/>
      <c r="BW5" s="4"/>
    </row>
    <row r="6" spans="1:76">
      <c r="A6" s="4">
        <v>0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 s="4">
        <v>0</v>
      </c>
      <c r="AQ6" s="4">
        <v>0</v>
      </c>
      <c r="AR6" s="4">
        <v>0</v>
      </c>
      <c r="AS6" s="4">
        <v>0</v>
      </c>
      <c r="AT6" s="4">
        <v>0</v>
      </c>
      <c r="AU6" s="4">
        <v>26.4497</v>
      </c>
      <c r="AV6" s="4">
        <v>26.0002</v>
      </c>
      <c r="AW6" s="4">
        <v>0</v>
      </c>
      <c r="AX6" s="4">
        <v>0</v>
      </c>
      <c r="AY6" s="4">
        <v>0</v>
      </c>
      <c r="AZ6" s="4">
        <v>0</v>
      </c>
      <c r="BA6" s="4">
        <v>0</v>
      </c>
      <c r="BB6" s="4">
        <v>0</v>
      </c>
      <c r="BC6" s="4">
        <f t="shared" si="0"/>
        <v>509.9213964008884</v>
      </c>
      <c r="BD6" s="4"/>
      <c r="BE6" s="4"/>
      <c r="BF6" s="4"/>
      <c r="BG6" s="4" t="s">
        <v>71</v>
      </c>
      <c r="BH6" s="4">
        <v>4</v>
      </c>
      <c r="BI6" s="4">
        <v>4</v>
      </c>
      <c r="BJ6" s="4">
        <v>4</v>
      </c>
      <c r="BK6" s="4">
        <v>10.6</v>
      </c>
      <c r="BL6" s="4">
        <v>10.6</v>
      </c>
      <c r="BM6" s="4">
        <v>10.6</v>
      </c>
      <c r="BN6" s="4">
        <v>48.67</v>
      </c>
      <c r="BO6" s="4">
        <v>0</v>
      </c>
      <c r="BP6" s="4">
        <v>8.4069000000000003</v>
      </c>
      <c r="BQ6" s="4">
        <v>446790000</v>
      </c>
      <c r="BR6" s="4">
        <v>6</v>
      </c>
      <c r="BS6" s="4">
        <v>3.63659</v>
      </c>
      <c r="BT6" s="4">
        <v>9.3287200000000004E-3</v>
      </c>
      <c r="BU6" s="4" t="s">
        <v>124</v>
      </c>
      <c r="BV6" s="4"/>
      <c r="BW6" s="4"/>
    </row>
    <row r="7" spans="1:76" s="2" customFormat="1">
      <c r="A7" s="4">
        <v>0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</v>
      </c>
      <c r="AO7" s="4">
        <v>0</v>
      </c>
      <c r="AP7" s="4">
        <v>0</v>
      </c>
      <c r="AQ7" s="4">
        <v>0</v>
      </c>
      <c r="AR7" s="4">
        <v>0</v>
      </c>
      <c r="AS7" s="4">
        <v>0</v>
      </c>
      <c r="AT7" s="4">
        <v>24.836400000000001</v>
      </c>
      <c r="AU7" s="4">
        <v>24.783100000000001</v>
      </c>
      <c r="AV7" s="4">
        <v>25.178000000000001</v>
      </c>
      <c r="AW7" s="4">
        <v>0</v>
      </c>
      <c r="AX7" s="4">
        <v>0</v>
      </c>
      <c r="AY7" s="4">
        <v>0</v>
      </c>
      <c r="AZ7" s="4">
        <v>0</v>
      </c>
      <c r="BA7" s="4">
        <v>0</v>
      </c>
      <c r="BB7" s="4">
        <v>0</v>
      </c>
      <c r="BC7" s="4">
        <f t="shared" si="0"/>
        <v>412.32131047850498</v>
      </c>
      <c r="BD7" s="4"/>
      <c r="BE7" s="4"/>
      <c r="BF7" s="4"/>
      <c r="BG7" s="4" t="s">
        <v>71</v>
      </c>
      <c r="BH7" s="4">
        <v>7</v>
      </c>
      <c r="BI7" s="4">
        <v>7</v>
      </c>
      <c r="BJ7" s="4">
        <v>7</v>
      </c>
      <c r="BK7" s="4">
        <v>37.6</v>
      </c>
      <c r="BL7" s="4">
        <v>37.6</v>
      </c>
      <c r="BM7" s="4">
        <v>37.6</v>
      </c>
      <c r="BN7" s="4">
        <v>24.015000000000001</v>
      </c>
      <c r="BO7" s="4">
        <v>0</v>
      </c>
      <c r="BP7" s="4">
        <v>16.122</v>
      </c>
      <c r="BQ7" s="4">
        <v>1726200000</v>
      </c>
      <c r="BR7" s="4">
        <v>97</v>
      </c>
      <c r="BS7" s="4">
        <v>71.148799999999994</v>
      </c>
      <c r="BT7" s="4">
        <v>0</v>
      </c>
      <c r="BU7" s="4" t="s">
        <v>125</v>
      </c>
      <c r="BV7" s="4" t="s">
        <v>80</v>
      </c>
      <c r="BW7" s="4" t="s">
        <v>81</v>
      </c>
      <c r="BX7" s="8" t="s">
        <v>82</v>
      </c>
    </row>
    <row r="8" spans="1:76">
      <c r="A8" s="4">
        <v>0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25.910799999999998</v>
      </c>
      <c r="AI8" s="4">
        <v>0</v>
      </c>
      <c r="AJ8" s="4">
        <v>25.4635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 s="4">
        <v>0</v>
      </c>
      <c r="AQ8" s="4">
        <v>0</v>
      </c>
      <c r="AR8" s="4">
        <v>0</v>
      </c>
      <c r="AS8" s="4">
        <v>0</v>
      </c>
      <c r="AT8" s="4">
        <v>0</v>
      </c>
      <c r="AU8" s="4">
        <v>0</v>
      </c>
      <c r="AV8" s="4">
        <v>0</v>
      </c>
      <c r="AW8" s="4">
        <v>0</v>
      </c>
      <c r="AX8" s="4">
        <v>0</v>
      </c>
      <c r="AY8" s="4">
        <v>0</v>
      </c>
      <c r="AZ8" s="4">
        <v>0</v>
      </c>
      <c r="BA8" s="4">
        <v>0</v>
      </c>
      <c r="BB8" s="4">
        <v>0</v>
      </c>
      <c r="BC8" s="4">
        <f t="shared" si="0"/>
        <v>509.92202122695227</v>
      </c>
      <c r="BD8" s="4"/>
      <c r="BE8" s="4"/>
      <c r="BF8" s="4"/>
      <c r="BG8" s="4" t="s">
        <v>71</v>
      </c>
      <c r="BH8" s="4">
        <v>13</v>
      </c>
      <c r="BI8" s="4">
        <v>13</v>
      </c>
      <c r="BJ8" s="4">
        <v>13</v>
      </c>
      <c r="BK8" s="4">
        <v>40.299999999999997</v>
      </c>
      <c r="BL8" s="4">
        <v>40.299999999999997</v>
      </c>
      <c r="BM8" s="4">
        <v>40.299999999999997</v>
      </c>
      <c r="BN8" s="4">
        <v>53.4</v>
      </c>
      <c r="BO8" s="4">
        <v>0</v>
      </c>
      <c r="BP8" s="4">
        <v>31.460999999999999</v>
      </c>
      <c r="BQ8" s="4">
        <v>1436900000</v>
      </c>
      <c r="BR8" s="4">
        <v>25</v>
      </c>
      <c r="BS8" s="4">
        <v>3.6365599999999998</v>
      </c>
      <c r="BT8" s="4">
        <v>9.3179700000000001E-3</v>
      </c>
      <c r="BU8" s="4" t="s">
        <v>126</v>
      </c>
      <c r="BV8" s="4"/>
      <c r="BW8" s="8"/>
      <c r="BX8" s="8"/>
    </row>
    <row r="9" spans="1:76">
      <c r="A9" s="4">
        <v>0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28.1919</v>
      </c>
      <c r="AO9" s="4">
        <v>28.654699999999998</v>
      </c>
      <c r="AP9" s="4">
        <v>28.552600000000002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f t="shared" si="0"/>
        <v>412.32117906850772</v>
      </c>
      <c r="BD9" s="4"/>
      <c r="BE9" s="4"/>
      <c r="BF9" s="4"/>
      <c r="BG9" s="4" t="s">
        <v>71</v>
      </c>
      <c r="BH9" s="4">
        <v>4</v>
      </c>
      <c r="BI9" s="4">
        <v>4</v>
      </c>
      <c r="BJ9" s="4">
        <v>4</v>
      </c>
      <c r="BK9" s="4">
        <v>57.5</v>
      </c>
      <c r="BL9" s="4">
        <v>57.5</v>
      </c>
      <c r="BM9" s="4">
        <v>57.5</v>
      </c>
      <c r="BN9" s="4">
        <v>9.8559000000000001</v>
      </c>
      <c r="BO9" s="4">
        <v>0</v>
      </c>
      <c r="BP9" s="4">
        <v>10.253</v>
      </c>
      <c r="BQ9" s="4">
        <v>1152000000</v>
      </c>
      <c r="BR9" s="4">
        <v>18</v>
      </c>
      <c r="BS9" s="4">
        <v>71.245000000000005</v>
      </c>
      <c r="BT9" s="4">
        <v>0</v>
      </c>
      <c r="BU9" s="4" t="s">
        <v>127</v>
      </c>
      <c r="BV9" s="4"/>
      <c r="BW9" s="4"/>
    </row>
    <row r="10" spans="1:76">
      <c r="A10" s="4">
        <v>0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28.523499999999999</v>
      </c>
      <c r="AO10" s="4">
        <v>28.8904</v>
      </c>
      <c r="AP10" s="4">
        <v>28.443899999999999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f t="shared" si="0"/>
        <v>412.32063960381487</v>
      </c>
      <c r="BD10" s="4"/>
      <c r="BE10" s="4"/>
      <c r="BF10" s="4"/>
      <c r="BG10" s="4" t="s">
        <v>71</v>
      </c>
      <c r="BH10" s="4">
        <v>7</v>
      </c>
      <c r="BI10" s="4">
        <v>7</v>
      </c>
      <c r="BJ10" s="4">
        <v>7</v>
      </c>
      <c r="BK10" s="4">
        <v>47.7</v>
      </c>
      <c r="BL10" s="4">
        <v>47.7</v>
      </c>
      <c r="BM10" s="4">
        <v>47.7</v>
      </c>
      <c r="BN10" s="4">
        <v>17.785</v>
      </c>
      <c r="BO10" s="4">
        <v>0</v>
      </c>
      <c r="BP10" s="4">
        <v>21.591000000000001</v>
      </c>
      <c r="BQ10" s="4">
        <v>1477200000</v>
      </c>
      <c r="BR10" s="4">
        <v>27</v>
      </c>
      <c r="BS10" s="4">
        <v>71.655000000000001</v>
      </c>
      <c r="BT10" s="4">
        <v>0</v>
      </c>
      <c r="BU10" s="4" t="s">
        <v>128</v>
      </c>
      <c r="BV10" s="4"/>
      <c r="BW10" s="4"/>
    </row>
    <row r="11" spans="1:76" s="2" customFormat="1">
      <c r="A11" s="4">
        <v>0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0</v>
      </c>
      <c r="AX11" s="4">
        <v>23.764500000000002</v>
      </c>
      <c r="AY11" s="4">
        <v>22.952300000000001</v>
      </c>
      <c r="AZ11" s="4">
        <v>0</v>
      </c>
      <c r="BA11" s="4">
        <v>0</v>
      </c>
      <c r="BB11" s="4">
        <v>0</v>
      </c>
      <c r="BC11" s="4">
        <f t="shared" si="0"/>
        <v>509.98197030322274</v>
      </c>
      <c r="BD11" s="4"/>
      <c r="BE11" s="4"/>
      <c r="BF11" s="4"/>
      <c r="BG11" s="4" t="s">
        <v>71</v>
      </c>
      <c r="BH11" s="4">
        <v>3</v>
      </c>
      <c r="BI11" s="4">
        <v>3</v>
      </c>
      <c r="BJ11" s="4">
        <v>3</v>
      </c>
      <c r="BK11" s="4">
        <v>36.799999999999997</v>
      </c>
      <c r="BL11" s="4">
        <v>36.799999999999997</v>
      </c>
      <c r="BM11" s="4">
        <v>36.799999999999997</v>
      </c>
      <c r="BN11" s="4">
        <v>8.6336999999999993</v>
      </c>
      <c r="BO11" s="4">
        <v>5.3162999999999995E-4</v>
      </c>
      <c r="BP11" s="4">
        <v>3.8445999999999998</v>
      </c>
      <c r="BQ11" s="4">
        <v>149600000</v>
      </c>
      <c r="BR11" s="4">
        <v>4</v>
      </c>
      <c r="BS11" s="4">
        <v>3.6337899999999999</v>
      </c>
      <c r="BT11" s="4">
        <v>9.2451500000000006E-3</v>
      </c>
      <c r="BU11" s="4" t="s">
        <v>129</v>
      </c>
      <c r="BV11" s="4"/>
      <c r="BW11" s="4"/>
    </row>
    <row r="12" spans="1:76">
      <c r="A12" s="4">
        <v>0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24.532299999999999</v>
      </c>
      <c r="AJ12" s="4">
        <v>24.001799999999999</v>
      </c>
      <c r="AK12" s="4">
        <v>0</v>
      </c>
      <c r="AL12" s="4">
        <v>0</v>
      </c>
      <c r="AM12" s="4">
        <v>0</v>
      </c>
      <c r="AN12" s="4">
        <v>23.920300000000001</v>
      </c>
      <c r="AO12" s="4">
        <v>0</v>
      </c>
      <c r="AP12" s="4">
        <v>23.7499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f t="shared" si="0"/>
        <v>353.5815933995637</v>
      </c>
      <c r="BD12" s="4"/>
      <c r="BE12" s="4"/>
      <c r="BF12" s="4"/>
      <c r="BG12" s="4" t="s">
        <v>71</v>
      </c>
      <c r="BH12" s="4">
        <v>4</v>
      </c>
      <c r="BI12" s="4">
        <v>4</v>
      </c>
      <c r="BJ12" s="4">
        <v>4</v>
      </c>
      <c r="BK12" s="4">
        <v>34.9</v>
      </c>
      <c r="BL12" s="4">
        <v>34.9</v>
      </c>
      <c r="BM12" s="4">
        <v>34.9</v>
      </c>
      <c r="BN12" s="4">
        <v>20.71</v>
      </c>
      <c r="BO12" s="4">
        <v>0</v>
      </c>
      <c r="BP12" s="4">
        <v>9.6742000000000008</v>
      </c>
      <c r="BQ12" s="4">
        <v>315820000</v>
      </c>
      <c r="BR12" s="4">
        <v>6</v>
      </c>
      <c r="BS12" s="4">
        <v>3.3933599999999999</v>
      </c>
      <c r="BT12" s="4">
        <v>1.1242800000000001E-2</v>
      </c>
      <c r="BU12" s="4" t="s">
        <v>130</v>
      </c>
      <c r="BV12" s="4"/>
      <c r="BW12" s="4"/>
    </row>
    <row r="13" spans="1:76">
      <c r="A13" s="4">
        <v>0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28.763999999999999</v>
      </c>
      <c r="AU13" s="4">
        <v>28.201499999999999</v>
      </c>
      <c r="AV13" s="4">
        <v>28.7607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26.875599999999999</v>
      </c>
      <c r="BC13" s="4">
        <f t="shared" si="0"/>
        <v>353.69651182612103</v>
      </c>
      <c r="BD13" s="4"/>
      <c r="BE13" s="4"/>
      <c r="BF13" s="4"/>
      <c r="BG13" s="4" t="s">
        <v>71</v>
      </c>
      <c r="BH13" s="4">
        <v>4</v>
      </c>
      <c r="BI13" s="4">
        <v>4</v>
      </c>
      <c r="BJ13" s="4">
        <v>1</v>
      </c>
      <c r="BK13" s="4">
        <v>68.7</v>
      </c>
      <c r="BL13" s="4">
        <v>68.7</v>
      </c>
      <c r="BM13" s="4">
        <v>17.2</v>
      </c>
      <c r="BN13" s="4">
        <v>10.907999999999999</v>
      </c>
      <c r="BO13" s="4">
        <v>0</v>
      </c>
      <c r="BP13" s="4">
        <v>14.504</v>
      </c>
      <c r="BQ13" s="4">
        <v>1731100000</v>
      </c>
      <c r="BR13" s="4">
        <v>18</v>
      </c>
      <c r="BS13" s="4">
        <v>8.7390699999999999</v>
      </c>
      <c r="BT13" s="4">
        <v>9.4969800000000001E-4</v>
      </c>
      <c r="BU13" s="4" t="s">
        <v>131</v>
      </c>
      <c r="BV13" s="4"/>
      <c r="BW13" s="4"/>
    </row>
    <row r="14" spans="1:76">
      <c r="A14" s="4">
        <v>0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24.1143</v>
      </c>
      <c r="AU14" s="4">
        <v>23.670100000000001</v>
      </c>
      <c r="AV14" s="4">
        <v>24.179200000000002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f t="shared" si="0"/>
        <v>412.32998072947066</v>
      </c>
      <c r="BD14" s="4"/>
      <c r="BE14" s="4"/>
      <c r="BF14" s="4"/>
      <c r="BG14" s="4" t="s">
        <v>71</v>
      </c>
      <c r="BH14" s="4">
        <v>1</v>
      </c>
      <c r="BI14" s="4">
        <v>1</v>
      </c>
      <c r="BJ14" s="4">
        <v>1</v>
      </c>
      <c r="BK14" s="4">
        <v>47.2</v>
      </c>
      <c r="BL14" s="4">
        <v>47.2</v>
      </c>
      <c r="BM14" s="4">
        <v>47.2</v>
      </c>
      <c r="BN14" s="4">
        <v>8.1241000000000003</v>
      </c>
      <c r="BO14" s="4">
        <v>0</v>
      </c>
      <c r="BP14" s="4">
        <v>7.9603999999999999</v>
      </c>
      <c r="BQ14" s="4">
        <v>52571000</v>
      </c>
      <c r="BR14" s="4">
        <v>5</v>
      </c>
      <c r="BS14" s="4">
        <v>66.5274</v>
      </c>
      <c r="BT14" s="4">
        <v>0</v>
      </c>
      <c r="BU14" s="4" t="s">
        <v>132</v>
      </c>
      <c r="BV14" s="4"/>
      <c r="BW14" s="4"/>
    </row>
    <row r="15" spans="1:76">
      <c r="A15" s="4">
        <v>0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26.223600000000001</v>
      </c>
      <c r="AU15" s="4">
        <v>26.587800000000001</v>
      </c>
      <c r="AV15" s="4">
        <v>27.368300000000001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f t="shared" si="0"/>
        <v>412.38023543432058</v>
      </c>
      <c r="BD15" s="4"/>
      <c r="BE15" s="4"/>
      <c r="BF15" s="4"/>
      <c r="BG15" s="4" t="s">
        <v>71</v>
      </c>
      <c r="BH15" s="4">
        <v>3</v>
      </c>
      <c r="BI15" s="4">
        <v>1</v>
      </c>
      <c r="BJ15" s="4">
        <v>1</v>
      </c>
      <c r="BK15" s="4">
        <v>63.5</v>
      </c>
      <c r="BL15" s="4">
        <v>35.4</v>
      </c>
      <c r="BM15" s="4">
        <v>35.4</v>
      </c>
      <c r="BN15" s="4">
        <v>10.442</v>
      </c>
      <c r="BO15" s="4">
        <v>0</v>
      </c>
      <c r="BP15" s="4">
        <v>20.776</v>
      </c>
      <c r="BQ15" s="4">
        <v>437590000</v>
      </c>
      <c r="BR15" s="4">
        <v>16</v>
      </c>
      <c r="BS15" s="4">
        <v>56.541699999999999</v>
      </c>
      <c r="BT15" s="4">
        <v>1.18812E-4</v>
      </c>
      <c r="BU15" s="4" t="s">
        <v>133</v>
      </c>
      <c r="BV15" s="4"/>
      <c r="BW15" s="4"/>
    </row>
    <row r="16" spans="1:76">
      <c r="A16" s="4">
        <v>0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29.256399999999999</v>
      </c>
      <c r="AU16" s="4">
        <v>29.7349</v>
      </c>
      <c r="AV16" s="4">
        <v>28.891100000000002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f t="shared" si="0"/>
        <v>412.34092706439833</v>
      </c>
      <c r="BD16" s="4"/>
      <c r="BE16" s="4"/>
      <c r="BF16" s="4"/>
      <c r="BG16" s="4" t="s">
        <v>71</v>
      </c>
      <c r="BH16" s="4">
        <v>17</v>
      </c>
      <c r="BI16" s="4">
        <v>2</v>
      </c>
      <c r="BJ16" s="4">
        <v>0</v>
      </c>
      <c r="BK16" s="4">
        <v>63.5</v>
      </c>
      <c r="BL16" s="4">
        <v>6.8</v>
      </c>
      <c r="BM16" s="4">
        <v>0</v>
      </c>
      <c r="BN16" s="4">
        <v>25.524000000000001</v>
      </c>
      <c r="BO16" s="4">
        <v>0</v>
      </c>
      <c r="BP16" s="4">
        <v>11.224</v>
      </c>
      <c r="BQ16" s="4">
        <v>2211200000</v>
      </c>
      <c r="BR16" s="4">
        <v>15</v>
      </c>
      <c r="BS16" s="4">
        <v>63.032600000000002</v>
      </c>
      <c r="BT16" s="5">
        <v>5.1948099999999998E-5</v>
      </c>
      <c r="BU16" s="4" t="s">
        <v>134</v>
      </c>
      <c r="BV16" s="4"/>
      <c r="BW16" s="4"/>
    </row>
    <row r="17" spans="1:76">
      <c r="A17" s="4">
        <v>0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26.538499999999999</v>
      </c>
      <c r="AU17" s="4">
        <v>26.6005</v>
      </c>
      <c r="AV17" s="4">
        <v>26.621700000000001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f t="shared" si="0"/>
        <v>412.31094738877232</v>
      </c>
      <c r="BD17" s="4"/>
      <c r="BE17" s="4"/>
      <c r="BF17" s="4"/>
      <c r="BG17" s="4" t="s">
        <v>71</v>
      </c>
      <c r="BH17" s="4">
        <v>10</v>
      </c>
      <c r="BI17" s="4">
        <v>1</v>
      </c>
      <c r="BJ17" s="4">
        <v>1</v>
      </c>
      <c r="BK17" s="4">
        <v>64.900000000000006</v>
      </c>
      <c r="BL17" s="4">
        <v>7.9</v>
      </c>
      <c r="BM17" s="4">
        <v>7.9</v>
      </c>
      <c r="BN17" s="4">
        <v>22.574000000000002</v>
      </c>
      <c r="BO17" s="4">
        <v>1.0096E-3</v>
      </c>
      <c r="BP17" s="4">
        <v>3.3077999999999999</v>
      </c>
      <c r="BQ17" s="4">
        <v>320030000</v>
      </c>
      <c r="BR17" s="4">
        <v>4</v>
      </c>
      <c r="BS17" s="4">
        <v>97.173699999999997</v>
      </c>
      <c r="BT17" s="4">
        <v>0</v>
      </c>
      <c r="BU17" s="4" t="s">
        <v>135</v>
      </c>
      <c r="BV17" s="4"/>
      <c r="BW17" s="4"/>
    </row>
    <row r="18" spans="1:76" s="2" customFormat="1">
      <c r="A18" s="4">
        <v>0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27.219899999999999</v>
      </c>
      <c r="AU18" s="4">
        <v>26.947900000000001</v>
      </c>
      <c r="AV18" s="4">
        <v>26.956199999999999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4">
        <v>0</v>
      </c>
      <c r="BC18" s="4">
        <f t="shared" si="0"/>
        <v>412.31532514717929</v>
      </c>
      <c r="BD18" s="4"/>
      <c r="BE18" s="4"/>
      <c r="BF18" s="4"/>
      <c r="BG18" s="4" t="s">
        <v>71</v>
      </c>
      <c r="BH18" s="4">
        <v>6</v>
      </c>
      <c r="BI18" s="4">
        <v>6</v>
      </c>
      <c r="BJ18" s="4">
        <v>6</v>
      </c>
      <c r="BK18" s="4">
        <v>28.5</v>
      </c>
      <c r="BL18" s="4">
        <v>28.5</v>
      </c>
      <c r="BM18" s="4">
        <v>28.5</v>
      </c>
      <c r="BN18" s="4">
        <v>26.567</v>
      </c>
      <c r="BO18" s="4">
        <v>0</v>
      </c>
      <c r="BP18" s="4">
        <v>17.087</v>
      </c>
      <c r="BQ18" s="4">
        <v>438780000</v>
      </c>
      <c r="BR18" s="4">
        <v>7</v>
      </c>
      <c r="BS18" s="4">
        <v>77.510099999999994</v>
      </c>
      <c r="BT18" s="4">
        <v>0</v>
      </c>
      <c r="BU18" s="4" t="s">
        <v>136</v>
      </c>
      <c r="BV18" s="4"/>
      <c r="BW18" s="4"/>
    </row>
    <row r="19" spans="1:76">
      <c r="A19" s="4">
        <v>0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23.8428</v>
      </c>
      <c r="AV19" s="4">
        <v>23.94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f t="shared" si="0"/>
        <v>509.90304691877429</v>
      </c>
      <c r="BD19" s="4"/>
      <c r="BE19" s="4"/>
      <c r="BF19" s="4"/>
      <c r="BG19" s="4" t="s">
        <v>71</v>
      </c>
      <c r="BH19" s="4">
        <v>3</v>
      </c>
      <c r="BI19" s="4">
        <v>3</v>
      </c>
      <c r="BJ19" s="4">
        <v>3</v>
      </c>
      <c r="BK19" s="4">
        <v>15.2</v>
      </c>
      <c r="BL19" s="4">
        <v>15.2</v>
      </c>
      <c r="BM19" s="4">
        <v>15.2</v>
      </c>
      <c r="BN19" s="4">
        <v>37.261000000000003</v>
      </c>
      <c r="BO19" s="4">
        <v>0</v>
      </c>
      <c r="BP19" s="4">
        <v>6.9012000000000002</v>
      </c>
      <c r="BQ19" s="4">
        <v>40916000</v>
      </c>
      <c r="BR19" s="4">
        <v>7</v>
      </c>
      <c r="BS19" s="4">
        <v>3.6374399999999998</v>
      </c>
      <c r="BT19" s="4">
        <v>9.4329099999999992E-3</v>
      </c>
      <c r="BU19" s="4" t="s">
        <v>137</v>
      </c>
      <c r="BV19" s="4"/>
      <c r="BW19" s="4"/>
    </row>
    <row r="20" spans="1:76" s="2" customFormat="1">
      <c r="A20" s="4">
        <v>0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26.4373</v>
      </c>
      <c r="AU20" s="4">
        <v>26.967400000000001</v>
      </c>
      <c r="AV20" s="4">
        <v>26.902999999999999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f t="shared" si="0"/>
        <v>412.32755377043372</v>
      </c>
      <c r="BD20" s="4"/>
      <c r="BE20" s="4"/>
      <c r="BF20" s="4"/>
      <c r="BG20" s="4" t="s">
        <v>71</v>
      </c>
      <c r="BH20" s="4">
        <v>10</v>
      </c>
      <c r="BI20" s="4">
        <v>10</v>
      </c>
      <c r="BJ20" s="4">
        <v>5</v>
      </c>
      <c r="BK20" s="4">
        <v>14.8</v>
      </c>
      <c r="BL20" s="4">
        <v>14.8</v>
      </c>
      <c r="BM20" s="4">
        <v>8</v>
      </c>
      <c r="BN20" s="4">
        <v>139.22</v>
      </c>
      <c r="BO20" s="4">
        <v>0</v>
      </c>
      <c r="BP20" s="4">
        <v>25.178000000000001</v>
      </c>
      <c r="BQ20" s="4">
        <v>373520000</v>
      </c>
      <c r="BR20" s="4">
        <v>24</v>
      </c>
      <c r="BS20" s="4">
        <v>67.570999999999998</v>
      </c>
      <c r="BT20" s="4">
        <v>0</v>
      </c>
      <c r="BU20" s="4" t="s">
        <v>138</v>
      </c>
      <c r="BV20" s="4"/>
      <c r="BW20" s="4"/>
    </row>
    <row r="21" spans="1:76">
      <c r="A21" s="4">
        <v>0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25.665199999999999</v>
      </c>
      <c r="AY21" s="4">
        <v>24.863099999999999</v>
      </c>
      <c r="AZ21" s="4">
        <v>0</v>
      </c>
      <c r="BA21" s="4">
        <v>0</v>
      </c>
      <c r="BB21" s="4">
        <v>0</v>
      </c>
      <c r="BC21" s="4">
        <f t="shared" si="0"/>
        <v>509.96866372539279</v>
      </c>
      <c r="BD21" s="4"/>
      <c r="BE21" s="4"/>
      <c r="BF21" s="4"/>
      <c r="BG21" s="4" t="s">
        <v>71</v>
      </c>
      <c r="BH21" s="4">
        <v>2</v>
      </c>
      <c r="BI21" s="4">
        <v>2</v>
      </c>
      <c r="BJ21" s="4">
        <v>2</v>
      </c>
      <c r="BK21" s="4">
        <v>8.6999999999999993</v>
      </c>
      <c r="BL21" s="4">
        <v>8.6999999999999993</v>
      </c>
      <c r="BM21" s="4">
        <v>8.6999999999999993</v>
      </c>
      <c r="BN21" s="4">
        <v>31.359000000000002</v>
      </c>
      <c r="BO21" s="4">
        <v>0</v>
      </c>
      <c r="BP21" s="4">
        <v>4.7929000000000004</v>
      </c>
      <c r="BQ21" s="4">
        <v>586980000</v>
      </c>
      <c r="BR21" s="4">
        <v>5</v>
      </c>
      <c r="BS21" s="4">
        <v>3.6343999999999999</v>
      </c>
      <c r="BT21" s="4">
        <v>9.2465800000000008E-3</v>
      </c>
      <c r="BU21" s="4" t="s">
        <v>139</v>
      </c>
      <c r="BV21" s="4"/>
      <c r="BW21" s="4"/>
    </row>
    <row r="22" spans="1:76">
      <c r="A22" s="4">
        <v>0</v>
      </c>
      <c r="B22" s="4">
        <v>0</v>
      </c>
      <c r="C22" s="4">
        <v>0</v>
      </c>
      <c r="D22" s="4">
        <v>24.402000000000001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24.4983</v>
      </c>
      <c r="AG22" s="4">
        <v>24.638300000000001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4">
        <v>0</v>
      </c>
      <c r="BC22" s="4">
        <f t="shared" si="0"/>
        <v>412.31398178368875</v>
      </c>
      <c r="BD22" s="4"/>
      <c r="BE22" s="4"/>
      <c r="BF22" s="4"/>
      <c r="BG22" s="4" t="s">
        <v>71</v>
      </c>
      <c r="BH22" s="4">
        <v>3</v>
      </c>
      <c r="BI22" s="4">
        <v>3</v>
      </c>
      <c r="BJ22" s="4">
        <v>2</v>
      </c>
      <c r="BK22" s="4">
        <v>26.1</v>
      </c>
      <c r="BL22" s="4">
        <v>26.1</v>
      </c>
      <c r="BM22" s="4">
        <v>18.899999999999999</v>
      </c>
      <c r="BN22" s="4">
        <v>24.911999999999999</v>
      </c>
      <c r="BO22" s="4">
        <v>0</v>
      </c>
      <c r="BP22" s="4">
        <v>17.172999999999998</v>
      </c>
      <c r="BQ22" s="4">
        <v>481720000</v>
      </c>
      <c r="BR22" s="4">
        <v>9</v>
      </c>
      <c r="BS22" s="4">
        <v>1.86293</v>
      </c>
      <c r="BT22" s="4">
        <v>4.0064500000000003E-2</v>
      </c>
      <c r="BU22" s="4" t="s">
        <v>140</v>
      </c>
      <c r="BV22" s="4"/>
      <c r="BW22" s="4"/>
    </row>
    <row r="23" spans="1:76">
      <c r="A23" s="4">
        <v>0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26.285699999999999</v>
      </c>
      <c r="AU23" s="4">
        <v>26.440899999999999</v>
      </c>
      <c r="AV23" s="4">
        <v>26.513500000000001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f t="shared" si="0"/>
        <v>412.3133871381379</v>
      </c>
      <c r="BD23" s="4"/>
      <c r="BE23" s="4"/>
      <c r="BF23" s="4"/>
      <c r="BG23" s="4" t="s">
        <v>71</v>
      </c>
      <c r="BH23" s="4">
        <v>2</v>
      </c>
      <c r="BI23" s="4">
        <v>2</v>
      </c>
      <c r="BJ23" s="4">
        <v>2</v>
      </c>
      <c r="BK23" s="4">
        <v>43.9</v>
      </c>
      <c r="BL23" s="4">
        <v>43.9</v>
      </c>
      <c r="BM23" s="4">
        <v>43.9</v>
      </c>
      <c r="BN23" s="4">
        <v>9.6067999999999998</v>
      </c>
      <c r="BO23" s="4">
        <v>0</v>
      </c>
      <c r="BP23" s="4">
        <v>6.5926999999999998</v>
      </c>
      <c r="BQ23" s="4">
        <v>283240000</v>
      </c>
      <c r="BR23" s="4">
        <v>5</v>
      </c>
      <c r="BS23" s="4">
        <v>81.594300000000004</v>
      </c>
      <c r="BT23" s="4">
        <v>0</v>
      </c>
      <c r="BU23" s="4" t="s">
        <v>141</v>
      </c>
      <c r="BV23" s="4"/>
      <c r="BW23" s="4"/>
    </row>
    <row r="24" spans="1:76">
      <c r="A24" s="4">
        <v>0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30.3415</v>
      </c>
      <c r="AU24" s="4">
        <v>30.409800000000001</v>
      </c>
      <c r="AV24" s="4">
        <v>30.5715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f t="shared" si="0"/>
        <v>412.31275357516807</v>
      </c>
      <c r="BD24" s="4"/>
      <c r="BE24" s="4"/>
      <c r="BF24" s="4"/>
      <c r="BG24" s="4" t="s">
        <v>71</v>
      </c>
      <c r="BH24" s="4">
        <v>14</v>
      </c>
      <c r="BI24" s="4">
        <v>2</v>
      </c>
      <c r="BJ24" s="4">
        <v>2</v>
      </c>
      <c r="BK24" s="4">
        <v>39.5</v>
      </c>
      <c r="BL24" s="4">
        <v>3.4</v>
      </c>
      <c r="BM24" s="4">
        <v>3.4</v>
      </c>
      <c r="BN24" s="4">
        <v>52.112000000000002</v>
      </c>
      <c r="BO24" s="4">
        <v>0</v>
      </c>
      <c r="BP24" s="4">
        <v>10.365</v>
      </c>
      <c r="BQ24" s="4">
        <v>4784300000</v>
      </c>
      <c r="BR24" s="4">
        <v>21</v>
      </c>
      <c r="BS24" s="4">
        <v>83.578299999999999</v>
      </c>
      <c r="BT24" s="4">
        <v>0</v>
      </c>
      <c r="BU24" s="4"/>
      <c r="BV24" s="4"/>
      <c r="BW24" s="4"/>
    </row>
    <row r="25" spans="1:76">
      <c r="A25" s="4">
        <v>0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0</v>
      </c>
      <c r="AT25" s="4">
        <v>0</v>
      </c>
      <c r="AU25" s="4">
        <v>27.805299999999999</v>
      </c>
      <c r="AV25" s="4">
        <v>27.970700000000001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f t="shared" si="0"/>
        <v>509.90427957052412</v>
      </c>
      <c r="BD25" s="4"/>
      <c r="BE25" s="4"/>
      <c r="BF25" s="4"/>
      <c r="BG25" s="4" t="s">
        <v>71</v>
      </c>
      <c r="BH25" s="4">
        <v>17</v>
      </c>
      <c r="BI25" s="4">
        <v>3</v>
      </c>
      <c r="BJ25" s="4">
        <v>1</v>
      </c>
      <c r="BK25" s="4">
        <v>53.1</v>
      </c>
      <c r="BL25" s="4">
        <v>9.5</v>
      </c>
      <c r="BM25" s="4">
        <v>5.2</v>
      </c>
      <c r="BN25" s="4">
        <v>51.878</v>
      </c>
      <c r="BO25" s="4">
        <v>0</v>
      </c>
      <c r="BP25" s="4">
        <v>9.0341000000000005</v>
      </c>
      <c r="BQ25" s="4">
        <v>876190000</v>
      </c>
      <c r="BR25" s="4">
        <v>7</v>
      </c>
      <c r="BS25" s="4">
        <v>3.6373899999999999</v>
      </c>
      <c r="BT25" s="4">
        <v>9.4219100000000004E-3</v>
      </c>
      <c r="BU25" s="4" t="s">
        <v>142</v>
      </c>
      <c r="BV25" s="4"/>
      <c r="BW25" s="4"/>
    </row>
    <row r="26" spans="1:76">
      <c r="A26" s="4">
        <v>0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32.566899999999997</v>
      </c>
      <c r="AU26" s="4">
        <v>32.793100000000003</v>
      </c>
      <c r="AV26" s="4">
        <v>33.170400000000001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f t="shared" si="0"/>
        <v>412.32310257680842</v>
      </c>
      <c r="BD26" s="4"/>
      <c r="BE26" s="4"/>
      <c r="BF26" s="4"/>
      <c r="BG26" s="4" t="s">
        <v>71</v>
      </c>
      <c r="BH26" s="4">
        <v>20</v>
      </c>
      <c r="BI26" s="4">
        <v>15</v>
      </c>
      <c r="BJ26" s="4">
        <v>0</v>
      </c>
      <c r="BK26" s="4">
        <v>63.8</v>
      </c>
      <c r="BL26" s="4">
        <v>46.3</v>
      </c>
      <c r="BM26" s="4">
        <v>0</v>
      </c>
      <c r="BN26" s="4">
        <v>51.610999999999997</v>
      </c>
      <c r="BO26" s="4">
        <v>0</v>
      </c>
      <c r="BP26" s="4">
        <v>50.673000000000002</v>
      </c>
      <c r="BQ26" s="4">
        <v>27803000000</v>
      </c>
      <c r="BR26" s="4">
        <v>181</v>
      </c>
      <c r="BS26" s="4">
        <v>69.944199999999995</v>
      </c>
      <c r="BT26" s="4">
        <v>0</v>
      </c>
      <c r="BU26" s="4" t="s">
        <v>143</v>
      </c>
      <c r="BV26" s="4"/>
      <c r="BW26" s="4"/>
    </row>
    <row r="27" spans="1:76">
      <c r="A27" s="4">
        <v>0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25.712599999999998</v>
      </c>
      <c r="AR27" s="4">
        <v>25.386600000000001</v>
      </c>
      <c r="AS27" s="4">
        <v>25.81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f t="shared" si="0"/>
        <v>412.32144991659936</v>
      </c>
      <c r="BD27" s="4"/>
      <c r="BE27" s="4"/>
      <c r="BF27" s="4"/>
      <c r="BG27" s="4" t="s">
        <v>71</v>
      </c>
      <c r="BH27" s="4">
        <v>5</v>
      </c>
      <c r="BI27" s="4">
        <v>5</v>
      </c>
      <c r="BJ27" s="4">
        <v>5</v>
      </c>
      <c r="BK27" s="4">
        <v>28.5</v>
      </c>
      <c r="BL27" s="4">
        <v>28.5</v>
      </c>
      <c r="BM27" s="4">
        <v>28.5</v>
      </c>
      <c r="BN27" s="4">
        <v>28.015999999999998</v>
      </c>
      <c r="BO27" s="4">
        <v>0</v>
      </c>
      <c r="BP27" s="4">
        <v>13.396000000000001</v>
      </c>
      <c r="BQ27" s="4">
        <v>223810000</v>
      </c>
      <c r="BR27" s="4">
        <v>7</v>
      </c>
      <c r="BS27" s="4">
        <v>71.051000000000002</v>
      </c>
      <c r="BT27" s="4">
        <v>0</v>
      </c>
      <c r="BU27" s="4" t="s">
        <v>144</v>
      </c>
      <c r="BV27" s="4"/>
      <c r="BW27" s="4"/>
    </row>
    <row r="28" spans="1:76">
      <c r="A28" s="4">
        <v>0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26.932500000000001</v>
      </c>
      <c r="AU28" s="4">
        <v>26.598500000000001</v>
      </c>
      <c r="AV28" s="4">
        <v>26.4131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f t="shared" si="0"/>
        <v>412.32476044262381</v>
      </c>
      <c r="BD28" s="4"/>
      <c r="BE28" s="4"/>
      <c r="BF28" s="4"/>
      <c r="BG28" s="4" t="s">
        <v>71</v>
      </c>
      <c r="BH28" s="4">
        <v>9</v>
      </c>
      <c r="BI28" s="4">
        <v>1</v>
      </c>
      <c r="BJ28" s="4">
        <v>1</v>
      </c>
      <c r="BK28" s="4">
        <v>81.5</v>
      </c>
      <c r="BL28" s="4">
        <v>18.5</v>
      </c>
      <c r="BM28" s="4">
        <v>18.5</v>
      </c>
      <c r="BN28" s="4">
        <v>17.736999999999998</v>
      </c>
      <c r="BO28" s="4">
        <v>0</v>
      </c>
      <c r="BP28" s="4">
        <v>13.988</v>
      </c>
      <c r="BQ28" s="4">
        <v>355790000</v>
      </c>
      <c r="BR28" s="4">
        <v>14</v>
      </c>
      <c r="BS28" s="4">
        <v>68.974999999999994</v>
      </c>
      <c r="BT28" s="4">
        <v>0</v>
      </c>
      <c r="BU28" s="4" t="s">
        <v>145</v>
      </c>
      <c r="BV28" s="4" t="s">
        <v>75</v>
      </c>
      <c r="BW28" s="4" t="s">
        <v>76</v>
      </c>
      <c r="BX28" t="s">
        <v>78</v>
      </c>
    </row>
    <row r="29" spans="1:76">
      <c r="A29" s="4">
        <v>0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31.257200000000001</v>
      </c>
      <c r="AR29" s="4">
        <v>30.762</v>
      </c>
      <c r="AS29" s="4">
        <v>30.631699999999999</v>
      </c>
      <c r="AT29" s="4">
        <v>0</v>
      </c>
      <c r="AU29" s="4">
        <v>0</v>
      </c>
      <c r="AV29" s="4">
        <v>0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4">
        <v>0</v>
      </c>
      <c r="BC29" s="4">
        <f t="shared" si="0"/>
        <v>412.32717843968538</v>
      </c>
      <c r="BD29" s="4"/>
      <c r="BE29" s="4"/>
      <c r="BF29" s="4"/>
      <c r="BG29" s="4" t="s">
        <v>71</v>
      </c>
      <c r="BH29" s="4">
        <v>13</v>
      </c>
      <c r="BI29" s="4">
        <v>13</v>
      </c>
      <c r="BJ29" s="4">
        <v>1</v>
      </c>
      <c r="BK29" s="4">
        <v>54.9</v>
      </c>
      <c r="BL29" s="4">
        <v>54.9</v>
      </c>
      <c r="BM29" s="4">
        <v>6.2</v>
      </c>
      <c r="BN29" s="4">
        <v>30.885999999999999</v>
      </c>
      <c r="BO29" s="4">
        <v>0</v>
      </c>
      <c r="BP29" s="4">
        <v>40.103000000000002</v>
      </c>
      <c r="BQ29" s="4">
        <v>12459000000</v>
      </c>
      <c r="BR29" s="4">
        <v>44</v>
      </c>
      <c r="BS29" s="4">
        <v>67.743300000000005</v>
      </c>
      <c r="BT29" s="4">
        <v>0</v>
      </c>
      <c r="BU29" s="4" t="s">
        <v>146</v>
      </c>
      <c r="BV29" s="4" t="s">
        <v>83</v>
      </c>
      <c r="BW29" s="4" t="s">
        <v>84</v>
      </c>
      <c r="BX29" s="4" t="s">
        <v>85</v>
      </c>
    </row>
    <row r="30" spans="1:76">
      <c r="A30" s="4">
        <v>0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24.444700000000001</v>
      </c>
      <c r="AU30" s="4">
        <v>24.923500000000001</v>
      </c>
      <c r="AV30" s="4">
        <v>24.5215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f t="shared" si="0"/>
        <v>412.3264246610085</v>
      </c>
      <c r="BD30" s="4"/>
      <c r="BE30" s="4"/>
      <c r="BF30" s="4"/>
      <c r="BG30" s="4" t="s">
        <v>71</v>
      </c>
      <c r="BH30" s="4">
        <v>3</v>
      </c>
      <c r="BI30" s="4">
        <v>3</v>
      </c>
      <c r="BJ30" s="4">
        <v>3</v>
      </c>
      <c r="BK30" s="4">
        <v>7.8</v>
      </c>
      <c r="BL30" s="4">
        <v>7.8</v>
      </c>
      <c r="BM30" s="4">
        <v>7.8</v>
      </c>
      <c r="BN30" s="4">
        <v>59.311</v>
      </c>
      <c r="BO30" s="4">
        <v>0</v>
      </c>
      <c r="BP30" s="4">
        <v>7.3879000000000001</v>
      </c>
      <c r="BQ30" s="4">
        <v>89369000</v>
      </c>
      <c r="BR30" s="4">
        <v>6</v>
      </c>
      <c r="BS30" s="4">
        <v>68.105400000000003</v>
      </c>
      <c r="BT30" s="4">
        <v>0</v>
      </c>
      <c r="BU30" s="4" t="s">
        <v>147</v>
      </c>
      <c r="BV30" s="4" t="s">
        <v>86</v>
      </c>
      <c r="BW30" s="4" t="s">
        <v>87</v>
      </c>
      <c r="BX30" s="4" t="s">
        <v>88</v>
      </c>
    </row>
    <row r="31" spans="1:76">
      <c r="A31" s="4">
        <v>0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27.538599999999999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28.3004</v>
      </c>
      <c r="BA31" s="4">
        <v>0</v>
      </c>
      <c r="BB31" s="4">
        <v>27.7804</v>
      </c>
      <c r="BC31" s="4">
        <f t="shared" si="0"/>
        <v>412.33894511946352</v>
      </c>
      <c r="BD31" s="4"/>
      <c r="BE31" s="4"/>
      <c r="BF31" s="4"/>
      <c r="BG31" s="4" t="s">
        <v>71</v>
      </c>
      <c r="BH31" s="4">
        <v>28</v>
      </c>
      <c r="BI31" s="4">
        <v>2</v>
      </c>
      <c r="BJ31" s="4">
        <v>0</v>
      </c>
      <c r="BK31" s="4">
        <v>76.8</v>
      </c>
      <c r="BL31" s="4">
        <v>9.6</v>
      </c>
      <c r="BM31" s="4">
        <v>0</v>
      </c>
      <c r="BN31" s="4">
        <v>43.097999999999999</v>
      </c>
      <c r="BO31" s="4">
        <v>0</v>
      </c>
      <c r="BP31" s="4">
        <v>7.4488000000000003</v>
      </c>
      <c r="BQ31" s="4">
        <v>4258500000</v>
      </c>
      <c r="BR31" s="4">
        <v>99</v>
      </c>
      <c r="BS31" s="4">
        <v>1.88242</v>
      </c>
      <c r="BT31" s="4">
        <v>3.9132300000000002E-2</v>
      </c>
      <c r="BU31" s="6" t="s">
        <v>148</v>
      </c>
      <c r="BV31" s="4"/>
      <c r="BW31" s="4"/>
    </row>
    <row r="32" spans="1:76">
      <c r="A32" s="4">
        <v>0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26.335100000000001</v>
      </c>
      <c r="AU32" s="4">
        <v>26.1127</v>
      </c>
      <c r="AV32" s="4">
        <v>26.197199999999999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f t="shared" si="0"/>
        <v>412.31323127560995</v>
      </c>
      <c r="BD32" s="4"/>
      <c r="BE32" s="4"/>
      <c r="BF32" s="4"/>
      <c r="BG32" s="4" t="s">
        <v>71</v>
      </c>
      <c r="BH32" s="4">
        <v>6</v>
      </c>
      <c r="BI32" s="4">
        <v>6</v>
      </c>
      <c r="BJ32" s="4">
        <v>6</v>
      </c>
      <c r="BK32" s="4">
        <v>72.599999999999994</v>
      </c>
      <c r="BL32" s="4">
        <v>72.599999999999994</v>
      </c>
      <c r="BM32" s="4">
        <v>72.599999999999994</v>
      </c>
      <c r="BN32" s="4">
        <v>12.97</v>
      </c>
      <c r="BO32" s="4">
        <v>0</v>
      </c>
      <c r="BP32" s="4">
        <v>11.504</v>
      </c>
      <c r="BQ32" s="4">
        <v>251020000</v>
      </c>
      <c r="BR32" s="4">
        <v>7</v>
      </c>
      <c r="BS32" s="4">
        <v>82.040300000000002</v>
      </c>
      <c r="BT32" s="4">
        <v>0</v>
      </c>
      <c r="BU32" s="4" t="s">
        <v>149</v>
      </c>
      <c r="BV32" s="4"/>
      <c r="BW32" s="4"/>
    </row>
    <row r="33" spans="1:77">
      <c r="A33" s="4">
        <v>0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25.389399999999998</v>
      </c>
      <c r="AU33" s="4">
        <v>25.390799999999999</v>
      </c>
      <c r="AV33" s="4">
        <v>25.8901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4">
        <f t="shared" si="0"/>
        <v>412.32912891049631</v>
      </c>
      <c r="BD33" s="4"/>
      <c r="BE33" s="4"/>
      <c r="BF33" s="4"/>
      <c r="BG33" s="4" t="s">
        <v>71</v>
      </c>
      <c r="BH33" s="4">
        <v>6</v>
      </c>
      <c r="BI33" s="4">
        <v>6</v>
      </c>
      <c r="BJ33" s="4">
        <v>6</v>
      </c>
      <c r="BK33" s="4">
        <v>23.6</v>
      </c>
      <c r="BL33" s="4">
        <v>23.6</v>
      </c>
      <c r="BM33" s="4">
        <v>23.6</v>
      </c>
      <c r="BN33" s="4">
        <v>45.323</v>
      </c>
      <c r="BO33" s="4">
        <v>0</v>
      </c>
      <c r="BP33" s="4">
        <v>14.037000000000001</v>
      </c>
      <c r="BQ33" s="4">
        <v>305370000</v>
      </c>
      <c r="BR33" s="4">
        <v>9</v>
      </c>
      <c r="BS33" s="4">
        <v>66.875699999999995</v>
      </c>
      <c r="BT33" s="4">
        <v>0</v>
      </c>
      <c r="BU33" s="4" t="s">
        <v>150</v>
      </c>
      <c r="BV33" s="4" t="s">
        <v>89</v>
      </c>
      <c r="BW33" s="4" t="s">
        <v>90</v>
      </c>
      <c r="BX33" s="4" t="s">
        <v>91</v>
      </c>
    </row>
    <row r="34" spans="1:77">
      <c r="A34" s="4">
        <v>0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32.243099999999998</v>
      </c>
      <c r="AR34" s="4">
        <v>32.424199999999999</v>
      </c>
      <c r="AS34" s="4">
        <v>32.3508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f t="shared" ref="BC34:BC63" si="1">_xlfn.STDEV.P(A34:BB34)/AVERAGE(A34:BB34)*100</f>
        <v>412.31171708378918</v>
      </c>
      <c r="BD34" s="4"/>
      <c r="BE34" s="4"/>
      <c r="BF34" s="4"/>
      <c r="BG34" s="4" t="s">
        <v>71</v>
      </c>
      <c r="BH34" s="4">
        <v>14</v>
      </c>
      <c r="BI34" s="4">
        <v>14</v>
      </c>
      <c r="BJ34" s="4">
        <v>14</v>
      </c>
      <c r="BK34" s="4">
        <v>76.5</v>
      </c>
      <c r="BL34" s="4">
        <v>76.5</v>
      </c>
      <c r="BM34" s="4">
        <v>76.5</v>
      </c>
      <c r="BN34" s="4">
        <v>29.047999999999998</v>
      </c>
      <c r="BO34" s="4">
        <v>0</v>
      </c>
      <c r="BP34" s="4">
        <v>40.921999999999997</v>
      </c>
      <c r="BQ34" s="4">
        <v>29511000000</v>
      </c>
      <c r="BR34" s="4">
        <v>72</v>
      </c>
      <c r="BS34" s="4">
        <v>88.593800000000002</v>
      </c>
      <c r="BT34" s="4">
        <v>0</v>
      </c>
      <c r="BU34" s="4" t="s">
        <v>151</v>
      </c>
      <c r="BV34" s="4"/>
      <c r="BW34" s="4"/>
    </row>
    <row r="35" spans="1:77">
      <c r="A35" s="4">
        <v>0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27.956800000000001</v>
      </c>
      <c r="AR35" s="4">
        <v>27.965499999999999</v>
      </c>
      <c r="AS35" s="4">
        <v>28.179200000000002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4">
        <f t="shared" si="1"/>
        <v>412.31350068098374</v>
      </c>
      <c r="BD35" s="4"/>
      <c r="BE35" s="4"/>
      <c r="BF35" s="4"/>
      <c r="BG35" s="4" t="s">
        <v>71</v>
      </c>
      <c r="BH35" s="4">
        <v>6</v>
      </c>
      <c r="BI35" s="4">
        <v>6</v>
      </c>
      <c r="BJ35" s="4">
        <v>6</v>
      </c>
      <c r="BK35" s="4">
        <v>79.3</v>
      </c>
      <c r="BL35" s="4">
        <v>79.3</v>
      </c>
      <c r="BM35" s="4">
        <v>79.3</v>
      </c>
      <c r="BN35" s="4">
        <v>13.419</v>
      </c>
      <c r="BO35" s="4">
        <v>0</v>
      </c>
      <c r="BP35" s="4">
        <v>21.849</v>
      </c>
      <c r="BQ35" s="4">
        <v>1395400000</v>
      </c>
      <c r="BR35" s="4">
        <v>12</v>
      </c>
      <c r="BS35" s="4">
        <v>81.287199999999999</v>
      </c>
      <c r="BT35" s="4">
        <v>0</v>
      </c>
      <c r="BU35" s="4" t="s">
        <v>152</v>
      </c>
      <c r="BV35" s="4"/>
      <c r="BW35" s="4"/>
    </row>
    <row r="36" spans="1:77" ht="60.75" customHeight="1">
      <c r="A36" s="4">
        <v>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22.864599999999999</v>
      </c>
      <c r="T36" s="4">
        <v>0</v>
      </c>
      <c r="U36" s="4">
        <v>22.948699999999999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4">
        <v>0</v>
      </c>
      <c r="BA36" s="4">
        <v>0</v>
      </c>
      <c r="BB36" s="4">
        <v>0</v>
      </c>
      <c r="BC36" s="4">
        <f t="shared" si="1"/>
        <v>509.90284354558764</v>
      </c>
      <c r="BD36" s="4"/>
      <c r="BE36" s="4"/>
      <c r="BF36" s="4"/>
      <c r="BG36" s="4" t="s">
        <v>71</v>
      </c>
      <c r="BH36" s="4">
        <v>3</v>
      </c>
      <c r="BI36" s="4">
        <v>3</v>
      </c>
      <c r="BJ36" s="4">
        <v>1</v>
      </c>
      <c r="BK36" s="4">
        <v>12.6</v>
      </c>
      <c r="BL36" s="4">
        <v>12.6</v>
      </c>
      <c r="BM36" s="4">
        <v>4.9000000000000004</v>
      </c>
      <c r="BN36" s="4">
        <v>54.146999999999998</v>
      </c>
      <c r="BO36" s="4">
        <v>0</v>
      </c>
      <c r="BP36" s="4">
        <v>8.2791999999999994</v>
      </c>
      <c r="BQ36" s="4">
        <v>129880000</v>
      </c>
      <c r="BR36" s="4">
        <v>16</v>
      </c>
      <c r="BS36" s="4">
        <v>3.6374499999999999</v>
      </c>
      <c r="BT36" s="4">
        <v>9.4660400000000002E-3</v>
      </c>
      <c r="BU36" s="4" t="s">
        <v>153</v>
      </c>
      <c r="BV36" s="4" t="s">
        <v>92</v>
      </c>
      <c r="BW36" s="4" t="s">
        <v>93</v>
      </c>
      <c r="BX36" s="3" t="s">
        <v>94</v>
      </c>
      <c r="BY36" s="3" t="s">
        <v>95</v>
      </c>
    </row>
    <row r="37" spans="1:77">
      <c r="A37" s="4">
        <v>0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24.383199999999999</v>
      </c>
      <c r="AC37" s="4">
        <v>0</v>
      </c>
      <c r="AD37" s="4">
        <v>24.7121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4">
        <f t="shared" si="1"/>
        <v>509.91383337014202</v>
      </c>
      <c r="BD37" s="4"/>
      <c r="BE37" s="4"/>
      <c r="BF37" s="4"/>
      <c r="BG37" s="4" t="s">
        <v>71</v>
      </c>
      <c r="BH37" s="4">
        <v>6</v>
      </c>
      <c r="BI37" s="4">
        <v>6</v>
      </c>
      <c r="BJ37" s="4">
        <v>6</v>
      </c>
      <c r="BK37" s="4">
        <v>37.700000000000003</v>
      </c>
      <c r="BL37" s="4">
        <v>37.700000000000003</v>
      </c>
      <c r="BM37" s="4">
        <v>37.700000000000003</v>
      </c>
      <c r="BN37" s="4">
        <v>35.61</v>
      </c>
      <c r="BO37" s="4">
        <v>0</v>
      </c>
      <c r="BP37" s="4">
        <v>27.806999999999999</v>
      </c>
      <c r="BQ37" s="4">
        <v>886610000</v>
      </c>
      <c r="BR37" s="4">
        <v>25</v>
      </c>
      <c r="BS37" s="4">
        <v>3.6369400000000001</v>
      </c>
      <c r="BT37" s="4">
        <v>9.3502900000000007E-3</v>
      </c>
      <c r="BU37" s="4" t="s">
        <v>154</v>
      </c>
      <c r="BV37" s="4" t="s">
        <v>96</v>
      </c>
      <c r="BW37" s="4" t="s">
        <v>97</v>
      </c>
      <c r="BX37" s="4" t="s">
        <v>98</v>
      </c>
    </row>
    <row r="38" spans="1:77">
      <c r="A38" s="4">
        <v>0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25.850200000000001</v>
      </c>
      <c r="AU38" s="4">
        <v>25.975100000000001</v>
      </c>
      <c r="AV38" s="4">
        <v>26.1905</v>
      </c>
      <c r="AW38" s="4">
        <v>0</v>
      </c>
      <c r="AX38" s="4">
        <v>0</v>
      </c>
      <c r="AY38" s="4">
        <v>0</v>
      </c>
      <c r="AZ38" s="4">
        <v>0</v>
      </c>
      <c r="BA38" s="4">
        <v>0</v>
      </c>
      <c r="BB38" s="4">
        <v>0</v>
      </c>
      <c r="BC38" s="4">
        <f t="shared" si="1"/>
        <v>412.31693909154615</v>
      </c>
      <c r="BD38" s="4"/>
      <c r="BE38" s="4"/>
      <c r="BF38" s="4"/>
      <c r="BG38" s="4" t="s">
        <v>71</v>
      </c>
      <c r="BH38" s="4">
        <v>4</v>
      </c>
      <c r="BI38" s="4">
        <v>4</v>
      </c>
      <c r="BJ38" s="4">
        <v>4</v>
      </c>
      <c r="BK38" s="4">
        <v>57.2</v>
      </c>
      <c r="BL38" s="4">
        <v>57.2</v>
      </c>
      <c r="BM38" s="4">
        <v>57.2</v>
      </c>
      <c r="BN38" s="4">
        <v>15.323</v>
      </c>
      <c r="BO38" s="4">
        <v>0</v>
      </c>
      <c r="BP38" s="4">
        <v>10.558999999999999</v>
      </c>
      <c r="BQ38" s="4">
        <v>8704500000</v>
      </c>
      <c r="BR38" s="4">
        <v>66</v>
      </c>
      <c r="BS38" s="4">
        <v>75.232100000000003</v>
      </c>
      <c r="BT38" s="4">
        <v>0</v>
      </c>
      <c r="BU38" s="4" t="s">
        <v>155</v>
      </c>
      <c r="BV38" s="4"/>
      <c r="BW38" s="4"/>
    </row>
    <row r="39" spans="1:77">
      <c r="A39" s="4">
        <v>0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26.0945</v>
      </c>
      <c r="AU39" s="4">
        <v>26.196100000000001</v>
      </c>
      <c r="AV39" s="4">
        <v>26.417000000000002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4">
        <f t="shared" si="1"/>
        <v>412.316310391005</v>
      </c>
      <c r="BD39" s="4"/>
      <c r="BE39" s="4"/>
      <c r="BF39" s="4"/>
      <c r="BG39" s="4" t="s">
        <v>71</v>
      </c>
      <c r="BH39" s="4">
        <v>4</v>
      </c>
      <c r="BI39" s="4">
        <v>4</v>
      </c>
      <c r="BJ39" s="4">
        <v>4</v>
      </c>
      <c r="BK39" s="4">
        <v>32</v>
      </c>
      <c r="BL39" s="4">
        <v>32</v>
      </c>
      <c r="BM39" s="4">
        <v>32</v>
      </c>
      <c r="BN39" s="4">
        <v>14.010999999999999</v>
      </c>
      <c r="BO39" s="4">
        <v>0</v>
      </c>
      <c r="BP39" s="4">
        <v>7.0297999999999998</v>
      </c>
      <c r="BQ39" s="4">
        <v>738570000</v>
      </c>
      <c r="BR39" s="4">
        <v>9</v>
      </c>
      <c r="BS39" s="4">
        <v>76.041899999999998</v>
      </c>
      <c r="BT39" s="4">
        <v>0</v>
      </c>
      <c r="BU39" s="4" t="s">
        <v>156</v>
      </c>
      <c r="BV39" s="4"/>
      <c r="BW39" s="4"/>
    </row>
    <row r="40" spans="1:77">
      <c r="A40" s="4">
        <v>0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26.675599999999999</v>
      </c>
      <c r="AU40" s="4">
        <v>26.6174</v>
      </c>
      <c r="AV40" s="4">
        <v>26.592099999999999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4">
        <f t="shared" si="1"/>
        <v>412.31093879953198</v>
      </c>
      <c r="BD40" s="4"/>
      <c r="BE40" s="4"/>
      <c r="BF40" s="4"/>
      <c r="BG40" s="4" t="s">
        <v>71</v>
      </c>
      <c r="BH40" s="4">
        <v>7</v>
      </c>
      <c r="BI40" s="4">
        <v>7</v>
      </c>
      <c r="BJ40" s="4">
        <v>7</v>
      </c>
      <c r="BK40" s="4">
        <v>58.5</v>
      </c>
      <c r="BL40" s="4">
        <v>58.5</v>
      </c>
      <c r="BM40" s="4">
        <v>58.5</v>
      </c>
      <c r="BN40" s="4">
        <v>25.757999999999999</v>
      </c>
      <c r="BO40" s="4">
        <v>0</v>
      </c>
      <c r="BP40" s="4">
        <v>13.795</v>
      </c>
      <c r="BQ40" s="4">
        <v>550570000</v>
      </c>
      <c r="BR40" s="4">
        <v>12</v>
      </c>
      <c r="BS40" s="4">
        <v>97.348799999999997</v>
      </c>
      <c r="BT40" s="4">
        <v>0</v>
      </c>
      <c r="BU40" s="4" t="s">
        <v>157</v>
      </c>
      <c r="BV40" s="4"/>
      <c r="BW40" s="4"/>
    </row>
    <row r="41" spans="1:77">
      <c r="A41" s="4">
        <v>0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25.484400000000001</v>
      </c>
      <c r="AI41" s="4">
        <v>25.774799999999999</v>
      </c>
      <c r="AJ41" s="4">
        <v>25.407299999999999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f t="shared" si="1"/>
        <v>412.31893066095085</v>
      </c>
      <c r="BD41" s="4"/>
      <c r="BE41" s="4"/>
      <c r="BF41" s="4"/>
      <c r="BG41" s="4" t="s">
        <v>71</v>
      </c>
      <c r="BH41" s="4">
        <v>6</v>
      </c>
      <c r="BI41" s="4">
        <v>6</v>
      </c>
      <c r="BJ41" s="4">
        <v>1</v>
      </c>
      <c r="BK41" s="4">
        <v>40.5</v>
      </c>
      <c r="BL41" s="4">
        <v>40.5</v>
      </c>
      <c r="BM41" s="4">
        <v>12</v>
      </c>
      <c r="BN41" s="4">
        <v>30.306999999999999</v>
      </c>
      <c r="BO41" s="4">
        <v>0</v>
      </c>
      <c r="BP41" s="4">
        <v>13.833</v>
      </c>
      <c r="BQ41" s="4">
        <v>570680000</v>
      </c>
      <c r="BR41" s="4">
        <v>11</v>
      </c>
      <c r="BS41" s="4">
        <v>73.105599999999995</v>
      </c>
      <c r="BT41" s="4">
        <v>0</v>
      </c>
      <c r="BU41" s="4" t="s">
        <v>158</v>
      </c>
      <c r="BV41" s="4" t="s">
        <v>99</v>
      </c>
      <c r="BW41" s="4" t="s">
        <v>100</v>
      </c>
      <c r="BX41" t="s">
        <v>101</v>
      </c>
    </row>
    <row r="42" spans="1:77">
      <c r="A42" s="4">
        <v>0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25.0807</v>
      </c>
      <c r="BA42" s="4">
        <v>25.068100000000001</v>
      </c>
      <c r="BB42" s="4">
        <v>24.721299999999999</v>
      </c>
      <c r="BC42" s="4">
        <f t="shared" si="1"/>
        <v>412.32028188646535</v>
      </c>
      <c r="BD42" s="4"/>
      <c r="BE42" s="4"/>
      <c r="BF42" s="4"/>
      <c r="BG42" s="4" t="s">
        <v>71</v>
      </c>
      <c r="BH42" s="4">
        <v>4</v>
      </c>
      <c r="BI42" s="4">
        <v>4</v>
      </c>
      <c r="BJ42" s="4">
        <v>4</v>
      </c>
      <c r="BK42" s="4">
        <v>14.8</v>
      </c>
      <c r="BL42" s="4">
        <v>14.8</v>
      </c>
      <c r="BM42" s="4">
        <v>14.8</v>
      </c>
      <c r="BN42" s="4">
        <v>48.226999999999997</v>
      </c>
      <c r="BO42" s="4">
        <v>0</v>
      </c>
      <c r="BP42" s="4">
        <v>18.484999999999999</v>
      </c>
      <c r="BQ42" s="4">
        <v>210410000</v>
      </c>
      <c r="BR42" s="4">
        <v>16</v>
      </c>
      <c r="BS42" s="4">
        <v>71.936899999999994</v>
      </c>
      <c r="BT42" s="4">
        <v>0</v>
      </c>
      <c r="BU42" s="4" t="s">
        <v>159</v>
      </c>
      <c r="BV42" s="4"/>
      <c r="BW42" s="4"/>
    </row>
    <row r="43" spans="1:77">
      <c r="A43" s="4">
        <v>0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24.469899999999999</v>
      </c>
      <c r="AI43" s="4">
        <v>24.322900000000001</v>
      </c>
      <c r="AJ43" s="4">
        <v>24.044699999999999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0</v>
      </c>
      <c r="AZ43" s="4">
        <v>0</v>
      </c>
      <c r="BA43" s="4">
        <v>0</v>
      </c>
      <c r="BB43" s="4">
        <v>0</v>
      </c>
      <c r="BC43" s="4">
        <f t="shared" si="1"/>
        <v>412.32207450173746</v>
      </c>
      <c r="BD43" s="4"/>
      <c r="BE43" s="4"/>
      <c r="BF43" s="4"/>
      <c r="BG43" s="4" t="s">
        <v>71</v>
      </c>
      <c r="BH43" s="4">
        <v>7</v>
      </c>
      <c r="BI43" s="4">
        <v>7</v>
      </c>
      <c r="BJ43" s="4">
        <v>7</v>
      </c>
      <c r="BK43" s="4">
        <v>24.1</v>
      </c>
      <c r="BL43" s="4">
        <v>24.1</v>
      </c>
      <c r="BM43" s="4">
        <v>24.1</v>
      </c>
      <c r="BN43" s="4">
        <v>47.179000000000002</v>
      </c>
      <c r="BO43" s="4">
        <v>0</v>
      </c>
      <c r="BP43" s="4">
        <v>9.9061000000000003</v>
      </c>
      <c r="BQ43" s="4">
        <v>501730000</v>
      </c>
      <c r="BR43" s="4">
        <v>12</v>
      </c>
      <c r="BS43" s="4">
        <v>70.613399999999999</v>
      </c>
      <c r="BT43" s="4">
        <v>0</v>
      </c>
      <c r="BU43" s="4" t="s">
        <v>160</v>
      </c>
      <c r="BV43" s="4" t="s">
        <v>102</v>
      </c>
      <c r="BW43" s="4" t="s">
        <v>103</v>
      </c>
      <c r="BX43" s="4" t="s">
        <v>104</v>
      </c>
    </row>
    <row r="44" spans="1:77">
      <c r="A44" s="4">
        <v>0</v>
      </c>
      <c r="B44" s="4">
        <v>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24.902000000000001</v>
      </c>
      <c r="AU44" s="4">
        <v>25.0152</v>
      </c>
      <c r="AV44" s="4">
        <v>25.224399999999999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f t="shared" si="1"/>
        <v>412.31676817617017</v>
      </c>
      <c r="BD44" s="4"/>
      <c r="BE44" s="4"/>
      <c r="BF44" s="4"/>
      <c r="BG44" s="4" t="s">
        <v>71</v>
      </c>
      <c r="BH44" s="4">
        <v>12</v>
      </c>
      <c r="BI44" s="4">
        <v>1</v>
      </c>
      <c r="BJ44" s="4">
        <v>0</v>
      </c>
      <c r="BK44" s="4">
        <v>93.1</v>
      </c>
      <c r="BL44" s="4">
        <v>22.3</v>
      </c>
      <c r="BM44" s="4">
        <v>0</v>
      </c>
      <c r="BN44" s="4">
        <v>20.178999999999998</v>
      </c>
      <c r="BO44" s="4">
        <v>0</v>
      </c>
      <c r="BP44" s="4">
        <v>6.4794</v>
      </c>
      <c r="BQ44" s="4">
        <v>112900000</v>
      </c>
      <c r="BR44" s="4">
        <v>14</v>
      </c>
      <c r="BS44" s="4">
        <v>75.441900000000004</v>
      </c>
      <c r="BT44" s="4">
        <v>0</v>
      </c>
      <c r="BU44" s="4" t="s">
        <v>161</v>
      </c>
      <c r="BV44" s="4"/>
      <c r="BW44" s="4"/>
    </row>
    <row r="45" spans="1:77">
      <c r="A45" s="4">
        <v>0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26.007200000000001</v>
      </c>
      <c r="BA45" s="4">
        <v>26.184799999999999</v>
      </c>
      <c r="BB45" s="4">
        <v>25.157800000000002</v>
      </c>
      <c r="BC45" s="4">
        <f t="shared" si="1"/>
        <v>412.37651085600157</v>
      </c>
      <c r="BD45" s="4"/>
      <c r="BE45" s="4"/>
      <c r="BF45" s="4"/>
      <c r="BG45" s="4" t="s">
        <v>71</v>
      </c>
      <c r="BH45" s="4">
        <v>3</v>
      </c>
      <c r="BI45" s="4">
        <v>3</v>
      </c>
      <c r="BJ45" s="4">
        <v>3</v>
      </c>
      <c r="BK45" s="4">
        <v>18</v>
      </c>
      <c r="BL45" s="4">
        <v>18</v>
      </c>
      <c r="BM45" s="4">
        <v>18</v>
      </c>
      <c r="BN45" s="4">
        <v>46.831000000000003</v>
      </c>
      <c r="BO45" s="4">
        <v>0</v>
      </c>
      <c r="BP45" s="4">
        <v>10.198</v>
      </c>
      <c r="BQ45" s="4">
        <v>1320500000</v>
      </c>
      <c r="BR45" s="4">
        <v>7</v>
      </c>
      <c r="BS45" s="4">
        <v>56.969499999999996</v>
      </c>
      <c r="BT45" s="7">
        <v>8.2474199999999997E-5</v>
      </c>
      <c r="BU45" s="4" t="s">
        <v>162</v>
      </c>
      <c r="BV45" s="4"/>
      <c r="BW45" s="4"/>
    </row>
    <row r="46" spans="1:77">
      <c r="A46" s="4">
        <v>0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25.7456</v>
      </c>
      <c r="AU46" s="4">
        <v>25.532699999999998</v>
      </c>
      <c r="AV46" s="4">
        <v>25.577000000000002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f t="shared" si="1"/>
        <v>412.31336057686991</v>
      </c>
      <c r="BD46" s="4"/>
      <c r="BE46" s="4"/>
      <c r="BF46" s="4"/>
      <c r="BG46" s="4" t="s">
        <v>71</v>
      </c>
      <c r="BH46" s="4">
        <v>2</v>
      </c>
      <c r="BI46" s="4">
        <v>2</v>
      </c>
      <c r="BJ46" s="4">
        <v>2</v>
      </c>
      <c r="BK46" s="4">
        <v>19</v>
      </c>
      <c r="BL46" s="4">
        <v>19</v>
      </c>
      <c r="BM46" s="4">
        <v>19</v>
      </c>
      <c r="BN46" s="4">
        <v>27.042999999999999</v>
      </c>
      <c r="BO46" s="4">
        <v>0</v>
      </c>
      <c r="BP46" s="4">
        <v>5.6917</v>
      </c>
      <c r="BQ46" s="4">
        <v>218110000</v>
      </c>
      <c r="BR46" s="4">
        <v>12</v>
      </c>
      <c r="BS46" s="4">
        <v>81.673500000000004</v>
      </c>
      <c r="BT46" s="4">
        <v>0</v>
      </c>
      <c r="BU46" s="4" t="s">
        <v>163</v>
      </c>
      <c r="BV46" s="4"/>
      <c r="BW46" s="4"/>
    </row>
    <row r="47" spans="1:77">
      <c r="A47" s="4">
        <v>0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25.0623</v>
      </c>
      <c r="AZ47" s="4">
        <v>25.692799999999998</v>
      </c>
      <c r="BA47" s="4">
        <v>25.787400000000002</v>
      </c>
      <c r="BB47" s="4">
        <v>26.159800000000001</v>
      </c>
      <c r="BC47" s="4">
        <f t="shared" si="1"/>
        <v>353.59852156504832</v>
      </c>
      <c r="BD47" s="4"/>
      <c r="BE47" s="4"/>
      <c r="BF47" s="4"/>
      <c r="BG47" s="4" t="s">
        <v>71</v>
      </c>
      <c r="BH47" s="4">
        <v>7</v>
      </c>
      <c r="BI47" s="4">
        <v>7</v>
      </c>
      <c r="BJ47" s="4">
        <v>7</v>
      </c>
      <c r="BK47" s="4">
        <v>51.3</v>
      </c>
      <c r="BL47" s="4">
        <v>51.3</v>
      </c>
      <c r="BM47" s="4">
        <v>51.3</v>
      </c>
      <c r="BN47" s="4">
        <v>20.951000000000001</v>
      </c>
      <c r="BO47" s="4">
        <v>0</v>
      </c>
      <c r="BP47" s="4">
        <v>15.811</v>
      </c>
      <c r="BQ47" s="4">
        <v>1405100000</v>
      </c>
      <c r="BR47" s="4">
        <v>9</v>
      </c>
      <c r="BS47" s="4">
        <v>8.4166899999999991</v>
      </c>
      <c r="BT47" s="4">
        <v>9.8437500000000001E-4</v>
      </c>
      <c r="BU47" s="4" t="s">
        <v>164</v>
      </c>
      <c r="BV47" s="4"/>
      <c r="BW47" s="4"/>
    </row>
    <row r="48" spans="1:77">
      <c r="A48" s="4">
        <v>0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27.180099999999999</v>
      </c>
      <c r="AU48" s="4">
        <v>27.132999999999999</v>
      </c>
      <c r="AV48" s="4">
        <v>26.786300000000001</v>
      </c>
      <c r="AW48" s="4">
        <v>0</v>
      </c>
      <c r="AX48" s="4">
        <v>0</v>
      </c>
      <c r="AY48" s="4">
        <v>0</v>
      </c>
      <c r="AZ48" s="4">
        <v>0</v>
      </c>
      <c r="BA48" s="4">
        <v>0</v>
      </c>
      <c r="BB48" s="4">
        <v>0</v>
      </c>
      <c r="BC48" s="4">
        <f t="shared" si="1"/>
        <v>412.31977208963917</v>
      </c>
      <c r="BD48" s="4"/>
      <c r="BE48" s="4"/>
      <c r="BF48" s="4"/>
      <c r="BG48" s="4" t="s">
        <v>71</v>
      </c>
      <c r="BH48" s="4">
        <v>15</v>
      </c>
      <c r="BI48" s="4">
        <v>1</v>
      </c>
      <c r="BJ48" s="4">
        <v>1</v>
      </c>
      <c r="BK48" s="4">
        <v>81.3</v>
      </c>
      <c r="BL48" s="4">
        <v>14.8</v>
      </c>
      <c r="BM48" s="4">
        <v>14.8</v>
      </c>
      <c r="BN48" s="4">
        <v>22.751000000000001</v>
      </c>
      <c r="BO48" s="4">
        <v>0</v>
      </c>
      <c r="BP48" s="4">
        <v>13.74</v>
      </c>
      <c r="BQ48" s="4">
        <v>444250000</v>
      </c>
      <c r="BR48" s="4">
        <v>16</v>
      </c>
      <c r="BS48" s="4">
        <v>72.358400000000003</v>
      </c>
      <c r="BT48" s="4">
        <v>0</v>
      </c>
      <c r="BU48" s="4" t="s">
        <v>165</v>
      </c>
      <c r="BV48" s="4" t="s">
        <v>75</v>
      </c>
      <c r="BW48" s="4" t="s">
        <v>76</v>
      </c>
      <c r="BX48" t="s">
        <v>78</v>
      </c>
    </row>
    <row r="49" spans="1:76">
      <c r="A49" s="4">
        <v>0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25.1722</v>
      </c>
      <c r="AU49" s="4">
        <v>25.615200000000002</v>
      </c>
      <c r="AV49" s="4">
        <v>25.732600000000001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f t="shared" si="1"/>
        <v>412.33009944842519</v>
      </c>
      <c r="BD49" s="4"/>
      <c r="BE49" s="4"/>
      <c r="BF49" s="4"/>
      <c r="BG49" s="4" t="s">
        <v>71</v>
      </c>
      <c r="BH49" s="4">
        <v>7</v>
      </c>
      <c r="BI49" s="4">
        <v>7</v>
      </c>
      <c r="BJ49" s="4">
        <v>7</v>
      </c>
      <c r="BK49" s="4">
        <v>14.1</v>
      </c>
      <c r="BL49" s="4">
        <v>14.1</v>
      </c>
      <c r="BM49" s="4">
        <v>14.1</v>
      </c>
      <c r="BN49" s="4">
        <v>84.031999999999996</v>
      </c>
      <c r="BO49" s="4">
        <v>0</v>
      </c>
      <c r="BP49" s="4">
        <v>13.786</v>
      </c>
      <c r="BQ49" s="4">
        <v>548170000</v>
      </c>
      <c r="BR49" s="4">
        <v>11</v>
      </c>
      <c r="BS49" s="4">
        <v>66.478899999999996</v>
      </c>
      <c r="BT49" s="4">
        <v>0</v>
      </c>
      <c r="BU49" s="4" t="s">
        <v>166</v>
      </c>
      <c r="BV49" s="4" t="s">
        <v>105</v>
      </c>
      <c r="BW49" t="s">
        <v>106</v>
      </c>
      <c r="BX49" t="s">
        <v>107</v>
      </c>
    </row>
    <row r="50" spans="1:76">
      <c r="A50" s="4">
        <v>0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25.778400000000001</v>
      </c>
      <c r="AU50" s="4">
        <v>25.791799999999999</v>
      </c>
      <c r="AV50" s="4">
        <v>26.4055</v>
      </c>
      <c r="AW50" s="4">
        <v>0</v>
      </c>
      <c r="AX50" s="4">
        <v>0</v>
      </c>
      <c r="AY50" s="4">
        <v>0</v>
      </c>
      <c r="AZ50" s="4">
        <v>0</v>
      </c>
      <c r="BA50" s="4">
        <v>0</v>
      </c>
      <c r="BB50" s="4">
        <v>0</v>
      </c>
      <c r="BC50" s="4">
        <f t="shared" si="1"/>
        <v>412.33820716916119</v>
      </c>
      <c r="BD50" s="4"/>
      <c r="BE50" s="4"/>
      <c r="BF50" s="4"/>
      <c r="BG50" s="4" t="s">
        <v>71</v>
      </c>
      <c r="BH50" s="4">
        <v>10</v>
      </c>
      <c r="BI50" s="4">
        <v>5</v>
      </c>
      <c r="BJ50" s="4">
        <v>0</v>
      </c>
      <c r="BK50" s="4">
        <v>60.4</v>
      </c>
      <c r="BL50" s="4">
        <v>28.6</v>
      </c>
      <c r="BM50" s="4">
        <v>0</v>
      </c>
      <c r="BN50" s="4">
        <v>20.076000000000001</v>
      </c>
      <c r="BO50" s="4">
        <v>0</v>
      </c>
      <c r="BP50" s="4">
        <v>8.1190999999999995</v>
      </c>
      <c r="BQ50" s="4">
        <v>1456700000</v>
      </c>
      <c r="BR50" s="4">
        <v>4</v>
      </c>
      <c r="BS50" s="4">
        <v>63.7652</v>
      </c>
      <c r="BT50" s="7">
        <v>5.2631599999999999E-5</v>
      </c>
      <c r="BU50" s="4" t="s">
        <v>167</v>
      </c>
      <c r="BV50" s="4"/>
      <c r="BW50" s="4"/>
    </row>
    <row r="51" spans="1:76">
      <c r="A51" s="4">
        <v>0</v>
      </c>
      <c r="B51" s="4">
        <v>0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27.961300000000001</v>
      </c>
      <c r="AU51" s="4">
        <v>27.760100000000001</v>
      </c>
      <c r="AV51" s="4">
        <v>27.95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4">
        <f t="shared" si="1"/>
        <v>412.31295309419221</v>
      </c>
      <c r="BD51" s="4"/>
      <c r="BE51" s="4"/>
      <c r="BF51" s="4"/>
      <c r="BG51" s="4" t="s">
        <v>71</v>
      </c>
      <c r="BH51" s="4">
        <v>9</v>
      </c>
      <c r="BI51" s="4">
        <v>1</v>
      </c>
      <c r="BJ51" s="4">
        <v>0</v>
      </c>
      <c r="BK51" s="4">
        <v>83.2</v>
      </c>
      <c r="BL51" s="4">
        <v>13.9</v>
      </c>
      <c r="BM51" s="4">
        <v>0</v>
      </c>
      <c r="BN51" s="4">
        <v>17.751000000000001</v>
      </c>
      <c r="BO51" s="4">
        <v>0</v>
      </c>
      <c r="BP51" s="4">
        <v>5.0133000000000001</v>
      </c>
      <c r="BQ51" s="4">
        <v>1697100000</v>
      </c>
      <c r="BR51" s="4">
        <v>50</v>
      </c>
      <c r="BS51" s="4">
        <v>82.899500000000003</v>
      </c>
      <c r="BT51" s="4">
        <v>0</v>
      </c>
      <c r="BU51" s="4" t="s">
        <v>168</v>
      </c>
      <c r="BV51" s="4" t="s">
        <v>74</v>
      </c>
      <c r="BW51" s="4" t="s">
        <v>76</v>
      </c>
      <c r="BX51" t="s">
        <v>78</v>
      </c>
    </row>
    <row r="52" spans="1:76">
      <c r="A52" s="4">
        <v>0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24.253900000000002</v>
      </c>
      <c r="AV52" s="4">
        <v>24.3367</v>
      </c>
      <c r="AW52" s="4">
        <v>0</v>
      </c>
      <c r="AX52" s="4">
        <v>0</v>
      </c>
      <c r="AY52" s="4">
        <v>0</v>
      </c>
      <c r="AZ52" s="4">
        <v>0</v>
      </c>
      <c r="BA52" s="4">
        <v>0</v>
      </c>
      <c r="BB52" s="4">
        <v>0</v>
      </c>
      <c r="BC52" s="4">
        <f t="shared" si="1"/>
        <v>509.90272014076641</v>
      </c>
      <c r="BD52" s="4"/>
      <c r="BE52" s="4"/>
      <c r="BF52" s="4"/>
      <c r="BG52" s="4" t="s">
        <v>71</v>
      </c>
      <c r="BH52" s="4">
        <v>1</v>
      </c>
      <c r="BI52" s="4">
        <v>1</v>
      </c>
      <c r="BJ52" s="4">
        <v>1</v>
      </c>
      <c r="BK52" s="4">
        <v>18.3</v>
      </c>
      <c r="BL52" s="4">
        <v>18.3</v>
      </c>
      <c r="BM52" s="4">
        <v>18.3</v>
      </c>
      <c r="BN52" s="4">
        <v>14.598000000000001</v>
      </c>
      <c r="BO52" s="4">
        <v>0</v>
      </c>
      <c r="BP52" s="4">
        <v>4.351</v>
      </c>
      <c r="BQ52" s="4">
        <v>52488000</v>
      </c>
      <c r="BR52" s="4">
        <v>6</v>
      </c>
      <c r="BS52" s="4">
        <v>3.6374599999999999</v>
      </c>
      <c r="BT52" s="4">
        <v>9.4771400000000002E-3</v>
      </c>
      <c r="BU52" s="4" t="s">
        <v>169</v>
      </c>
      <c r="BV52" s="4"/>
      <c r="BW52" s="4"/>
    </row>
    <row r="53" spans="1:76">
      <c r="A53" s="4">
        <v>0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23.751899999999999</v>
      </c>
      <c r="AU53" s="4">
        <v>23.788900000000002</v>
      </c>
      <c r="AV53" s="4">
        <v>24.081700000000001</v>
      </c>
      <c r="AW53" s="4">
        <v>0</v>
      </c>
      <c r="AX53" s="4">
        <v>0</v>
      </c>
      <c r="AY53" s="4">
        <v>0</v>
      </c>
      <c r="AZ53" s="4">
        <v>0</v>
      </c>
      <c r="BA53" s="4">
        <v>0</v>
      </c>
      <c r="BB53" s="4">
        <v>0</v>
      </c>
      <c r="BC53" s="4">
        <f t="shared" si="1"/>
        <v>412.31889707320778</v>
      </c>
      <c r="BD53" s="4"/>
      <c r="BE53" s="4"/>
      <c r="BF53" s="4"/>
      <c r="BG53" s="4" t="s">
        <v>71</v>
      </c>
      <c r="BH53" s="4">
        <v>2</v>
      </c>
      <c r="BI53" s="4">
        <v>2</v>
      </c>
      <c r="BJ53" s="4">
        <v>2</v>
      </c>
      <c r="BK53" s="4">
        <v>51.9</v>
      </c>
      <c r="BL53" s="4">
        <v>51.9</v>
      </c>
      <c r="BM53" s="4">
        <v>51.9</v>
      </c>
      <c r="BN53" s="4">
        <v>5.3912000000000004</v>
      </c>
      <c r="BO53" s="4">
        <v>0</v>
      </c>
      <c r="BP53" s="4">
        <v>6.5198999999999998</v>
      </c>
      <c r="BQ53" s="4">
        <v>48608000</v>
      </c>
      <c r="BR53" s="4">
        <v>8</v>
      </c>
      <c r="BS53" s="4">
        <v>73.134</v>
      </c>
      <c r="BT53" s="4">
        <v>0</v>
      </c>
      <c r="BU53" s="4" t="s">
        <v>170</v>
      </c>
      <c r="BV53" s="4"/>
      <c r="BW53" s="4"/>
    </row>
    <row r="54" spans="1:76">
      <c r="A54" s="4">
        <v>0</v>
      </c>
      <c r="B54" s="4">
        <v>0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24.436499999999999</v>
      </c>
      <c r="AI54" s="4">
        <v>24.3401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4">
        <f t="shared" si="1"/>
        <v>509.90298549531758</v>
      </c>
      <c r="BD54" s="4"/>
      <c r="BE54" s="4"/>
      <c r="BF54" s="4"/>
      <c r="BG54" s="4" t="s">
        <v>71</v>
      </c>
      <c r="BH54" s="4">
        <v>5</v>
      </c>
      <c r="BI54" s="4">
        <v>5</v>
      </c>
      <c r="BJ54" s="4">
        <v>5</v>
      </c>
      <c r="BK54" s="4">
        <v>27.7</v>
      </c>
      <c r="BL54" s="4">
        <v>27.7</v>
      </c>
      <c r="BM54" s="4">
        <v>27.7</v>
      </c>
      <c r="BN54" s="4">
        <v>23.844999999999999</v>
      </c>
      <c r="BO54" s="4">
        <v>0</v>
      </c>
      <c r="BP54" s="4">
        <v>10.129</v>
      </c>
      <c r="BQ54" s="4">
        <v>703430000</v>
      </c>
      <c r="BR54" s="4">
        <v>11</v>
      </c>
      <c r="BS54" s="4">
        <v>3.6374499999999999</v>
      </c>
      <c r="BT54" s="4">
        <v>9.4439299999999997E-3</v>
      </c>
      <c r="BU54" s="4" t="s">
        <v>171</v>
      </c>
      <c r="BV54" s="4"/>
      <c r="BW54" s="4"/>
    </row>
    <row r="55" spans="1:76">
      <c r="A55" s="4">
        <v>0</v>
      </c>
      <c r="B55" s="4">
        <v>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24.413599999999999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  <c r="AT55" s="4">
        <v>25.625599999999999</v>
      </c>
      <c r="AU55" s="4">
        <v>25.28</v>
      </c>
      <c r="AV55" s="4">
        <v>25.248100000000001</v>
      </c>
      <c r="AW55" s="4">
        <v>0</v>
      </c>
      <c r="AX55" s="4">
        <v>0</v>
      </c>
      <c r="AY55" s="4">
        <v>0</v>
      </c>
      <c r="AZ55" s="4">
        <v>0</v>
      </c>
      <c r="BA55" s="4">
        <v>0</v>
      </c>
      <c r="BB55" s="4">
        <v>0</v>
      </c>
      <c r="BC55" s="4">
        <f t="shared" si="1"/>
        <v>353.61339477846025</v>
      </c>
      <c r="BD55" s="4"/>
      <c r="BE55" s="4"/>
      <c r="BF55" s="4"/>
      <c r="BG55" s="4" t="s">
        <v>71</v>
      </c>
      <c r="BH55" s="4">
        <v>3</v>
      </c>
      <c r="BI55" s="4">
        <v>3</v>
      </c>
      <c r="BJ55" s="4">
        <v>2</v>
      </c>
      <c r="BK55" s="4">
        <v>57.9</v>
      </c>
      <c r="BL55" s="4">
        <v>57.9</v>
      </c>
      <c r="BM55" s="4">
        <v>43.9</v>
      </c>
      <c r="BN55" s="4">
        <v>12.364000000000001</v>
      </c>
      <c r="BO55" s="4">
        <v>0</v>
      </c>
      <c r="BP55" s="4">
        <v>11.888</v>
      </c>
      <c r="BQ55" s="4">
        <v>671860000</v>
      </c>
      <c r="BR55" s="4">
        <v>10</v>
      </c>
      <c r="BS55" s="4">
        <v>8.4928500000000007</v>
      </c>
      <c r="BT55" s="4">
        <v>9.8619300000000001E-4</v>
      </c>
      <c r="BU55" s="4" t="s">
        <v>172</v>
      </c>
      <c r="BV55" s="4"/>
      <c r="BW55" s="4"/>
    </row>
    <row r="56" spans="1:76">
      <c r="A56" s="4">
        <v>0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23.649100000000001</v>
      </c>
      <c r="AV56" s="4">
        <v>24.206299999999999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f t="shared" si="1"/>
        <v>509.93784290185539</v>
      </c>
      <c r="BD56" s="4"/>
      <c r="BE56" s="4"/>
      <c r="BF56" s="4"/>
      <c r="BG56" s="4" t="s">
        <v>71</v>
      </c>
      <c r="BH56" s="4">
        <v>4</v>
      </c>
      <c r="BI56" s="4">
        <v>4</v>
      </c>
      <c r="BJ56" s="4">
        <v>4</v>
      </c>
      <c r="BK56" s="4">
        <v>17.8</v>
      </c>
      <c r="BL56" s="4">
        <v>17.8</v>
      </c>
      <c r="BM56" s="4">
        <v>17.8</v>
      </c>
      <c r="BN56" s="4">
        <v>40.484000000000002</v>
      </c>
      <c r="BO56" s="4">
        <v>0</v>
      </c>
      <c r="BP56" s="4">
        <v>10.007</v>
      </c>
      <c r="BQ56" s="4">
        <v>46176000</v>
      </c>
      <c r="BR56" s="4">
        <v>10</v>
      </c>
      <c r="BS56" s="4">
        <v>3.6358299999999999</v>
      </c>
      <c r="BT56" s="4">
        <v>9.2691900000000001E-3</v>
      </c>
      <c r="BU56" s="4" t="s">
        <v>173</v>
      </c>
      <c r="BV56" s="4"/>
      <c r="BW56" s="4"/>
    </row>
    <row r="57" spans="1:76" s="2" customFormat="1">
      <c r="A57" s="4">
        <v>0</v>
      </c>
      <c r="B57" s="4">
        <v>0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24.982900000000001</v>
      </c>
      <c r="AM57" s="4">
        <v>24.511099999999999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AZ57" s="4">
        <v>0</v>
      </c>
      <c r="BA57" s="4">
        <v>0</v>
      </c>
      <c r="BB57" s="4">
        <v>0</v>
      </c>
      <c r="BC57" s="4">
        <f t="shared" si="1"/>
        <v>509.92600869975473</v>
      </c>
      <c r="BD57" s="4"/>
      <c r="BE57" s="4"/>
      <c r="BF57" s="4"/>
      <c r="BG57" s="4" t="s">
        <v>71</v>
      </c>
      <c r="BH57" s="4">
        <v>3</v>
      </c>
      <c r="BI57" s="4">
        <v>3</v>
      </c>
      <c r="BJ57" s="4">
        <v>3</v>
      </c>
      <c r="BK57" s="4">
        <v>40.299999999999997</v>
      </c>
      <c r="BL57" s="4">
        <v>40.299999999999997</v>
      </c>
      <c r="BM57" s="4">
        <v>40.299999999999997</v>
      </c>
      <c r="BN57" s="4">
        <v>9.0300999999999991</v>
      </c>
      <c r="BO57" s="4">
        <v>0</v>
      </c>
      <c r="BP57" s="4">
        <v>7.9722999999999997</v>
      </c>
      <c r="BQ57" s="4">
        <v>131360000</v>
      </c>
      <c r="BR57" s="4">
        <v>6</v>
      </c>
      <c r="BS57" s="4">
        <v>3.6363799999999999</v>
      </c>
      <c r="BT57" s="4">
        <v>9.2965500000000006E-3</v>
      </c>
      <c r="BU57" s="4" t="s">
        <v>174</v>
      </c>
      <c r="BV57" s="4"/>
      <c r="BW57" s="4"/>
    </row>
    <row r="58" spans="1:76">
      <c r="A58" s="4">
        <v>0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25.496700000000001</v>
      </c>
      <c r="AY58" s="4">
        <v>25.400200000000002</v>
      </c>
      <c r="AZ58" s="4">
        <v>0</v>
      </c>
      <c r="BA58" s="4">
        <v>0</v>
      </c>
      <c r="BB58" s="4">
        <v>0</v>
      </c>
      <c r="BC58" s="4">
        <f t="shared" si="1"/>
        <v>509.90290310000341</v>
      </c>
      <c r="BD58" s="4"/>
      <c r="BE58" s="4"/>
      <c r="BF58" s="4"/>
      <c r="BG58" s="4" t="s">
        <v>71</v>
      </c>
      <c r="BH58" s="4">
        <v>9</v>
      </c>
      <c r="BI58" s="4">
        <v>9</v>
      </c>
      <c r="BJ58" s="4">
        <v>1</v>
      </c>
      <c r="BK58" s="4">
        <v>45.6</v>
      </c>
      <c r="BL58" s="4">
        <v>45.6</v>
      </c>
      <c r="BM58" s="4">
        <v>6.8</v>
      </c>
      <c r="BN58" s="4">
        <v>37.698999999999998</v>
      </c>
      <c r="BO58" s="4">
        <v>0</v>
      </c>
      <c r="BP58" s="4">
        <v>19.244</v>
      </c>
      <c r="BQ58" s="4">
        <v>1499200000</v>
      </c>
      <c r="BR58" s="4">
        <v>19</v>
      </c>
      <c r="BS58" s="4">
        <v>3.6374499999999999</v>
      </c>
      <c r="BT58" s="4">
        <v>9.45497E-3</v>
      </c>
      <c r="BU58" s="4" t="s">
        <v>175</v>
      </c>
      <c r="BV58" s="4" t="s">
        <v>108</v>
      </c>
      <c r="BW58" s="4" t="s">
        <v>109</v>
      </c>
    </row>
    <row r="59" spans="1:76">
      <c r="A59" s="4">
        <v>0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26.033000000000001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26.382899999999999</v>
      </c>
      <c r="AY59" s="4">
        <v>26.514900000000001</v>
      </c>
      <c r="AZ59" s="4">
        <v>0</v>
      </c>
      <c r="BA59" s="4">
        <v>0</v>
      </c>
      <c r="BB59" s="4">
        <v>0</v>
      </c>
      <c r="BC59" s="4">
        <f t="shared" si="1"/>
        <v>412.3235989231535</v>
      </c>
      <c r="BD59" s="4"/>
      <c r="BE59" s="4"/>
      <c r="BF59" s="4"/>
      <c r="BG59" s="4" t="s">
        <v>71</v>
      </c>
      <c r="BH59" s="4">
        <v>11</v>
      </c>
      <c r="BI59" s="4">
        <v>11</v>
      </c>
      <c r="BJ59" s="4">
        <v>1</v>
      </c>
      <c r="BK59" s="4">
        <v>34.4</v>
      </c>
      <c r="BL59" s="4">
        <v>34.4</v>
      </c>
      <c r="BM59" s="4">
        <v>8.3000000000000007</v>
      </c>
      <c r="BN59" s="4">
        <v>49.97</v>
      </c>
      <c r="BO59" s="4">
        <v>0</v>
      </c>
      <c r="BP59" s="4">
        <v>20.305</v>
      </c>
      <c r="BQ59" s="4">
        <v>2887700000</v>
      </c>
      <c r="BR59" s="4">
        <v>17</v>
      </c>
      <c r="BS59" s="4">
        <v>1.8788800000000001</v>
      </c>
      <c r="BT59" s="4">
        <v>3.9304800000000001E-2</v>
      </c>
      <c r="BU59" s="4" t="s">
        <v>176</v>
      </c>
      <c r="BV59" s="4" t="s">
        <v>110</v>
      </c>
      <c r="BW59" s="4" t="s">
        <v>111</v>
      </c>
      <c r="BX59" s="4" t="s">
        <v>112</v>
      </c>
    </row>
    <row r="60" spans="1:76">
      <c r="A60" s="4">
        <v>0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25.239799999999999</v>
      </c>
      <c r="T60" s="4">
        <v>0</v>
      </c>
      <c r="U60" s="4">
        <v>25.041699999999999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AZ60" s="4">
        <v>0</v>
      </c>
      <c r="BA60" s="4">
        <v>0</v>
      </c>
      <c r="BB60" s="4">
        <v>0</v>
      </c>
      <c r="BC60" s="4">
        <f t="shared" si="1"/>
        <v>509.90606094312153</v>
      </c>
      <c r="BD60" s="4"/>
      <c r="BE60" s="4"/>
      <c r="BF60" s="4"/>
      <c r="BG60" s="4" t="s">
        <v>71</v>
      </c>
      <c r="BH60" s="4">
        <v>5</v>
      </c>
      <c r="BI60" s="4">
        <v>5</v>
      </c>
      <c r="BJ60" s="4">
        <v>5</v>
      </c>
      <c r="BK60" s="4">
        <v>39.799999999999997</v>
      </c>
      <c r="BL60" s="4">
        <v>39.799999999999997</v>
      </c>
      <c r="BM60" s="4">
        <v>39.799999999999997</v>
      </c>
      <c r="BN60" s="4">
        <v>15.709</v>
      </c>
      <c r="BO60" s="4">
        <v>0</v>
      </c>
      <c r="BP60" s="4">
        <v>12.525</v>
      </c>
      <c r="BQ60" s="4">
        <v>3240000000</v>
      </c>
      <c r="BR60" s="4">
        <v>19</v>
      </c>
      <c r="BS60" s="4">
        <v>3.6373000000000002</v>
      </c>
      <c r="BT60" s="4">
        <v>9.3781899999999998E-3</v>
      </c>
      <c r="BU60" s="4" t="s">
        <v>177</v>
      </c>
      <c r="BV60" s="4"/>
      <c r="BW60" s="4"/>
    </row>
    <row r="61" spans="1:76">
      <c r="A61" s="4">
        <v>0</v>
      </c>
      <c r="B61" s="4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26.9358</v>
      </c>
      <c r="W61" s="4">
        <v>26.742000000000001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24.3813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4">
        <f t="shared" si="1"/>
        <v>412.74508815308752</v>
      </c>
      <c r="BD61" s="4"/>
      <c r="BE61" s="4"/>
      <c r="BF61" s="4"/>
      <c r="BG61" s="4" t="s">
        <v>71</v>
      </c>
      <c r="BH61" s="4">
        <v>10</v>
      </c>
      <c r="BI61" s="4">
        <v>3</v>
      </c>
      <c r="BJ61" s="4">
        <v>3</v>
      </c>
      <c r="BK61" s="4">
        <v>77.599999999999994</v>
      </c>
      <c r="BL61" s="4">
        <v>28.2</v>
      </c>
      <c r="BM61" s="4">
        <v>28.2</v>
      </c>
      <c r="BN61" s="4">
        <v>17.597000000000001</v>
      </c>
      <c r="BO61" s="4">
        <v>0</v>
      </c>
      <c r="BP61" s="4">
        <v>8.7942999999999998</v>
      </c>
      <c r="BQ61" s="4">
        <v>853570000</v>
      </c>
      <c r="BR61" s="4">
        <v>28</v>
      </c>
      <c r="BS61" s="4">
        <v>2.01952</v>
      </c>
      <c r="BT61" s="4">
        <v>3.4550699999999997E-2</v>
      </c>
      <c r="BU61" s="4" t="s">
        <v>178</v>
      </c>
      <c r="BV61" s="4"/>
      <c r="BW61" s="4"/>
    </row>
    <row r="62" spans="1:76">
      <c r="A62" s="4">
        <v>0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24.150700000000001</v>
      </c>
      <c r="AY62" s="4">
        <v>24.128900000000002</v>
      </c>
      <c r="AZ62" s="4">
        <v>0</v>
      </c>
      <c r="BA62" s="4">
        <v>0</v>
      </c>
      <c r="BB62" s="4">
        <v>0</v>
      </c>
      <c r="BC62" s="4">
        <f t="shared" si="1"/>
        <v>509.90200533926009</v>
      </c>
      <c r="BD62" s="4"/>
      <c r="BE62" s="4"/>
      <c r="BF62" s="4"/>
      <c r="BG62" s="4" t="s">
        <v>71</v>
      </c>
      <c r="BH62" s="4">
        <v>23</v>
      </c>
      <c r="BI62" s="4">
        <v>2</v>
      </c>
      <c r="BJ62" s="4">
        <v>2</v>
      </c>
      <c r="BK62" s="4">
        <v>30.2</v>
      </c>
      <c r="BL62" s="4">
        <v>1.2</v>
      </c>
      <c r="BM62" s="4">
        <v>1.2</v>
      </c>
      <c r="BN62" s="4">
        <v>104.77</v>
      </c>
      <c r="BO62" s="4">
        <v>1.8569999999999999E-3</v>
      </c>
      <c r="BP62" s="4">
        <v>2.5710999999999999</v>
      </c>
      <c r="BQ62" s="4">
        <v>326900000</v>
      </c>
      <c r="BR62" s="4">
        <v>4</v>
      </c>
      <c r="BS62" s="4">
        <v>3.6374900000000001</v>
      </c>
      <c r="BT62" s="4">
        <v>9.5330199999999997E-3</v>
      </c>
      <c r="BU62" s="4" t="s">
        <v>179</v>
      </c>
      <c r="BV62" s="4"/>
      <c r="BW62" s="4"/>
    </row>
    <row r="63" spans="1:76">
      <c r="A63" s="4">
        <v>0</v>
      </c>
      <c r="B63" s="4">
        <v>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27.0504</v>
      </c>
      <c r="AS63" s="4">
        <v>27.2332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0</v>
      </c>
      <c r="BA63" s="4">
        <v>0</v>
      </c>
      <c r="BB63" s="4">
        <v>0</v>
      </c>
      <c r="BC63" s="4">
        <f t="shared" si="1"/>
        <v>509.90495370648938</v>
      </c>
      <c r="BD63" s="4"/>
      <c r="BE63" s="4"/>
      <c r="BF63" s="4"/>
      <c r="BG63" s="4" t="s">
        <v>71</v>
      </c>
      <c r="BH63" s="4">
        <v>4</v>
      </c>
      <c r="BI63" s="4">
        <v>4</v>
      </c>
      <c r="BJ63" s="4">
        <v>4</v>
      </c>
      <c r="BK63" s="4">
        <v>51.6</v>
      </c>
      <c r="BL63" s="4">
        <v>51.6</v>
      </c>
      <c r="BM63" s="4">
        <v>51.6</v>
      </c>
      <c r="BN63" s="4">
        <v>9.4639000000000006</v>
      </c>
      <c r="BO63" s="4">
        <v>0</v>
      </c>
      <c r="BP63" s="4">
        <v>7.7469000000000001</v>
      </c>
      <c r="BQ63" s="4">
        <v>1044800000</v>
      </c>
      <c r="BR63" s="4">
        <v>3</v>
      </c>
      <c r="BS63" s="4">
        <v>3.6373500000000001</v>
      </c>
      <c r="BT63" s="4">
        <v>9.4109399999999996E-3</v>
      </c>
      <c r="BU63" s="4" t="s">
        <v>180</v>
      </c>
      <c r="BV63" s="4"/>
      <c r="BW63" s="4"/>
    </row>
    <row r="64" spans="1:76">
      <c r="A64" s="4">
        <v>0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23.91</v>
      </c>
      <c r="AU64" s="4">
        <v>24.3613</v>
      </c>
      <c r="AV64" s="4">
        <v>0</v>
      </c>
      <c r="AW64" s="4">
        <v>0</v>
      </c>
      <c r="AX64" s="4">
        <v>0</v>
      </c>
      <c r="AY64" s="4">
        <v>0</v>
      </c>
      <c r="AZ64" s="4">
        <v>0</v>
      </c>
      <c r="BA64" s="4">
        <v>0</v>
      </c>
      <c r="BB64" s="4">
        <v>0</v>
      </c>
      <c r="BC64" s="4">
        <f t="shared" ref="BC64:BC66" si="2">_xlfn.STDEV.P(A64:BB64)/AVERAGE(A64:BB64)*100</f>
        <v>509.92509277459357</v>
      </c>
      <c r="BD64" s="4"/>
      <c r="BE64" s="4"/>
      <c r="BF64" s="4"/>
      <c r="BG64" s="4" t="s">
        <v>71</v>
      </c>
      <c r="BH64" s="4">
        <v>4</v>
      </c>
      <c r="BI64" s="4">
        <v>4</v>
      </c>
      <c r="BJ64" s="4">
        <v>4</v>
      </c>
      <c r="BK64" s="4">
        <v>25.5</v>
      </c>
      <c r="BL64" s="4">
        <v>25.5</v>
      </c>
      <c r="BM64" s="4">
        <v>25.5</v>
      </c>
      <c r="BN64" s="4">
        <v>26.341000000000001</v>
      </c>
      <c r="BO64" s="4">
        <v>0</v>
      </c>
      <c r="BP64" s="4">
        <v>5.5213000000000001</v>
      </c>
      <c r="BQ64" s="4">
        <v>801080000</v>
      </c>
      <c r="BR64" s="4">
        <v>5</v>
      </c>
      <c r="BS64" s="4">
        <v>3.6364200000000002</v>
      </c>
      <c r="BT64" s="4">
        <v>9.3072499999999996E-3</v>
      </c>
      <c r="BU64" s="4" t="s">
        <v>181</v>
      </c>
      <c r="BV64" s="4" t="s">
        <v>113</v>
      </c>
      <c r="BW64" s="4" t="s">
        <v>114</v>
      </c>
    </row>
    <row r="65" spans="1:75">
      <c r="A65" s="4">
        <v>0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25.3217</v>
      </c>
      <c r="AI65" s="4">
        <v>25.202400000000001</v>
      </c>
      <c r="AJ65" s="4">
        <v>25.398299999999999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4">
        <v>0</v>
      </c>
      <c r="AX65" s="4">
        <v>0</v>
      </c>
      <c r="AY65" s="4">
        <v>0</v>
      </c>
      <c r="AZ65" s="4">
        <v>0</v>
      </c>
      <c r="BA65" s="4">
        <v>0</v>
      </c>
      <c r="BB65" s="4">
        <v>0</v>
      </c>
      <c r="BC65" s="4">
        <f t="shared" si="2"/>
        <v>412.31277698724921</v>
      </c>
      <c r="BD65" s="4"/>
      <c r="BE65" s="4"/>
      <c r="BF65" s="4"/>
      <c r="BG65" s="4" t="s">
        <v>71</v>
      </c>
      <c r="BH65" s="4">
        <v>5</v>
      </c>
      <c r="BI65" s="4">
        <v>5</v>
      </c>
      <c r="BJ65" s="4">
        <v>1</v>
      </c>
      <c r="BK65" s="4">
        <v>20.6</v>
      </c>
      <c r="BL65" s="4">
        <v>20.6</v>
      </c>
      <c r="BM65" s="4">
        <v>5.3</v>
      </c>
      <c r="BN65" s="4">
        <v>34.094000000000001</v>
      </c>
      <c r="BO65" s="4">
        <v>0</v>
      </c>
      <c r="BP65" s="4">
        <v>7.6482999999999999</v>
      </c>
      <c r="BQ65" s="4">
        <v>1616900000</v>
      </c>
      <c r="BR65" s="4">
        <v>7</v>
      </c>
      <c r="BS65" s="4">
        <v>83.496300000000005</v>
      </c>
      <c r="BT65" s="4">
        <v>0</v>
      </c>
      <c r="BU65" s="4" t="s">
        <v>182</v>
      </c>
      <c r="BV65" s="4" t="s">
        <v>115</v>
      </c>
      <c r="BW65" s="4" t="s">
        <v>116</v>
      </c>
    </row>
    <row r="66" spans="1:75">
      <c r="A66" s="4">
        <v>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24.846399999999999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26.878499999999999</v>
      </c>
      <c r="AU66" s="4">
        <v>26.588899999999999</v>
      </c>
      <c r="AV66" s="4">
        <v>26.529199999999999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4">
        <f t="shared" si="2"/>
        <v>353.73062945647627</v>
      </c>
      <c r="BD66" s="4"/>
      <c r="BE66" s="4"/>
      <c r="BF66" s="4"/>
      <c r="BG66" s="4" t="s">
        <v>71</v>
      </c>
      <c r="BH66" s="4">
        <v>9</v>
      </c>
      <c r="BI66" s="4">
        <v>9</v>
      </c>
      <c r="BJ66" s="4">
        <v>4</v>
      </c>
      <c r="BK66" s="4">
        <v>20.8</v>
      </c>
      <c r="BL66" s="4">
        <v>20.8</v>
      </c>
      <c r="BM66" s="4">
        <v>10.199999999999999</v>
      </c>
      <c r="BN66" s="4">
        <v>89.894999999999996</v>
      </c>
      <c r="BO66" s="4">
        <v>0</v>
      </c>
      <c r="BP66" s="4">
        <v>18.004000000000001</v>
      </c>
      <c r="BQ66" s="4">
        <v>416100000</v>
      </c>
      <c r="BR66" s="4">
        <v>18</v>
      </c>
      <c r="BS66" s="4">
        <v>8.8451699999999995</v>
      </c>
      <c r="BT66" s="4">
        <v>9.4117599999999995E-4</v>
      </c>
      <c r="BU66" s="4" t="s">
        <v>183</v>
      </c>
      <c r="BV66" s="4" t="s">
        <v>117</v>
      </c>
      <c r="BW66" s="4" t="s">
        <v>118</v>
      </c>
    </row>
    <row r="83" spans="72:72">
      <c r="BT83" s="1"/>
    </row>
    <row r="87" spans="72:72">
      <c r="BT87" s="1"/>
    </row>
    <row r="388" spans="72:72">
      <c r="BT388" s="1"/>
    </row>
    <row r="390" spans="72:72">
      <c r="BT390" s="1"/>
    </row>
    <row r="393" spans="72:72">
      <c r="BT393" s="1"/>
    </row>
    <row r="395" spans="72:72">
      <c r="BT395" s="1"/>
    </row>
    <row r="439" spans="72:72">
      <c r="BT439" s="1"/>
    </row>
    <row r="448" spans="72:72">
      <c r="BT448" s="1"/>
    </row>
    <row r="482" spans="72:72">
      <c r="BT482" s="1"/>
    </row>
    <row r="489" spans="72:72">
      <c r="BT489" s="1"/>
    </row>
    <row r="493" spans="72:72">
      <c r="BT493" s="1"/>
    </row>
    <row r="521" spans="72:72">
      <c r="BT521" s="1"/>
    </row>
    <row r="529" spans="72:72">
      <c r="BT529" s="1"/>
    </row>
    <row r="682" spans="72:72">
      <c r="BT682" s="1"/>
    </row>
    <row r="683" spans="72:72">
      <c r="BT683" s="1"/>
    </row>
    <row r="687" spans="72:72">
      <c r="BT687" s="1"/>
    </row>
    <row r="689" spans="72:72">
      <c r="BT689" s="1"/>
    </row>
    <row r="690" spans="72:72">
      <c r="BT690" s="1"/>
    </row>
    <row r="691" spans="72:72">
      <c r="BT691" s="1"/>
    </row>
    <row r="692" spans="72:72">
      <c r="BT692" s="1"/>
    </row>
    <row r="694" spans="72:72">
      <c r="BT694" s="1"/>
    </row>
    <row r="695" spans="72:72">
      <c r="BT695" s="1"/>
    </row>
    <row r="696" spans="72:72">
      <c r="BT696" s="1"/>
    </row>
    <row r="787" spans="72:72">
      <c r="BT787" s="1"/>
    </row>
    <row r="794" spans="72:72">
      <c r="BT794" s="1"/>
    </row>
    <row r="825" spans="72:72">
      <c r="BT825" s="1"/>
    </row>
    <row r="840" spans="72:72">
      <c r="BT840" s="1"/>
    </row>
    <row r="1037" spans="73:73">
      <c r="BU1037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2019-12-08T10:40:16Z</dcterms:created>
  <dcterms:modified xsi:type="dcterms:W3CDTF">2019-12-19T14:59:05Z</dcterms:modified>
</cp:coreProperties>
</file>