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7" firstSheet="1" activeTab="4"/>
  </bookViews>
  <sheets>
    <sheet name="Demogrhphic characteristics" sheetId="1" r:id="rId1"/>
    <sheet name="Assessment of knowledge" sheetId="2" r:id="rId2"/>
    <sheet name="Practice-Non pharmacological " sheetId="3" r:id="rId3"/>
    <sheet name="Practice- Pharmacological" sheetId="4" r:id="rId4"/>
    <sheet name="Experience and Practice associ " sheetId="5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" i="5" l="1"/>
  <c r="G6" i="5"/>
  <c r="G8" i="5"/>
  <c r="G9" i="5"/>
  <c r="G10" i="5"/>
  <c r="G11" i="5"/>
  <c r="G15" i="5"/>
  <c r="G16" i="5"/>
  <c r="G17" i="5"/>
  <c r="G18" i="5"/>
  <c r="G19" i="5"/>
  <c r="G21" i="5"/>
  <c r="G22" i="5"/>
  <c r="G23" i="5"/>
  <c r="G24" i="5"/>
  <c r="G26" i="5"/>
  <c r="G27" i="5"/>
  <c r="G28" i="5"/>
  <c r="G29" i="5"/>
  <c r="G30" i="5"/>
  <c r="G31" i="5"/>
  <c r="G33" i="5"/>
  <c r="G34" i="5"/>
  <c r="G35" i="5"/>
  <c r="G36" i="5"/>
  <c r="G37" i="5"/>
  <c r="G38" i="5"/>
  <c r="G40" i="5"/>
  <c r="G41" i="5"/>
  <c r="G42" i="5"/>
  <c r="G43" i="5"/>
  <c r="E5" i="5"/>
  <c r="E6" i="5"/>
  <c r="E8" i="5"/>
  <c r="E9" i="5"/>
  <c r="E10" i="5"/>
  <c r="E11" i="5"/>
  <c r="E15" i="5"/>
  <c r="E16" i="5"/>
  <c r="E17" i="5"/>
  <c r="E18" i="5"/>
  <c r="E19" i="5"/>
  <c r="E21" i="5"/>
  <c r="E22" i="5"/>
  <c r="E23" i="5"/>
  <c r="E24" i="5"/>
  <c r="E26" i="5"/>
  <c r="E27" i="5"/>
  <c r="E28" i="5"/>
  <c r="E29" i="5"/>
  <c r="E30" i="5"/>
  <c r="E31" i="5"/>
  <c r="E33" i="5"/>
  <c r="E34" i="5"/>
  <c r="E35" i="5"/>
  <c r="E36" i="5"/>
  <c r="E37" i="5"/>
  <c r="E38" i="5"/>
  <c r="E40" i="5"/>
  <c r="E41" i="5"/>
  <c r="E42" i="5"/>
  <c r="E43" i="5"/>
  <c r="C5" i="5"/>
  <c r="C6" i="5"/>
  <c r="C8" i="5"/>
  <c r="C9" i="5"/>
  <c r="C10" i="5"/>
  <c r="C11" i="5"/>
  <c r="C15" i="5"/>
  <c r="C16" i="5"/>
  <c r="C17" i="5"/>
  <c r="C18" i="5"/>
  <c r="C19" i="5"/>
  <c r="C21" i="5"/>
  <c r="C22" i="5"/>
  <c r="C23" i="5"/>
  <c r="C24" i="5"/>
  <c r="C26" i="5"/>
  <c r="C27" i="5"/>
  <c r="C28" i="5"/>
  <c r="C29" i="5"/>
  <c r="C30" i="5"/>
  <c r="C31" i="5"/>
  <c r="C33" i="5"/>
  <c r="C34" i="5"/>
  <c r="C35" i="5"/>
  <c r="C36" i="5"/>
  <c r="C37" i="5"/>
  <c r="C38" i="5"/>
  <c r="C40" i="5"/>
  <c r="C41" i="5"/>
  <c r="C42" i="5"/>
  <c r="C43" i="5"/>
  <c r="G4" i="5"/>
  <c r="E4" i="5"/>
  <c r="C4" i="5"/>
</calcChain>
</file>

<file path=xl/sharedStrings.xml><?xml version="1.0" encoding="utf-8"?>
<sst xmlns="http://schemas.openxmlformats.org/spreadsheetml/2006/main" count="162" uniqueCount="79">
  <si>
    <t>Frequency</t>
  </si>
  <si>
    <t>Percent</t>
  </si>
  <si>
    <t>Valid Percent</t>
  </si>
  <si>
    <t>Cumulative Percent</t>
  </si>
  <si>
    <t>Valid</t>
  </si>
  <si>
    <t>Medical ICU</t>
  </si>
  <si>
    <t>Surgical ICU</t>
  </si>
  <si>
    <t>Surgical and Medical ICUs</t>
  </si>
  <si>
    <t>Total</t>
  </si>
  <si>
    <t>&lt; 1 Year</t>
  </si>
  <si>
    <t>1-2 Years</t>
  </si>
  <si>
    <t>&gt; 2 Years</t>
  </si>
  <si>
    <t>Years of experience</t>
  </si>
  <si>
    <t>ICU type</t>
  </si>
  <si>
    <t>n</t>
  </si>
  <si>
    <t>%</t>
  </si>
  <si>
    <t>Characteristics</t>
  </si>
  <si>
    <t>Anti-psychotics</t>
  </si>
  <si>
    <t>Sedatives</t>
  </si>
  <si>
    <t>Opioids</t>
  </si>
  <si>
    <t>Antipsychotics+ Sedatives</t>
  </si>
  <si>
    <t>Do not know</t>
  </si>
  <si>
    <t>Antipychotics+ Sedatives</t>
  </si>
  <si>
    <t>CAM-ICU</t>
  </si>
  <si>
    <t>ICDSC</t>
  </si>
  <si>
    <t>By signs and symptoms</t>
  </si>
  <si>
    <t>None</t>
  </si>
  <si>
    <t>Know</t>
  </si>
  <si>
    <t>Every 8-12 Hours</t>
  </si>
  <si>
    <t>Every 24 Hours</t>
  </si>
  <si>
    <t>Not regularly</t>
  </si>
  <si>
    <t>Reasonsforirregularassessment</t>
  </si>
  <si>
    <t>Difficult to assess</t>
  </si>
  <si>
    <t>High workload</t>
  </si>
  <si>
    <t>Only after the patient develops signs and symptoms</t>
  </si>
  <si>
    <t>Use family member support</t>
  </si>
  <si>
    <t>Non-pharmacological management</t>
  </si>
  <si>
    <t>Pharmacological medical treatment</t>
  </si>
  <si>
    <t>Age</t>
  </si>
  <si>
    <t>&gt;30 Years</t>
  </si>
  <si>
    <t>Gender</t>
  </si>
  <si>
    <t>Male</t>
  </si>
  <si>
    <t>Female</t>
  </si>
  <si>
    <r>
      <rPr>
        <sz val="11"/>
        <color theme="1"/>
        <rFont val="Calibri"/>
        <family val="2"/>
      </rPr>
      <t>≤</t>
    </r>
    <r>
      <rPr>
        <sz val="11"/>
        <color theme="1"/>
        <rFont val="Times New Roman"/>
        <family val="1"/>
      </rPr>
      <t>30 Years</t>
    </r>
  </si>
  <si>
    <t>Knowledge and practice</t>
  </si>
  <si>
    <t>Frequency of delirium assessment</t>
  </si>
  <si>
    <t>Agitation treatment used</t>
  </si>
  <si>
    <t>Delirium treatment used</t>
  </si>
  <si>
    <t>Knowledge about delirium assessment tools</t>
  </si>
  <si>
    <t>Knowledge about firstline treatment</t>
  </si>
  <si>
    <t xml:space="preserve">Delirium assessment </t>
  </si>
  <si>
    <t>Yes</t>
  </si>
  <si>
    <t>Early mobility of patients</t>
  </si>
  <si>
    <t>Communicating with patients to prevent confusion</t>
  </si>
  <si>
    <t>Reduce Benzodiazepines use</t>
  </si>
  <si>
    <t>Medicationsusedtotreatdelirium</t>
  </si>
  <si>
    <t>Haloperidol</t>
  </si>
  <si>
    <t>Olanzapine</t>
  </si>
  <si>
    <t>Quetiapine</t>
  </si>
  <si>
    <t>Resperidone</t>
  </si>
  <si>
    <t>Haloperidol+ Olanzapine</t>
  </si>
  <si>
    <t>No</t>
  </si>
  <si>
    <t>Stopping delirium medications on ICU discharge</t>
  </si>
  <si>
    <t>Aware</t>
  </si>
  <si>
    <t>Unaware</t>
  </si>
  <si>
    <t>Chi</t>
  </si>
  <si>
    <t>0.012*</t>
  </si>
  <si>
    <t>≤ 2 Years</t>
  </si>
  <si>
    <t>Knowledge about delirium tools</t>
  </si>
  <si>
    <t>First-line treatment</t>
  </si>
  <si>
    <t>Delirium assessment</t>
  </si>
  <si>
    <t>Agitation treatment</t>
  </si>
  <si>
    <t>Delirium treatment</t>
  </si>
  <si>
    <r>
      <rPr>
        <b/>
        <sz val="11"/>
        <color theme="1"/>
        <rFont val="Calibri"/>
        <family val="2"/>
      </rPr>
      <t xml:space="preserve">≤ </t>
    </r>
    <r>
      <rPr>
        <b/>
        <sz val="11"/>
        <color theme="1"/>
        <rFont val="Times New Roman"/>
        <family val="1"/>
      </rPr>
      <t>2 Years</t>
    </r>
  </si>
  <si>
    <r>
      <rPr>
        <b/>
        <i/>
        <sz val="11"/>
        <color theme="1"/>
        <rFont val="Times New Roman"/>
        <family val="1"/>
      </rPr>
      <t>p-</t>
    </r>
    <r>
      <rPr>
        <b/>
        <sz val="11"/>
        <color theme="1"/>
        <rFont val="Times New Roman"/>
        <family val="1"/>
      </rPr>
      <t>value</t>
    </r>
  </si>
  <si>
    <r>
      <rPr>
        <b/>
        <i/>
        <sz val="11"/>
        <color theme="1"/>
        <rFont val="Times New Roman"/>
        <family val="1"/>
      </rPr>
      <t>p</t>
    </r>
    <r>
      <rPr>
        <b/>
        <sz val="11"/>
        <color theme="1"/>
        <rFont val="Times New Roman"/>
        <family val="1"/>
      </rPr>
      <t>-value</t>
    </r>
  </si>
  <si>
    <t xml:space="preserve">Knowledge </t>
  </si>
  <si>
    <t>Practice</t>
  </si>
  <si>
    <t>Reducing night time sleep disturbances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</si>
</sst>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Calibri"/>
      <family val="2"/>
    </font>
    <font>
      <b/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2" fillId="0" borderId="0" xfId="0" applyFont="1" applyAlignment="1"/>
    <xf numFmtId="0" fontId="2" fillId="0" borderId="0" xfId="0" applyFont="1" applyAlignment="1">
      <alignment horizontal="center"/>
    </xf>
    <xf numFmtId="164" fontId="3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 b="1">
                <a:solidFill>
                  <a:sysClr val="windowText" lastClr="00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Non-pharmacological interventions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tx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'Practice-Non pharmacological '!$D$5:$D$8</c:f>
              <c:strCache>
                <c:ptCount val="4"/>
                <c:pt idx="0">
                  <c:v>Reduce Benzodiazepines use</c:v>
                </c:pt>
                <c:pt idx="1">
                  <c:v>Reducing night time sleep disturbances</c:v>
                </c:pt>
                <c:pt idx="2">
                  <c:v>Early mobility of patients</c:v>
                </c:pt>
                <c:pt idx="3">
                  <c:v>Communicating with patients to prevent confusion</c:v>
                </c:pt>
              </c:strCache>
            </c:strRef>
          </c:cat>
          <c:val>
            <c:numRef>
              <c:f>'Practice-Non pharmacological '!$E$5:$E$8</c:f>
              <c:numCache>
                <c:formatCode>General</c:formatCode>
                <c:ptCount val="4"/>
                <c:pt idx="0">
                  <c:v>6.9</c:v>
                </c:pt>
                <c:pt idx="1">
                  <c:v>18.100000000000001</c:v>
                </c:pt>
                <c:pt idx="2">
                  <c:v>22.2</c:v>
                </c:pt>
                <c:pt idx="3">
                  <c:v>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B41-4262-818D-3E45E88F0AC8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82"/>
        <c:axId val="437075119"/>
        <c:axId val="437068047"/>
      </c:barChart>
      <c:catAx>
        <c:axId val="437075119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b="1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Intervention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437068047"/>
        <c:crosses val="autoZero"/>
        <c:auto val="1"/>
        <c:lblAlgn val="ctr"/>
        <c:lblOffset val="100"/>
        <c:noMultiLvlLbl val="0"/>
      </c:catAx>
      <c:valAx>
        <c:axId val="437068047"/>
        <c:scaling>
          <c:orientation val="minMax"/>
          <c:max val="1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b="1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Percent of doctors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43707511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ysClr val="windowText" lastClr="00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Medications used to treat delirium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tx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'Practice- Pharmacological'!$I$10:$I$14</c:f>
              <c:strCache>
                <c:ptCount val="5"/>
                <c:pt idx="0">
                  <c:v>Quetiapine</c:v>
                </c:pt>
                <c:pt idx="1">
                  <c:v>Resperidone</c:v>
                </c:pt>
                <c:pt idx="2">
                  <c:v>Haloperidol+ Olanzapine</c:v>
                </c:pt>
                <c:pt idx="3">
                  <c:v>Olanzapine</c:v>
                </c:pt>
                <c:pt idx="4">
                  <c:v>Haloperidol</c:v>
                </c:pt>
              </c:strCache>
            </c:strRef>
          </c:cat>
          <c:val>
            <c:numRef>
              <c:f>'Practice- Pharmacological'!$J$10:$J$14</c:f>
              <c:numCache>
                <c:formatCode>General</c:formatCode>
                <c:ptCount val="5"/>
                <c:pt idx="0">
                  <c:v>1.4</c:v>
                </c:pt>
                <c:pt idx="1">
                  <c:v>1.4</c:v>
                </c:pt>
                <c:pt idx="2">
                  <c:v>4.2</c:v>
                </c:pt>
                <c:pt idx="3">
                  <c:v>5.6</c:v>
                </c:pt>
                <c:pt idx="4">
                  <c:v>83.3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695-48A7-B94D-5499ACB8A695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553895263"/>
        <c:axId val="553897343"/>
      </c:barChart>
      <c:catAx>
        <c:axId val="553895263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b="1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Medications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553897343"/>
        <c:crosses val="autoZero"/>
        <c:auto val="1"/>
        <c:lblAlgn val="ctr"/>
        <c:lblOffset val="100"/>
        <c:noMultiLvlLbl val="0"/>
      </c:catAx>
      <c:valAx>
        <c:axId val="553897343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b="1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Percent of doctors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55389526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603250</xdr:colOff>
      <xdr:row>10</xdr:row>
      <xdr:rowOff>25400</xdr:rowOff>
    </xdr:from>
    <xdr:to>
      <xdr:col>16</xdr:col>
      <xdr:colOff>27516</xdr:colOff>
      <xdr:row>25</xdr:row>
      <xdr:rowOff>38100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573616</xdr:colOff>
      <xdr:row>8</xdr:row>
      <xdr:rowOff>131233</xdr:rowOff>
    </xdr:from>
    <xdr:to>
      <xdr:col>17</xdr:col>
      <xdr:colOff>641350</xdr:colOff>
      <xdr:row>23</xdr:row>
      <xdr:rowOff>143933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"/>
  <sheetViews>
    <sheetView workbookViewId="0">
      <selection sqref="A1:C19"/>
    </sheetView>
  </sheetViews>
  <sheetFormatPr defaultRowHeight="14" x14ac:dyDescent="0.45"/>
  <cols>
    <col min="1" max="16384" width="8.9375" style="2"/>
  </cols>
  <sheetData>
    <row r="1" spans="1:3" x14ac:dyDescent="0.45">
      <c r="A1" s="1" t="s">
        <v>16</v>
      </c>
      <c r="B1" s="1" t="s">
        <v>14</v>
      </c>
      <c r="C1" s="1" t="s">
        <v>15</v>
      </c>
    </row>
    <row r="2" spans="1:3" x14ac:dyDescent="0.45">
      <c r="A2" s="1" t="s">
        <v>38</v>
      </c>
    </row>
    <row r="3" spans="1:3" ht="14.35" x14ac:dyDescent="0.5">
      <c r="A3" s="2" t="s">
        <v>43</v>
      </c>
      <c r="B3" s="2">
        <v>51</v>
      </c>
      <c r="C3" s="2">
        <v>70.8</v>
      </c>
    </row>
    <row r="4" spans="1:3" x14ac:dyDescent="0.45">
      <c r="A4" s="2" t="s">
        <v>39</v>
      </c>
      <c r="B4" s="2">
        <v>21</v>
      </c>
      <c r="C4" s="2">
        <v>29.2</v>
      </c>
    </row>
    <row r="5" spans="1:3" x14ac:dyDescent="0.45">
      <c r="A5" s="2" t="s">
        <v>8</v>
      </c>
      <c r="B5" s="2">
        <v>72</v>
      </c>
      <c r="C5" s="2">
        <v>100</v>
      </c>
    </row>
    <row r="6" spans="1:3" x14ac:dyDescent="0.45">
      <c r="A6" s="1" t="s">
        <v>40</v>
      </c>
    </row>
    <row r="7" spans="1:3" x14ac:dyDescent="0.45">
      <c r="A7" s="2" t="s">
        <v>41</v>
      </c>
      <c r="B7" s="2">
        <v>10</v>
      </c>
      <c r="C7" s="2">
        <v>13.9</v>
      </c>
    </row>
    <row r="8" spans="1:3" x14ac:dyDescent="0.45">
      <c r="A8" s="2" t="s">
        <v>42</v>
      </c>
      <c r="B8" s="2">
        <v>62</v>
      </c>
      <c r="C8" s="2">
        <v>86.1</v>
      </c>
    </row>
    <row r="9" spans="1:3" x14ac:dyDescent="0.45">
      <c r="A9" s="2" t="s">
        <v>8</v>
      </c>
      <c r="B9" s="2">
        <v>72</v>
      </c>
      <c r="C9" s="2">
        <v>100</v>
      </c>
    </row>
    <row r="10" spans="1:3" x14ac:dyDescent="0.45">
      <c r="A10" s="4" t="s">
        <v>12</v>
      </c>
      <c r="B10" s="4"/>
      <c r="C10" s="1"/>
    </row>
    <row r="11" spans="1:3" x14ac:dyDescent="0.45">
      <c r="A11" s="2" t="s">
        <v>9</v>
      </c>
      <c r="B11" s="2">
        <v>50</v>
      </c>
      <c r="C11" s="2">
        <v>69.400000000000006</v>
      </c>
    </row>
    <row r="12" spans="1:3" x14ac:dyDescent="0.45">
      <c r="A12" s="2" t="s">
        <v>10</v>
      </c>
      <c r="B12" s="2">
        <v>7</v>
      </c>
      <c r="C12" s="2">
        <v>9.6999999999999993</v>
      </c>
    </row>
    <row r="13" spans="1:3" x14ac:dyDescent="0.45">
      <c r="A13" s="2" t="s">
        <v>11</v>
      </c>
      <c r="B13" s="2">
        <v>15</v>
      </c>
      <c r="C13" s="2">
        <v>20.8</v>
      </c>
    </row>
    <row r="14" spans="1:3" x14ac:dyDescent="0.45">
      <c r="A14" s="2" t="s">
        <v>8</v>
      </c>
      <c r="B14" s="2">
        <v>72</v>
      </c>
      <c r="C14" s="2">
        <v>100</v>
      </c>
    </row>
    <row r="15" spans="1:3" x14ac:dyDescent="0.45">
      <c r="A15" s="1" t="s">
        <v>13</v>
      </c>
    </row>
    <row r="16" spans="1:3" x14ac:dyDescent="0.45">
      <c r="A16" s="2" t="s">
        <v>5</v>
      </c>
      <c r="B16" s="2">
        <v>68</v>
      </c>
      <c r="C16" s="2">
        <v>94.4</v>
      </c>
    </row>
    <row r="17" spans="1:3" x14ac:dyDescent="0.45">
      <c r="A17" s="2" t="s">
        <v>6</v>
      </c>
      <c r="B17" s="2">
        <v>2</v>
      </c>
      <c r="C17" s="2">
        <v>2.8</v>
      </c>
    </row>
    <row r="18" spans="1:3" x14ac:dyDescent="0.45">
      <c r="A18" s="2" t="s">
        <v>7</v>
      </c>
      <c r="B18" s="2">
        <v>2</v>
      </c>
      <c r="C18" s="2">
        <v>2.8</v>
      </c>
    </row>
    <row r="19" spans="1:3" x14ac:dyDescent="0.45">
      <c r="A19" s="2" t="s">
        <v>8</v>
      </c>
      <c r="B19" s="2">
        <v>72</v>
      </c>
      <c r="C19" s="2">
        <v>100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3"/>
  <sheetViews>
    <sheetView workbookViewId="0">
      <selection sqref="A1:F21"/>
    </sheetView>
  </sheetViews>
  <sheetFormatPr defaultRowHeight="14" x14ac:dyDescent="0.45"/>
  <cols>
    <col min="1" max="1" width="8.9375" style="2"/>
    <col min="2" max="3" width="8.9375" style="3"/>
    <col min="4" max="4" width="8.9375" style="2"/>
    <col min="5" max="6" width="8.9375" style="3"/>
    <col min="7" max="16384" width="8.9375" style="2"/>
  </cols>
  <sheetData>
    <row r="1" spans="1:6" x14ac:dyDescent="0.45">
      <c r="A1" s="1" t="s">
        <v>44</v>
      </c>
      <c r="B1" s="5" t="s">
        <v>14</v>
      </c>
      <c r="C1" s="5" t="s">
        <v>15</v>
      </c>
      <c r="D1" s="1"/>
      <c r="E1" s="5" t="s">
        <v>14</v>
      </c>
      <c r="F1" s="5" t="s">
        <v>15</v>
      </c>
    </row>
    <row r="2" spans="1:6" x14ac:dyDescent="0.45">
      <c r="A2" s="8" t="s">
        <v>48</v>
      </c>
      <c r="B2" s="8"/>
      <c r="C2" s="8"/>
      <c r="D2" s="8" t="s">
        <v>46</v>
      </c>
      <c r="E2" s="8"/>
      <c r="F2" s="8"/>
    </row>
    <row r="3" spans="1:6" x14ac:dyDescent="0.45">
      <c r="A3" s="2" t="s">
        <v>27</v>
      </c>
      <c r="B3" s="3">
        <v>28</v>
      </c>
      <c r="C3" s="3">
        <v>38.9</v>
      </c>
      <c r="D3" s="2" t="s">
        <v>17</v>
      </c>
      <c r="E3" s="3">
        <v>39</v>
      </c>
      <c r="F3" s="3">
        <v>54.2</v>
      </c>
    </row>
    <row r="4" spans="1:6" x14ac:dyDescent="0.45">
      <c r="A4" s="2" t="s">
        <v>21</v>
      </c>
      <c r="B4" s="3">
        <v>44</v>
      </c>
      <c r="C4" s="3">
        <v>61.1</v>
      </c>
      <c r="D4" s="2" t="s">
        <v>18</v>
      </c>
      <c r="E4" s="3">
        <v>24</v>
      </c>
      <c r="F4" s="3">
        <v>33.299999999999997</v>
      </c>
    </row>
    <row r="5" spans="1:6" x14ac:dyDescent="0.45">
      <c r="A5" s="2" t="s">
        <v>8</v>
      </c>
      <c r="B5" s="3">
        <v>72</v>
      </c>
      <c r="C5" s="3">
        <v>100</v>
      </c>
      <c r="D5" s="2" t="s">
        <v>19</v>
      </c>
      <c r="E5" s="3">
        <v>3</v>
      </c>
      <c r="F5" s="3">
        <v>4.2</v>
      </c>
    </row>
    <row r="6" spans="1:6" x14ac:dyDescent="0.45">
      <c r="A6" s="8" t="s">
        <v>49</v>
      </c>
      <c r="B6" s="8"/>
      <c r="C6" s="8"/>
      <c r="D6" s="2" t="s">
        <v>20</v>
      </c>
      <c r="E6" s="3">
        <v>4</v>
      </c>
      <c r="F6" s="3">
        <v>5.6</v>
      </c>
    </row>
    <row r="7" spans="1:6" x14ac:dyDescent="0.45">
      <c r="A7" s="2" t="s">
        <v>36</v>
      </c>
      <c r="B7" s="3">
        <v>55</v>
      </c>
      <c r="C7" s="3">
        <v>76.400000000000006</v>
      </c>
      <c r="D7" s="2" t="s">
        <v>21</v>
      </c>
      <c r="E7" s="3">
        <v>2</v>
      </c>
      <c r="F7" s="3">
        <v>2.8</v>
      </c>
    </row>
    <row r="8" spans="1:6" x14ac:dyDescent="0.45">
      <c r="A8" s="2" t="s">
        <v>37</v>
      </c>
      <c r="B8" s="3">
        <v>16</v>
      </c>
      <c r="C8" s="3">
        <v>22.2</v>
      </c>
      <c r="D8" s="2" t="s">
        <v>8</v>
      </c>
      <c r="E8" s="3">
        <v>72</v>
      </c>
      <c r="F8" s="3">
        <v>100</v>
      </c>
    </row>
    <row r="9" spans="1:6" x14ac:dyDescent="0.45">
      <c r="A9" s="2" t="s">
        <v>21</v>
      </c>
      <c r="B9" s="3">
        <v>1</v>
      </c>
      <c r="C9" s="3">
        <v>1.4</v>
      </c>
      <c r="D9" s="8" t="s">
        <v>47</v>
      </c>
      <c r="E9" s="8"/>
      <c r="F9" s="8"/>
    </row>
    <row r="10" spans="1:6" x14ac:dyDescent="0.45">
      <c r="A10" s="2" t="s">
        <v>8</v>
      </c>
      <c r="B10" s="3">
        <v>72</v>
      </c>
      <c r="C10" s="3">
        <v>100</v>
      </c>
      <c r="D10" s="2" t="s">
        <v>17</v>
      </c>
      <c r="E10" s="3">
        <v>50</v>
      </c>
      <c r="F10" s="3">
        <v>69.400000000000006</v>
      </c>
    </row>
    <row r="11" spans="1:6" x14ac:dyDescent="0.45">
      <c r="A11" s="8" t="s">
        <v>50</v>
      </c>
      <c r="B11" s="8"/>
      <c r="C11" s="8"/>
      <c r="D11" s="2" t="s">
        <v>18</v>
      </c>
      <c r="E11" s="3">
        <v>15</v>
      </c>
      <c r="F11" s="3">
        <v>20.8</v>
      </c>
    </row>
    <row r="12" spans="1:6" x14ac:dyDescent="0.45">
      <c r="A12" s="2" t="s">
        <v>23</v>
      </c>
      <c r="B12" s="3">
        <v>13</v>
      </c>
      <c r="C12" s="3">
        <v>18.100000000000001</v>
      </c>
      <c r="D12" s="2" t="s">
        <v>19</v>
      </c>
      <c r="E12" s="3">
        <v>1</v>
      </c>
      <c r="F12" s="3">
        <v>1.4</v>
      </c>
    </row>
    <row r="13" spans="1:6" x14ac:dyDescent="0.45">
      <c r="A13" s="2" t="s">
        <v>24</v>
      </c>
      <c r="B13" s="3">
        <v>1</v>
      </c>
      <c r="C13" s="3">
        <v>1.4</v>
      </c>
      <c r="D13" s="2" t="s">
        <v>22</v>
      </c>
      <c r="E13" s="3">
        <v>2</v>
      </c>
      <c r="F13" s="3">
        <v>2.8</v>
      </c>
    </row>
    <row r="14" spans="1:6" x14ac:dyDescent="0.45">
      <c r="A14" s="2" t="s">
        <v>25</v>
      </c>
      <c r="B14" s="3">
        <v>55</v>
      </c>
      <c r="C14" s="3">
        <v>76.400000000000006</v>
      </c>
      <c r="D14" s="2" t="s">
        <v>21</v>
      </c>
      <c r="E14" s="3">
        <v>4</v>
      </c>
      <c r="F14" s="3">
        <v>5.6</v>
      </c>
    </row>
    <row r="15" spans="1:6" x14ac:dyDescent="0.45">
      <c r="A15" s="2" t="s">
        <v>26</v>
      </c>
      <c r="B15" s="3">
        <v>3</v>
      </c>
      <c r="C15" s="3">
        <v>4.2</v>
      </c>
      <c r="D15" s="2" t="s">
        <v>8</v>
      </c>
      <c r="E15" s="3">
        <v>72</v>
      </c>
      <c r="F15" s="3">
        <v>100</v>
      </c>
    </row>
    <row r="16" spans="1:6" x14ac:dyDescent="0.45">
      <c r="A16" s="2" t="s">
        <v>8</v>
      </c>
      <c r="B16" s="3">
        <v>72</v>
      </c>
      <c r="C16" s="3">
        <v>100</v>
      </c>
      <c r="D16" s="8" t="s">
        <v>62</v>
      </c>
      <c r="E16" s="8"/>
      <c r="F16" s="8"/>
    </row>
    <row r="17" spans="1:16" x14ac:dyDescent="0.45">
      <c r="A17" s="8" t="s">
        <v>45</v>
      </c>
      <c r="B17" s="8"/>
      <c r="C17" s="8"/>
      <c r="D17" s="2" t="s">
        <v>51</v>
      </c>
      <c r="E17" s="3">
        <v>41</v>
      </c>
      <c r="F17" s="3">
        <v>56.9</v>
      </c>
    </row>
    <row r="18" spans="1:16" x14ac:dyDescent="0.45">
      <c r="A18" s="2" t="s">
        <v>28</v>
      </c>
      <c r="B18" s="3">
        <v>29</v>
      </c>
      <c r="C18" s="3">
        <v>40.299999999999997</v>
      </c>
      <c r="D18" s="2" t="s">
        <v>61</v>
      </c>
      <c r="E18" s="3">
        <v>29</v>
      </c>
      <c r="F18" s="3">
        <v>40.299999999999997</v>
      </c>
    </row>
    <row r="19" spans="1:16" x14ac:dyDescent="0.45">
      <c r="A19" s="2" t="s">
        <v>29</v>
      </c>
      <c r="B19" s="3">
        <v>33</v>
      </c>
      <c r="C19" s="3">
        <v>45.8</v>
      </c>
      <c r="D19" s="2" t="s">
        <v>21</v>
      </c>
      <c r="E19" s="3">
        <v>2</v>
      </c>
      <c r="F19" s="3">
        <v>2.8</v>
      </c>
    </row>
    <row r="20" spans="1:16" x14ac:dyDescent="0.45">
      <c r="A20" s="2" t="s">
        <v>30</v>
      </c>
      <c r="B20" s="3">
        <v>10</v>
      </c>
      <c r="C20" s="3">
        <v>13.9</v>
      </c>
      <c r="D20" s="2" t="s">
        <v>8</v>
      </c>
      <c r="E20" s="3">
        <v>72</v>
      </c>
      <c r="F20" s="3">
        <v>100</v>
      </c>
    </row>
    <row r="21" spans="1:16" x14ac:dyDescent="0.45">
      <c r="A21" s="2" t="s">
        <v>8</v>
      </c>
      <c r="B21" s="3">
        <v>72</v>
      </c>
      <c r="C21" s="3">
        <v>100</v>
      </c>
    </row>
    <row r="23" spans="1:16" x14ac:dyDescent="0.45">
      <c r="M23" s="2" t="s">
        <v>0</v>
      </c>
      <c r="N23" s="2" t="s">
        <v>1</v>
      </c>
      <c r="O23" s="2" t="s">
        <v>2</v>
      </c>
      <c r="P23" s="2" t="s">
        <v>3</v>
      </c>
    </row>
    <row r="24" spans="1:16" x14ac:dyDescent="0.45">
      <c r="K24" s="2" t="s">
        <v>4</v>
      </c>
      <c r="O24" s="2">
        <v>56.9</v>
      </c>
      <c r="P24" s="2">
        <v>56.9</v>
      </c>
    </row>
    <row r="25" spans="1:16" x14ac:dyDescent="0.45">
      <c r="O25" s="2">
        <v>40.299999999999997</v>
      </c>
      <c r="P25" s="2">
        <v>97.2</v>
      </c>
    </row>
    <row r="26" spans="1:16" x14ac:dyDescent="0.45">
      <c r="O26" s="2">
        <v>2.8</v>
      </c>
      <c r="P26" s="2">
        <v>100</v>
      </c>
    </row>
    <row r="27" spans="1:16" x14ac:dyDescent="0.45">
      <c r="C27" s="3" t="s">
        <v>0</v>
      </c>
      <c r="D27" s="2" t="s">
        <v>1</v>
      </c>
      <c r="E27" s="3" t="s">
        <v>2</v>
      </c>
      <c r="F27" s="3" t="s">
        <v>3</v>
      </c>
      <c r="O27" s="2">
        <v>100</v>
      </c>
    </row>
    <row r="28" spans="1:16" x14ac:dyDescent="0.45">
      <c r="B28" s="3" t="s">
        <v>31</v>
      </c>
      <c r="C28" s="3">
        <v>67</v>
      </c>
      <c r="D28" s="2">
        <v>93.1</v>
      </c>
      <c r="E28" s="3">
        <v>93.1</v>
      </c>
      <c r="F28" s="3">
        <v>93.1</v>
      </c>
    </row>
    <row r="29" spans="1:16" x14ac:dyDescent="0.45">
      <c r="B29" s="3" t="s">
        <v>32</v>
      </c>
      <c r="C29" s="3">
        <v>1</v>
      </c>
      <c r="D29" s="2">
        <v>1.4</v>
      </c>
      <c r="E29" s="3">
        <v>1.4</v>
      </c>
      <c r="F29" s="3">
        <v>94.4</v>
      </c>
    </row>
    <row r="30" spans="1:16" x14ac:dyDescent="0.45">
      <c r="B30" s="3" t="s">
        <v>33</v>
      </c>
      <c r="C30" s="3">
        <v>1</v>
      </c>
      <c r="D30" s="2">
        <v>1.4</v>
      </c>
      <c r="E30" s="3">
        <v>1.4</v>
      </c>
      <c r="F30" s="3">
        <v>95.8</v>
      </c>
    </row>
    <row r="31" spans="1:16" x14ac:dyDescent="0.45">
      <c r="B31" s="3" t="s">
        <v>34</v>
      </c>
      <c r="C31" s="3">
        <v>2</v>
      </c>
      <c r="D31" s="2">
        <v>2.8</v>
      </c>
      <c r="E31" s="3">
        <v>2.8</v>
      </c>
      <c r="F31" s="3">
        <v>98.6</v>
      </c>
    </row>
    <row r="32" spans="1:16" x14ac:dyDescent="0.45">
      <c r="B32" s="3" t="s">
        <v>35</v>
      </c>
      <c r="C32" s="3">
        <v>1</v>
      </c>
      <c r="D32" s="2">
        <v>1.4</v>
      </c>
      <c r="E32" s="3">
        <v>1.4</v>
      </c>
      <c r="F32" s="3">
        <v>100</v>
      </c>
    </row>
    <row r="33" spans="2:5" x14ac:dyDescent="0.45">
      <c r="B33" s="3" t="s">
        <v>8</v>
      </c>
      <c r="C33" s="3">
        <v>72</v>
      </c>
      <c r="D33" s="2">
        <v>100</v>
      </c>
      <c r="E33" s="3">
        <v>100</v>
      </c>
    </row>
  </sheetData>
  <mergeCells count="7">
    <mergeCell ref="A17:C17"/>
    <mergeCell ref="D16:F16"/>
    <mergeCell ref="A2:C2"/>
    <mergeCell ref="A6:C6"/>
    <mergeCell ref="A11:C11"/>
    <mergeCell ref="D2:F2"/>
    <mergeCell ref="D9:F9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5:E8"/>
  <sheetViews>
    <sheetView workbookViewId="0">
      <selection activeCell="D7" sqref="D7"/>
    </sheetView>
  </sheetViews>
  <sheetFormatPr defaultRowHeight="14.35" x14ac:dyDescent="0.5"/>
  <sheetData>
    <row r="5" spans="4:5" x14ac:dyDescent="0.5">
      <c r="D5" t="s">
        <v>54</v>
      </c>
      <c r="E5">
        <v>6.9</v>
      </c>
    </row>
    <row r="6" spans="4:5" x14ac:dyDescent="0.5">
      <c r="D6" t="s">
        <v>78</v>
      </c>
      <c r="E6">
        <v>18.100000000000001</v>
      </c>
    </row>
    <row r="7" spans="4:5" x14ac:dyDescent="0.5">
      <c r="D7" t="s">
        <v>52</v>
      </c>
      <c r="E7">
        <v>22.2</v>
      </c>
    </row>
    <row r="8" spans="4:5" x14ac:dyDescent="0.5">
      <c r="D8" t="s">
        <v>53</v>
      </c>
      <c r="E8">
        <v>75</v>
      </c>
    </row>
  </sheetData>
  <sortState ref="D5:E8">
    <sortCondition ref="E5"/>
  </sortState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workbookViewId="0">
      <selection activeCell="P27" sqref="P27"/>
    </sheetView>
  </sheetViews>
  <sheetFormatPr defaultRowHeight="14.35" x14ac:dyDescent="0.5"/>
  <sheetData>
    <row r="1" spans="1:10" x14ac:dyDescent="0.5">
      <c r="A1" t="s">
        <v>55</v>
      </c>
    </row>
    <row r="2" spans="1:10" x14ac:dyDescent="0.5">
      <c r="C2" t="s">
        <v>0</v>
      </c>
      <c r="D2" t="s">
        <v>1</v>
      </c>
      <c r="E2" t="s">
        <v>2</v>
      </c>
      <c r="F2" t="s">
        <v>3</v>
      </c>
    </row>
    <row r="3" spans="1:10" x14ac:dyDescent="0.5">
      <c r="A3" t="s">
        <v>4</v>
      </c>
      <c r="B3" t="s">
        <v>56</v>
      </c>
      <c r="C3">
        <v>60</v>
      </c>
      <c r="D3">
        <v>83.3</v>
      </c>
      <c r="E3">
        <v>83.3</v>
      </c>
      <c r="F3">
        <v>83.3</v>
      </c>
    </row>
    <row r="4" spans="1:10" x14ac:dyDescent="0.5">
      <c r="B4" t="s">
        <v>57</v>
      </c>
      <c r="C4">
        <v>4</v>
      </c>
      <c r="D4">
        <v>5.6</v>
      </c>
      <c r="E4">
        <v>5.6</v>
      </c>
      <c r="F4">
        <v>88.9</v>
      </c>
    </row>
    <row r="5" spans="1:10" x14ac:dyDescent="0.5">
      <c r="B5" t="s">
        <v>58</v>
      </c>
      <c r="C5">
        <v>1</v>
      </c>
      <c r="D5">
        <v>1.4</v>
      </c>
      <c r="E5">
        <v>1.4</v>
      </c>
      <c r="F5">
        <v>90.3</v>
      </c>
    </row>
    <row r="6" spans="1:10" x14ac:dyDescent="0.5">
      <c r="B6" t="s">
        <v>59</v>
      </c>
      <c r="C6">
        <v>1</v>
      </c>
      <c r="D6">
        <v>1.4</v>
      </c>
      <c r="E6">
        <v>1.4</v>
      </c>
      <c r="F6">
        <v>91.7</v>
      </c>
    </row>
    <row r="7" spans="1:10" x14ac:dyDescent="0.5">
      <c r="B7" t="s">
        <v>60</v>
      </c>
      <c r="C7">
        <v>3</v>
      </c>
      <c r="D7">
        <v>4.2</v>
      </c>
      <c r="E7">
        <v>4.2</v>
      </c>
      <c r="F7">
        <v>95.8</v>
      </c>
    </row>
    <row r="8" spans="1:10" x14ac:dyDescent="0.5">
      <c r="B8" t="s">
        <v>21</v>
      </c>
      <c r="C8">
        <v>3</v>
      </c>
      <c r="D8">
        <v>4.2</v>
      </c>
      <c r="E8">
        <v>4.2</v>
      </c>
      <c r="F8">
        <v>100</v>
      </c>
    </row>
    <row r="9" spans="1:10" x14ac:dyDescent="0.5">
      <c r="B9" t="s">
        <v>8</v>
      </c>
      <c r="C9">
        <v>72</v>
      </c>
      <c r="D9">
        <v>100</v>
      </c>
      <c r="E9">
        <v>100</v>
      </c>
    </row>
    <row r="10" spans="1:10" x14ac:dyDescent="0.5">
      <c r="I10" s="1" t="s">
        <v>58</v>
      </c>
      <c r="J10" s="1">
        <v>1.4</v>
      </c>
    </row>
    <row r="11" spans="1:10" x14ac:dyDescent="0.5">
      <c r="I11" s="1" t="s">
        <v>59</v>
      </c>
      <c r="J11" s="1">
        <v>1.4</v>
      </c>
    </row>
    <row r="12" spans="1:10" x14ac:dyDescent="0.5">
      <c r="I12" s="1" t="s">
        <v>60</v>
      </c>
      <c r="J12" s="1">
        <v>4.2</v>
      </c>
    </row>
    <row r="13" spans="1:10" x14ac:dyDescent="0.5">
      <c r="I13" s="1" t="s">
        <v>57</v>
      </c>
      <c r="J13" s="1">
        <v>5.6</v>
      </c>
    </row>
    <row r="14" spans="1:10" x14ac:dyDescent="0.5">
      <c r="I14" s="1" t="s">
        <v>56</v>
      </c>
      <c r="J14" s="1">
        <v>83.3</v>
      </c>
    </row>
  </sheetData>
  <sortState ref="I10:J14">
    <sortCondition ref="J10"/>
  </sortState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3"/>
  <sheetViews>
    <sheetView tabSelected="1" topLeftCell="A12" workbookViewId="0">
      <selection activeCell="N41" sqref="N41"/>
    </sheetView>
  </sheetViews>
  <sheetFormatPr defaultRowHeight="14" x14ac:dyDescent="0.45"/>
  <cols>
    <col min="1" max="1" width="8.9375" style="2"/>
    <col min="2" max="2" width="8.9375" style="3"/>
    <col min="3" max="3" width="5.5859375" style="6" customWidth="1"/>
    <col min="4" max="4" width="8.9375" style="3"/>
    <col min="5" max="5" width="5.5859375" style="6" customWidth="1"/>
    <col min="6" max="6" width="8.9375" style="3"/>
    <col min="7" max="7" width="5.5859375" style="6" customWidth="1"/>
    <col min="8" max="9" width="8.9375" style="3"/>
    <col min="10" max="16384" width="8.9375" style="2"/>
  </cols>
  <sheetData>
    <row r="1" spans="1:9" x14ac:dyDescent="0.45">
      <c r="A1" s="1"/>
      <c r="B1" s="9" t="s">
        <v>12</v>
      </c>
      <c r="C1" s="9"/>
      <c r="D1" s="9"/>
      <c r="E1" s="9"/>
      <c r="F1" s="5"/>
      <c r="G1" s="7"/>
      <c r="H1" s="5"/>
      <c r="I1" s="5"/>
    </row>
    <row r="2" spans="1:9" ht="14.35" x14ac:dyDescent="0.5">
      <c r="A2" s="1" t="s">
        <v>76</v>
      </c>
      <c r="B2" s="5" t="s">
        <v>73</v>
      </c>
      <c r="C2" s="7" t="s">
        <v>15</v>
      </c>
      <c r="D2" s="5" t="s">
        <v>11</v>
      </c>
      <c r="E2" s="7" t="s">
        <v>15</v>
      </c>
      <c r="F2" s="5" t="s">
        <v>8</v>
      </c>
      <c r="G2" s="7" t="s">
        <v>15</v>
      </c>
      <c r="H2" s="5" t="s">
        <v>65</v>
      </c>
      <c r="I2" s="5" t="s">
        <v>74</v>
      </c>
    </row>
    <row r="3" spans="1:9" x14ac:dyDescent="0.45">
      <c r="A3" s="1" t="s">
        <v>68</v>
      </c>
      <c r="B3" s="5"/>
      <c r="C3" s="7"/>
      <c r="D3" s="5"/>
      <c r="E3" s="7"/>
      <c r="F3" s="5"/>
      <c r="G3" s="7"/>
      <c r="H3" s="5"/>
      <c r="I3" s="5"/>
    </row>
    <row r="4" spans="1:9" x14ac:dyDescent="0.45">
      <c r="A4" s="2" t="s">
        <v>63</v>
      </c>
      <c r="B4" s="3">
        <v>19</v>
      </c>
      <c r="C4" s="6">
        <f>B4/F4*100</f>
        <v>67.857142857142861</v>
      </c>
      <c r="D4" s="3">
        <v>9</v>
      </c>
      <c r="E4" s="6">
        <f>D4/F4*100</f>
        <v>32.142857142857146</v>
      </c>
      <c r="F4" s="3">
        <v>28</v>
      </c>
      <c r="G4" s="6">
        <f>F4/72*100</f>
        <v>38.888888888888893</v>
      </c>
      <c r="H4" s="3">
        <v>3.55</v>
      </c>
      <c r="I4" s="3">
        <v>5.8999999999999997E-2</v>
      </c>
    </row>
    <row r="5" spans="1:9" x14ac:dyDescent="0.45">
      <c r="A5" s="2" t="s">
        <v>64</v>
      </c>
      <c r="B5" s="3">
        <v>38</v>
      </c>
      <c r="C5" s="6">
        <f t="shared" ref="C5:C43" si="0">B5/F5*100</f>
        <v>86.36363636363636</v>
      </c>
      <c r="D5" s="3">
        <v>6</v>
      </c>
      <c r="E5" s="6">
        <f t="shared" ref="E5:E43" si="1">D5/F5*100</f>
        <v>13.636363636363635</v>
      </c>
      <c r="F5" s="3">
        <v>44</v>
      </c>
      <c r="G5" s="6">
        <f t="shared" ref="G5:G43" si="2">F5/72*100</f>
        <v>61.111111111111114</v>
      </c>
    </row>
    <row r="6" spans="1:9" x14ac:dyDescent="0.45">
      <c r="A6" s="2" t="s">
        <v>8</v>
      </c>
      <c r="B6" s="3">
        <v>57</v>
      </c>
      <c r="C6" s="6">
        <f t="shared" si="0"/>
        <v>79.166666666666657</v>
      </c>
      <c r="D6" s="3">
        <v>15</v>
      </c>
      <c r="E6" s="6">
        <f t="shared" si="1"/>
        <v>20.833333333333336</v>
      </c>
      <c r="F6" s="3">
        <v>72</v>
      </c>
      <c r="G6" s="6">
        <f t="shared" si="2"/>
        <v>100</v>
      </c>
    </row>
    <row r="7" spans="1:9" x14ac:dyDescent="0.45">
      <c r="A7" s="8" t="s">
        <v>69</v>
      </c>
      <c r="B7" s="8"/>
      <c r="C7" s="8"/>
      <c r="D7" s="8"/>
      <c r="E7" s="8"/>
    </row>
    <row r="8" spans="1:9" x14ac:dyDescent="0.45">
      <c r="A8" s="2" t="s">
        <v>36</v>
      </c>
      <c r="B8" s="3">
        <v>44</v>
      </c>
      <c r="C8" s="6">
        <f t="shared" si="0"/>
        <v>80</v>
      </c>
      <c r="D8" s="3">
        <v>11</v>
      </c>
      <c r="E8" s="6">
        <f t="shared" si="1"/>
        <v>20</v>
      </c>
      <c r="F8" s="3">
        <v>55</v>
      </c>
      <c r="G8" s="6">
        <f t="shared" si="2"/>
        <v>76.388888888888886</v>
      </c>
      <c r="H8" s="3">
        <v>0.45500000000000002</v>
      </c>
      <c r="I8" s="3">
        <v>0.79700000000000004</v>
      </c>
    </row>
    <row r="9" spans="1:9" x14ac:dyDescent="0.45">
      <c r="A9" s="2" t="s">
        <v>37</v>
      </c>
      <c r="B9" s="3">
        <v>12</v>
      </c>
      <c r="C9" s="6">
        <f t="shared" si="0"/>
        <v>75</v>
      </c>
      <c r="D9" s="3">
        <v>4</v>
      </c>
      <c r="E9" s="6">
        <f t="shared" si="1"/>
        <v>25</v>
      </c>
      <c r="F9" s="3">
        <v>16</v>
      </c>
      <c r="G9" s="6">
        <f t="shared" si="2"/>
        <v>22.222222222222221</v>
      </c>
    </row>
    <row r="10" spans="1:9" x14ac:dyDescent="0.45">
      <c r="A10" s="2" t="s">
        <v>21</v>
      </c>
      <c r="B10" s="3">
        <v>1</v>
      </c>
      <c r="C10" s="6">
        <f t="shared" si="0"/>
        <v>100</v>
      </c>
      <c r="D10" s="3">
        <v>0</v>
      </c>
      <c r="E10" s="6">
        <f t="shared" si="1"/>
        <v>0</v>
      </c>
      <c r="F10" s="3">
        <v>1</v>
      </c>
      <c r="G10" s="6">
        <f t="shared" si="2"/>
        <v>1.3888888888888888</v>
      </c>
    </row>
    <row r="11" spans="1:9" x14ac:dyDescent="0.45">
      <c r="A11" s="2" t="s">
        <v>8</v>
      </c>
      <c r="B11" s="3">
        <v>57</v>
      </c>
      <c r="C11" s="6">
        <f t="shared" si="0"/>
        <v>79.166666666666657</v>
      </c>
      <c r="D11" s="3">
        <v>15</v>
      </c>
      <c r="E11" s="6">
        <f t="shared" si="1"/>
        <v>20.833333333333336</v>
      </c>
      <c r="F11" s="3">
        <v>72</v>
      </c>
      <c r="G11" s="6">
        <f t="shared" si="2"/>
        <v>100</v>
      </c>
    </row>
    <row r="12" spans="1:9" x14ac:dyDescent="0.45">
      <c r="A12" s="1"/>
      <c r="B12" s="9" t="s">
        <v>12</v>
      </c>
      <c r="C12" s="9"/>
      <c r="D12" s="9"/>
      <c r="E12" s="9"/>
      <c r="F12" s="5"/>
      <c r="G12" s="7"/>
      <c r="H12" s="5"/>
      <c r="I12" s="5"/>
    </row>
    <row r="13" spans="1:9" x14ac:dyDescent="0.45">
      <c r="A13" s="1" t="s">
        <v>77</v>
      </c>
      <c r="B13" s="5" t="s">
        <v>67</v>
      </c>
      <c r="C13" s="7" t="s">
        <v>15</v>
      </c>
      <c r="D13" s="5" t="s">
        <v>11</v>
      </c>
      <c r="E13" s="7" t="s">
        <v>15</v>
      </c>
      <c r="F13" s="5" t="s">
        <v>8</v>
      </c>
      <c r="G13" s="7" t="s">
        <v>15</v>
      </c>
      <c r="H13" s="5" t="s">
        <v>65</v>
      </c>
      <c r="I13" s="5" t="s">
        <v>75</v>
      </c>
    </row>
    <row r="14" spans="1:9" x14ac:dyDescent="0.45">
      <c r="A14" s="8" t="s">
        <v>70</v>
      </c>
      <c r="B14" s="8"/>
      <c r="C14" s="8"/>
      <c r="D14" s="8"/>
      <c r="E14" s="8"/>
      <c r="H14" s="3">
        <v>10.961</v>
      </c>
      <c r="I14" s="3" t="s">
        <v>66</v>
      </c>
    </row>
    <row r="15" spans="1:9" x14ac:dyDescent="0.45">
      <c r="A15" s="2" t="s">
        <v>23</v>
      </c>
      <c r="B15" s="3">
        <v>6</v>
      </c>
      <c r="C15" s="6">
        <f t="shared" si="0"/>
        <v>46.153846153846153</v>
      </c>
      <c r="D15" s="3">
        <v>7</v>
      </c>
      <c r="E15" s="6">
        <f t="shared" si="1"/>
        <v>53.846153846153847</v>
      </c>
      <c r="F15" s="3">
        <v>13</v>
      </c>
      <c r="G15" s="6">
        <f t="shared" si="2"/>
        <v>18.055555555555554</v>
      </c>
    </row>
    <row r="16" spans="1:9" x14ac:dyDescent="0.45">
      <c r="A16" s="2" t="s">
        <v>24</v>
      </c>
      <c r="B16" s="3">
        <v>1</v>
      </c>
      <c r="C16" s="6">
        <f t="shared" si="0"/>
        <v>100</v>
      </c>
      <c r="D16" s="3">
        <v>0</v>
      </c>
      <c r="E16" s="6">
        <f t="shared" si="1"/>
        <v>0</v>
      </c>
      <c r="F16" s="3">
        <v>1</v>
      </c>
      <c r="G16" s="6">
        <f t="shared" si="2"/>
        <v>1.3888888888888888</v>
      </c>
    </row>
    <row r="17" spans="1:9" x14ac:dyDescent="0.45">
      <c r="A17" s="2" t="s">
        <v>25</v>
      </c>
      <c r="B17" s="3">
        <v>47</v>
      </c>
      <c r="C17" s="6">
        <f t="shared" si="0"/>
        <v>85.454545454545453</v>
      </c>
      <c r="D17" s="3">
        <v>8</v>
      </c>
      <c r="E17" s="6">
        <f t="shared" si="1"/>
        <v>14.545454545454545</v>
      </c>
      <c r="F17" s="3">
        <v>55</v>
      </c>
      <c r="G17" s="6">
        <f t="shared" si="2"/>
        <v>76.388888888888886</v>
      </c>
    </row>
    <row r="18" spans="1:9" x14ac:dyDescent="0.45">
      <c r="A18" s="2" t="s">
        <v>26</v>
      </c>
      <c r="B18" s="3">
        <v>3</v>
      </c>
      <c r="C18" s="6">
        <f t="shared" si="0"/>
        <v>100</v>
      </c>
      <c r="D18" s="3">
        <v>0</v>
      </c>
      <c r="E18" s="6">
        <f t="shared" si="1"/>
        <v>0</v>
      </c>
      <c r="F18" s="3">
        <v>3</v>
      </c>
      <c r="G18" s="6">
        <f t="shared" si="2"/>
        <v>4.1666666666666661</v>
      </c>
    </row>
    <row r="19" spans="1:9" x14ac:dyDescent="0.45">
      <c r="A19" s="2" t="s">
        <v>8</v>
      </c>
      <c r="B19" s="3">
        <v>57</v>
      </c>
      <c r="C19" s="6">
        <f t="shared" si="0"/>
        <v>79.166666666666657</v>
      </c>
      <c r="D19" s="3">
        <v>15</v>
      </c>
      <c r="E19" s="6">
        <f t="shared" si="1"/>
        <v>20.833333333333336</v>
      </c>
      <c r="F19" s="3">
        <v>72</v>
      </c>
      <c r="G19" s="6">
        <f t="shared" si="2"/>
        <v>100</v>
      </c>
    </row>
    <row r="20" spans="1:9" x14ac:dyDescent="0.45">
      <c r="A20" s="8" t="s">
        <v>45</v>
      </c>
      <c r="B20" s="8"/>
      <c r="C20" s="8"/>
      <c r="D20" s="8"/>
      <c r="E20" s="8"/>
    </row>
    <row r="21" spans="1:9" x14ac:dyDescent="0.45">
      <c r="A21" s="2" t="s">
        <v>28</v>
      </c>
      <c r="B21" s="3">
        <v>22</v>
      </c>
      <c r="C21" s="6">
        <f t="shared" si="0"/>
        <v>75.862068965517238</v>
      </c>
      <c r="D21" s="3">
        <v>7</v>
      </c>
      <c r="E21" s="6">
        <f t="shared" si="1"/>
        <v>24.137931034482758</v>
      </c>
      <c r="F21" s="3">
        <v>29</v>
      </c>
      <c r="G21" s="6">
        <f t="shared" si="2"/>
        <v>40.277777777777779</v>
      </c>
      <c r="H21" s="3">
        <v>0.90600000000000003</v>
      </c>
      <c r="I21" s="3">
        <v>0.63600000000000001</v>
      </c>
    </row>
    <row r="22" spans="1:9" x14ac:dyDescent="0.45">
      <c r="A22" s="2" t="s">
        <v>29</v>
      </c>
      <c r="B22" s="3">
        <v>26</v>
      </c>
      <c r="C22" s="6">
        <f t="shared" si="0"/>
        <v>78.787878787878782</v>
      </c>
      <c r="D22" s="3">
        <v>7</v>
      </c>
      <c r="E22" s="6">
        <f t="shared" si="1"/>
        <v>21.212121212121211</v>
      </c>
      <c r="F22" s="3">
        <v>33</v>
      </c>
      <c r="G22" s="6">
        <f t="shared" si="2"/>
        <v>45.833333333333329</v>
      </c>
    </row>
    <row r="23" spans="1:9" x14ac:dyDescent="0.45">
      <c r="A23" s="2" t="s">
        <v>30</v>
      </c>
      <c r="B23" s="3">
        <v>9</v>
      </c>
      <c r="C23" s="6">
        <f t="shared" si="0"/>
        <v>90</v>
      </c>
      <c r="D23" s="3">
        <v>1</v>
      </c>
      <c r="E23" s="6">
        <f t="shared" si="1"/>
        <v>10</v>
      </c>
      <c r="F23" s="3">
        <v>10</v>
      </c>
      <c r="G23" s="6">
        <f t="shared" si="2"/>
        <v>13.888888888888889</v>
      </c>
    </row>
    <row r="24" spans="1:9" x14ac:dyDescent="0.45">
      <c r="A24" s="2" t="s">
        <v>8</v>
      </c>
      <c r="B24" s="3">
        <v>57</v>
      </c>
      <c r="C24" s="6">
        <f t="shared" si="0"/>
        <v>79.166666666666657</v>
      </c>
      <c r="D24" s="3">
        <v>15</v>
      </c>
      <c r="E24" s="6">
        <f t="shared" si="1"/>
        <v>20.833333333333336</v>
      </c>
      <c r="F24" s="3">
        <v>72</v>
      </c>
      <c r="G24" s="6">
        <f t="shared" si="2"/>
        <v>100</v>
      </c>
    </row>
    <row r="25" spans="1:9" x14ac:dyDescent="0.45">
      <c r="A25" s="8" t="s">
        <v>71</v>
      </c>
      <c r="B25" s="8"/>
      <c r="C25" s="8"/>
      <c r="D25" s="8"/>
      <c r="E25" s="8"/>
    </row>
    <row r="26" spans="1:9" x14ac:dyDescent="0.45">
      <c r="A26" s="2" t="s">
        <v>17</v>
      </c>
      <c r="B26" s="3">
        <v>31</v>
      </c>
      <c r="C26" s="6">
        <f t="shared" si="0"/>
        <v>79.487179487179489</v>
      </c>
      <c r="D26" s="3">
        <v>8</v>
      </c>
      <c r="E26" s="6">
        <f t="shared" si="1"/>
        <v>20.512820512820511</v>
      </c>
      <c r="F26" s="3">
        <v>39</v>
      </c>
      <c r="G26" s="6">
        <f t="shared" si="2"/>
        <v>54.166666666666664</v>
      </c>
      <c r="H26" s="3">
        <v>3.3809999999999998</v>
      </c>
      <c r="I26" s="3">
        <v>0.496</v>
      </c>
    </row>
    <row r="27" spans="1:9" x14ac:dyDescent="0.45">
      <c r="A27" s="2" t="s">
        <v>18</v>
      </c>
      <c r="B27" s="3">
        <v>17</v>
      </c>
      <c r="C27" s="6">
        <f t="shared" si="0"/>
        <v>70.833333333333343</v>
      </c>
      <c r="D27" s="3">
        <v>7</v>
      </c>
      <c r="E27" s="6">
        <f t="shared" si="1"/>
        <v>29.166666666666668</v>
      </c>
      <c r="F27" s="3">
        <v>24</v>
      </c>
      <c r="G27" s="6">
        <f t="shared" si="2"/>
        <v>33.333333333333329</v>
      </c>
    </row>
    <row r="28" spans="1:9" x14ac:dyDescent="0.45">
      <c r="A28" s="2" t="s">
        <v>19</v>
      </c>
      <c r="B28" s="3">
        <v>3</v>
      </c>
      <c r="C28" s="6">
        <f t="shared" si="0"/>
        <v>100</v>
      </c>
      <c r="D28" s="3">
        <v>0</v>
      </c>
      <c r="E28" s="6">
        <f t="shared" si="1"/>
        <v>0</v>
      </c>
      <c r="F28" s="3">
        <v>3</v>
      </c>
      <c r="G28" s="6">
        <f t="shared" si="2"/>
        <v>4.1666666666666661</v>
      </c>
    </row>
    <row r="29" spans="1:9" x14ac:dyDescent="0.45">
      <c r="A29" s="2" t="s">
        <v>20</v>
      </c>
      <c r="B29" s="3">
        <v>4</v>
      </c>
      <c r="C29" s="6">
        <f t="shared" si="0"/>
        <v>100</v>
      </c>
      <c r="D29" s="3">
        <v>0</v>
      </c>
      <c r="E29" s="6">
        <f t="shared" si="1"/>
        <v>0</v>
      </c>
      <c r="F29" s="3">
        <v>4</v>
      </c>
      <c r="G29" s="6">
        <f t="shared" si="2"/>
        <v>5.5555555555555554</v>
      </c>
    </row>
    <row r="30" spans="1:9" x14ac:dyDescent="0.45">
      <c r="A30" s="2" t="s">
        <v>21</v>
      </c>
      <c r="B30" s="3">
        <v>2</v>
      </c>
      <c r="C30" s="6">
        <f t="shared" si="0"/>
        <v>100</v>
      </c>
      <c r="D30" s="3">
        <v>0</v>
      </c>
      <c r="E30" s="6">
        <f t="shared" si="1"/>
        <v>0</v>
      </c>
      <c r="F30" s="3">
        <v>2</v>
      </c>
      <c r="G30" s="6">
        <f t="shared" si="2"/>
        <v>2.7777777777777777</v>
      </c>
    </row>
    <row r="31" spans="1:9" x14ac:dyDescent="0.45">
      <c r="A31" s="2" t="s">
        <v>8</v>
      </c>
      <c r="B31" s="3">
        <v>57</v>
      </c>
      <c r="C31" s="6">
        <f t="shared" si="0"/>
        <v>79.166666666666657</v>
      </c>
      <c r="D31" s="3">
        <v>15</v>
      </c>
      <c r="E31" s="6">
        <f t="shared" si="1"/>
        <v>20.833333333333336</v>
      </c>
      <c r="F31" s="3">
        <v>72</v>
      </c>
      <c r="G31" s="6">
        <f t="shared" si="2"/>
        <v>100</v>
      </c>
    </row>
    <row r="32" spans="1:9" x14ac:dyDescent="0.45">
      <c r="A32" s="8" t="s">
        <v>72</v>
      </c>
      <c r="B32" s="8"/>
      <c r="C32" s="8"/>
      <c r="D32" s="8"/>
      <c r="E32" s="8"/>
    </row>
    <row r="33" spans="1:9" x14ac:dyDescent="0.45">
      <c r="A33" s="2" t="s">
        <v>17</v>
      </c>
      <c r="B33" s="3">
        <v>41</v>
      </c>
      <c r="C33" s="6">
        <f t="shared" si="0"/>
        <v>82</v>
      </c>
      <c r="D33" s="3">
        <v>9</v>
      </c>
      <c r="E33" s="6">
        <f t="shared" si="1"/>
        <v>18</v>
      </c>
      <c r="F33" s="3">
        <v>50</v>
      </c>
      <c r="G33" s="6">
        <f t="shared" si="2"/>
        <v>69.444444444444443</v>
      </c>
      <c r="H33" s="3">
        <v>5.4269999999999996</v>
      </c>
      <c r="I33" s="3">
        <v>0.246</v>
      </c>
    </row>
    <row r="34" spans="1:9" x14ac:dyDescent="0.45">
      <c r="A34" s="2" t="s">
        <v>18</v>
      </c>
      <c r="B34" s="3">
        <v>9</v>
      </c>
      <c r="C34" s="6">
        <f t="shared" si="0"/>
        <v>60</v>
      </c>
      <c r="D34" s="3">
        <v>6</v>
      </c>
      <c r="E34" s="6">
        <f t="shared" si="1"/>
        <v>40</v>
      </c>
      <c r="F34" s="3">
        <v>15</v>
      </c>
      <c r="G34" s="6">
        <f t="shared" si="2"/>
        <v>20.833333333333336</v>
      </c>
    </row>
    <row r="35" spans="1:9" x14ac:dyDescent="0.45">
      <c r="A35" s="2" t="s">
        <v>19</v>
      </c>
      <c r="B35" s="3">
        <v>1</v>
      </c>
      <c r="C35" s="6">
        <f t="shared" si="0"/>
        <v>100</v>
      </c>
      <c r="D35" s="3">
        <v>0</v>
      </c>
      <c r="E35" s="6">
        <f t="shared" si="1"/>
        <v>0</v>
      </c>
      <c r="F35" s="3">
        <v>1</v>
      </c>
      <c r="G35" s="6">
        <f t="shared" si="2"/>
        <v>1.3888888888888888</v>
      </c>
    </row>
    <row r="36" spans="1:9" x14ac:dyDescent="0.45">
      <c r="A36" s="2" t="s">
        <v>22</v>
      </c>
      <c r="B36" s="3">
        <v>2</v>
      </c>
      <c r="C36" s="6">
        <f t="shared" si="0"/>
        <v>100</v>
      </c>
      <c r="D36" s="3">
        <v>0</v>
      </c>
      <c r="E36" s="6">
        <f t="shared" si="1"/>
        <v>0</v>
      </c>
      <c r="F36" s="3">
        <v>2</v>
      </c>
      <c r="G36" s="6">
        <f t="shared" si="2"/>
        <v>2.7777777777777777</v>
      </c>
    </row>
    <row r="37" spans="1:9" x14ac:dyDescent="0.45">
      <c r="A37" s="2" t="s">
        <v>21</v>
      </c>
      <c r="B37" s="3">
        <v>4</v>
      </c>
      <c r="C37" s="6">
        <f t="shared" si="0"/>
        <v>100</v>
      </c>
      <c r="D37" s="3">
        <v>0</v>
      </c>
      <c r="E37" s="6">
        <f t="shared" si="1"/>
        <v>0</v>
      </c>
      <c r="F37" s="3">
        <v>4</v>
      </c>
      <c r="G37" s="6">
        <f t="shared" si="2"/>
        <v>5.5555555555555554</v>
      </c>
    </row>
    <row r="38" spans="1:9" x14ac:dyDescent="0.45">
      <c r="A38" s="2" t="s">
        <v>8</v>
      </c>
      <c r="B38" s="3">
        <v>57</v>
      </c>
      <c r="C38" s="6">
        <f t="shared" si="0"/>
        <v>79.166666666666657</v>
      </c>
      <c r="D38" s="3">
        <v>15</v>
      </c>
      <c r="E38" s="6">
        <f t="shared" si="1"/>
        <v>20.833333333333336</v>
      </c>
      <c r="F38" s="3">
        <v>72</v>
      </c>
      <c r="G38" s="6">
        <f t="shared" si="2"/>
        <v>100</v>
      </c>
    </row>
    <row r="39" spans="1:9" x14ac:dyDescent="0.45">
      <c r="A39" s="8" t="s">
        <v>62</v>
      </c>
      <c r="B39" s="8"/>
      <c r="C39" s="8"/>
      <c r="D39" s="8"/>
      <c r="E39" s="8"/>
      <c r="H39" s="3">
        <v>4.2290000000000001</v>
      </c>
      <c r="I39" s="3">
        <v>0.121</v>
      </c>
    </row>
    <row r="40" spans="1:9" x14ac:dyDescent="0.45">
      <c r="A40" s="2" t="s">
        <v>51</v>
      </c>
      <c r="B40" s="3">
        <v>29</v>
      </c>
      <c r="C40" s="6">
        <f t="shared" si="0"/>
        <v>70.731707317073173</v>
      </c>
      <c r="D40" s="3">
        <v>12</v>
      </c>
      <c r="E40" s="6">
        <f t="shared" si="1"/>
        <v>29.268292682926827</v>
      </c>
      <c r="F40" s="3">
        <v>41</v>
      </c>
      <c r="G40" s="6">
        <f t="shared" si="2"/>
        <v>56.944444444444443</v>
      </c>
    </row>
    <row r="41" spans="1:9" x14ac:dyDescent="0.45">
      <c r="A41" s="2" t="s">
        <v>61</v>
      </c>
      <c r="B41" s="3">
        <v>26</v>
      </c>
      <c r="C41" s="6">
        <f t="shared" si="0"/>
        <v>89.65517241379311</v>
      </c>
      <c r="D41" s="3">
        <v>3</v>
      </c>
      <c r="E41" s="6">
        <f t="shared" si="1"/>
        <v>10.344827586206897</v>
      </c>
      <c r="F41" s="3">
        <v>29</v>
      </c>
      <c r="G41" s="6">
        <f t="shared" si="2"/>
        <v>40.277777777777779</v>
      </c>
    </row>
    <row r="42" spans="1:9" x14ac:dyDescent="0.45">
      <c r="A42" s="2" t="s">
        <v>21</v>
      </c>
      <c r="B42" s="3">
        <v>2</v>
      </c>
      <c r="C42" s="6">
        <f t="shared" si="0"/>
        <v>100</v>
      </c>
      <c r="D42" s="3">
        <v>0</v>
      </c>
      <c r="E42" s="6">
        <f t="shared" si="1"/>
        <v>0</v>
      </c>
      <c r="F42" s="3">
        <v>2</v>
      </c>
      <c r="G42" s="6">
        <f t="shared" si="2"/>
        <v>2.7777777777777777</v>
      </c>
    </row>
    <row r="43" spans="1:9" x14ac:dyDescent="0.45">
      <c r="A43" s="2" t="s">
        <v>8</v>
      </c>
      <c r="B43" s="3">
        <v>57</v>
      </c>
      <c r="C43" s="6">
        <f t="shared" si="0"/>
        <v>79.166666666666657</v>
      </c>
      <c r="D43" s="3">
        <v>15</v>
      </c>
      <c r="E43" s="6">
        <f t="shared" si="1"/>
        <v>20.833333333333336</v>
      </c>
      <c r="F43" s="3">
        <v>72</v>
      </c>
      <c r="G43" s="6">
        <f t="shared" si="2"/>
        <v>100</v>
      </c>
    </row>
  </sheetData>
  <mergeCells count="8">
    <mergeCell ref="A39:E39"/>
    <mergeCell ref="B12:E12"/>
    <mergeCell ref="B1:E1"/>
    <mergeCell ref="A7:E7"/>
    <mergeCell ref="A14:E14"/>
    <mergeCell ref="A20:E20"/>
    <mergeCell ref="A25:E25"/>
    <mergeCell ref="A32:E3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Demogrhphic characteristics</vt:lpstr>
      <vt:lpstr>Assessment of knowledge</vt:lpstr>
      <vt:lpstr>Practice-Non pharmacological </vt:lpstr>
      <vt:lpstr>Practice- Pharmacological</vt:lpstr>
      <vt:lpstr>Experience and Practice associ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2023-11-25T09:55:32Z</dcterms:modified>
</cp:coreProperties>
</file>