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NIN\PhD NIN\PoC paper\"/>
    </mc:Choice>
  </mc:AlternateContent>
  <xr:revisionPtr revIDLastSave="0" documentId="13_ncr:1_{16B57714-40E5-4684-8194-8E8ADC02B5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 samples" sheetId="1" r:id="rId1"/>
    <sheet name="Healthy samples" sheetId="2" r:id="rId2"/>
  </sheets>
  <definedNames>
    <definedName name="_xlnm._FilterDatabase" localSheetId="0" hidden="1">'All samples'!$A$1:$N$61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2" l="1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</calcChain>
</file>

<file path=xl/sharedStrings.xml><?xml version="1.0" encoding="utf-8"?>
<sst xmlns="http://schemas.openxmlformats.org/spreadsheetml/2006/main" count="243" uniqueCount="133">
  <si>
    <t>Sample type</t>
  </si>
  <si>
    <t>LIMS ID</t>
  </si>
  <si>
    <t>Sample ID</t>
  </si>
  <si>
    <t>Run no</t>
  </si>
  <si>
    <t>Pool no</t>
  </si>
  <si>
    <t>Barcodes</t>
  </si>
  <si>
    <t>Reads</t>
  </si>
  <si>
    <t>MeanLen</t>
  </si>
  <si>
    <t>MedianLen</t>
  </si>
  <si>
    <t>SDLen</t>
  </si>
  <si>
    <t>MeanQ</t>
  </si>
  <si>
    <t>MedianQ</t>
  </si>
  <si>
    <t>SDQ</t>
  </si>
  <si>
    <t>PctReadsGT1400</t>
  </si>
  <si>
    <t>Healthy</t>
  </si>
  <si>
    <t>FM-4109</t>
  </si>
  <si>
    <t>-</t>
  </si>
  <si>
    <t>Kinnex16S_Fwd_04--Kinnex16S_Rev_28</t>
  </si>
  <si>
    <t>FM-0740</t>
  </si>
  <si>
    <t>Kinnex16S_Fwd_05--Kinnex16S_Rev_28</t>
  </si>
  <si>
    <t>FM-4107</t>
  </si>
  <si>
    <t>Kinnex16S_Fwd_06--Kinnex16S_Rev_28</t>
  </si>
  <si>
    <t>Kinnex16S_Fwd_03--Kinnex16S_Rev_39</t>
  </si>
  <si>
    <t>Kinnex16S_Fwd_04--Kinnex16S_Rev_40</t>
  </si>
  <si>
    <t>Kinnex16S_Fwd_05--Kinnex16S_Rev_41</t>
  </si>
  <si>
    <t>FM-4155</t>
  </si>
  <si>
    <t>Kinnex16S_Fwd_01--Kinnex16S_Rev_29</t>
  </si>
  <si>
    <t>FM-4186</t>
  </si>
  <si>
    <t>Kinnex16S_Fwd_01--Kinnex16S_Rev_33</t>
  </si>
  <si>
    <t>FM-4200</t>
  </si>
  <si>
    <t>Kinnex16S_Fwd_01--Kinnex16S_Rev_34</t>
  </si>
  <si>
    <t>FM-4175</t>
  </si>
  <si>
    <t>Kinnex16S_Fwd_02--Kinnex16S_Rev_34</t>
  </si>
  <si>
    <t>FM-0371</t>
  </si>
  <si>
    <t>Kinnex16S_Fwd_03--Kinnex16S_Rev_33</t>
  </si>
  <si>
    <t>FM-3953</t>
  </si>
  <si>
    <t>Kinnex16S_Fwd_04--Kinnex16S_Rev_31</t>
  </si>
  <si>
    <t>FM-1580</t>
  </si>
  <si>
    <t>Kinnex16S_Fwd_04--Kinnex16S_Rev_33</t>
  </si>
  <si>
    <t>FM-0152</t>
  </si>
  <si>
    <t>Kinnex16S_Fwd_05--Kinnex16S_Rev_30</t>
  </si>
  <si>
    <t>FM-4195</t>
  </si>
  <si>
    <t>Kinnex16S_Fwd_05--Kinnex16S_Rev_34</t>
  </si>
  <si>
    <t>FM-4101</t>
  </si>
  <si>
    <t>Kinnex16S_Fwd_06--Kinnex16S_Rev_30</t>
  </si>
  <si>
    <t>FM-2509</t>
  </si>
  <si>
    <t>Kinnex16S_Fwd_06--Kinnex16S_Rev_34</t>
  </si>
  <si>
    <t>FM-4183</t>
  </si>
  <si>
    <t>Kinnex16S_Fwd_11--Kinnex16S_Rev_29</t>
  </si>
  <si>
    <t>FM-2177</t>
  </si>
  <si>
    <t>Kinnex16S_Fwd_12--Kinnex16S_Rev_30</t>
  </si>
  <si>
    <t>FM-4153</t>
  </si>
  <si>
    <t>Kinnex16S_Fwd_12--Kinnex16S_Rev_31</t>
  </si>
  <si>
    <t>FM-4210</t>
  </si>
  <si>
    <t>Kinnex16S_Fwd_12--Kinnex16S_Rev_32</t>
  </si>
  <si>
    <t>ATCC</t>
  </si>
  <si>
    <t>ATCC_1</t>
  </si>
  <si>
    <t>Kinnex16S_Fwd_01--Kinnex16S_Rev_37</t>
  </si>
  <si>
    <t>ATCC_2</t>
  </si>
  <si>
    <t>Kinnex16S_Fwd_01--Kinnex16S_Rev_38</t>
  </si>
  <si>
    <t>ATCC_3</t>
  </si>
  <si>
    <t>Kinnex16S_Fwd_01--Kinnex16S_Rev_39</t>
  </si>
  <si>
    <t>ATCC_4</t>
  </si>
  <si>
    <t>Kinnex16S_Fwd_01--Kinnex16S_Rev_40</t>
  </si>
  <si>
    <t>ATCC_5</t>
  </si>
  <si>
    <t>Kinnex16S_Fwd_01--Kinnex16S_Rev_41</t>
  </si>
  <si>
    <t>ATCC_6</t>
  </si>
  <si>
    <t>Kinnex16S_Fwd_01--Kinnex16S_Rev_42</t>
  </si>
  <si>
    <t>ATCC_7</t>
  </si>
  <si>
    <t>Kinnex16S_Fwd_01--Kinnex16S_Rev_43</t>
  </si>
  <si>
    <t>ATCC_8</t>
  </si>
  <si>
    <t>Kinnex16S_Fwd_01--Kinnex16S_Rev_44</t>
  </si>
  <si>
    <t>ATCC_9</t>
  </si>
  <si>
    <t>Kinnex16S_Fwd_02--Kinnex16S_Rev_37</t>
  </si>
  <si>
    <t>ATCC_10</t>
  </si>
  <si>
    <t>Kinnex16S_Fwd_02--Kinnex16S_Rev_38</t>
  </si>
  <si>
    <t>ATCC_11</t>
  </si>
  <si>
    <t>Kinnex16S_Fwd_02--Kinnex16S_Rev_39</t>
  </si>
  <si>
    <t>ATCC_12</t>
  </si>
  <si>
    <t>Kinnex16S_Fwd_02--Kinnex16S_Rev_40</t>
  </si>
  <si>
    <t>ATCC_13</t>
  </si>
  <si>
    <t>Kinnex16S_Fwd_02--Kinnex16S_Rev_41</t>
  </si>
  <si>
    <t>ATCC_14</t>
  </si>
  <si>
    <t>Kinnex16S_Fwd_02--Kinnex16S_Rev_42</t>
  </si>
  <si>
    <t>ATCC_15</t>
  </si>
  <si>
    <t>Kinnex16S_Fwd_02--Kinnex16S_Rev_43</t>
  </si>
  <si>
    <t>ATCC_16</t>
  </si>
  <si>
    <t>Kinnex16S_Fwd_02--Kinnex16S_Rev_44</t>
  </si>
  <si>
    <t/>
  </si>
  <si>
    <t>ATCC_17</t>
  </si>
  <si>
    <t>Kinnex16S_Fwd_03--Kinnex16S_Rev_37</t>
  </si>
  <si>
    <t>ATCC_18</t>
  </si>
  <si>
    <t>Kinnex16S_Fwd_03--Kinnex16S_Rev_38</t>
  </si>
  <si>
    <t>ATCC_19</t>
  </si>
  <si>
    <t>ATCC_20</t>
  </si>
  <si>
    <t>Kinnex16S_Fwd_03--Kinnex16S_Rev_40</t>
  </si>
  <si>
    <t>ATCC_21</t>
  </si>
  <si>
    <t>Kinnex16S_Fwd_03--Kinnex16S_Rev_41</t>
  </si>
  <si>
    <t>ATCC_22</t>
  </si>
  <si>
    <t>Kinnex16S_Fwd_03--Kinnex16S_Rev_42</t>
  </si>
  <si>
    <t>ATCC_23</t>
  </si>
  <si>
    <t>Kinnex16S_Fwd_03--Kinnex16S_Rev_43</t>
  </si>
  <si>
    <t>ATCC_24</t>
  </si>
  <si>
    <t>Kinnex16S_Fwd_03--Kinnex16S_Rev_44</t>
  </si>
  <si>
    <t>ATCC_25</t>
  </si>
  <si>
    <t>Kinnex16S_Fwd_04--Kinnex16S_Rev_37</t>
  </si>
  <si>
    <t>ATCC_26</t>
  </si>
  <si>
    <t>Kinnex16S_Fwd_04--Kinnex16S_Rev_38</t>
  </si>
  <si>
    <t>ATCC_27</t>
  </si>
  <si>
    <t>Kinnex16S_Fwd_04--Kinnex16S_Rev_39</t>
  </si>
  <si>
    <t>ATCC_28</t>
  </si>
  <si>
    <t>ATCC_29</t>
  </si>
  <si>
    <t>Kinnex16S_Fwd_04--Kinnex16S_Rev_41</t>
  </si>
  <si>
    <t>ATCC_30</t>
  </si>
  <si>
    <t>Kinnex16S_Fwd_04--Kinnex16S_Rev_42</t>
  </si>
  <si>
    <t>ATCC_31</t>
  </si>
  <si>
    <t>Kinnex16S_Fwd_04--Kinnex16S_Rev_43</t>
  </si>
  <si>
    <t>ATCC_32</t>
  </si>
  <si>
    <t>Kinnex16S_Fwd_04--Kinnex16S_Rev_44</t>
  </si>
  <si>
    <t>ATCC_33</t>
  </si>
  <si>
    <t>Kinnex16S_Fwd_05--Kinnex16S_Rev_37</t>
  </si>
  <si>
    <t>ATCC_34</t>
  </si>
  <si>
    <t>Kinnex16S_Fwd_05--Kinnex16S_Rev_38</t>
  </si>
  <si>
    <t>ATCC_35</t>
  </si>
  <si>
    <t>Kinnex16S_Fwd_05--Kinnex16S_Rev_39</t>
  </si>
  <si>
    <t>ATCC_36</t>
  </si>
  <si>
    <t>Kinnex16S_Fwd_05--Kinnex16S_Rev_40</t>
  </si>
  <si>
    <t xml:space="preserve">Total reads </t>
  </si>
  <si>
    <t>denoised</t>
  </si>
  <si>
    <t>non-chimeric</t>
  </si>
  <si>
    <t>Mean Read length</t>
  </si>
  <si>
    <t>Q- score(Mean)</t>
  </si>
  <si>
    <t>Number of ASVs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</si>
</sst>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222222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222222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61"/>
  <sheetViews>
    <sheetView tabSelected="1" topLeftCell="B45" workbookViewId="0">
      <selection sqref="A1:N1"/>
    </sheetView>
  </sheetViews>
  <sheetFormatPr defaultColWidth="12.6640625" defaultRowHeight="15.75" customHeight="1" x14ac:dyDescent="0.25"/>
  <cols>
    <col min="3" max="3" width="17.6640625" customWidth="1"/>
    <col min="6" max="6" width="31.77734375" customWidth="1"/>
    <col min="14" max="14" width="14.5546875" bestFit="1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s="3" t="s">
        <v>55</v>
      </c>
      <c r="B2" s="6"/>
      <c r="C2" s="3" t="s">
        <v>56</v>
      </c>
      <c r="D2" s="3">
        <v>2</v>
      </c>
      <c r="E2" s="3">
        <v>1</v>
      </c>
      <c r="F2" s="3" t="s">
        <v>57</v>
      </c>
      <c r="G2" s="3">
        <v>1349495</v>
      </c>
      <c r="H2" s="3">
        <v>1503</v>
      </c>
      <c r="I2" s="3">
        <v>1503</v>
      </c>
      <c r="J2" s="3">
        <v>27.69</v>
      </c>
      <c r="K2" s="3">
        <v>26.91</v>
      </c>
      <c r="L2" s="3">
        <v>26.85</v>
      </c>
      <c r="M2" s="3">
        <v>5.67</v>
      </c>
      <c r="N2" s="3">
        <v>99.96</v>
      </c>
    </row>
    <row r="3" spans="1:14" x14ac:dyDescent="0.25">
      <c r="A3" s="3" t="s">
        <v>55</v>
      </c>
      <c r="B3" s="6"/>
      <c r="C3" s="3" t="s">
        <v>74</v>
      </c>
      <c r="D3" s="3">
        <v>2</v>
      </c>
      <c r="E3" s="3">
        <v>1</v>
      </c>
      <c r="F3" s="3" t="s">
        <v>75</v>
      </c>
      <c r="G3" s="3">
        <v>2538979</v>
      </c>
      <c r="H3" s="3">
        <v>1514.99</v>
      </c>
      <c r="I3" s="3">
        <v>1513</v>
      </c>
      <c r="J3" s="3">
        <v>18.95</v>
      </c>
      <c r="K3" s="3">
        <v>27.21</v>
      </c>
      <c r="L3" s="3">
        <v>27.15</v>
      </c>
      <c r="M3" s="3">
        <v>5.78</v>
      </c>
      <c r="N3" s="3">
        <v>99.98</v>
      </c>
    </row>
    <row r="4" spans="1:14" x14ac:dyDescent="0.25">
      <c r="A4" s="3" t="s">
        <v>55</v>
      </c>
      <c r="B4" s="6"/>
      <c r="C4" s="3" t="s">
        <v>76</v>
      </c>
      <c r="D4" s="3">
        <v>2</v>
      </c>
      <c r="E4" s="3">
        <v>1</v>
      </c>
      <c r="F4" s="3" t="s">
        <v>77</v>
      </c>
      <c r="G4" s="3">
        <v>2131955</v>
      </c>
      <c r="H4" s="3">
        <v>1502.28</v>
      </c>
      <c r="I4" s="3">
        <v>1503</v>
      </c>
      <c r="J4" s="3">
        <v>25.3</v>
      </c>
      <c r="K4" s="3">
        <v>26.97</v>
      </c>
      <c r="L4" s="3">
        <v>26.93</v>
      </c>
      <c r="M4" s="3">
        <v>5.68</v>
      </c>
      <c r="N4" s="3">
        <v>99.95</v>
      </c>
    </row>
    <row r="5" spans="1:14" x14ac:dyDescent="0.25">
      <c r="A5" s="3" t="s">
        <v>55</v>
      </c>
      <c r="B5" s="6"/>
      <c r="C5" s="3" t="s">
        <v>78</v>
      </c>
      <c r="D5" s="3">
        <v>2</v>
      </c>
      <c r="E5" s="3">
        <v>1</v>
      </c>
      <c r="F5" s="3" t="s">
        <v>79</v>
      </c>
      <c r="G5" s="3">
        <v>2060622</v>
      </c>
      <c r="H5" s="3">
        <v>1507.72</v>
      </c>
      <c r="I5" s="3">
        <v>1507</v>
      </c>
      <c r="J5" s="3">
        <v>31.71</v>
      </c>
      <c r="K5" s="3">
        <v>27.1</v>
      </c>
      <c r="L5" s="3">
        <v>27.05</v>
      </c>
      <c r="M5" s="3">
        <v>5.73</v>
      </c>
      <c r="N5" s="3">
        <v>99.85</v>
      </c>
    </row>
    <row r="6" spans="1:14" x14ac:dyDescent="0.25">
      <c r="A6" s="3" t="s">
        <v>55</v>
      </c>
      <c r="B6" s="6"/>
      <c r="C6" s="3" t="s">
        <v>80</v>
      </c>
      <c r="D6" s="3">
        <v>2</v>
      </c>
      <c r="E6" s="3">
        <v>1</v>
      </c>
      <c r="F6" s="3" t="s">
        <v>81</v>
      </c>
      <c r="G6" s="3">
        <v>864614</v>
      </c>
      <c r="H6" s="3">
        <v>1502.8</v>
      </c>
      <c r="I6" s="3">
        <v>1502</v>
      </c>
      <c r="J6" s="3">
        <v>20.2</v>
      </c>
      <c r="K6" s="3">
        <v>26.94</v>
      </c>
      <c r="L6" s="3">
        <v>26.9</v>
      </c>
      <c r="M6" s="3">
        <v>5.65</v>
      </c>
      <c r="N6" s="3">
        <v>99.97</v>
      </c>
    </row>
    <row r="7" spans="1:14" x14ac:dyDescent="0.25">
      <c r="A7" s="3" t="s">
        <v>55</v>
      </c>
      <c r="B7" s="6"/>
      <c r="C7" s="3" t="s">
        <v>82</v>
      </c>
      <c r="D7" s="3">
        <v>2</v>
      </c>
      <c r="E7" s="3">
        <v>1</v>
      </c>
      <c r="F7" s="3" t="s">
        <v>83</v>
      </c>
      <c r="G7" s="3">
        <v>772976</v>
      </c>
      <c r="H7" s="3">
        <v>1502.71</v>
      </c>
      <c r="I7" s="3">
        <v>1502</v>
      </c>
      <c r="J7" s="3">
        <v>24.49</v>
      </c>
      <c r="K7" s="3">
        <v>26.94</v>
      </c>
      <c r="L7" s="3">
        <v>26.9</v>
      </c>
      <c r="M7" s="3">
        <v>5.65</v>
      </c>
      <c r="N7" s="3">
        <v>99.96</v>
      </c>
    </row>
    <row r="8" spans="1:14" x14ac:dyDescent="0.25">
      <c r="A8" s="3" t="s">
        <v>55</v>
      </c>
      <c r="B8" s="6"/>
      <c r="C8" s="3" t="s">
        <v>84</v>
      </c>
      <c r="D8" s="3">
        <v>2</v>
      </c>
      <c r="E8" s="3">
        <v>1</v>
      </c>
      <c r="F8" s="3" t="s">
        <v>85</v>
      </c>
      <c r="G8" s="3">
        <v>759651</v>
      </c>
      <c r="H8" s="3">
        <v>1502.27</v>
      </c>
      <c r="I8" s="3">
        <v>1502</v>
      </c>
      <c r="J8" s="3">
        <v>20.68</v>
      </c>
      <c r="K8" s="3">
        <v>26.93</v>
      </c>
      <c r="L8" s="3">
        <v>26.88</v>
      </c>
      <c r="M8" s="3">
        <v>5.64</v>
      </c>
      <c r="N8" s="3">
        <v>99.97</v>
      </c>
    </row>
    <row r="9" spans="1:14" x14ac:dyDescent="0.25">
      <c r="A9" s="3" t="s">
        <v>55</v>
      </c>
      <c r="B9" s="6"/>
      <c r="C9" s="3" t="s">
        <v>86</v>
      </c>
      <c r="D9" s="3">
        <v>2</v>
      </c>
      <c r="E9" s="3">
        <v>1</v>
      </c>
      <c r="F9" s="3" t="s">
        <v>87</v>
      </c>
      <c r="G9" s="3">
        <v>1082823</v>
      </c>
      <c r="H9" s="3">
        <v>1514.51</v>
      </c>
      <c r="I9" s="3">
        <v>1513</v>
      </c>
      <c r="J9" s="3">
        <v>8.1999999999999993</v>
      </c>
      <c r="K9" s="3" t="s">
        <v>88</v>
      </c>
      <c r="L9" s="3">
        <v>27.12</v>
      </c>
      <c r="M9" s="3">
        <v>5.77</v>
      </c>
      <c r="N9" s="3">
        <v>99.98</v>
      </c>
    </row>
    <row r="10" spans="1:14" x14ac:dyDescent="0.25">
      <c r="A10" s="3" t="s">
        <v>55</v>
      </c>
      <c r="B10" s="6"/>
      <c r="C10" s="3" t="s">
        <v>89</v>
      </c>
      <c r="D10" s="3">
        <v>2</v>
      </c>
      <c r="E10" s="3">
        <v>1</v>
      </c>
      <c r="F10" s="3" t="s">
        <v>90</v>
      </c>
      <c r="G10" s="3">
        <v>1591707</v>
      </c>
      <c r="H10" s="3">
        <v>1514.83</v>
      </c>
      <c r="I10" s="3">
        <v>1513</v>
      </c>
      <c r="J10" s="3">
        <v>18.48</v>
      </c>
      <c r="K10" s="3">
        <v>27.22</v>
      </c>
      <c r="L10" s="3">
        <v>27.16</v>
      </c>
      <c r="M10" s="3">
        <v>5.78</v>
      </c>
      <c r="N10" s="3">
        <v>99.98</v>
      </c>
    </row>
    <row r="11" spans="1:14" x14ac:dyDescent="0.25">
      <c r="A11" s="3" t="s">
        <v>55</v>
      </c>
      <c r="B11" s="6"/>
      <c r="C11" s="3" t="s">
        <v>91</v>
      </c>
      <c r="D11" s="3">
        <v>2</v>
      </c>
      <c r="E11" s="3">
        <v>1</v>
      </c>
      <c r="F11" s="3" t="s">
        <v>92</v>
      </c>
      <c r="G11" s="3">
        <v>1733047</v>
      </c>
      <c r="H11" s="3">
        <v>1514.82</v>
      </c>
      <c r="I11" s="3">
        <v>1513</v>
      </c>
      <c r="J11" s="3">
        <v>14.04</v>
      </c>
      <c r="K11" s="3">
        <v>27.22</v>
      </c>
      <c r="L11" s="3">
        <v>27.16</v>
      </c>
      <c r="M11" s="3">
        <v>5.77</v>
      </c>
      <c r="N11" s="3">
        <v>99.98</v>
      </c>
    </row>
    <row r="12" spans="1:14" x14ac:dyDescent="0.25">
      <c r="A12" s="3" t="s">
        <v>55</v>
      </c>
      <c r="B12" s="6"/>
      <c r="C12" s="3" t="s">
        <v>93</v>
      </c>
      <c r="D12" s="3">
        <v>2</v>
      </c>
      <c r="E12" s="3">
        <v>2</v>
      </c>
      <c r="F12" s="3" t="s">
        <v>22</v>
      </c>
      <c r="G12" s="3">
        <v>1787719</v>
      </c>
      <c r="H12" s="3">
        <v>1502.95</v>
      </c>
      <c r="I12" s="3">
        <v>1503</v>
      </c>
      <c r="J12" s="3">
        <v>19.850000000000001</v>
      </c>
      <c r="K12" s="3">
        <v>26.95</v>
      </c>
      <c r="L12" s="3">
        <v>26.9</v>
      </c>
      <c r="M12" s="3">
        <v>5.67</v>
      </c>
      <c r="N12" s="3">
        <v>99.97</v>
      </c>
    </row>
    <row r="13" spans="1:14" x14ac:dyDescent="0.25">
      <c r="A13" s="3" t="s">
        <v>55</v>
      </c>
      <c r="B13" s="6"/>
      <c r="C13" s="3" t="s">
        <v>58</v>
      </c>
      <c r="D13" s="3">
        <v>2</v>
      </c>
      <c r="E13" s="3">
        <v>1</v>
      </c>
      <c r="F13" s="3" t="s">
        <v>59</v>
      </c>
      <c r="G13" s="3">
        <v>1783074</v>
      </c>
      <c r="H13" s="3">
        <v>1501.06</v>
      </c>
      <c r="I13" s="3">
        <v>1501</v>
      </c>
      <c r="J13" s="3">
        <v>13.47</v>
      </c>
      <c r="K13" s="3">
        <v>26.89</v>
      </c>
      <c r="L13" s="3">
        <v>26.85</v>
      </c>
      <c r="M13" s="3">
        <v>5.62</v>
      </c>
      <c r="N13" s="3">
        <v>99.96</v>
      </c>
    </row>
    <row r="14" spans="1:14" x14ac:dyDescent="0.25">
      <c r="A14" s="3" t="s">
        <v>55</v>
      </c>
      <c r="B14" s="6"/>
      <c r="C14" s="3" t="s">
        <v>94</v>
      </c>
      <c r="D14" s="3">
        <v>2</v>
      </c>
      <c r="E14" s="3">
        <v>2</v>
      </c>
      <c r="F14" s="3" t="s">
        <v>95</v>
      </c>
      <c r="G14" s="3">
        <v>1806913</v>
      </c>
      <c r="H14" s="3">
        <v>1501.7</v>
      </c>
      <c r="I14" s="3">
        <v>1501</v>
      </c>
      <c r="J14" s="3">
        <v>26.93</v>
      </c>
      <c r="K14" s="3">
        <v>26.93</v>
      </c>
      <c r="L14" s="3">
        <v>26.91</v>
      </c>
      <c r="M14" s="3">
        <v>5.61</v>
      </c>
      <c r="N14" s="3">
        <v>99.97</v>
      </c>
    </row>
    <row r="15" spans="1:14" x14ac:dyDescent="0.25">
      <c r="A15" s="3" t="s">
        <v>55</v>
      </c>
      <c r="B15" s="6"/>
      <c r="C15" s="3" t="s">
        <v>96</v>
      </c>
      <c r="D15" s="3">
        <v>2</v>
      </c>
      <c r="E15" s="3">
        <v>2</v>
      </c>
      <c r="F15" s="3" t="s">
        <v>97</v>
      </c>
      <c r="G15" s="3">
        <v>48529</v>
      </c>
      <c r="H15" s="3">
        <v>1504.99</v>
      </c>
      <c r="I15" s="3">
        <v>1503</v>
      </c>
      <c r="J15" s="3">
        <v>67.77</v>
      </c>
      <c r="K15" s="3">
        <v>26.54</v>
      </c>
      <c r="L15" s="3">
        <v>26.48</v>
      </c>
      <c r="M15" s="3">
        <v>5.67</v>
      </c>
      <c r="N15" s="3">
        <v>99.9</v>
      </c>
    </row>
    <row r="16" spans="1:14" x14ac:dyDescent="0.25">
      <c r="A16" s="3" t="s">
        <v>55</v>
      </c>
      <c r="B16" s="6"/>
      <c r="C16" s="3" t="s">
        <v>98</v>
      </c>
      <c r="D16" s="3">
        <v>2</v>
      </c>
      <c r="E16" s="3">
        <v>2</v>
      </c>
      <c r="F16" s="3" t="s">
        <v>99</v>
      </c>
      <c r="G16" s="3">
        <v>654341</v>
      </c>
      <c r="H16" s="3">
        <v>1497.54</v>
      </c>
      <c r="I16" s="3">
        <v>1497</v>
      </c>
      <c r="J16" s="3">
        <v>14.11</v>
      </c>
      <c r="K16" s="3">
        <v>27.04</v>
      </c>
      <c r="L16" s="3">
        <v>26.99</v>
      </c>
      <c r="M16" s="3">
        <v>5.72</v>
      </c>
      <c r="N16" s="3">
        <v>99.96</v>
      </c>
    </row>
    <row r="17" spans="1:14" x14ac:dyDescent="0.25">
      <c r="A17" s="3" t="s">
        <v>55</v>
      </c>
      <c r="B17" s="6"/>
      <c r="C17" s="3" t="s">
        <v>100</v>
      </c>
      <c r="D17" s="3">
        <v>2</v>
      </c>
      <c r="E17" s="3">
        <v>2</v>
      </c>
      <c r="F17" s="3" t="s">
        <v>101</v>
      </c>
      <c r="G17" s="3">
        <v>1983356</v>
      </c>
      <c r="H17" s="3">
        <v>1511.97</v>
      </c>
      <c r="I17" s="3">
        <v>1512</v>
      </c>
      <c r="J17" s="3">
        <v>8.43</v>
      </c>
      <c r="K17" s="3" t="s">
        <v>88</v>
      </c>
      <c r="L17" s="3">
        <v>27.21</v>
      </c>
      <c r="M17" s="3">
        <v>5.78</v>
      </c>
      <c r="N17" s="3">
        <v>99.99</v>
      </c>
    </row>
    <row r="18" spans="1:14" x14ac:dyDescent="0.25">
      <c r="A18" s="3" t="s">
        <v>55</v>
      </c>
      <c r="B18" s="6"/>
      <c r="C18" s="3" t="s">
        <v>102</v>
      </c>
      <c r="D18" s="3">
        <v>2</v>
      </c>
      <c r="E18" s="3">
        <v>2</v>
      </c>
      <c r="F18" s="3" t="s">
        <v>103</v>
      </c>
      <c r="G18" s="3">
        <v>1199770</v>
      </c>
      <c r="H18" s="3">
        <v>1521.62</v>
      </c>
      <c r="I18" s="3">
        <v>1522</v>
      </c>
      <c r="J18" s="3">
        <v>14.21</v>
      </c>
      <c r="K18" s="3">
        <v>27.13</v>
      </c>
      <c r="L18" s="3">
        <v>27.07</v>
      </c>
      <c r="M18" s="3">
        <v>5.76</v>
      </c>
      <c r="N18" s="3">
        <v>99.98</v>
      </c>
    </row>
    <row r="19" spans="1:14" x14ac:dyDescent="0.25">
      <c r="A19" s="3" t="s">
        <v>55</v>
      </c>
      <c r="B19" s="6"/>
      <c r="C19" s="3" t="s">
        <v>104</v>
      </c>
      <c r="D19" s="3">
        <v>2</v>
      </c>
      <c r="E19" s="3">
        <v>2</v>
      </c>
      <c r="F19" s="3" t="s">
        <v>105</v>
      </c>
      <c r="G19" s="3">
        <v>1538552</v>
      </c>
      <c r="H19" s="3">
        <v>1512.69</v>
      </c>
      <c r="I19" s="3">
        <v>1513</v>
      </c>
      <c r="J19" s="3">
        <v>11.77</v>
      </c>
      <c r="K19" s="3">
        <v>27.31</v>
      </c>
      <c r="L19" s="3">
        <v>27.25</v>
      </c>
      <c r="M19" s="3">
        <v>5.81</v>
      </c>
      <c r="N19" s="3">
        <v>99.98</v>
      </c>
    </row>
    <row r="20" spans="1:14" x14ac:dyDescent="0.25">
      <c r="A20" s="3" t="s">
        <v>55</v>
      </c>
      <c r="B20" s="6"/>
      <c r="C20" s="3" t="s">
        <v>106</v>
      </c>
      <c r="D20" s="3">
        <v>2</v>
      </c>
      <c r="E20" s="3">
        <v>2</v>
      </c>
      <c r="F20" s="3" t="s">
        <v>107</v>
      </c>
      <c r="G20" s="3">
        <v>1915795</v>
      </c>
      <c r="H20" s="3">
        <v>1501.98</v>
      </c>
      <c r="I20" s="3">
        <v>1502</v>
      </c>
      <c r="J20" s="3">
        <v>16.16</v>
      </c>
      <c r="K20" s="3">
        <v>26.91</v>
      </c>
      <c r="L20" s="3">
        <v>26.86</v>
      </c>
      <c r="M20" s="3">
        <v>5.64</v>
      </c>
      <c r="N20" s="3">
        <v>99.96</v>
      </c>
    </row>
    <row r="21" spans="1:14" x14ac:dyDescent="0.25">
      <c r="A21" s="3" t="s">
        <v>55</v>
      </c>
      <c r="B21" s="6"/>
      <c r="C21" s="3" t="s">
        <v>108</v>
      </c>
      <c r="D21" s="3">
        <v>2</v>
      </c>
      <c r="E21" s="3">
        <v>2</v>
      </c>
      <c r="F21" s="3" t="s">
        <v>109</v>
      </c>
      <c r="G21" s="3">
        <v>1840594</v>
      </c>
      <c r="H21" s="3">
        <v>1502.16</v>
      </c>
      <c r="I21" s="3">
        <v>1504</v>
      </c>
      <c r="J21" s="3">
        <v>13.88</v>
      </c>
      <c r="K21" s="3">
        <v>27.02</v>
      </c>
      <c r="L21" s="3">
        <v>26.97</v>
      </c>
      <c r="M21" s="3">
        <v>5.7</v>
      </c>
      <c r="N21" s="3">
        <v>99.96</v>
      </c>
    </row>
    <row r="22" spans="1:14" x14ac:dyDescent="0.25">
      <c r="A22" s="3" t="s">
        <v>55</v>
      </c>
      <c r="B22" s="6"/>
      <c r="C22" s="3" t="s">
        <v>110</v>
      </c>
      <c r="D22" s="3">
        <v>2</v>
      </c>
      <c r="E22" s="3">
        <v>2</v>
      </c>
      <c r="F22" s="3" t="s">
        <v>23</v>
      </c>
      <c r="G22" s="3">
        <v>1596033</v>
      </c>
      <c r="H22" s="3">
        <v>1513.65</v>
      </c>
      <c r="I22" s="3">
        <v>1513</v>
      </c>
      <c r="J22" s="3">
        <v>33.659999999999997</v>
      </c>
      <c r="K22" s="3">
        <v>27.22</v>
      </c>
      <c r="L22" s="3">
        <v>27.16</v>
      </c>
      <c r="M22" s="3">
        <v>5.78</v>
      </c>
      <c r="N22" s="3">
        <v>99.84</v>
      </c>
    </row>
    <row r="23" spans="1:14" x14ac:dyDescent="0.25">
      <c r="A23" s="3" t="s">
        <v>55</v>
      </c>
      <c r="B23" s="6"/>
      <c r="C23" s="3" t="s">
        <v>111</v>
      </c>
      <c r="D23" s="3">
        <v>2</v>
      </c>
      <c r="E23" s="3">
        <v>2</v>
      </c>
      <c r="F23" s="3" t="s">
        <v>112</v>
      </c>
      <c r="G23" s="3">
        <v>1083851</v>
      </c>
      <c r="H23" s="3">
        <v>1502.15</v>
      </c>
      <c r="I23" s="3">
        <v>1503</v>
      </c>
      <c r="J23" s="3">
        <v>12.06</v>
      </c>
      <c r="K23" s="3">
        <v>26.98</v>
      </c>
      <c r="L23" s="3">
        <v>26.94</v>
      </c>
      <c r="M23" s="3">
        <v>5.68</v>
      </c>
      <c r="N23" s="3">
        <v>99.97</v>
      </c>
    </row>
    <row r="24" spans="1:14" x14ac:dyDescent="0.25">
      <c r="A24" s="3" t="s">
        <v>55</v>
      </c>
      <c r="B24" s="6"/>
      <c r="C24" s="3" t="s">
        <v>60</v>
      </c>
      <c r="D24" s="3">
        <v>2</v>
      </c>
      <c r="E24" s="3">
        <v>1</v>
      </c>
      <c r="F24" s="3" t="s">
        <v>61</v>
      </c>
      <c r="G24" s="3">
        <v>2010171</v>
      </c>
      <c r="H24" s="3">
        <v>1503.89</v>
      </c>
      <c r="I24" s="3">
        <v>1504</v>
      </c>
      <c r="J24" s="3">
        <v>21.09</v>
      </c>
      <c r="K24" s="3">
        <v>27.02</v>
      </c>
      <c r="L24" s="3">
        <v>26.97</v>
      </c>
      <c r="M24" s="3">
        <v>5.7</v>
      </c>
      <c r="N24" s="3">
        <v>99.96</v>
      </c>
    </row>
    <row r="25" spans="1:14" x14ac:dyDescent="0.25">
      <c r="A25" s="3" t="s">
        <v>55</v>
      </c>
      <c r="B25" s="6"/>
      <c r="C25" s="3" t="s">
        <v>113</v>
      </c>
      <c r="D25" s="3">
        <v>2</v>
      </c>
      <c r="E25" s="3">
        <v>2</v>
      </c>
      <c r="F25" s="3" t="s">
        <v>114</v>
      </c>
      <c r="G25" s="3">
        <v>1001208</v>
      </c>
      <c r="H25" s="3">
        <v>1507.42</v>
      </c>
      <c r="I25" s="3">
        <v>1505</v>
      </c>
      <c r="J25" s="3">
        <v>17</v>
      </c>
      <c r="K25" s="3">
        <v>27.1</v>
      </c>
      <c r="L25" s="3">
        <v>27.04</v>
      </c>
      <c r="M25" s="3">
        <v>5.72</v>
      </c>
      <c r="N25" s="3">
        <v>99.97</v>
      </c>
    </row>
    <row r="26" spans="1:14" x14ac:dyDescent="0.25">
      <c r="A26" s="3" t="s">
        <v>55</v>
      </c>
      <c r="B26" s="6"/>
      <c r="C26" s="3" t="s">
        <v>115</v>
      </c>
      <c r="D26" s="3">
        <v>2</v>
      </c>
      <c r="E26" s="3">
        <v>2</v>
      </c>
      <c r="F26" s="3" t="s">
        <v>116</v>
      </c>
      <c r="G26" s="3">
        <v>721104</v>
      </c>
      <c r="H26" s="3">
        <v>1502.67</v>
      </c>
      <c r="I26" s="3">
        <v>1502</v>
      </c>
      <c r="J26" s="3">
        <v>20.91</v>
      </c>
      <c r="K26" s="3">
        <v>26.94</v>
      </c>
      <c r="L26" s="3">
        <v>26.89</v>
      </c>
      <c r="M26" s="3">
        <v>5.64</v>
      </c>
      <c r="N26" s="3">
        <v>99.97</v>
      </c>
    </row>
    <row r="27" spans="1:14" x14ac:dyDescent="0.25">
      <c r="A27" s="3" t="s">
        <v>55</v>
      </c>
      <c r="B27" s="6"/>
      <c r="C27" s="3" t="s">
        <v>117</v>
      </c>
      <c r="D27" s="3">
        <v>2</v>
      </c>
      <c r="E27" s="3">
        <v>2</v>
      </c>
      <c r="F27" s="3" t="s">
        <v>118</v>
      </c>
      <c r="G27" s="3">
        <v>726266</v>
      </c>
      <c r="H27" s="3">
        <v>1502.24</v>
      </c>
      <c r="I27" s="3">
        <v>1502</v>
      </c>
      <c r="J27" s="3">
        <v>25.93</v>
      </c>
      <c r="K27" s="3">
        <v>26.89</v>
      </c>
      <c r="L27" s="3">
        <v>26.84</v>
      </c>
      <c r="M27" s="3">
        <v>5.65</v>
      </c>
      <c r="N27" s="3">
        <v>99.97</v>
      </c>
    </row>
    <row r="28" spans="1:14" x14ac:dyDescent="0.25">
      <c r="A28" s="3" t="s">
        <v>55</v>
      </c>
      <c r="B28" s="6"/>
      <c r="C28" s="3" t="s">
        <v>119</v>
      </c>
      <c r="D28" s="3">
        <v>2</v>
      </c>
      <c r="E28" s="3">
        <v>2</v>
      </c>
      <c r="F28" s="3" t="s">
        <v>120</v>
      </c>
      <c r="G28" s="3">
        <v>2012136</v>
      </c>
      <c r="H28" s="3">
        <v>1502.13</v>
      </c>
      <c r="I28" s="3">
        <v>1502</v>
      </c>
      <c r="J28" s="3">
        <v>13.72</v>
      </c>
      <c r="K28" s="3">
        <v>26.94</v>
      </c>
      <c r="L28" s="3">
        <v>26.9</v>
      </c>
      <c r="M28" s="3">
        <v>5.64</v>
      </c>
      <c r="N28" s="3">
        <v>99.98</v>
      </c>
    </row>
    <row r="29" spans="1:14" x14ac:dyDescent="0.25">
      <c r="A29" s="3" t="s">
        <v>55</v>
      </c>
      <c r="B29" s="6"/>
      <c r="C29" s="3" t="s">
        <v>121</v>
      </c>
      <c r="D29" s="3">
        <v>2</v>
      </c>
      <c r="E29" s="3">
        <v>2</v>
      </c>
      <c r="F29" s="3" t="s">
        <v>122</v>
      </c>
      <c r="G29" s="3">
        <v>2339289</v>
      </c>
      <c r="H29" s="3">
        <v>1514.02</v>
      </c>
      <c r="I29" s="3">
        <v>1513</v>
      </c>
      <c r="J29" s="3">
        <v>9.8699999999999992</v>
      </c>
      <c r="K29" s="3" t="s">
        <v>88</v>
      </c>
      <c r="L29" s="3">
        <v>27.16</v>
      </c>
      <c r="M29" s="3">
        <v>5.76</v>
      </c>
      <c r="N29" s="3">
        <v>99.98</v>
      </c>
    </row>
    <row r="30" spans="1:14" x14ac:dyDescent="0.25">
      <c r="A30" s="3" t="s">
        <v>55</v>
      </c>
      <c r="B30" s="6"/>
      <c r="C30" s="3" t="s">
        <v>123</v>
      </c>
      <c r="D30" s="3">
        <v>2</v>
      </c>
      <c r="E30" s="3">
        <v>2</v>
      </c>
      <c r="F30" s="3" t="s">
        <v>124</v>
      </c>
      <c r="G30" s="3">
        <v>1473563</v>
      </c>
      <c r="H30" s="3">
        <v>1514.86</v>
      </c>
      <c r="I30" s="3">
        <v>1513</v>
      </c>
      <c r="J30" s="3">
        <v>21.37</v>
      </c>
      <c r="K30" s="3">
        <v>27.24</v>
      </c>
      <c r="L30" s="3">
        <v>27.18</v>
      </c>
      <c r="M30" s="3">
        <v>5.78</v>
      </c>
      <c r="N30" s="3">
        <v>99.98</v>
      </c>
    </row>
    <row r="31" spans="1:14" x14ac:dyDescent="0.25">
      <c r="A31" s="3" t="s">
        <v>55</v>
      </c>
      <c r="B31" s="6"/>
      <c r="C31" s="3" t="s">
        <v>125</v>
      </c>
      <c r="D31" s="3">
        <v>2</v>
      </c>
      <c r="E31" s="3">
        <v>2</v>
      </c>
      <c r="F31" s="3" t="s">
        <v>126</v>
      </c>
      <c r="G31" s="3">
        <v>1628147</v>
      </c>
      <c r="H31" s="3">
        <v>1514.3</v>
      </c>
      <c r="I31" s="3">
        <v>1513</v>
      </c>
      <c r="J31" s="3">
        <v>24.18</v>
      </c>
      <c r="K31" s="3">
        <v>27.24</v>
      </c>
      <c r="L31" s="3">
        <v>27.18</v>
      </c>
      <c r="M31" s="3">
        <v>5.77</v>
      </c>
      <c r="N31" s="3">
        <v>99.89</v>
      </c>
    </row>
    <row r="32" spans="1:14" x14ac:dyDescent="0.25">
      <c r="A32" s="3" t="s">
        <v>55</v>
      </c>
      <c r="B32" s="6"/>
      <c r="C32" s="3" t="s">
        <v>62</v>
      </c>
      <c r="D32" s="3">
        <v>2</v>
      </c>
      <c r="E32" s="3">
        <v>1</v>
      </c>
      <c r="F32" s="3" t="s">
        <v>63</v>
      </c>
      <c r="G32" s="3">
        <v>1087953</v>
      </c>
      <c r="H32" s="3">
        <v>1497.27</v>
      </c>
      <c r="I32" s="3">
        <v>1497</v>
      </c>
      <c r="J32" s="3">
        <v>17.559999999999999</v>
      </c>
      <c r="K32" s="3">
        <v>27</v>
      </c>
      <c r="L32" s="3">
        <v>26.95</v>
      </c>
      <c r="M32" s="3">
        <v>5.73</v>
      </c>
      <c r="N32" s="3">
        <v>99.94</v>
      </c>
    </row>
    <row r="33" spans="1:14" x14ac:dyDescent="0.25">
      <c r="A33" s="3" t="s">
        <v>55</v>
      </c>
      <c r="B33" s="6"/>
      <c r="C33" s="3" t="s">
        <v>64</v>
      </c>
      <c r="D33" s="3">
        <v>2</v>
      </c>
      <c r="E33" s="3">
        <v>1</v>
      </c>
      <c r="F33" s="3" t="s">
        <v>65</v>
      </c>
      <c r="G33" s="3">
        <v>2044765</v>
      </c>
      <c r="H33" s="3">
        <v>1511.91</v>
      </c>
      <c r="I33" s="3">
        <v>1512</v>
      </c>
      <c r="J33" s="3">
        <v>10.59</v>
      </c>
      <c r="K33" s="3">
        <v>27.26</v>
      </c>
      <c r="L33" s="3">
        <v>27.21</v>
      </c>
      <c r="M33" s="3">
        <v>5.78</v>
      </c>
      <c r="N33" s="3">
        <v>99.98</v>
      </c>
    </row>
    <row r="34" spans="1:14" x14ac:dyDescent="0.25">
      <c r="A34" s="3" t="s">
        <v>55</v>
      </c>
      <c r="B34" s="6"/>
      <c r="C34" s="3" t="s">
        <v>66</v>
      </c>
      <c r="D34" s="3">
        <v>2</v>
      </c>
      <c r="E34" s="3">
        <v>1</v>
      </c>
      <c r="F34" s="3" t="s">
        <v>67</v>
      </c>
      <c r="G34" s="3">
        <v>1242992</v>
      </c>
      <c r="H34" s="3">
        <v>1521.24</v>
      </c>
      <c r="I34" s="3">
        <v>1522</v>
      </c>
      <c r="J34" s="3">
        <v>13.49</v>
      </c>
      <c r="K34" s="3">
        <v>27.14</v>
      </c>
      <c r="L34" s="3">
        <v>27.08</v>
      </c>
      <c r="M34" s="3">
        <v>5.75</v>
      </c>
      <c r="N34" s="3">
        <v>99.98</v>
      </c>
    </row>
    <row r="35" spans="1:14" x14ac:dyDescent="0.25">
      <c r="A35" s="3" t="s">
        <v>55</v>
      </c>
      <c r="B35" s="6"/>
      <c r="C35" s="3" t="s">
        <v>68</v>
      </c>
      <c r="D35" s="3">
        <v>2</v>
      </c>
      <c r="E35" s="3">
        <v>1</v>
      </c>
      <c r="F35" s="3" t="s">
        <v>69</v>
      </c>
      <c r="G35" s="3">
        <v>1448891</v>
      </c>
      <c r="H35" s="3">
        <v>1512.88</v>
      </c>
      <c r="I35" s="3">
        <v>1513</v>
      </c>
      <c r="J35" s="3">
        <v>14.36</v>
      </c>
      <c r="K35" s="3">
        <v>27.34</v>
      </c>
      <c r="L35" s="3">
        <v>27.28</v>
      </c>
      <c r="M35" s="3">
        <v>5.81</v>
      </c>
      <c r="N35" s="3">
        <v>99.98</v>
      </c>
    </row>
    <row r="36" spans="1:14" x14ac:dyDescent="0.25">
      <c r="A36" s="3" t="s">
        <v>55</v>
      </c>
      <c r="B36" s="6"/>
      <c r="C36" s="3" t="s">
        <v>70</v>
      </c>
      <c r="D36" s="3">
        <v>2</v>
      </c>
      <c r="E36" s="3">
        <v>1</v>
      </c>
      <c r="F36" s="3" t="s">
        <v>71</v>
      </c>
      <c r="G36" s="3">
        <v>1364238</v>
      </c>
      <c r="H36" s="3">
        <v>1501.99</v>
      </c>
      <c r="I36" s="3">
        <v>1502</v>
      </c>
      <c r="J36" s="3">
        <v>13.48</v>
      </c>
      <c r="K36" s="3">
        <v>26.92</v>
      </c>
      <c r="L36" s="3">
        <v>26.87</v>
      </c>
      <c r="M36" s="3">
        <v>5.65</v>
      </c>
      <c r="N36" s="3">
        <v>99.96</v>
      </c>
    </row>
    <row r="37" spans="1:14" x14ac:dyDescent="0.25">
      <c r="A37" s="3" t="s">
        <v>55</v>
      </c>
      <c r="B37" s="6"/>
      <c r="C37" s="3" t="s">
        <v>72</v>
      </c>
      <c r="D37" s="3">
        <v>2</v>
      </c>
      <c r="E37" s="3">
        <v>1</v>
      </c>
      <c r="F37" s="3" t="s">
        <v>73</v>
      </c>
      <c r="G37" s="3">
        <v>2036797</v>
      </c>
      <c r="H37" s="3">
        <v>1502.24</v>
      </c>
      <c r="I37" s="3">
        <v>1504</v>
      </c>
      <c r="J37" s="3">
        <v>16.41</v>
      </c>
      <c r="K37" s="3">
        <v>27.02</v>
      </c>
      <c r="L37" s="3">
        <v>26.98</v>
      </c>
      <c r="M37" s="3">
        <v>5.71</v>
      </c>
      <c r="N37" s="3">
        <v>99.97</v>
      </c>
    </row>
    <row r="38" spans="1:14" x14ac:dyDescent="0.25">
      <c r="A38" s="3" t="s">
        <v>14</v>
      </c>
      <c r="B38" s="3">
        <v>1325013784</v>
      </c>
      <c r="C38" s="5" t="s">
        <v>39</v>
      </c>
      <c r="D38" s="3">
        <v>1</v>
      </c>
      <c r="E38" s="3" t="s">
        <v>16</v>
      </c>
      <c r="F38" s="3" t="s">
        <v>40</v>
      </c>
      <c r="G38" s="3">
        <v>408364</v>
      </c>
      <c r="H38" s="3">
        <v>1483.65</v>
      </c>
      <c r="I38" s="3">
        <v>1489</v>
      </c>
      <c r="J38" s="3">
        <v>12.83</v>
      </c>
      <c r="K38" s="3">
        <v>28.13</v>
      </c>
      <c r="L38" s="3">
        <v>28.18</v>
      </c>
      <c r="M38" s="3">
        <v>6.06</v>
      </c>
      <c r="N38" s="3">
        <v>99.96</v>
      </c>
    </row>
    <row r="39" spans="1:14" x14ac:dyDescent="0.25">
      <c r="A39" s="3" t="s">
        <v>14</v>
      </c>
      <c r="B39" s="3">
        <v>1325013785</v>
      </c>
      <c r="C39" s="5" t="s">
        <v>33</v>
      </c>
      <c r="D39" s="3">
        <v>1</v>
      </c>
      <c r="E39" s="3" t="s">
        <v>16</v>
      </c>
      <c r="F39" s="3" t="s">
        <v>34</v>
      </c>
      <c r="G39" s="3">
        <v>460033</v>
      </c>
      <c r="H39" s="3">
        <v>1493.28</v>
      </c>
      <c r="I39" s="3">
        <v>1492</v>
      </c>
      <c r="J39" s="3">
        <v>19.04</v>
      </c>
      <c r="K39" s="3">
        <v>28.15</v>
      </c>
      <c r="L39" s="3">
        <v>28.21</v>
      </c>
      <c r="M39" s="3">
        <v>6.09</v>
      </c>
      <c r="N39" s="3">
        <v>99.96</v>
      </c>
    </row>
    <row r="40" spans="1:14" x14ac:dyDescent="0.25">
      <c r="A40" s="3" t="s">
        <v>14</v>
      </c>
      <c r="B40" s="3">
        <v>1325013788</v>
      </c>
      <c r="C40" s="4" t="s">
        <v>18</v>
      </c>
      <c r="D40" s="3">
        <v>1</v>
      </c>
      <c r="E40" s="3" t="s">
        <v>16</v>
      </c>
      <c r="F40" s="3" t="s">
        <v>19</v>
      </c>
      <c r="G40" s="3">
        <v>2684536</v>
      </c>
      <c r="H40" s="3">
        <v>1495.4</v>
      </c>
      <c r="I40" s="3">
        <v>1491</v>
      </c>
      <c r="J40" s="3">
        <v>24.66</v>
      </c>
      <c r="K40" s="3">
        <v>27.92</v>
      </c>
      <c r="L40" s="3">
        <v>27.94</v>
      </c>
      <c r="M40" s="3">
        <v>6.01</v>
      </c>
      <c r="N40" s="3">
        <v>99.96</v>
      </c>
    </row>
    <row r="41" spans="1:14" x14ac:dyDescent="0.25">
      <c r="A41" s="3" t="s">
        <v>14</v>
      </c>
      <c r="B41" s="3">
        <v>1325013788</v>
      </c>
      <c r="C41" s="4" t="s">
        <v>18</v>
      </c>
      <c r="D41" s="3">
        <v>3</v>
      </c>
      <c r="E41" s="3" t="s">
        <v>16</v>
      </c>
      <c r="F41" s="3" t="s">
        <v>23</v>
      </c>
      <c r="G41" s="3">
        <v>219584</v>
      </c>
      <c r="H41" s="3">
        <v>1492.06</v>
      </c>
      <c r="I41" s="3">
        <v>1490</v>
      </c>
      <c r="J41" s="3">
        <v>20.76</v>
      </c>
      <c r="K41" s="3">
        <v>27.23</v>
      </c>
      <c r="L41" s="3">
        <v>27.35</v>
      </c>
      <c r="M41" s="3">
        <v>5.47</v>
      </c>
      <c r="N41" s="3">
        <v>99.97</v>
      </c>
    </row>
    <row r="42" spans="1:14" x14ac:dyDescent="0.25">
      <c r="A42" s="3" t="s">
        <v>14</v>
      </c>
      <c r="B42" s="3">
        <v>1325013788</v>
      </c>
      <c r="C42" s="4" t="s">
        <v>18</v>
      </c>
      <c r="D42" s="3">
        <v>4</v>
      </c>
      <c r="E42" s="3" t="s">
        <v>16</v>
      </c>
      <c r="F42" s="3" t="s">
        <v>23</v>
      </c>
      <c r="G42" s="3">
        <v>110823</v>
      </c>
      <c r="H42" s="3">
        <v>1491.86</v>
      </c>
      <c r="I42" s="3">
        <v>1490</v>
      </c>
      <c r="J42" s="3">
        <v>21.01</v>
      </c>
      <c r="K42" s="3">
        <v>27.7</v>
      </c>
      <c r="L42" s="3">
        <v>27.77</v>
      </c>
      <c r="M42" s="3">
        <v>5.82</v>
      </c>
      <c r="N42" s="3">
        <v>99.94</v>
      </c>
    </row>
    <row r="43" spans="1:14" x14ac:dyDescent="0.25">
      <c r="A43" s="3" t="s">
        <v>14</v>
      </c>
      <c r="B43" s="3">
        <v>1325013792</v>
      </c>
      <c r="C43" s="5" t="s">
        <v>37</v>
      </c>
      <c r="D43" s="3">
        <v>1</v>
      </c>
      <c r="E43" s="3" t="s">
        <v>16</v>
      </c>
      <c r="F43" s="3" t="s">
        <v>38</v>
      </c>
      <c r="G43" s="3">
        <v>227113</v>
      </c>
      <c r="H43" s="3">
        <v>1491.61</v>
      </c>
      <c r="I43" s="3">
        <v>1491</v>
      </c>
      <c r="J43" s="3">
        <v>32.799999999999997</v>
      </c>
      <c r="K43" s="3">
        <v>28.01</v>
      </c>
      <c r="L43" s="3">
        <v>28.06</v>
      </c>
      <c r="M43" s="3">
        <v>6.05</v>
      </c>
      <c r="N43" s="3">
        <v>99.95</v>
      </c>
    </row>
    <row r="44" spans="1:14" x14ac:dyDescent="0.25">
      <c r="A44" s="3" t="s">
        <v>14</v>
      </c>
      <c r="B44" s="3">
        <v>1325013802</v>
      </c>
      <c r="C44" s="5" t="s">
        <v>49</v>
      </c>
      <c r="D44" s="3">
        <v>1</v>
      </c>
      <c r="E44" s="3" t="s">
        <v>16</v>
      </c>
      <c r="F44" s="3" t="s">
        <v>50</v>
      </c>
      <c r="G44" s="3">
        <v>457780</v>
      </c>
      <c r="H44" s="3">
        <v>1488.61</v>
      </c>
      <c r="I44" s="3">
        <v>1491</v>
      </c>
      <c r="J44" s="3">
        <v>15.42</v>
      </c>
      <c r="K44" s="3">
        <v>28.17</v>
      </c>
      <c r="L44" s="3">
        <v>28.21</v>
      </c>
      <c r="M44" s="3">
        <v>6.08</v>
      </c>
      <c r="N44" s="3">
        <v>99.97</v>
      </c>
    </row>
    <row r="45" spans="1:14" x14ac:dyDescent="0.25">
      <c r="A45" s="3" t="s">
        <v>14</v>
      </c>
      <c r="B45" s="3">
        <v>1325013807</v>
      </c>
      <c r="C45" s="5" t="s">
        <v>45</v>
      </c>
      <c r="D45" s="3">
        <v>1</v>
      </c>
      <c r="E45" s="3" t="s">
        <v>16</v>
      </c>
      <c r="F45" s="3" t="s">
        <v>46</v>
      </c>
      <c r="G45" s="3">
        <v>320127</v>
      </c>
      <c r="H45" s="3">
        <v>1493.38</v>
      </c>
      <c r="I45" s="3">
        <v>1491</v>
      </c>
      <c r="J45" s="3">
        <v>23.57</v>
      </c>
      <c r="K45" s="3">
        <v>28.08</v>
      </c>
      <c r="L45" s="3">
        <v>28.1</v>
      </c>
      <c r="M45" s="3">
        <v>6.07</v>
      </c>
      <c r="N45" s="3">
        <v>99.93</v>
      </c>
    </row>
    <row r="46" spans="1:14" x14ac:dyDescent="0.25">
      <c r="A46" s="3" t="s">
        <v>14</v>
      </c>
      <c r="B46" s="3">
        <v>1325013819</v>
      </c>
      <c r="C46" s="5" t="s">
        <v>35</v>
      </c>
      <c r="D46" s="3">
        <v>1</v>
      </c>
      <c r="E46" s="3" t="s">
        <v>16</v>
      </c>
      <c r="F46" s="3" t="s">
        <v>36</v>
      </c>
      <c r="G46" s="3">
        <v>292810</v>
      </c>
      <c r="H46" s="3">
        <v>1491.52</v>
      </c>
      <c r="I46" s="3">
        <v>1491</v>
      </c>
      <c r="J46" s="3">
        <v>14.72</v>
      </c>
      <c r="K46" s="3">
        <v>28.05</v>
      </c>
      <c r="L46" s="3">
        <v>28.1</v>
      </c>
      <c r="M46" s="3">
        <v>6.03</v>
      </c>
      <c r="N46" s="3">
        <v>99.95</v>
      </c>
    </row>
    <row r="47" spans="1:14" x14ac:dyDescent="0.25">
      <c r="A47" s="3" t="s">
        <v>14</v>
      </c>
      <c r="B47" s="3">
        <v>1325013827</v>
      </c>
      <c r="C47" s="5" t="s">
        <v>43</v>
      </c>
      <c r="D47" s="3">
        <v>1</v>
      </c>
      <c r="E47" s="3" t="s">
        <v>16</v>
      </c>
      <c r="F47" s="3" t="s">
        <v>44</v>
      </c>
      <c r="G47" s="3">
        <v>220551</v>
      </c>
      <c r="H47" s="3">
        <v>1487.82</v>
      </c>
      <c r="I47" s="3">
        <v>1491</v>
      </c>
      <c r="J47" s="3">
        <v>18.079999999999998</v>
      </c>
      <c r="K47" s="3">
        <v>28.18</v>
      </c>
      <c r="L47" s="3">
        <v>28.23</v>
      </c>
      <c r="M47" s="3">
        <v>6.09</v>
      </c>
      <c r="N47" s="3">
        <v>99.97</v>
      </c>
    </row>
    <row r="48" spans="1:14" x14ac:dyDescent="0.25">
      <c r="A48" s="3" t="s">
        <v>14</v>
      </c>
      <c r="B48" s="3">
        <v>1325013831</v>
      </c>
      <c r="C48" s="4" t="s">
        <v>20</v>
      </c>
      <c r="D48" s="3">
        <v>1</v>
      </c>
      <c r="E48" s="3" t="s">
        <v>16</v>
      </c>
      <c r="F48" s="3" t="s">
        <v>21</v>
      </c>
      <c r="G48" s="3">
        <v>2970597</v>
      </c>
      <c r="H48" s="3">
        <v>1496.92</v>
      </c>
      <c r="I48" s="3">
        <v>1494</v>
      </c>
      <c r="J48" s="3">
        <v>15.05</v>
      </c>
      <c r="K48" s="3">
        <v>28.14</v>
      </c>
      <c r="L48" s="3">
        <v>28.18</v>
      </c>
      <c r="M48" s="3">
        <v>6.09</v>
      </c>
      <c r="N48" s="3">
        <v>99.96</v>
      </c>
    </row>
    <row r="49" spans="1:14" x14ac:dyDescent="0.25">
      <c r="A49" s="3" t="s">
        <v>14</v>
      </c>
      <c r="B49" s="3">
        <v>1325013831</v>
      </c>
      <c r="C49" s="4" t="s">
        <v>20</v>
      </c>
      <c r="D49" s="3">
        <v>3</v>
      </c>
      <c r="E49" s="3" t="s">
        <v>16</v>
      </c>
      <c r="F49" s="3" t="s">
        <v>24</v>
      </c>
      <c r="G49" s="3">
        <v>855671</v>
      </c>
      <c r="H49" s="3">
        <v>1496.96</v>
      </c>
      <c r="I49" s="3">
        <v>1494</v>
      </c>
      <c r="J49" s="3">
        <v>14.93</v>
      </c>
      <c r="K49" s="3">
        <v>27.52</v>
      </c>
      <c r="L49" s="3">
        <v>27.64</v>
      </c>
      <c r="M49" s="3">
        <v>5.57</v>
      </c>
      <c r="N49" s="3">
        <v>99.96</v>
      </c>
    </row>
    <row r="50" spans="1:14" x14ac:dyDescent="0.25">
      <c r="A50" s="3" t="s">
        <v>14</v>
      </c>
      <c r="B50" s="3">
        <v>1325013831</v>
      </c>
      <c r="C50" s="4" t="s">
        <v>20</v>
      </c>
      <c r="D50" s="3">
        <v>4</v>
      </c>
      <c r="E50" s="3" t="s">
        <v>16</v>
      </c>
      <c r="F50" s="3" t="s">
        <v>24</v>
      </c>
      <c r="G50" s="3">
        <v>456653</v>
      </c>
      <c r="H50" s="3">
        <v>1496.86</v>
      </c>
      <c r="I50" s="3">
        <v>1494</v>
      </c>
      <c r="J50" s="3">
        <v>14.83</v>
      </c>
      <c r="K50" s="3">
        <v>27.95</v>
      </c>
      <c r="L50" s="3">
        <v>28.03</v>
      </c>
      <c r="M50" s="3">
        <v>5.91</v>
      </c>
      <c r="N50" s="3">
        <v>99.95</v>
      </c>
    </row>
    <row r="51" spans="1:14" x14ac:dyDescent="0.25">
      <c r="A51" s="3" t="s">
        <v>14</v>
      </c>
      <c r="B51" s="3">
        <v>1325013832</v>
      </c>
      <c r="C51" s="4" t="s">
        <v>15</v>
      </c>
      <c r="D51" s="3">
        <v>1</v>
      </c>
      <c r="E51" s="3" t="s">
        <v>16</v>
      </c>
      <c r="F51" s="3" t="s">
        <v>17</v>
      </c>
      <c r="G51" s="3">
        <v>1337880</v>
      </c>
      <c r="H51" s="3">
        <v>1490.17</v>
      </c>
      <c r="I51" s="3">
        <v>1490</v>
      </c>
      <c r="J51" s="3">
        <v>14.98</v>
      </c>
      <c r="K51" s="3">
        <v>27.88</v>
      </c>
      <c r="L51" s="3">
        <v>27.91</v>
      </c>
      <c r="M51" s="3">
        <v>6.02</v>
      </c>
      <c r="N51" s="3">
        <v>99.92</v>
      </c>
    </row>
    <row r="52" spans="1:14" x14ac:dyDescent="0.25">
      <c r="A52" s="3" t="s">
        <v>14</v>
      </c>
      <c r="B52" s="3">
        <v>1325013832</v>
      </c>
      <c r="C52" s="4" t="s">
        <v>15</v>
      </c>
      <c r="D52" s="3">
        <v>3</v>
      </c>
      <c r="E52" s="3" t="s">
        <v>16</v>
      </c>
      <c r="F52" s="3" t="s">
        <v>22</v>
      </c>
      <c r="G52" s="3">
        <v>1333896</v>
      </c>
      <c r="H52" s="3">
        <v>1488.73</v>
      </c>
      <c r="I52" s="3">
        <v>1490</v>
      </c>
      <c r="J52" s="3">
        <v>12.93</v>
      </c>
      <c r="K52" s="3">
        <v>27.14</v>
      </c>
      <c r="L52" s="3">
        <v>27.26</v>
      </c>
      <c r="M52" s="3">
        <v>5.44</v>
      </c>
      <c r="N52" s="3">
        <v>99.97</v>
      </c>
    </row>
    <row r="53" spans="1:14" x14ac:dyDescent="0.25">
      <c r="A53" s="3" t="s">
        <v>14</v>
      </c>
      <c r="B53" s="3">
        <v>1325013832</v>
      </c>
      <c r="C53" s="4" t="s">
        <v>15</v>
      </c>
      <c r="D53" s="3">
        <v>4</v>
      </c>
      <c r="E53" s="3" t="s">
        <v>16</v>
      </c>
      <c r="F53" s="3" t="s">
        <v>22</v>
      </c>
      <c r="G53" s="3">
        <v>678050</v>
      </c>
      <c r="H53" s="3">
        <v>1488.6</v>
      </c>
      <c r="I53" s="3">
        <v>1490</v>
      </c>
      <c r="J53" s="3">
        <v>19.98</v>
      </c>
      <c r="K53" s="3">
        <v>27.57</v>
      </c>
      <c r="L53" s="3">
        <v>27.62</v>
      </c>
      <c r="M53" s="3">
        <v>5.78</v>
      </c>
      <c r="N53" s="3">
        <v>99.96</v>
      </c>
    </row>
    <row r="54" spans="1:14" x14ac:dyDescent="0.25">
      <c r="A54" s="3" t="s">
        <v>14</v>
      </c>
      <c r="B54" s="3">
        <v>1325013856</v>
      </c>
      <c r="C54" s="3" t="s">
        <v>51</v>
      </c>
      <c r="D54" s="3">
        <v>1</v>
      </c>
      <c r="E54" s="3" t="s">
        <v>16</v>
      </c>
      <c r="F54" s="3" t="s">
        <v>52</v>
      </c>
      <c r="G54" s="3">
        <v>221976</v>
      </c>
      <c r="H54" s="3">
        <v>1488.89</v>
      </c>
      <c r="I54" s="3">
        <v>1491</v>
      </c>
      <c r="J54" s="3">
        <v>16.57</v>
      </c>
      <c r="K54" s="3">
        <v>28.02</v>
      </c>
      <c r="L54" s="3">
        <v>28.03</v>
      </c>
      <c r="M54" s="3">
        <v>6.02</v>
      </c>
      <c r="N54" s="3">
        <v>99.96</v>
      </c>
    </row>
    <row r="55" spans="1:14" x14ac:dyDescent="0.25">
      <c r="A55" s="3" t="s">
        <v>14</v>
      </c>
      <c r="B55" s="3">
        <v>1325013834</v>
      </c>
      <c r="C55" s="5" t="s">
        <v>25</v>
      </c>
      <c r="D55" s="3">
        <v>1</v>
      </c>
      <c r="E55" s="3" t="s">
        <v>16</v>
      </c>
      <c r="F55" s="3" t="s">
        <v>26</v>
      </c>
      <c r="G55" s="3">
        <v>423091</v>
      </c>
      <c r="H55" s="3">
        <v>1488.78</v>
      </c>
      <c r="I55" s="3">
        <v>1491</v>
      </c>
      <c r="J55" s="3">
        <v>13.12</v>
      </c>
      <c r="K55" s="3">
        <v>28.08</v>
      </c>
      <c r="L55" s="3">
        <v>28.13</v>
      </c>
      <c r="M55" s="3">
        <v>6.05</v>
      </c>
      <c r="N55" s="3">
        <v>99.95</v>
      </c>
    </row>
    <row r="56" spans="1:14" x14ac:dyDescent="0.25">
      <c r="A56" s="3" t="s">
        <v>14</v>
      </c>
      <c r="B56" s="3">
        <v>1325013841</v>
      </c>
      <c r="C56" s="5" t="s">
        <v>31</v>
      </c>
      <c r="D56" s="3">
        <v>1</v>
      </c>
      <c r="E56" s="3" t="s">
        <v>16</v>
      </c>
      <c r="F56" s="3" t="s">
        <v>32</v>
      </c>
      <c r="G56" s="3">
        <v>259248</v>
      </c>
      <c r="H56" s="3">
        <v>1488.12</v>
      </c>
      <c r="I56" s="3">
        <v>1491</v>
      </c>
      <c r="J56" s="3">
        <v>17.07</v>
      </c>
      <c r="K56" s="3">
        <v>28.17</v>
      </c>
      <c r="L56" s="3">
        <v>28.22</v>
      </c>
      <c r="M56" s="3">
        <v>6.1</v>
      </c>
      <c r="N56" s="3">
        <v>99.94</v>
      </c>
    </row>
    <row r="57" spans="1:14" x14ac:dyDescent="0.25">
      <c r="A57" s="3" t="s">
        <v>14</v>
      </c>
      <c r="B57" s="3">
        <v>1325013845</v>
      </c>
      <c r="C57" s="5" t="s">
        <v>47</v>
      </c>
      <c r="D57" s="3">
        <v>1</v>
      </c>
      <c r="E57" s="3" t="s">
        <v>16</v>
      </c>
      <c r="F57" s="3" t="s">
        <v>48</v>
      </c>
      <c r="G57" s="3">
        <v>473947</v>
      </c>
      <c r="H57" s="3">
        <v>1494.19</v>
      </c>
      <c r="I57" s="3">
        <v>1488</v>
      </c>
      <c r="J57" s="3">
        <v>21.82</v>
      </c>
      <c r="K57" s="3">
        <v>28.23</v>
      </c>
      <c r="L57" s="3">
        <v>28.26</v>
      </c>
      <c r="M57" s="3">
        <v>6.12</v>
      </c>
      <c r="N57" s="3">
        <v>99.95</v>
      </c>
    </row>
    <row r="58" spans="1:14" x14ac:dyDescent="0.25">
      <c r="A58" s="3" t="s">
        <v>14</v>
      </c>
      <c r="B58" s="3">
        <v>1325013847</v>
      </c>
      <c r="C58" s="5" t="s">
        <v>27</v>
      </c>
      <c r="D58" s="3">
        <v>1</v>
      </c>
      <c r="E58" s="3" t="s">
        <v>16</v>
      </c>
      <c r="F58" s="3" t="s">
        <v>28</v>
      </c>
      <c r="G58" s="3">
        <v>353512</v>
      </c>
      <c r="H58" s="3">
        <v>1484.17</v>
      </c>
      <c r="I58" s="3">
        <v>1488</v>
      </c>
      <c r="J58" s="3">
        <v>14.85</v>
      </c>
      <c r="K58" s="3">
        <v>28.09</v>
      </c>
      <c r="L58" s="3">
        <v>28.13</v>
      </c>
      <c r="M58" s="3">
        <v>6.05</v>
      </c>
      <c r="N58" s="3">
        <v>99.96</v>
      </c>
    </row>
    <row r="59" spans="1:14" x14ac:dyDescent="0.25">
      <c r="A59" s="3" t="s">
        <v>14</v>
      </c>
      <c r="B59" s="3">
        <v>1325013851</v>
      </c>
      <c r="C59" s="5" t="s">
        <v>41</v>
      </c>
      <c r="D59" s="3">
        <v>1</v>
      </c>
      <c r="E59" s="3" t="s">
        <v>16</v>
      </c>
      <c r="F59" s="3" t="s">
        <v>42</v>
      </c>
      <c r="G59" s="3">
        <v>285190</v>
      </c>
      <c r="H59" s="3">
        <v>1489.5</v>
      </c>
      <c r="I59" s="3">
        <v>1490</v>
      </c>
      <c r="J59" s="3">
        <v>32.17</v>
      </c>
      <c r="K59" s="3">
        <v>28.03</v>
      </c>
      <c r="L59" s="3">
        <v>28.07</v>
      </c>
      <c r="M59" s="3">
        <v>6.05</v>
      </c>
      <c r="N59" s="3">
        <v>99.93</v>
      </c>
    </row>
    <row r="60" spans="1:14" x14ac:dyDescent="0.25">
      <c r="A60" s="3" t="s">
        <v>14</v>
      </c>
      <c r="B60" s="3">
        <v>1325013853</v>
      </c>
      <c r="C60" s="5" t="s">
        <v>29</v>
      </c>
      <c r="D60" s="3">
        <v>1</v>
      </c>
      <c r="E60" s="3" t="s">
        <v>16</v>
      </c>
      <c r="F60" s="3" t="s">
        <v>30</v>
      </c>
      <c r="G60" s="3">
        <v>348075</v>
      </c>
      <c r="H60" s="3">
        <v>1491.84</v>
      </c>
      <c r="I60" s="3">
        <v>1491</v>
      </c>
      <c r="J60" s="3">
        <v>18.43</v>
      </c>
      <c r="K60" s="3">
        <v>27.99</v>
      </c>
      <c r="L60" s="3">
        <v>28.02</v>
      </c>
      <c r="M60" s="3">
        <v>6.05</v>
      </c>
      <c r="N60" s="3">
        <v>99.92</v>
      </c>
    </row>
    <row r="61" spans="1:14" x14ac:dyDescent="0.25">
      <c r="A61" s="3" t="s">
        <v>14</v>
      </c>
      <c r="B61" s="3">
        <v>1325013855</v>
      </c>
      <c r="C61" s="5" t="s">
        <v>53</v>
      </c>
      <c r="D61" s="3">
        <v>1</v>
      </c>
      <c r="E61" s="3" t="s">
        <v>16</v>
      </c>
      <c r="F61" s="3" t="s">
        <v>54</v>
      </c>
      <c r="G61" s="3">
        <v>222781</v>
      </c>
      <c r="H61" s="3">
        <v>1488.01</v>
      </c>
      <c r="I61" s="3">
        <v>1491</v>
      </c>
      <c r="J61" s="3">
        <v>10.96</v>
      </c>
      <c r="K61" s="3">
        <v>28.14</v>
      </c>
      <c r="L61" s="3">
        <v>28.18</v>
      </c>
      <c r="M61" s="3">
        <v>6.04</v>
      </c>
      <c r="N61" s="3">
        <v>99.97</v>
      </c>
    </row>
  </sheetData>
  <autoFilter ref="A1:N61" xr:uid="{00000000-0001-0000-0000-000000000000}">
    <sortState xmlns:xlrd2="http://schemas.microsoft.com/office/spreadsheetml/2017/richdata2" ref="A2:N61">
      <sortCondition ref="C1:C61"/>
    </sortState>
  </autoFilter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6"/>
  <sheetViews>
    <sheetView workbookViewId="0">
      <selection activeCell="G10" sqref="G10"/>
    </sheetView>
  </sheetViews>
  <sheetFormatPr defaultColWidth="12.6640625" defaultRowHeight="15.75" customHeight="1" x14ac:dyDescent="0.25"/>
  <cols>
    <col min="1" max="1" width="8.77734375" customWidth="1"/>
    <col min="2" max="2" width="9.6640625" customWidth="1"/>
    <col min="3" max="3" width="7.77734375" customWidth="1"/>
    <col min="4" max="4" width="10.44140625" customWidth="1"/>
    <col min="5" max="5" width="14.6640625" customWidth="1"/>
    <col min="6" max="6" width="12.6640625" customWidth="1"/>
    <col min="7" max="7" width="14.6640625" bestFit="1" customWidth="1"/>
  </cols>
  <sheetData>
    <row r="1" spans="1:7" x14ac:dyDescent="0.25">
      <c r="A1" s="1" t="s">
        <v>2</v>
      </c>
      <c r="B1" s="1" t="s">
        <v>127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25">
      <c r="A2" s="2" t="s">
        <v>47</v>
      </c>
      <c r="B2" s="2">
        <v>427022</v>
      </c>
      <c r="C2" s="1">
        <v>225003</v>
      </c>
      <c r="D2" s="1">
        <v>224674</v>
      </c>
      <c r="E2" s="1">
        <v>17941</v>
      </c>
      <c r="F2" s="1">
        <f>VLOOKUP(A2,'All samples'!C:K,9,0)</f>
        <v>28.23</v>
      </c>
      <c r="G2" s="1">
        <v>653</v>
      </c>
    </row>
    <row r="3" spans="1:7" x14ac:dyDescent="0.25">
      <c r="A3" s="2" t="s">
        <v>33</v>
      </c>
      <c r="B3" s="2">
        <v>413763</v>
      </c>
      <c r="C3" s="1">
        <v>213587</v>
      </c>
      <c r="D3" s="1">
        <v>212971</v>
      </c>
      <c r="E3" s="1">
        <v>17941</v>
      </c>
      <c r="F3" s="1">
        <f>VLOOKUP(A3,'All samples'!C:K,9,0)</f>
        <v>28.15</v>
      </c>
      <c r="G3" s="1">
        <v>1175</v>
      </c>
    </row>
    <row r="4" spans="1:7" x14ac:dyDescent="0.25">
      <c r="A4" s="2" t="s">
        <v>49</v>
      </c>
      <c r="B4" s="2">
        <v>412020</v>
      </c>
      <c r="C4" s="1">
        <v>211269</v>
      </c>
      <c r="D4" s="1">
        <v>210391</v>
      </c>
      <c r="E4" s="1">
        <v>17941</v>
      </c>
      <c r="F4" s="1">
        <f>VLOOKUP(A4,'All samples'!C:K,9,0)</f>
        <v>28.17</v>
      </c>
      <c r="G4" s="1">
        <v>853</v>
      </c>
    </row>
    <row r="5" spans="1:7" x14ac:dyDescent="0.25">
      <c r="A5" s="2" t="s">
        <v>25</v>
      </c>
      <c r="B5" s="2">
        <v>379525</v>
      </c>
      <c r="C5" s="1">
        <v>191593</v>
      </c>
      <c r="D5" s="1">
        <v>190465</v>
      </c>
      <c r="E5" s="1">
        <v>17941</v>
      </c>
      <c r="F5" s="1">
        <f>VLOOKUP(A5,'All samples'!C:K,9,0)</f>
        <v>28.08</v>
      </c>
      <c r="G5" s="1">
        <v>1027</v>
      </c>
    </row>
    <row r="6" spans="1:7" x14ac:dyDescent="0.25">
      <c r="A6" s="2" t="s">
        <v>39</v>
      </c>
      <c r="B6" s="2">
        <v>367226</v>
      </c>
      <c r="C6" s="1">
        <v>189600</v>
      </c>
      <c r="D6" s="1">
        <v>189198</v>
      </c>
      <c r="E6" s="1">
        <v>17941</v>
      </c>
      <c r="F6" s="1">
        <f>VLOOKUP(A6,'All samples'!C:K,9,0)</f>
        <v>28.13</v>
      </c>
      <c r="G6" s="1">
        <v>1247</v>
      </c>
    </row>
    <row r="7" spans="1:7" x14ac:dyDescent="0.25">
      <c r="A7" s="2" t="s">
        <v>27</v>
      </c>
      <c r="B7" s="2">
        <v>317473</v>
      </c>
      <c r="C7" s="1">
        <v>154697</v>
      </c>
      <c r="D7" s="1">
        <v>153110</v>
      </c>
      <c r="E7" s="1">
        <v>17941</v>
      </c>
      <c r="F7" s="1">
        <f>VLOOKUP(A7,'All samples'!C:K,9,0)</f>
        <v>28.09</v>
      </c>
      <c r="G7" s="1">
        <v>1036</v>
      </c>
    </row>
    <row r="8" spans="1:7" x14ac:dyDescent="0.25">
      <c r="A8" s="2" t="s">
        <v>29</v>
      </c>
      <c r="B8" s="2">
        <v>311593</v>
      </c>
      <c r="C8" s="1">
        <v>159106</v>
      </c>
      <c r="D8" s="1">
        <v>158819</v>
      </c>
      <c r="E8" s="1">
        <v>17941</v>
      </c>
      <c r="F8" s="1">
        <f>VLOOKUP(A8,'All samples'!C:K,9,0)</f>
        <v>27.99</v>
      </c>
      <c r="G8" s="1">
        <v>842</v>
      </c>
    </row>
    <row r="9" spans="1:7" x14ac:dyDescent="0.25">
      <c r="A9" s="2" t="s">
        <v>45</v>
      </c>
      <c r="B9" s="2">
        <v>287160</v>
      </c>
      <c r="C9" s="1">
        <v>148014</v>
      </c>
      <c r="D9" s="1">
        <v>147867</v>
      </c>
      <c r="E9" s="1">
        <v>17941</v>
      </c>
      <c r="F9" s="1">
        <f>VLOOKUP(A9,'All samples'!C:K,9,0)</f>
        <v>28.08</v>
      </c>
      <c r="G9" s="1">
        <v>1018</v>
      </c>
    </row>
    <row r="10" spans="1:7" x14ac:dyDescent="0.25">
      <c r="A10" s="2" t="s">
        <v>35</v>
      </c>
      <c r="B10" s="2">
        <v>262748</v>
      </c>
      <c r="C10" s="1">
        <v>129513</v>
      </c>
      <c r="D10" s="1">
        <v>126117</v>
      </c>
      <c r="E10" s="1">
        <v>17941</v>
      </c>
      <c r="F10" s="1">
        <f>VLOOKUP(A10,'All samples'!C:K,9,0)</f>
        <v>28.05</v>
      </c>
      <c r="G10" s="1">
        <v>474</v>
      </c>
    </row>
    <row r="11" spans="1:7" x14ac:dyDescent="0.25">
      <c r="A11" s="2" t="s">
        <v>41</v>
      </c>
      <c r="B11" s="2">
        <v>255707</v>
      </c>
      <c r="C11" s="1">
        <v>131271</v>
      </c>
      <c r="D11" s="1">
        <v>131150</v>
      </c>
      <c r="E11" s="1">
        <v>17941</v>
      </c>
      <c r="F11" s="1">
        <f>VLOOKUP(A11,'All samples'!C:K,9,0)</f>
        <v>28.03</v>
      </c>
      <c r="G11" s="1">
        <v>869</v>
      </c>
    </row>
    <row r="12" spans="1:7" x14ac:dyDescent="0.25">
      <c r="A12" s="2" t="s">
        <v>31</v>
      </c>
      <c r="B12" s="2">
        <v>233095</v>
      </c>
      <c r="C12" s="1">
        <v>115774</v>
      </c>
      <c r="D12" s="1">
        <v>114978</v>
      </c>
      <c r="E12" s="1">
        <v>17941</v>
      </c>
      <c r="F12" s="1">
        <f>VLOOKUP(A12,'All samples'!C:K,9,0)</f>
        <v>28.17</v>
      </c>
      <c r="G12" s="1">
        <v>1273</v>
      </c>
    </row>
    <row r="13" spans="1:7" x14ac:dyDescent="0.25">
      <c r="A13" s="2" t="s">
        <v>37</v>
      </c>
      <c r="B13" s="2">
        <v>203317</v>
      </c>
      <c r="C13" s="1">
        <v>103860</v>
      </c>
      <c r="D13" s="1">
        <v>103758</v>
      </c>
      <c r="E13" s="1">
        <v>17941</v>
      </c>
      <c r="F13" s="1">
        <f>VLOOKUP(A13,'All samples'!C:K,9,0)</f>
        <v>28.01</v>
      </c>
      <c r="G13" s="1">
        <v>661</v>
      </c>
    </row>
    <row r="14" spans="1:7" x14ac:dyDescent="0.25">
      <c r="A14" s="2" t="s">
        <v>53</v>
      </c>
      <c r="B14" s="2">
        <v>200542</v>
      </c>
      <c r="C14" s="1">
        <v>103620</v>
      </c>
      <c r="D14" s="1">
        <v>103537</v>
      </c>
      <c r="E14" s="1">
        <v>17941</v>
      </c>
      <c r="F14" s="1">
        <f>VLOOKUP(A14,'All samples'!C:K,9,0)</f>
        <v>28.14</v>
      </c>
      <c r="G14" s="1">
        <v>863</v>
      </c>
    </row>
    <row r="15" spans="1:7" x14ac:dyDescent="0.25">
      <c r="A15" s="2" t="s">
        <v>43</v>
      </c>
      <c r="B15" s="2">
        <v>198351</v>
      </c>
      <c r="C15" s="1">
        <v>103029</v>
      </c>
      <c r="D15" s="1">
        <v>102951</v>
      </c>
      <c r="E15" s="1">
        <v>17941</v>
      </c>
      <c r="F15" s="1">
        <f>VLOOKUP(A15,'All samples'!C:K,9,0)</f>
        <v>28.18</v>
      </c>
      <c r="G15" s="1">
        <v>551</v>
      </c>
    </row>
    <row r="16" spans="1:7" x14ac:dyDescent="0.25">
      <c r="A16" s="1" t="s">
        <v>51</v>
      </c>
      <c r="B16" s="1">
        <v>199205</v>
      </c>
      <c r="C16" s="1">
        <v>97358</v>
      </c>
      <c r="D16" s="1">
        <v>96749</v>
      </c>
      <c r="E16" s="1">
        <v>17941</v>
      </c>
      <c r="F16" s="1">
        <f>VLOOKUP(A16,'All samples'!C:K,9,0)</f>
        <v>28.02</v>
      </c>
      <c r="G16" s="1">
        <v>922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samples</vt:lpstr>
      <vt:lpstr>Healthy 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PARTH SARIN</cp:lastModifiedBy>
  <dcterms:modified xsi:type="dcterms:W3CDTF">2026-06-22T11:09:49Z</dcterms:modified>
</cp:coreProperties>
</file>