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校工作2025.02\论文+专利+评委+课题\论文\农村存量房（2025.09录用）\"/>
    </mc:Choice>
  </mc:AlternateContent>
  <bookViews>
    <workbookView windowWidth="16428" windowHeight="716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<sst xmlns="http://schemas.openxmlformats.org/spreadsheetml/2006/main" count="1102" uniqueCount="153">
  <si>
    <t>编号</t>
  </si>
  <si>
    <t>村名：</t>
  </si>
  <si>
    <r>
      <rPr>
        <sz val="11"/>
        <color theme="1"/>
        <rFont val="宋体"/>
        <charset val="134"/>
        <scheme val="minor"/>
      </rPr>
      <t>建设年代</t>
    </r>
    <r>
      <rPr>
        <sz val="11"/>
        <color rgb="FFFF0000"/>
        <rFont val="宋体"/>
        <charset val="134"/>
        <scheme val="minor"/>
      </rPr>
      <t xml:space="preserve"> </t>
    </r>
    <r>
      <rPr>
        <sz val="9"/>
        <color rgb="FFFF0000"/>
        <rFont val="宋体"/>
        <charset val="134"/>
        <scheme val="minor"/>
      </rPr>
      <t>A：</t>
    </r>
    <r>
      <rPr>
        <sz val="9"/>
        <color theme="1"/>
        <rFont val="宋体"/>
        <charset val="134"/>
        <scheme val="minor"/>
      </rPr>
      <t>1980前</t>
    </r>
    <r>
      <rPr>
        <sz val="9"/>
        <color rgb="FFFF0000"/>
        <rFont val="宋体"/>
        <charset val="134"/>
        <scheme val="minor"/>
      </rPr>
      <t>B:</t>
    </r>
    <r>
      <rPr>
        <sz val="9"/>
        <color theme="1"/>
        <rFont val="宋体"/>
        <charset val="134"/>
      </rPr>
      <t>1980~1989</t>
    </r>
    <r>
      <rPr>
        <sz val="9"/>
        <color rgb="FFFF0000"/>
        <rFont val="宋体"/>
        <charset val="134"/>
      </rPr>
      <t xml:space="preserve"> C：</t>
    </r>
    <r>
      <rPr>
        <sz val="9"/>
        <color theme="1"/>
        <rFont val="宋体"/>
        <charset val="134"/>
      </rPr>
      <t xml:space="preserve">1990~1999 </t>
    </r>
    <r>
      <rPr>
        <sz val="9"/>
        <color rgb="FFFF0000"/>
        <rFont val="宋体"/>
        <charset val="134"/>
      </rPr>
      <t>D:</t>
    </r>
    <r>
      <rPr>
        <sz val="9"/>
        <color theme="1"/>
        <rFont val="宋体"/>
        <charset val="134"/>
      </rPr>
      <t xml:space="preserve">2000~2009 </t>
    </r>
    <r>
      <rPr>
        <sz val="9"/>
        <color rgb="FFFF0000"/>
        <rFont val="宋体"/>
        <charset val="134"/>
      </rPr>
      <t>E:</t>
    </r>
    <r>
      <rPr>
        <sz val="9"/>
        <color theme="1"/>
        <rFont val="宋体"/>
        <charset val="134"/>
      </rPr>
      <t xml:space="preserve">2010~至今   </t>
    </r>
  </si>
  <si>
    <t>宅基地面宽（米）</t>
  </si>
  <si>
    <t>宅基地进深（米）</t>
  </si>
  <si>
    <t>宅基地面积（平方米）</t>
  </si>
  <si>
    <t>院子面积（平方米）</t>
  </si>
  <si>
    <t>住宅建筑面积（平方米）</t>
  </si>
  <si>
    <t>家庭人口</t>
  </si>
  <si>
    <t>常住人口</t>
  </si>
  <si>
    <r>
      <rPr>
        <sz val="11"/>
        <color theme="1"/>
        <rFont val="宋体"/>
        <charset val="134"/>
        <scheme val="minor"/>
      </rPr>
      <t>常住人（多选）：</t>
    </r>
    <r>
      <rPr>
        <sz val="11"/>
        <color rgb="FFFF0000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 xml:space="preserve">老人；           </t>
    </r>
    <r>
      <rPr>
        <sz val="11"/>
        <color rgb="FFFF0000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 xml:space="preserve">青年和中年；     </t>
    </r>
    <r>
      <rPr>
        <sz val="11"/>
        <color rgb="FFFF0000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>儿童少年</t>
    </r>
  </si>
  <si>
    <r>
      <rPr>
        <sz val="11"/>
        <color theme="1"/>
        <rFont val="宋体"/>
        <charset val="134"/>
        <scheme val="minor"/>
      </rPr>
      <t>家庭产业（多选）：</t>
    </r>
    <r>
      <rPr>
        <sz val="11"/>
        <color rgb="FFFF0000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>渔</t>
    </r>
    <r>
      <rPr>
        <sz val="11"/>
        <color theme="1"/>
        <rFont val="宋体"/>
        <charset val="134"/>
        <scheme val="minor"/>
      </rPr>
      <t>/</t>
    </r>
    <r>
      <rPr>
        <sz val="11"/>
        <color theme="1"/>
        <rFont val="宋体"/>
        <charset val="134"/>
        <scheme val="minor"/>
      </rPr>
      <t>农；</t>
    </r>
    <r>
      <rPr>
        <sz val="11"/>
        <color rgb="FFFF0000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>经商；</t>
    </r>
    <r>
      <rPr>
        <sz val="11"/>
        <color rgb="FFFF0000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>进城务工；</t>
    </r>
    <r>
      <rPr>
        <sz val="11"/>
        <color rgb="FFFF0000"/>
        <rFont val="宋体"/>
        <charset val="134"/>
        <scheme val="minor"/>
      </rPr>
      <t>D</t>
    </r>
    <r>
      <rPr>
        <sz val="11"/>
        <color theme="1"/>
        <rFont val="宋体"/>
        <charset val="134"/>
        <scheme val="minor"/>
      </rPr>
      <t>附近乡镇务工；</t>
    </r>
    <r>
      <rPr>
        <sz val="11"/>
        <color rgb="FFFF0000"/>
        <rFont val="宋体"/>
        <charset val="134"/>
        <scheme val="minor"/>
      </rPr>
      <t>E</t>
    </r>
    <r>
      <rPr>
        <sz val="11"/>
        <color theme="1"/>
        <rFont val="宋体"/>
        <charset val="134"/>
        <scheme val="minor"/>
      </rPr>
      <t>公职人员；</t>
    </r>
    <r>
      <rPr>
        <sz val="11"/>
        <color rgb="FFFF0000"/>
        <rFont val="宋体"/>
        <charset val="134"/>
        <scheme val="minor"/>
      </rPr>
      <t>F</t>
    </r>
    <r>
      <rPr>
        <sz val="11"/>
        <color theme="1"/>
        <rFont val="宋体"/>
        <charset val="134"/>
        <scheme val="minor"/>
      </rPr>
      <t>其他</t>
    </r>
  </si>
  <si>
    <r>
      <rPr>
        <sz val="11"/>
        <color theme="1"/>
        <rFont val="宋体"/>
        <charset val="134"/>
        <scheme val="minor"/>
      </rPr>
      <t>布局形式：</t>
    </r>
    <r>
      <rPr>
        <sz val="11"/>
        <color rgb="FFFF0000"/>
        <rFont val="宋体"/>
        <charset val="134"/>
        <scheme val="minor"/>
      </rPr>
      <t>E</t>
    </r>
    <r>
      <rPr>
        <sz val="11"/>
        <color theme="1"/>
        <rFont val="宋体"/>
        <charset val="134"/>
        <scheme val="minor"/>
      </rPr>
      <t>、其他</t>
    </r>
  </si>
  <si>
    <t>建筑层高（米）： 一层</t>
  </si>
  <si>
    <t>建筑层高（米）：二层</t>
  </si>
  <si>
    <r>
      <rPr>
        <sz val="11"/>
        <color theme="1"/>
        <rFont val="宋体"/>
        <charset val="134"/>
        <scheme val="minor"/>
      </rPr>
      <t xml:space="preserve">建筑结构：      </t>
    </r>
    <r>
      <rPr>
        <sz val="11"/>
        <color rgb="FFFF0000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 xml:space="preserve">砖、石墙瓦屋；    </t>
    </r>
    <r>
      <rPr>
        <sz val="11"/>
        <color rgb="FFFF0000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 xml:space="preserve">砖墙混凝土楼板混合；           </t>
    </r>
    <r>
      <rPr>
        <sz val="11"/>
        <color rgb="FFFF0000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>钢筋混凝土框架;D轻钢装配式</t>
    </r>
  </si>
  <si>
    <t>房间数</t>
  </si>
  <si>
    <t>储物间数</t>
  </si>
  <si>
    <t>窗面积</t>
  </si>
  <si>
    <t>窗地比</t>
  </si>
  <si>
    <t>层数</t>
  </si>
  <si>
    <t>客厅面积</t>
  </si>
  <si>
    <r>
      <rPr>
        <sz val="11"/>
        <color theme="1"/>
        <rFont val="宋体"/>
        <charset val="134"/>
        <scheme val="minor"/>
      </rPr>
      <t xml:space="preserve">建筑风格： </t>
    </r>
    <r>
      <rPr>
        <sz val="11"/>
        <color rgb="FFFF0000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>传统民居、</t>
    </r>
    <r>
      <rPr>
        <sz val="11"/>
        <color rgb="FFFF0000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 xml:space="preserve">现代、    </t>
    </r>
    <r>
      <rPr>
        <sz val="11"/>
        <color rgb="FFFF0000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 xml:space="preserve">欧式、    </t>
    </r>
    <r>
      <rPr>
        <sz val="11"/>
        <color rgb="FFFF0000"/>
        <rFont val="宋体"/>
        <charset val="134"/>
        <scheme val="minor"/>
      </rPr>
      <t>D</t>
    </r>
    <r>
      <rPr>
        <sz val="11"/>
        <color theme="1"/>
        <rFont val="宋体"/>
        <charset val="134"/>
        <scheme val="minor"/>
      </rPr>
      <t>现代中式、</t>
    </r>
    <r>
      <rPr>
        <sz val="11"/>
        <color rgb="FFFF0000"/>
        <rFont val="宋体"/>
        <charset val="134"/>
        <scheme val="minor"/>
      </rPr>
      <t>E</t>
    </r>
    <r>
      <rPr>
        <sz val="11"/>
        <color theme="1"/>
        <rFont val="宋体"/>
        <charset val="134"/>
        <scheme val="minor"/>
      </rPr>
      <t>其他</t>
    </r>
  </si>
  <si>
    <r>
      <rPr>
        <sz val="11"/>
        <color theme="1"/>
        <rFont val="宋体"/>
        <charset val="134"/>
        <scheme val="minor"/>
      </rPr>
      <t xml:space="preserve">如果存在搭建，功能： </t>
    </r>
    <r>
      <rPr>
        <sz val="11"/>
        <color rgb="FFFF0000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 xml:space="preserve">卫生间、   </t>
    </r>
    <r>
      <rPr>
        <sz val="11"/>
        <color rgb="FFFF0000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 xml:space="preserve">厨房 、    </t>
    </r>
    <r>
      <rPr>
        <sz val="11"/>
        <color rgb="FFFF0000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 xml:space="preserve">其他 </t>
    </r>
  </si>
  <si>
    <r>
      <rPr>
        <sz val="11"/>
        <color theme="1"/>
        <rFont val="宋体"/>
        <charset val="134"/>
        <scheme val="minor"/>
      </rPr>
      <t xml:space="preserve">外墙材料： </t>
    </r>
    <r>
      <rPr>
        <sz val="11"/>
        <color rgb="FFFF0000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 xml:space="preserve">清水砖、  </t>
    </r>
    <r>
      <rPr>
        <sz val="11"/>
        <color rgb="FFFF0000"/>
        <rFont val="宋体"/>
        <charset val="134"/>
        <scheme val="minor"/>
      </rPr>
      <t>B</t>
    </r>
    <r>
      <rPr>
        <sz val="11"/>
        <color theme="1"/>
        <rFont val="宋体"/>
        <charset val="134"/>
        <scheme val="minor"/>
      </rPr>
      <t xml:space="preserve">马赛克、  </t>
    </r>
    <r>
      <rPr>
        <sz val="11"/>
        <color rgb="FFFF0000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 xml:space="preserve">瓷砖、    </t>
    </r>
    <r>
      <rPr>
        <sz val="11"/>
        <color rgb="FFFF0000"/>
        <rFont val="宋体"/>
        <charset val="134"/>
        <scheme val="minor"/>
      </rPr>
      <t>D</t>
    </r>
    <r>
      <rPr>
        <sz val="11"/>
        <color theme="1"/>
        <rFont val="宋体"/>
        <charset val="134"/>
        <scheme val="minor"/>
      </rPr>
      <t xml:space="preserve">外墙漆、  </t>
    </r>
    <r>
      <rPr>
        <sz val="11"/>
        <color rgb="FFFF0000"/>
        <rFont val="宋体"/>
        <charset val="134"/>
        <scheme val="minor"/>
      </rPr>
      <t>E</t>
    </r>
    <r>
      <rPr>
        <sz val="11"/>
        <color theme="1"/>
        <rFont val="宋体"/>
        <charset val="134"/>
        <scheme val="minor"/>
      </rPr>
      <t>其他</t>
    </r>
  </si>
  <si>
    <r>
      <rPr>
        <sz val="11"/>
        <color theme="1"/>
        <rFont val="宋体"/>
        <charset val="134"/>
        <scheme val="minor"/>
      </rPr>
      <t>是否有平面图：</t>
    </r>
    <r>
      <rPr>
        <sz val="11"/>
        <color rgb="FFFF0000"/>
        <rFont val="宋体"/>
        <charset val="134"/>
        <scheme val="minor"/>
      </rPr>
      <t>如果有条件,请绘制一张首层和二层草图，发邮箱：493254431@qq.com</t>
    </r>
  </si>
  <si>
    <t>备注</t>
  </si>
  <si>
    <t>江门新会区茶坑村1</t>
  </si>
  <si>
    <t>A</t>
  </si>
  <si>
    <t>C</t>
  </si>
  <si>
    <t>青砖旧屋</t>
  </si>
  <si>
    <t>江门新会区茶坑村2</t>
  </si>
  <si>
    <t>江门新会区茶坑村3</t>
  </si>
  <si>
    <t>A+B+C</t>
  </si>
  <si>
    <t xml:space="preserve">D </t>
  </si>
  <si>
    <t>江门新会区茶坑村5（梁启超故居）</t>
  </si>
  <si>
    <t>F</t>
  </si>
  <si>
    <t xml:space="preserve">A </t>
  </si>
  <si>
    <t>有</t>
  </si>
  <si>
    <t>四会龙甫镇营脚村庙咀</t>
  </si>
  <si>
    <t>D</t>
  </si>
  <si>
    <t>AB</t>
  </si>
  <si>
    <t>E</t>
  </si>
  <si>
    <t>珠海莲洲镇蜻蜓洲村</t>
  </si>
  <si>
    <t xml:space="preserve">A+B </t>
  </si>
  <si>
    <t>B</t>
  </si>
  <si>
    <t>红砖瓦屋顶</t>
  </si>
  <si>
    <t>A+D</t>
  </si>
  <si>
    <t>白灰粉刷</t>
  </si>
  <si>
    <t>红砖瓦屋顶，废弃</t>
  </si>
  <si>
    <t>江门新会区茶坑袁家村</t>
  </si>
  <si>
    <t xml:space="preserve">A  </t>
  </si>
  <si>
    <t>珠海市斗门镇南门村接霞庄</t>
  </si>
  <si>
    <t>11.4+2.4</t>
  </si>
  <si>
    <t>18+12</t>
  </si>
  <si>
    <t>水磨青砖</t>
  </si>
  <si>
    <t>珠海市斗门镇排山村</t>
  </si>
  <si>
    <t>6.7+1.8+4.2</t>
  </si>
  <si>
    <t xml:space="preserve">E </t>
  </si>
  <si>
    <t>黄泥夯土墙</t>
  </si>
  <si>
    <t>广州市花都区塱头村（积墨楼）</t>
  </si>
  <si>
    <t>B+C</t>
  </si>
  <si>
    <t xml:space="preserve">C </t>
  </si>
  <si>
    <t>江门新会区石板沙（疍家）村1</t>
  </si>
  <si>
    <t>4.0+4.0</t>
  </si>
  <si>
    <t>7.4+4(公共院）</t>
  </si>
  <si>
    <t>红砖瓦屋顶，储物</t>
  </si>
  <si>
    <t>珠海市平沙镇前锋村</t>
  </si>
  <si>
    <t/>
  </si>
  <si>
    <t>A+B</t>
  </si>
  <si>
    <t>A+C</t>
  </si>
  <si>
    <t>珠海莲洲镇虾山村</t>
  </si>
  <si>
    <t>ABC</t>
  </si>
  <si>
    <t>江门新会区茶坑村5</t>
  </si>
  <si>
    <t>中山市神湾镇赖家村</t>
  </si>
  <si>
    <t>江门新会区茶坑村6</t>
  </si>
  <si>
    <t>真石漆（后加）</t>
  </si>
  <si>
    <t>江门新会区石板沙（疍家）村</t>
  </si>
  <si>
    <t>中山市神湾镇里溪村</t>
  </si>
  <si>
    <t>珠海莲洲镇莲江村</t>
  </si>
  <si>
    <t>A+B+D</t>
  </si>
  <si>
    <t>珠海市斗门镇南门村</t>
  </si>
  <si>
    <t>B+D</t>
  </si>
  <si>
    <t>4.2+4.2</t>
  </si>
  <si>
    <t>6.4+3.6+6.9</t>
  </si>
  <si>
    <t>广宁横山镇坎下一村3</t>
  </si>
  <si>
    <t>A+C+D</t>
  </si>
  <si>
    <t>珠海三灶木头冲村1</t>
  </si>
  <si>
    <t>废弃</t>
  </si>
  <si>
    <t>珠海三灶木头冲村2</t>
  </si>
  <si>
    <t>有楼梯间，不计入</t>
  </si>
  <si>
    <t>四会龙甫镇营脚村茅坳</t>
  </si>
  <si>
    <t>A,E</t>
  </si>
  <si>
    <t>珠海市南水镇海安村</t>
  </si>
  <si>
    <t>双拼</t>
  </si>
  <si>
    <t>水刷石+白灰</t>
  </si>
  <si>
    <t>白灰</t>
  </si>
  <si>
    <t>珠海莲洲镇南澳村</t>
  </si>
  <si>
    <t>水刷石</t>
  </si>
  <si>
    <t>珠海莲洲镇獭山村</t>
  </si>
  <si>
    <t>清水红砖</t>
  </si>
  <si>
    <t>7+7</t>
  </si>
  <si>
    <t>3.4+3.8</t>
  </si>
  <si>
    <t>临水面江</t>
  </si>
  <si>
    <t>珠海三灶木头冲村4</t>
  </si>
  <si>
    <t xml:space="preserve">B </t>
  </si>
  <si>
    <t>AC</t>
  </si>
  <si>
    <t>一二层分租，二层后建</t>
  </si>
  <si>
    <t>广宁横山镇坎下一村1</t>
  </si>
  <si>
    <t>广宁横山镇坎下一村2</t>
  </si>
  <si>
    <t xml:space="preserve">B+C </t>
  </si>
  <si>
    <t>江门新会区茶坑村4</t>
  </si>
  <si>
    <t>玻璃马赛克外墙</t>
  </si>
  <si>
    <t>马赛克外墙</t>
  </si>
  <si>
    <t>江门新会区石板沙（疍家）村2</t>
  </si>
  <si>
    <t>7.4+4(公共院）+4</t>
  </si>
  <si>
    <t xml:space="preserve"> </t>
  </si>
  <si>
    <t>马赛克外墙，</t>
  </si>
  <si>
    <t>江门新会区石板沙（疍家）村3</t>
  </si>
  <si>
    <t>59.2/91.2</t>
  </si>
  <si>
    <t>石灰+马赛克外墙，储物</t>
  </si>
  <si>
    <t>珠海三灶木头冲村</t>
  </si>
  <si>
    <t>恩平沙湖镇下凯村2</t>
  </si>
  <si>
    <t>珠海三灶木头冲村3</t>
  </si>
  <si>
    <t>外租给公司</t>
  </si>
  <si>
    <t>珠海三灶木头冲村5</t>
  </si>
  <si>
    <t>一楼小卖部</t>
  </si>
  <si>
    <t>珠海三灶木头冲村6</t>
  </si>
  <si>
    <t>东北餐厅</t>
  </si>
  <si>
    <t>珠海市平沙镇前锋村1</t>
  </si>
  <si>
    <t>土黄瓷砖外墙</t>
  </si>
  <si>
    <t>珠海市南水镇飞沙村</t>
  </si>
  <si>
    <t>米白瓷砖外墙</t>
  </si>
  <si>
    <t>A+D+F</t>
  </si>
  <si>
    <t>粉红瓷砖外墙</t>
  </si>
  <si>
    <t>水泥沙批荡，二层待建</t>
  </si>
  <si>
    <t>大马赛克</t>
  </si>
  <si>
    <t>米黄瓷砖外墙</t>
  </si>
  <si>
    <t>江门新会区石板沙（疍家）村4</t>
  </si>
  <si>
    <t>江门新会区茶坑村</t>
  </si>
  <si>
    <t>A+E</t>
  </si>
  <si>
    <t>恩平沙湖镇下凯村</t>
  </si>
  <si>
    <t>恩平沙湖镇下凯村1</t>
  </si>
  <si>
    <t>米白瓷砖外墙坡屋顶</t>
  </si>
  <si>
    <t>珠海香洲区唐家湾那洲村</t>
  </si>
  <si>
    <t>D+F</t>
  </si>
  <si>
    <t>强哥家</t>
  </si>
  <si>
    <t xml:space="preserve"> D</t>
  </si>
  <si>
    <t>江门新会区石板沙（疍家）村5</t>
  </si>
  <si>
    <t>江门新会区石板沙（疍家）村6</t>
  </si>
  <si>
    <t>9.6+6</t>
  </si>
  <si>
    <t>台山市台城西湖村</t>
  </si>
  <si>
    <r>
      <rPr>
        <sz val="11"/>
        <color theme="1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>+B+C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</si>
</sst>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rgb="FFE2EFDA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13" applyNumberFormat="0" applyAlignment="0" applyProtection="0">
      <alignment vertical="center"/>
    </xf>
    <xf numFmtId="0" fontId="14" fillId="13" borderId="14" applyNumberFormat="0" applyAlignment="0" applyProtection="0">
      <alignment vertical="center"/>
    </xf>
    <xf numFmtId="0" fontId="15" fillId="13" borderId="13" applyNumberFormat="0" applyAlignment="0" applyProtection="0">
      <alignment vertical="center"/>
    </xf>
    <xf numFmtId="0" fontId="16" fillId="14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7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8" borderId="6" xfId="0" applyFill="1" applyBorder="1"/>
    <xf numFmtId="0" fontId="0" fillId="8" borderId="6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10" borderId="6" xfId="0" applyFill="1" applyBorder="1"/>
    <xf numFmtId="0" fontId="0" fillId="10" borderId="1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3" borderId="1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37838</xdr:colOff>
      <xdr:row>0</xdr:row>
      <xdr:rowOff>235168</xdr:rowOff>
    </xdr:from>
    <xdr:to>
      <xdr:col>13</xdr:col>
      <xdr:colOff>0</xdr:colOff>
      <xdr:row>0</xdr:row>
      <xdr:rowOff>1386622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8242935" y="234950"/>
          <a:ext cx="1137285" cy="1151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6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4.4"/>
  <cols>
    <col min="2" max="2" width="29.6296296296296" customWidth="1"/>
    <col min="3" max="3" width="10.6296296296296" style="5" customWidth="1"/>
    <col min="4" max="4" width="14.6296296296296" style="5" hidden="1" customWidth="1"/>
    <col min="5" max="5" width="23.1296296296296" style="5" hidden="1" customWidth="1"/>
    <col min="6" max="7" width="10.3796296296296" style="5" customWidth="1"/>
    <col min="8" max="8" width="8.25" style="5" customWidth="1"/>
    <col min="9" max="9" width="5.5" style="5" customWidth="1"/>
    <col min="10" max="10" width="5.75" style="5" customWidth="1"/>
    <col min="11" max="11" width="15.6296296296296" style="5" customWidth="1"/>
    <col min="12" max="12" width="14.5" style="5" customWidth="1"/>
    <col min="13" max="13" width="17.1296296296296" style="5" customWidth="1"/>
    <col min="14" max="14" width="12.6296296296296" style="5" customWidth="1"/>
    <col min="15" max="15" width="15.8796296296296" style="5" hidden="1" customWidth="1"/>
    <col min="16" max="16" width="15.8796296296296" style="5" customWidth="1"/>
    <col min="17" max="19" width="9" style="5" customWidth="1"/>
    <col min="20" max="20" width="15" style="5" customWidth="1"/>
    <col min="21" max="21" width="9" style="5" customWidth="1"/>
    <col min="22" max="22" width="9" style="5" hidden="1" customWidth="1"/>
    <col min="23" max="23" width="12.3796296296296" style="5" customWidth="1"/>
    <col min="24" max="24" width="12.5" style="5" hidden="1" customWidth="1"/>
    <col min="25" max="25" width="12.5" style="5" customWidth="1"/>
    <col min="26" max="26" width="12.5" style="5" hidden="1" customWidth="1"/>
    <col min="27" max="27" width="20.5" style="5" hidden="1" customWidth="1"/>
  </cols>
  <sheetData>
    <row r="1" ht="149.1" customHeight="1" spans="1:27">
      <c r="A1" s="6" t="s">
        <v>0</v>
      </c>
      <c r="B1" s="7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  <c r="O1" s="12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6" t="s">
        <v>25</v>
      </c>
      <c r="AA1" s="15" t="s">
        <v>26</v>
      </c>
    </row>
    <row r="2" ht="13.5" customHeight="1" spans="1:27">
      <c r="A2" s="17">
        <v>12</v>
      </c>
      <c r="B2" s="18" t="s">
        <v>27</v>
      </c>
      <c r="C2" s="19" t="s">
        <v>28</v>
      </c>
      <c r="D2" s="19"/>
      <c r="E2" s="19"/>
      <c r="F2" s="19">
        <v>57.6</v>
      </c>
      <c r="G2" s="19">
        <v>0</v>
      </c>
      <c r="H2" s="19">
        <v>50</v>
      </c>
      <c r="I2" s="19">
        <v>2</v>
      </c>
      <c r="J2" s="19">
        <v>2</v>
      </c>
      <c r="K2" s="19" t="s">
        <v>28</v>
      </c>
      <c r="L2" s="19" t="s">
        <v>28</v>
      </c>
      <c r="M2" s="19" t="s">
        <v>29</v>
      </c>
      <c r="N2" s="19">
        <v>5</v>
      </c>
      <c r="O2" s="19"/>
      <c r="P2" s="19" t="s">
        <v>28</v>
      </c>
      <c r="Q2" s="20">
        <v>1</v>
      </c>
      <c r="R2" s="20">
        <v>1</v>
      </c>
      <c r="S2" s="20">
        <v>2.9</v>
      </c>
      <c r="T2" s="20">
        <f>S2/H2</f>
        <v>0.058</v>
      </c>
      <c r="U2" s="20">
        <v>1</v>
      </c>
      <c r="V2" s="21"/>
      <c r="W2" s="20" t="s">
        <v>28</v>
      </c>
      <c r="X2" s="20"/>
      <c r="Y2" s="20" t="s">
        <v>28</v>
      </c>
      <c r="Z2" s="22"/>
      <c r="AA2" s="20" t="s">
        <v>30</v>
      </c>
    </row>
    <row r="3" ht="13.5" customHeight="1" spans="1:27">
      <c r="A3" s="17">
        <v>13</v>
      </c>
      <c r="B3" s="18" t="s">
        <v>31</v>
      </c>
      <c r="C3" s="19" t="s">
        <v>28</v>
      </c>
      <c r="D3" s="19"/>
      <c r="E3" s="19"/>
      <c r="F3" s="19">
        <v>115.2</v>
      </c>
      <c r="G3" s="19">
        <v>0</v>
      </c>
      <c r="H3" s="19">
        <v>100</v>
      </c>
      <c r="I3" s="19">
        <v>2</v>
      </c>
      <c r="J3" s="19">
        <v>1</v>
      </c>
      <c r="K3" s="19" t="s">
        <v>28</v>
      </c>
      <c r="L3" s="19" t="s">
        <v>28</v>
      </c>
      <c r="M3" s="19" t="s">
        <v>29</v>
      </c>
      <c r="N3" s="19">
        <v>5</v>
      </c>
      <c r="O3" s="19"/>
      <c r="P3" s="19" t="s">
        <v>28</v>
      </c>
      <c r="Q3" s="20">
        <v>3</v>
      </c>
      <c r="R3" s="20">
        <v>1</v>
      </c>
      <c r="S3" s="20">
        <v>9.6</v>
      </c>
      <c r="T3" s="20">
        <f>S3/H3</f>
        <v>0.096</v>
      </c>
      <c r="U3" s="20">
        <v>1</v>
      </c>
      <c r="V3" s="21"/>
      <c r="W3" s="20" t="s">
        <v>28</v>
      </c>
      <c r="X3" s="20"/>
      <c r="Y3" s="20" t="s">
        <v>28</v>
      </c>
      <c r="Z3" s="22"/>
      <c r="AA3" s="20" t="s">
        <v>30</v>
      </c>
    </row>
    <row r="4" spans="1:27">
      <c r="A4" s="17">
        <v>14</v>
      </c>
      <c r="B4" s="18" t="s">
        <v>32</v>
      </c>
      <c r="C4" s="19" t="s">
        <v>28</v>
      </c>
      <c r="D4" s="19"/>
      <c r="E4" s="19"/>
      <c r="F4" s="19">
        <v>115.2</v>
      </c>
      <c r="G4" s="19">
        <v>0</v>
      </c>
      <c r="H4" s="19">
        <v>164</v>
      </c>
      <c r="I4" s="19">
        <v>6</v>
      </c>
      <c r="J4" s="19">
        <v>2</v>
      </c>
      <c r="K4" s="19" t="s">
        <v>33</v>
      </c>
      <c r="L4" s="19" t="s">
        <v>34</v>
      </c>
      <c r="M4" s="19" t="s">
        <v>29</v>
      </c>
      <c r="N4" s="19">
        <v>4</v>
      </c>
      <c r="O4" s="19">
        <v>3.2</v>
      </c>
      <c r="P4" s="19" t="s">
        <v>28</v>
      </c>
      <c r="Q4" s="20">
        <v>5</v>
      </c>
      <c r="R4" s="20">
        <v>2</v>
      </c>
      <c r="S4" s="20">
        <v>9.6</v>
      </c>
      <c r="T4" s="20">
        <f>S4/H4</f>
        <v>0.0585365853658537</v>
      </c>
      <c r="U4" s="20">
        <v>2</v>
      </c>
      <c r="V4" s="21"/>
      <c r="W4" s="20" t="s">
        <v>28</v>
      </c>
      <c r="X4" s="20"/>
      <c r="Y4" s="20" t="s">
        <v>28</v>
      </c>
      <c r="Z4" s="22"/>
      <c r="AA4" s="20" t="s">
        <v>30</v>
      </c>
    </row>
    <row r="5" spans="1:27">
      <c r="A5" s="17">
        <v>16</v>
      </c>
      <c r="B5" s="18" t="s">
        <v>35</v>
      </c>
      <c r="C5" s="19" t="s">
        <v>28</v>
      </c>
      <c r="D5" s="19">
        <v>10.1</v>
      </c>
      <c r="E5" s="19">
        <v>10.7</v>
      </c>
      <c r="F5" s="19">
        <f>D5*E5</f>
        <v>108.07</v>
      </c>
      <c r="G5" s="19">
        <v>14</v>
      </c>
      <c r="H5" s="19">
        <v>150</v>
      </c>
      <c r="I5" s="19">
        <v>5</v>
      </c>
      <c r="J5" s="19">
        <v>0</v>
      </c>
      <c r="K5" s="23" t="s">
        <v>28</v>
      </c>
      <c r="L5" s="19" t="s">
        <v>36</v>
      </c>
      <c r="M5" s="19" t="s">
        <v>29</v>
      </c>
      <c r="N5" s="19">
        <v>2.7</v>
      </c>
      <c r="O5" s="19">
        <v>2.7</v>
      </c>
      <c r="P5" s="19" t="s">
        <v>37</v>
      </c>
      <c r="Q5" s="20">
        <v>4</v>
      </c>
      <c r="R5" s="20">
        <v>0</v>
      </c>
      <c r="S5" s="20">
        <v>8</v>
      </c>
      <c r="T5" s="20">
        <f>S5/H5</f>
        <v>0.0533333333333333</v>
      </c>
      <c r="U5" s="20">
        <v>1.5</v>
      </c>
      <c r="V5" s="21">
        <v>25</v>
      </c>
      <c r="W5" s="20" t="s">
        <v>28</v>
      </c>
      <c r="X5" s="20"/>
      <c r="Y5" s="20" t="s">
        <v>28</v>
      </c>
      <c r="Z5" s="24" t="s">
        <v>38</v>
      </c>
      <c r="AA5" s="20" t="s">
        <v>30</v>
      </c>
    </row>
    <row r="6" spans="1:27">
      <c r="A6" s="17">
        <v>19</v>
      </c>
      <c r="B6" s="25" t="s">
        <v>39</v>
      </c>
      <c r="C6" s="25" t="s">
        <v>28</v>
      </c>
      <c r="D6" s="25"/>
      <c r="E6" s="25"/>
      <c r="F6" s="25">
        <v>110</v>
      </c>
      <c r="G6" s="25">
        <v>6</v>
      </c>
      <c r="H6" s="26">
        <v>100</v>
      </c>
      <c r="I6" s="26">
        <v>5</v>
      </c>
      <c r="J6" s="26">
        <v>1</v>
      </c>
      <c r="K6" s="26" t="s">
        <v>28</v>
      </c>
      <c r="L6" s="26" t="s">
        <v>40</v>
      </c>
      <c r="M6" s="26" t="s">
        <v>29</v>
      </c>
      <c r="N6" s="26">
        <v>4.8</v>
      </c>
      <c r="O6" s="26"/>
      <c r="P6" s="26" t="s">
        <v>41</v>
      </c>
      <c r="Q6" s="27">
        <v>3</v>
      </c>
      <c r="R6" s="27">
        <v>1</v>
      </c>
      <c r="S6" s="27">
        <v>6</v>
      </c>
      <c r="T6" s="20">
        <f>S6/H6</f>
        <v>0.06</v>
      </c>
      <c r="U6" s="27">
        <v>1</v>
      </c>
      <c r="V6" s="28"/>
      <c r="W6" s="29" t="s">
        <v>28</v>
      </c>
      <c r="X6" s="29"/>
      <c r="Y6" s="29" t="s">
        <v>42</v>
      </c>
      <c r="Z6" s="30" t="s">
        <v>38</v>
      </c>
      <c r="AA6" s="29"/>
    </row>
    <row r="7" spans="1:27">
      <c r="A7" s="17">
        <v>23</v>
      </c>
      <c r="B7" s="31" t="s">
        <v>43</v>
      </c>
      <c r="C7" s="32" t="s">
        <v>28</v>
      </c>
      <c r="D7" s="32"/>
      <c r="E7" s="32"/>
      <c r="F7" s="32">
        <v>81</v>
      </c>
      <c r="G7" s="32">
        <v>0</v>
      </c>
      <c r="H7" s="32">
        <v>150</v>
      </c>
      <c r="I7" s="32">
        <v>5</v>
      </c>
      <c r="J7" s="32">
        <v>3</v>
      </c>
      <c r="K7" s="32" t="s">
        <v>44</v>
      </c>
      <c r="L7" s="32" t="s">
        <v>36</v>
      </c>
      <c r="M7" s="32" t="s">
        <v>40</v>
      </c>
      <c r="N7" s="32">
        <v>3.2</v>
      </c>
      <c r="O7" s="33">
        <v>3.2</v>
      </c>
      <c r="P7" s="33" t="s">
        <v>41</v>
      </c>
      <c r="Q7" s="29">
        <v>6</v>
      </c>
      <c r="R7" s="29">
        <v>2</v>
      </c>
      <c r="S7" s="29">
        <v>8.4</v>
      </c>
      <c r="T7" s="20">
        <f>S7/H7</f>
        <v>0.056</v>
      </c>
      <c r="U7" s="29">
        <v>2</v>
      </c>
      <c r="V7" s="34"/>
      <c r="W7" s="29" t="s">
        <v>45</v>
      </c>
      <c r="X7" s="29"/>
      <c r="Y7" s="29" t="s">
        <v>28</v>
      </c>
      <c r="Z7" s="35"/>
      <c r="AA7" s="29" t="s">
        <v>46</v>
      </c>
    </row>
    <row r="8" s="1" customFormat="1" spans="1:27">
      <c r="A8" s="17">
        <v>25</v>
      </c>
      <c r="B8" s="31" t="s">
        <v>43</v>
      </c>
      <c r="C8" s="32" t="s">
        <v>28</v>
      </c>
      <c r="D8" s="32"/>
      <c r="E8" s="32"/>
      <c r="F8" s="32">
        <v>160</v>
      </c>
      <c r="G8" s="32">
        <v>60</v>
      </c>
      <c r="H8" s="32">
        <v>105</v>
      </c>
      <c r="I8" s="32">
        <v>6</v>
      </c>
      <c r="J8" s="32">
        <v>3</v>
      </c>
      <c r="K8" s="32" t="s">
        <v>28</v>
      </c>
      <c r="L8" s="32" t="s">
        <v>47</v>
      </c>
      <c r="M8" s="32" t="s">
        <v>29</v>
      </c>
      <c r="N8" s="32">
        <v>3.2</v>
      </c>
      <c r="O8" s="32"/>
      <c r="P8" s="32" t="s">
        <v>28</v>
      </c>
      <c r="Q8" s="29">
        <v>3</v>
      </c>
      <c r="R8" s="29">
        <v>0</v>
      </c>
      <c r="S8" s="29">
        <v>8</v>
      </c>
      <c r="T8" s="20">
        <f>S8/H8</f>
        <v>0.0761904761904762</v>
      </c>
      <c r="U8" s="29">
        <v>1</v>
      </c>
      <c r="V8" s="34"/>
      <c r="W8" s="29" t="s">
        <v>45</v>
      </c>
      <c r="X8" s="29"/>
      <c r="Y8" s="29" t="s">
        <v>42</v>
      </c>
      <c r="Z8" s="35"/>
      <c r="AA8" s="29" t="s">
        <v>48</v>
      </c>
    </row>
    <row r="9" s="1" customFormat="1" spans="1:27">
      <c r="A9" s="17">
        <v>26</v>
      </c>
      <c r="B9" s="31" t="s">
        <v>43</v>
      </c>
      <c r="C9" s="32" t="s">
        <v>28</v>
      </c>
      <c r="D9" s="32"/>
      <c r="E9" s="32"/>
      <c r="F9" s="32">
        <v>170</v>
      </c>
      <c r="G9" s="32">
        <v>80</v>
      </c>
      <c r="H9" s="32">
        <v>150</v>
      </c>
      <c r="I9" s="32">
        <v>6</v>
      </c>
      <c r="J9" s="32">
        <v>0</v>
      </c>
      <c r="K9" s="32" t="s">
        <v>33</v>
      </c>
      <c r="L9" s="32" t="s">
        <v>47</v>
      </c>
      <c r="M9" s="32" t="s">
        <v>29</v>
      </c>
      <c r="N9" s="32">
        <v>3.2</v>
      </c>
      <c r="O9" s="33">
        <v>3</v>
      </c>
      <c r="P9" s="33" t="s">
        <v>41</v>
      </c>
      <c r="Q9" s="29">
        <v>5</v>
      </c>
      <c r="R9" s="29">
        <v>1</v>
      </c>
      <c r="S9" s="29">
        <v>10.7</v>
      </c>
      <c r="T9" s="20">
        <f>S9/H9</f>
        <v>0.0713333333333333</v>
      </c>
      <c r="U9" s="29">
        <v>2</v>
      </c>
      <c r="V9" s="34"/>
      <c r="W9" s="29" t="s">
        <v>28</v>
      </c>
      <c r="X9" s="29"/>
      <c r="Y9" s="29" t="s">
        <v>28</v>
      </c>
      <c r="Z9" s="35"/>
      <c r="AA9" s="29" t="s">
        <v>49</v>
      </c>
    </row>
    <row r="10" s="1" customFormat="1" spans="1:27">
      <c r="A10" s="17">
        <v>30</v>
      </c>
      <c r="B10" s="18" t="s">
        <v>50</v>
      </c>
      <c r="C10" s="32" t="s">
        <v>28</v>
      </c>
      <c r="D10" s="32"/>
      <c r="E10" s="32"/>
      <c r="F10" s="32">
        <v>50.4</v>
      </c>
      <c r="G10" s="32">
        <v>6</v>
      </c>
      <c r="H10" s="32">
        <v>44.4</v>
      </c>
      <c r="I10" s="32">
        <v>2</v>
      </c>
      <c r="J10" s="32">
        <v>2</v>
      </c>
      <c r="K10" s="32" t="s">
        <v>33</v>
      </c>
      <c r="L10" s="32" t="s">
        <v>40</v>
      </c>
      <c r="M10" s="32" t="s">
        <v>29</v>
      </c>
      <c r="N10" s="32">
        <v>3</v>
      </c>
      <c r="O10" s="32"/>
      <c r="P10" s="32" t="s">
        <v>28</v>
      </c>
      <c r="Q10" s="29">
        <v>2</v>
      </c>
      <c r="R10" s="29">
        <v>0</v>
      </c>
      <c r="S10" s="29">
        <v>2</v>
      </c>
      <c r="T10" s="20">
        <f>S10/H10</f>
        <v>0.045045045045045</v>
      </c>
      <c r="U10" s="29">
        <v>1</v>
      </c>
      <c r="V10" s="34"/>
      <c r="W10" s="29" t="s">
        <v>37</v>
      </c>
      <c r="X10" s="29"/>
      <c r="Y10" s="29" t="s">
        <v>51</v>
      </c>
      <c r="Z10" s="35"/>
      <c r="AA10" s="20" t="s">
        <v>30</v>
      </c>
    </row>
    <row r="11" s="1" customFormat="1" spans="1:27">
      <c r="A11" s="17">
        <v>57</v>
      </c>
      <c r="B11" s="31" t="s">
        <v>52</v>
      </c>
      <c r="C11" s="32" t="s">
        <v>28</v>
      </c>
      <c r="D11" s="32" t="s">
        <v>53</v>
      </c>
      <c r="E11" s="32" t="s">
        <v>54</v>
      </c>
      <c r="F11" s="32">
        <v>206</v>
      </c>
      <c r="G11" s="32">
        <v>6</v>
      </c>
      <c r="H11" s="32">
        <v>200</v>
      </c>
      <c r="I11" s="32">
        <v>8</v>
      </c>
      <c r="J11" s="32">
        <v>0</v>
      </c>
      <c r="K11" s="32" t="s">
        <v>28</v>
      </c>
      <c r="L11" s="32" t="s">
        <v>47</v>
      </c>
      <c r="M11" s="32" t="s">
        <v>28</v>
      </c>
      <c r="N11" s="32">
        <v>3.4</v>
      </c>
      <c r="O11" s="32">
        <v>3</v>
      </c>
      <c r="P11" s="32" t="s">
        <v>28</v>
      </c>
      <c r="Q11" s="29">
        <v>6</v>
      </c>
      <c r="R11" s="29">
        <v>2</v>
      </c>
      <c r="S11" s="29">
        <v>8</v>
      </c>
      <c r="T11" s="20">
        <f>S11/H11</f>
        <v>0.04</v>
      </c>
      <c r="U11" s="29">
        <v>2</v>
      </c>
      <c r="V11" s="34"/>
      <c r="W11" s="29" t="s">
        <v>28</v>
      </c>
      <c r="X11" s="29"/>
      <c r="Y11" s="29" t="s">
        <v>28</v>
      </c>
      <c r="Z11" s="35"/>
      <c r="AA11" s="29" t="s">
        <v>55</v>
      </c>
    </row>
    <row r="12" s="1" customFormat="1" spans="1:27">
      <c r="A12" s="17">
        <v>58</v>
      </c>
      <c r="B12" s="31" t="s">
        <v>56</v>
      </c>
      <c r="C12" s="32" t="s">
        <v>28</v>
      </c>
      <c r="D12" s="32" t="s">
        <v>57</v>
      </c>
      <c r="E12" s="32">
        <v>7.9</v>
      </c>
      <c r="F12" s="32">
        <v>98</v>
      </c>
      <c r="G12" s="32">
        <v>6.8</v>
      </c>
      <c r="H12" s="32">
        <v>91.2</v>
      </c>
      <c r="I12" s="32">
        <v>4</v>
      </c>
      <c r="J12" s="32">
        <v>1</v>
      </c>
      <c r="K12" s="32" t="s">
        <v>28</v>
      </c>
      <c r="L12" s="32" t="s">
        <v>28</v>
      </c>
      <c r="M12" s="32" t="s">
        <v>45</v>
      </c>
      <c r="N12" s="32">
        <v>3.75</v>
      </c>
      <c r="O12" s="32"/>
      <c r="P12" s="32" t="s">
        <v>28</v>
      </c>
      <c r="Q12" s="29">
        <v>3</v>
      </c>
      <c r="R12" s="29">
        <v>1</v>
      </c>
      <c r="S12" s="29">
        <v>4</v>
      </c>
      <c r="T12" s="20">
        <f>S12/H12</f>
        <v>0.043859649122807</v>
      </c>
      <c r="U12" s="29">
        <v>1</v>
      </c>
      <c r="V12" s="34"/>
      <c r="W12" s="29" t="s">
        <v>28</v>
      </c>
      <c r="X12" s="29"/>
      <c r="Y12" s="29" t="s">
        <v>58</v>
      </c>
      <c r="Z12" s="35"/>
      <c r="AA12" s="29" t="s">
        <v>59</v>
      </c>
    </row>
    <row r="13" spans="1:27">
      <c r="A13" s="17">
        <v>59</v>
      </c>
      <c r="B13" s="31" t="s">
        <v>56</v>
      </c>
      <c r="C13" s="32" t="s">
        <v>28</v>
      </c>
      <c r="D13" s="32">
        <v>8</v>
      </c>
      <c r="E13" s="32">
        <v>11</v>
      </c>
      <c r="F13" s="32">
        <v>88</v>
      </c>
      <c r="G13" s="32">
        <v>6</v>
      </c>
      <c r="H13" s="32">
        <v>82</v>
      </c>
      <c r="I13" s="32">
        <v>4</v>
      </c>
      <c r="J13" s="32">
        <v>2</v>
      </c>
      <c r="K13" s="32" t="s">
        <v>28</v>
      </c>
      <c r="L13" s="32" t="s">
        <v>40</v>
      </c>
      <c r="M13" s="32" t="s">
        <v>45</v>
      </c>
      <c r="N13" s="32">
        <v>3.15</v>
      </c>
      <c r="O13" s="32"/>
      <c r="P13" s="32" t="s">
        <v>28</v>
      </c>
      <c r="Q13" s="29">
        <v>2</v>
      </c>
      <c r="R13" s="29">
        <v>0</v>
      </c>
      <c r="S13" s="29">
        <v>9</v>
      </c>
      <c r="T13" s="20">
        <f>S13/H13</f>
        <v>0.109756097560976</v>
      </c>
      <c r="U13" s="29">
        <v>1</v>
      </c>
      <c r="V13" s="34"/>
      <c r="W13" s="29" t="s">
        <v>28</v>
      </c>
      <c r="X13" s="29"/>
      <c r="Y13" s="29" t="s">
        <v>28</v>
      </c>
      <c r="Z13" s="35"/>
      <c r="AA13" s="29" t="s">
        <v>55</v>
      </c>
    </row>
    <row r="14" s="2" customFormat="1" spans="1:27">
      <c r="A14" s="17">
        <v>62</v>
      </c>
      <c r="B14" s="31" t="s">
        <v>60</v>
      </c>
      <c r="C14" s="32" t="s">
        <v>28</v>
      </c>
      <c r="D14" s="32">
        <v>10.4</v>
      </c>
      <c r="E14" s="32">
        <v>11.1</v>
      </c>
      <c r="F14" s="32">
        <f>D14*E14</f>
        <v>115.44</v>
      </c>
      <c r="G14" s="32">
        <v>15</v>
      </c>
      <c r="H14" s="32">
        <v>147</v>
      </c>
      <c r="I14" s="32">
        <v>5</v>
      </c>
      <c r="J14" s="32">
        <v>0</v>
      </c>
      <c r="K14" s="32" t="s">
        <v>28</v>
      </c>
      <c r="L14" s="32" t="s">
        <v>61</v>
      </c>
      <c r="M14" s="32" t="s">
        <v>62</v>
      </c>
      <c r="N14" s="32">
        <v>2.7</v>
      </c>
      <c r="O14" s="32">
        <v>2.7</v>
      </c>
      <c r="P14" s="32" t="s">
        <v>37</v>
      </c>
      <c r="Q14" s="29">
        <v>4</v>
      </c>
      <c r="R14" s="29">
        <v>2</v>
      </c>
      <c r="S14" s="29">
        <v>3</v>
      </c>
      <c r="T14" s="20">
        <f>S14/H14</f>
        <v>0.0204081632653061</v>
      </c>
      <c r="U14" s="29">
        <v>1.5</v>
      </c>
      <c r="V14" s="34">
        <v>26</v>
      </c>
      <c r="W14" s="29" t="s">
        <v>28</v>
      </c>
      <c r="X14" s="29"/>
      <c r="Y14" s="29" t="s">
        <v>28</v>
      </c>
      <c r="Z14" s="35"/>
      <c r="AA14" s="20" t="s">
        <v>30</v>
      </c>
    </row>
    <row r="15" s="2" customFormat="1" spans="1:27">
      <c r="A15" s="17">
        <v>63</v>
      </c>
      <c r="B15" s="18" t="s">
        <v>63</v>
      </c>
      <c r="C15" s="32" t="s">
        <v>28</v>
      </c>
      <c r="D15" s="32" t="s">
        <v>64</v>
      </c>
      <c r="E15" s="32" t="s">
        <v>65</v>
      </c>
      <c r="F15" s="32">
        <v>91.2</v>
      </c>
      <c r="G15" s="32">
        <v>32</v>
      </c>
      <c r="H15" s="32">
        <v>112</v>
      </c>
      <c r="I15" s="32">
        <v>6</v>
      </c>
      <c r="J15" s="32">
        <v>6</v>
      </c>
      <c r="K15" s="32" t="s">
        <v>33</v>
      </c>
      <c r="L15" s="32" t="s">
        <v>47</v>
      </c>
      <c r="M15" s="32" t="s">
        <v>42</v>
      </c>
      <c r="N15" s="32">
        <v>2.8</v>
      </c>
      <c r="O15" s="32">
        <v>2.7</v>
      </c>
      <c r="P15" s="32" t="s">
        <v>37</v>
      </c>
      <c r="Q15" s="29">
        <v>3</v>
      </c>
      <c r="R15" s="29">
        <v>1</v>
      </c>
      <c r="S15" s="29">
        <v>8</v>
      </c>
      <c r="T15" s="20">
        <f>S15/H15</f>
        <v>0.0714285714285714</v>
      </c>
      <c r="U15" s="29">
        <v>1.5</v>
      </c>
      <c r="V15" s="34"/>
      <c r="W15" s="29" t="s">
        <v>37</v>
      </c>
      <c r="X15" s="29"/>
      <c r="Y15" s="29" t="s">
        <v>37</v>
      </c>
      <c r="Z15" s="35"/>
      <c r="AA15" s="29" t="s">
        <v>66</v>
      </c>
    </row>
    <row r="16" s="2" customFormat="1" spans="1:27">
      <c r="A16" s="17">
        <v>75</v>
      </c>
      <c r="B16" s="36" t="s">
        <v>67</v>
      </c>
      <c r="C16" s="36" t="s">
        <v>28</v>
      </c>
      <c r="D16" s="36" t="s">
        <v>68</v>
      </c>
      <c r="E16" s="36">
        <v>15.9</v>
      </c>
      <c r="F16" s="36">
        <v>125.2</v>
      </c>
      <c r="G16" s="36">
        <v>1.4</v>
      </c>
      <c r="H16" s="36">
        <v>265.3</v>
      </c>
      <c r="I16" s="36">
        <v>7</v>
      </c>
      <c r="J16" s="36">
        <v>8</v>
      </c>
      <c r="K16" s="36" t="s">
        <v>69</v>
      </c>
      <c r="L16" s="36" t="s">
        <v>40</v>
      </c>
      <c r="M16" s="36" t="s">
        <v>29</v>
      </c>
      <c r="N16" s="36">
        <v>4</v>
      </c>
      <c r="O16" s="36">
        <v>3.49</v>
      </c>
      <c r="P16" s="36" t="s">
        <v>28</v>
      </c>
      <c r="Q16" s="37">
        <v>9</v>
      </c>
      <c r="R16" s="37">
        <v>2</v>
      </c>
      <c r="S16" s="37">
        <v>35.6</v>
      </c>
      <c r="T16" s="37">
        <v>0.259</v>
      </c>
      <c r="U16" s="37">
        <v>2.5</v>
      </c>
      <c r="V16" s="38">
        <v>30.5</v>
      </c>
      <c r="W16" s="37" t="s">
        <v>28</v>
      </c>
      <c r="X16" s="37" t="s">
        <v>68</v>
      </c>
      <c r="Y16" s="37" t="s">
        <v>42</v>
      </c>
      <c r="Z16" s="39" t="s">
        <v>68</v>
      </c>
      <c r="AA16" s="37" t="s">
        <v>68</v>
      </c>
    </row>
    <row r="17" s="2" customFormat="1" spans="1:27">
      <c r="A17" s="17">
        <v>76</v>
      </c>
      <c r="B17" s="36" t="s">
        <v>43</v>
      </c>
      <c r="C17" s="36" t="s">
        <v>28</v>
      </c>
      <c r="D17" s="36" t="s">
        <v>68</v>
      </c>
      <c r="E17" s="36">
        <v>9.7</v>
      </c>
      <c r="F17" s="36">
        <v>146.5</v>
      </c>
      <c r="G17" s="36">
        <v>10.3</v>
      </c>
      <c r="H17" s="36">
        <v>165</v>
      </c>
      <c r="I17" s="36">
        <v>2</v>
      </c>
      <c r="J17" s="36">
        <v>0</v>
      </c>
      <c r="K17" s="36" t="s">
        <v>28</v>
      </c>
      <c r="L17" s="36" t="s">
        <v>70</v>
      </c>
      <c r="M17" s="36" t="s">
        <v>29</v>
      </c>
      <c r="N17" s="36">
        <v>3.5</v>
      </c>
      <c r="O17" s="36">
        <v>3.12</v>
      </c>
      <c r="P17" s="36" t="s">
        <v>41</v>
      </c>
      <c r="Q17" s="37">
        <v>5</v>
      </c>
      <c r="R17" s="37">
        <v>1</v>
      </c>
      <c r="S17" s="37">
        <v>48.2</v>
      </c>
      <c r="T17" s="37">
        <v>0.0648</v>
      </c>
      <c r="U17" s="37">
        <v>2.9</v>
      </c>
      <c r="V17" s="38">
        <v>17.7</v>
      </c>
      <c r="W17" s="37" t="s">
        <v>40</v>
      </c>
      <c r="X17" s="37" t="s">
        <v>68</v>
      </c>
      <c r="Y17" s="37" t="s">
        <v>28</v>
      </c>
      <c r="Z17" s="39" t="s">
        <v>68</v>
      </c>
      <c r="AA17" s="37" t="s">
        <v>55</v>
      </c>
    </row>
    <row r="18" s="2" customFormat="1" spans="1:27">
      <c r="A18" s="17">
        <v>77</v>
      </c>
      <c r="B18" s="36" t="s">
        <v>71</v>
      </c>
      <c r="C18" s="36" t="s">
        <v>28</v>
      </c>
      <c r="D18" s="36" t="s">
        <v>68</v>
      </c>
      <c r="E18" s="36">
        <v>16.2</v>
      </c>
      <c r="F18" s="36">
        <v>141.9</v>
      </c>
      <c r="G18" s="36">
        <v>10.3</v>
      </c>
      <c r="H18" s="36">
        <v>254.4</v>
      </c>
      <c r="I18" s="36">
        <v>6</v>
      </c>
      <c r="J18" s="36">
        <v>2</v>
      </c>
      <c r="K18" s="36" t="s">
        <v>72</v>
      </c>
      <c r="L18" s="36" t="s">
        <v>47</v>
      </c>
      <c r="M18" s="36" t="s">
        <v>40</v>
      </c>
      <c r="N18" s="36">
        <v>4</v>
      </c>
      <c r="O18" s="36">
        <v>3.51</v>
      </c>
      <c r="P18" s="36" t="s">
        <v>28</v>
      </c>
      <c r="Q18" s="37">
        <v>8</v>
      </c>
      <c r="R18" s="37">
        <v>0</v>
      </c>
      <c r="S18" s="37">
        <v>32.4</v>
      </c>
      <c r="T18" s="37">
        <v>0.02</v>
      </c>
      <c r="U18" s="37">
        <v>2.3</v>
      </c>
      <c r="V18" s="38">
        <v>33.1</v>
      </c>
      <c r="W18" s="37" t="s">
        <v>45</v>
      </c>
      <c r="X18" s="37" t="s">
        <v>68</v>
      </c>
      <c r="Y18" s="37" t="s">
        <v>42</v>
      </c>
      <c r="Z18" s="39" t="s">
        <v>68</v>
      </c>
      <c r="AA18" s="37" t="s">
        <v>30</v>
      </c>
    </row>
    <row r="19" spans="1:27">
      <c r="A19" s="17">
        <v>81</v>
      </c>
      <c r="B19" s="36" t="s">
        <v>73</v>
      </c>
      <c r="C19" s="36" t="s">
        <v>28</v>
      </c>
      <c r="D19" s="36" t="s">
        <v>68</v>
      </c>
      <c r="E19" s="36" t="s">
        <v>68</v>
      </c>
      <c r="F19" s="36">
        <v>91.5</v>
      </c>
      <c r="G19" s="36">
        <v>28.7</v>
      </c>
      <c r="H19" s="36">
        <v>222.4</v>
      </c>
      <c r="I19" s="36">
        <v>6</v>
      </c>
      <c r="J19" s="36">
        <v>4</v>
      </c>
      <c r="K19" s="36" t="s">
        <v>69</v>
      </c>
      <c r="L19" s="36" t="s">
        <v>40</v>
      </c>
      <c r="M19" s="36" t="s">
        <v>40</v>
      </c>
      <c r="N19" s="36">
        <v>3.7</v>
      </c>
      <c r="O19" s="36">
        <v>2.89</v>
      </c>
      <c r="P19" s="36" t="s">
        <v>28</v>
      </c>
      <c r="Q19" s="37">
        <v>6</v>
      </c>
      <c r="R19" s="37">
        <v>1</v>
      </c>
      <c r="S19" s="37">
        <v>2</v>
      </c>
      <c r="T19" s="37">
        <v>0.1446</v>
      </c>
      <c r="U19" s="37">
        <v>2.7</v>
      </c>
      <c r="V19" s="38">
        <v>20.4</v>
      </c>
      <c r="W19" s="37" t="s">
        <v>45</v>
      </c>
      <c r="X19" s="37" t="s">
        <v>68</v>
      </c>
      <c r="Y19" s="37" t="s">
        <v>45</v>
      </c>
      <c r="Z19" s="39" t="s">
        <v>38</v>
      </c>
      <c r="AA19" s="37" t="s">
        <v>68</v>
      </c>
    </row>
    <row r="20" spans="1:27">
      <c r="A20" s="17">
        <v>84</v>
      </c>
      <c r="B20" s="36" t="s">
        <v>74</v>
      </c>
      <c r="C20" s="36" t="s">
        <v>28</v>
      </c>
      <c r="D20" s="36" t="s">
        <v>68</v>
      </c>
      <c r="E20" s="36" t="s">
        <v>68</v>
      </c>
      <c r="F20" s="36">
        <v>60.1</v>
      </c>
      <c r="G20" s="36">
        <v>0</v>
      </c>
      <c r="H20" s="36">
        <v>104.4</v>
      </c>
      <c r="I20" s="36">
        <v>10</v>
      </c>
      <c r="J20" s="36">
        <v>0</v>
      </c>
      <c r="K20" s="36" t="s">
        <v>45</v>
      </c>
      <c r="L20" s="36" t="s">
        <v>61</v>
      </c>
      <c r="M20" s="36" t="s">
        <v>40</v>
      </c>
      <c r="N20" s="36">
        <v>2.6</v>
      </c>
      <c r="O20" s="36">
        <v>2.6</v>
      </c>
      <c r="P20" s="36" t="s">
        <v>29</v>
      </c>
      <c r="Q20" s="37">
        <v>4</v>
      </c>
      <c r="R20" s="37">
        <v>0</v>
      </c>
      <c r="S20" s="37">
        <v>49.4</v>
      </c>
      <c r="T20" s="37">
        <v>0.0457</v>
      </c>
      <c r="U20" s="37">
        <v>2.3</v>
      </c>
      <c r="V20" s="38">
        <v>11.2</v>
      </c>
      <c r="W20" s="37" t="s">
        <v>45</v>
      </c>
      <c r="X20" s="37" t="s">
        <v>68</v>
      </c>
      <c r="Y20" s="37" t="s">
        <v>28</v>
      </c>
      <c r="Z20" s="39" t="s">
        <v>68</v>
      </c>
      <c r="AA20" s="37" t="s">
        <v>68</v>
      </c>
    </row>
    <row r="21" spans="1:27">
      <c r="A21" s="17">
        <v>85</v>
      </c>
      <c r="B21" s="36" t="s">
        <v>75</v>
      </c>
      <c r="C21" s="36" t="s">
        <v>28</v>
      </c>
      <c r="D21" s="36">
        <v>11.9</v>
      </c>
      <c r="E21" s="36" t="s">
        <v>68</v>
      </c>
      <c r="F21" s="36">
        <v>169.2</v>
      </c>
      <c r="G21" s="36">
        <v>1.6</v>
      </c>
      <c r="H21" s="36">
        <v>132.8</v>
      </c>
      <c r="I21" s="36">
        <v>4</v>
      </c>
      <c r="J21" s="36">
        <v>2</v>
      </c>
      <c r="K21" s="36" t="s">
        <v>61</v>
      </c>
      <c r="L21" s="36" t="s">
        <v>70</v>
      </c>
      <c r="M21" s="36" t="s">
        <v>40</v>
      </c>
      <c r="N21" s="36">
        <v>3</v>
      </c>
      <c r="O21" s="36">
        <v>2.93</v>
      </c>
      <c r="P21" s="36" t="s">
        <v>29</v>
      </c>
      <c r="Q21" s="37">
        <v>6</v>
      </c>
      <c r="R21" s="37">
        <v>1</v>
      </c>
      <c r="S21" s="37">
        <v>100.3</v>
      </c>
      <c r="T21" s="37">
        <v>0.1045</v>
      </c>
      <c r="U21" s="37">
        <v>1.7</v>
      </c>
      <c r="V21" s="38">
        <v>17.2</v>
      </c>
      <c r="W21" s="37" t="s">
        <v>45</v>
      </c>
      <c r="X21" s="37" t="s">
        <v>68</v>
      </c>
      <c r="Y21" s="37" t="s">
        <v>42</v>
      </c>
      <c r="Z21" s="39" t="s">
        <v>68</v>
      </c>
      <c r="AA21" s="37" t="s">
        <v>68</v>
      </c>
    </row>
    <row r="22" spans="1:27">
      <c r="A22" s="17">
        <v>86</v>
      </c>
      <c r="B22" s="36" t="s">
        <v>74</v>
      </c>
      <c r="C22" s="36" t="s">
        <v>28</v>
      </c>
      <c r="D22" s="36">
        <v>12.5</v>
      </c>
      <c r="E22" s="36" t="s">
        <v>68</v>
      </c>
      <c r="F22" s="36">
        <v>131.2</v>
      </c>
      <c r="G22" s="36">
        <v>8.2</v>
      </c>
      <c r="H22" s="36">
        <v>131</v>
      </c>
      <c r="I22" s="36">
        <v>2</v>
      </c>
      <c r="J22" s="36">
        <v>3</v>
      </c>
      <c r="K22" s="36" t="s">
        <v>28</v>
      </c>
      <c r="L22" s="36" t="s">
        <v>45</v>
      </c>
      <c r="M22" s="36" t="s">
        <v>28</v>
      </c>
      <c r="N22" s="36">
        <v>3.7</v>
      </c>
      <c r="O22" s="36">
        <v>3.11</v>
      </c>
      <c r="P22" s="36" t="s">
        <v>28</v>
      </c>
      <c r="Q22" s="37">
        <v>1</v>
      </c>
      <c r="R22" s="37">
        <v>0</v>
      </c>
      <c r="S22" s="37">
        <v>63.2</v>
      </c>
      <c r="T22" s="37">
        <v>0.2655</v>
      </c>
      <c r="U22" s="37">
        <v>2.2</v>
      </c>
      <c r="V22" s="38">
        <v>13</v>
      </c>
      <c r="W22" s="37" t="s">
        <v>28</v>
      </c>
      <c r="X22" s="37" t="s">
        <v>68</v>
      </c>
      <c r="Y22" s="37" t="s">
        <v>28</v>
      </c>
      <c r="Z22" s="39" t="s">
        <v>68</v>
      </c>
      <c r="AA22" s="37" t="s">
        <v>76</v>
      </c>
    </row>
    <row r="23" spans="1:27">
      <c r="A23" s="17">
        <v>92</v>
      </c>
      <c r="B23" s="36" t="s">
        <v>77</v>
      </c>
      <c r="C23" s="36" t="s">
        <v>28</v>
      </c>
      <c r="D23" s="36" t="s">
        <v>68</v>
      </c>
      <c r="E23" s="36" t="s">
        <v>68</v>
      </c>
      <c r="F23" s="36">
        <v>81.9</v>
      </c>
      <c r="G23" s="36">
        <v>0</v>
      </c>
      <c r="H23" s="36">
        <v>267.1</v>
      </c>
      <c r="I23" s="36">
        <v>5</v>
      </c>
      <c r="J23" s="36">
        <v>0</v>
      </c>
      <c r="K23" s="36" t="s">
        <v>28</v>
      </c>
      <c r="L23" s="36" t="s">
        <v>29</v>
      </c>
      <c r="M23" s="36" t="s">
        <v>28</v>
      </c>
      <c r="N23" s="36">
        <v>3.5</v>
      </c>
      <c r="O23" s="36">
        <v>2.73</v>
      </c>
      <c r="P23" s="36" t="s">
        <v>29</v>
      </c>
      <c r="Q23" s="37">
        <v>4</v>
      </c>
      <c r="R23" s="37">
        <v>1</v>
      </c>
      <c r="S23" s="37">
        <v>66.1</v>
      </c>
      <c r="T23" s="37">
        <v>0.23</v>
      </c>
      <c r="U23" s="37">
        <v>2.3</v>
      </c>
      <c r="V23" s="38">
        <v>21.1</v>
      </c>
      <c r="W23" s="37" t="s">
        <v>45</v>
      </c>
      <c r="X23" s="37" t="s">
        <v>68</v>
      </c>
      <c r="Y23" s="37" t="s">
        <v>42</v>
      </c>
      <c r="Z23" s="39" t="s">
        <v>68</v>
      </c>
      <c r="AA23" s="37" t="s">
        <v>66</v>
      </c>
    </row>
    <row r="24" s="3" customFormat="1" spans="1:27">
      <c r="A24" s="17">
        <v>97</v>
      </c>
      <c r="B24" s="36" t="s">
        <v>78</v>
      </c>
      <c r="C24" s="36" t="s">
        <v>28</v>
      </c>
      <c r="D24" s="36">
        <v>6.4</v>
      </c>
      <c r="E24" s="36" t="s">
        <v>68</v>
      </c>
      <c r="F24" s="36">
        <v>236.9</v>
      </c>
      <c r="G24" s="36">
        <v>77.2</v>
      </c>
      <c r="H24" s="36">
        <v>198.4</v>
      </c>
      <c r="I24" s="36">
        <v>7</v>
      </c>
      <c r="J24" s="36">
        <v>0</v>
      </c>
      <c r="K24" s="36" t="s">
        <v>33</v>
      </c>
      <c r="L24" s="36" t="s">
        <v>47</v>
      </c>
      <c r="M24" s="36" t="s">
        <v>29</v>
      </c>
      <c r="N24" s="36">
        <v>3.6</v>
      </c>
      <c r="O24" s="36">
        <v>3.38</v>
      </c>
      <c r="P24" s="36" t="s">
        <v>29</v>
      </c>
      <c r="Q24" s="37">
        <v>10</v>
      </c>
      <c r="R24" s="37">
        <v>1</v>
      </c>
      <c r="S24" s="37">
        <v>12.4</v>
      </c>
      <c r="T24" s="37">
        <v>0.0901</v>
      </c>
      <c r="U24" s="37">
        <v>1.9</v>
      </c>
      <c r="V24" s="38">
        <v>27.5</v>
      </c>
      <c r="W24" s="37" t="s">
        <v>45</v>
      </c>
      <c r="X24" s="37" t="s">
        <v>68</v>
      </c>
      <c r="Y24" s="37" t="s">
        <v>42</v>
      </c>
      <c r="Z24" s="39" t="s">
        <v>68</v>
      </c>
      <c r="AA24" s="37" t="s">
        <v>49</v>
      </c>
    </row>
    <row r="25" spans="1:27">
      <c r="A25" s="17">
        <v>100</v>
      </c>
      <c r="B25" s="36" t="s">
        <v>79</v>
      </c>
      <c r="C25" s="36" t="s">
        <v>28</v>
      </c>
      <c r="D25" s="36" t="s">
        <v>68</v>
      </c>
      <c r="E25" s="36" t="s">
        <v>68</v>
      </c>
      <c r="F25" s="36">
        <v>134.4</v>
      </c>
      <c r="G25" s="36">
        <v>42.4</v>
      </c>
      <c r="H25" s="36">
        <v>375.7</v>
      </c>
      <c r="I25" s="36">
        <v>3</v>
      </c>
      <c r="J25" s="36">
        <v>0</v>
      </c>
      <c r="K25" s="36" t="s">
        <v>33</v>
      </c>
      <c r="L25" s="36" t="s">
        <v>29</v>
      </c>
      <c r="M25" s="36" t="s">
        <v>45</v>
      </c>
      <c r="N25" s="36">
        <v>3.8</v>
      </c>
      <c r="O25" s="36">
        <v>3.46</v>
      </c>
      <c r="P25" s="36" t="s">
        <v>29</v>
      </c>
      <c r="Q25" s="37">
        <v>7</v>
      </c>
      <c r="R25" s="37">
        <v>0</v>
      </c>
      <c r="S25" s="37">
        <v>48.6</v>
      </c>
      <c r="T25" s="37">
        <v>0.1027</v>
      </c>
      <c r="U25" s="37">
        <v>3.6</v>
      </c>
      <c r="V25" s="38">
        <v>22.3</v>
      </c>
      <c r="W25" s="37" t="s">
        <v>45</v>
      </c>
      <c r="X25" s="37" t="s">
        <v>68</v>
      </c>
      <c r="Y25" s="37" t="s">
        <v>42</v>
      </c>
      <c r="Z25" s="39" t="s">
        <v>38</v>
      </c>
      <c r="AA25" s="37" t="s">
        <v>68</v>
      </c>
    </row>
    <row r="26" spans="1:27">
      <c r="A26" s="17">
        <v>102</v>
      </c>
      <c r="B26" s="36" t="s">
        <v>56</v>
      </c>
      <c r="C26" s="36" t="s">
        <v>28</v>
      </c>
      <c r="D26" s="36" t="s">
        <v>68</v>
      </c>
      <c r="E26" s="36" t="s">
        <v>68</v>
      </c>
      <c r="F26" s="36">
        <v>195.5</v>
      </c>
      <c r="G26" s="36">
        <v>70.3</v>
      </c>
      <c r="H26" s="36">
        <v>44</v>
      </c>
      <c r="I26" s="36">
        <v>2</v>
      </c>
      <c r="J26" s="36">
        <v>3</v>
      </c>
      <c r="K26" s="36" t="s">
        <v>28</v>
      </c>
      <c r="L26" s="36" t="s">
        <v>80</v>
      </c>
      <c r="M26" s="36" t="s">
        <v>42</v>
      </c>
      <c r="N26" s="36">
        <v>4.2</v>
      </c>
      <c r="O26" s="36">
        <v>3.05</v>
      </c>
      <c r="P26" s="36" t="s">
        <v>28</v>
      </c>
      <c r="Q26" s="37">
        <v>2</v>
      </c>
      <c r="R26" s="37">
        <v>0</v>
      </c>
      <c r="S26" s="37">
        <v>24.1</v>
      </c>
      <c r="T26" s="37">
        <v>0.1747</v>
      </c>
      <c r="U26" s="37">
        <v>2.5</v>
      </c>
      <c r="V26" s="38">
        <v>22.1</v>
      </c>
      <c r="W26" s="37" t="s">
        <v>45</v>
      </c>
      <c r="X26" s="37" t="s">
        <v>68</v>
      </c>
      <c r="Y26" s="37" t="s">
        <v>42</v>
      </c>
      <c r="Z26" s="39" t="s">
        <v>68</v>
      </c>
      <c r="AA26" s="37" t="s">
        <v>68</v>
      </c>
    </row>
    <row r="27" spans="1:27">
      <c r="A27" s="17">
        <v>103</v>
      </c>
      <c r="B27" s="36" t="s">
        <v>81</v>
      </c>
      <c r="C27" s="36" t="s">
        <v>28</v>
      </c>
      <c r="D27" s="36">
        <v>4</v>
      </c>
      <c r="E27" s="36">
        <v>15.1</v>
      </c>
      <c r="F27" s="36">
        <v>82.1</v>
      </c>
      <c r="G27" s="36">
        <v>60.8</v>
      </c>
      <c r="H27" s="36">
        <v>78.1</v>
      </c>
      <c r="I27" s="36">
        <v>5</v>
      </c>
      <c r="J27" s="36">
        <v>0</v>
      </c>
      <c r="K27" s="36" t="s">
        <v>33</v>
      </c>
      <c r="L27" s="36" t="s">
        <v>82</v>
      </c>
      <c r="M27" s="36" t="s">
        <v>28</v>
      </c>
      <c r="N27" s="36">
        <v>2.7</v>
      </c>
      <c r="O27" s="36">
        <v>2.94</v>
      </c>
      <c r="P27" s="36" t="s">
        <v>29</v>
      </c>
      <c r="Q27" s="37">
        <v>3</v>
      </c>
      <c r="R27" s="37">
        <v>0</v>
      </c>
      <c r="S27" s="37">
        <v>21.6</v>
      </c>
      <c r="T27" s="37">
        <v>0.1723</v>
      </c>
      <c r="U27" s="37">
        <v>1.8</v>
      </c>
      <c r="V27" s="38">
        <v>26</v>
      </c>
      <c r="W27" s="37" t="s">
        <v>45</v>
      </c>
      <c r="X27" s="37" t="s">
        <v>68</v>
      </c>
      <c r="Y27" s="37" t="s">
        <v>45</v>
      </c>
      <c r="Z27" s="39" t="s">
        <v>68</v>
      </c>
      <c r="AA27" s="37" t="s">
        <v>68</v>
      </c>
    </row>
    <row r="28" spans="1:27">
      <c r="A28" s="17">
        <v>54</v>
      </c>
      <c r="B28" s="31" t="s">
        <v>81</v>
      </c>
      <c r="C28" s="32" t="s">
        <v>37</v>
      </c>
      <c r="D28" s="32" t="s">
        <v>83</v>
      </c>
      <c r="E28" s="32" t="s">
        <v>84</v>
      </c>
      <c r="F28" s="32">
        <v>142</v>
      </c>
      <c r="G28" s="32">
        <v>71</v>
      </c>
      <c r="H28" s="32">
        <v>142</v>
      </c>
      <c r="I28" s="32">
        <v>7</v>
      </c>
      <c r="J28" s="32">
        <v>1</v>
      </c>
      <c r="K28" s="32" t="s">
        <v>28</v>
      </c>
      <c r="L28" s="32" t="s">
        <v>40</v>
      </c>
      <c r="M28" s="32" t="s">
        <v>28</v>
      </c>
      <c r="N28" s="32">
        <v>2.8</v>
      </c>
      <c r="O28" s="32">
        <v>2.6</v>
      </c>
      <c r="P28" s="32" t="s">
        <v>28</v>
      </c>
      <c r="Q28" s="29">
        <v>6</v>
      </c>
      <c r="R28" s="29">
        <v>2</v>
      </c>
      <c r="S28" s="29">
        <v>8</v>
      </c>
      <c r="T28" s="20">
        <f>S28/H28</f>
        <v>0.0563380281690141</v>
      </c>
      <c r="U28" s="29">
        <v>2</v>
      </c>
      <c r="V28" s="34"/>
      <c r="W28" s="29" t="s">
        <v>28</v>
      </c>
      <c r="X28" s="29" t="s">
        <v>37</v>
      </c>
      <c r="Y28" s="29" t="s">
        <v>28</v>
      </c>
      <c r="Z28" s="35"/>
      <c r="AA28" s="29" t="s">
        <v>55</v>
      </c>
    </row>
    <row r="29" spans="1:27">
      <c r="A29" s="17">
        <v>5</v>
      </c>
      <c r="B29" s="40" t="s">
        <v>85</v>
      </c>
      <c r="C29" s="40" t="s">
        <v>45</v>
      </c>
      <c r="D29" s="40"/>
      <c r="E29" s="40"/>
      <c r="F29" s="40">
        <v>97.08</v>
      </c>
      <c r="G29" s="40">
        <v>6</v>
      </c>
      <c r="H29" s="41">
        <v>97.08</v>
      </c>
      <c r="I29" s="41">
        <v>4</v>
      </c>
      <c r="J29" s="41">
        <v>0</v>
      </c>
      <c r="K29" s="41" t="s">
        <v>45</v>
      </c>
      <c r="L29" s="41" t="s">
        <v>86</v>
      </c>
      <c r="M29" s="41" t="s">
        <v>40</v>
      </c>
      <c r="N29" s="40">
        <v>3.6</v>
      </c>
      <c r="O29" s="41"/>
      <c r="P29" s="41" t="s">
        <v>28</v>
      </c>
      <c r="Q29" s="29">
        <v>3</v>
      </c>
      <c r="R29" s="29">
        <v>0</v>
      </c>
      <c r="S29" s="29">
        <v>10</v>
      </c>
      <c r="T29" s="20">
        <f>S29/H29</f>
        <v>0.103007828594973</v>
      </c>
      <c r="U29" s="29">
        <v>1</v>
      </c>
      <c r="V29" s="34">
        <v>18.6</v>
      </c>
      <c r="W29" s="29" t="s">
        <v>45</v>
      </c>
      <c r="X29" s="29"/>
      <c r="Y29" s="29" t="s">
        <v>45</v>
      </c>
      <c r="Z29" s="42" t="s">
        <v>38</v>
      </c>
      <c r="AA29" s="29"/>
    </row>
    <row r="30" spans="1:27">
      <c r="A30" s="17">
        <v>6</v>
      </c>
      <c r="B30" s="23" t="s">
        <v>87</v>
      </c>
      <c r="C30" s="23" t="s">
        <v>45</v>
      </c>
      <c r="D30" s="23"/>
      <c r="E30" s="23"/>
      <c r="F30" s="23">
        <v>225</v>
      </c>
      <c r="G30" s="23">
        <v>0</v>
      </c>
      <c r="H30" s="23">
        <v>114</v>
      </c>
      <c r="I30" s="23">
        <v>4</v>
      </c>
      <c r="J30" s="23">
        <v>2</v>
      </c>
      <c r="K30" s="23" t="s">
        <v>28</v>
      </c>
      <c r="L30" s="23" t="s">
        <v>29</v>
      </c>
      <c r="M30" s="23" t="s">
        <v>28</v>
      </c>
      <c r="N30" s="23">
        <v>3</v>
      </c>
      <c r="O30" s="23">
        <v>3</v>
      </c>
      <c r="P30" s="23" t="s">
        <v>28</v>
      </c>
      <c r="Q30" s="29">
        <v>3</v>
      </c>
      <c r="R30" s="43">
        <v>2</v>
      </c>
      <c r="S30" s="43">
        <v>6.5</v>
      </c>
      <c r="T30" s="20">
        <f>S30/H30</f>
        <v>0.0570175438596491</v>
      </c>
      <c r="U30" s="43">
        <v>1</v>
      </c>
      <c r="V30" s="44"/>
      <c r="W30" s="43" t="s">
        <v>28</v>
      </c>
      <c r="X30" s="43"/>
      <c r="Y30" s="43" t="s">
        <v>28</v>
      </c>
      <c r="Z30" s="24" t="s">
        <v>38</v>
      </c>
      <c r="AA30" s="43" t="s">
        <v>88</v>
      </c>
    </row>
    <row r="31" spans="1:27">
      <c r="A31" s="17">
        <v>7</v>
      </c>
      <c r="B31" s="23" t="s">
        <v>89</v>
      </c>
      <c r="C31" s="23" t="s">
        <v>45</v>
      </c>
      <c r="D31" s="23"/>
      <c r="E31" s="23"/>
      <c r="F31" s="23">
        <v>225</v>
      </c>
      <c r="G31" s="23">
        <v>0</v>
      </c>
      <c r="H31" s="23">
        <v>96</v>
      </c>
      <c r="I31" s="23">
        <v>3</v>
      </c>
      <c r="J31" s="23">
        <v>1</v>
      </c>
      <c r="K31" s="23" t="s">
        <v>28</v>
      </c>
      <c r="L31" s="23" t="s">
        <v>40</v>
      </c>
      <c r="M31" s="23" t="s">
        <v>28</v>
      </c>
      <c r="N31" s="23">
        <v>3</v>
      </c>
      <c r="O31" s="23">
        <v>3</v>
      </c>
      <c r="P31" s="23" t="s">
        <v>45</v>
      </c>
      <c r="Q31" s="29">
        <v>3</v>
      </c>
      <c r="R31" s="43">
        <v>1</v>
      </c>
      <c r="S31" s="43">
        <v>4.8</v>
      </c>
      <c r="T31" s="20">
        <f>S31/H31</f>
        <v>0.05</v>
      </c>
      <c r="U31" s="43">
        <v>1</v>
      </c>
      <c r="V31" s="44"/>
      <c r="W31" s="43" t="s">
        <v>45</v>
      </c>
      <c r="X31" s="43"/>
      <c r="Y31" s="43" t="s">
        <v>45</v>
      </c>
      <c r="Z31" s="24" t="s">
        <v>38</v>
      </c>
      <c r="AA31" s="43" t="s">
        <v>90</v>
      </c>
    </row>
    <row r="32" spans="1:27">
      <c r="A32" s="17">
        <v>17</v>
      </c>
      <c r="B32" s="25" t="s">
        <v>91</v>
      </c>
      <c r="C32" s="25" t="s">
        <v>45</v>
      </c>
      <c r="D32" s="25"/>
      <c r="E32" s="25"/>
      <c r="F32" s="25">
        <v>203</v>
      </c>
      <c r="G32" s="25">
        <v>56</v>
      </c>
      <c r="H32" s="26">
        <v>90</v>
      </c>
      <c r="I32" s="26">
        <v>5</v>
      </c>
      <c r="J32" s="26">
        <v>2</v>
      </c>
      <c r="K32" s="26" t="s">
        <v>28</v>
      </c>
      <c r="L32" s="26" t="s">
        <v>92</v>
      </c>
      <c r="M32" s="26" t="s">
        <v>29</v>
      </c>
      <c r="N32" s="26">
        <v>2.6</v>
      </c>
      <c r="O32" s="26"/>
      <c r="P32" s="26" t="s">
        <v>28</v>
      </c>
      <c r="Q32" s="27">
        <v>2</v>
      </c>
      <c r="R32" s="27">
        <v>1</v>
      </c>
      <c r="S32" s="27">
        <v>4</v>
      </c>
      <c r="T32" s="20">
        <f>S32/H32</f>
        <v>0.0444444444444444</v>
      </c>
      <c r="U32" s="27">
        <v>1</v>
      </c>
      <c r="V32" s="28"/>
      <c r="W32" s="29" t="s">
        <v>28</v>
      </c>
      <c r="X32" s="29"/>
      <c r="Y32" s="29" t="s">
        <v>42</v>
      </c>
      <c r="Z32" s="30" t="s">
        <v>38</v>
      </c>
      <c r="AA32" s="29"/>
    </row>
    <row r="33" spans="1:27">
      <c r="A33" s="17">
        <v>21</v>
      </c>
      <c r="B33" s="45" t="s">
        <v>93</v>
      </c>
      <c r="C33" s="46" t="s">
        <v>45</v>
      </c>
      <c r="D33" s="46"/>
      <c r="E33" s="46"/>
      <c r="F33" s="46">
        <v>46</v>
      </c>
      <c r="G33" s="46">
        <v>0</v>
      </c>
      <c r="H33" s="46">
        <v>80</v>
      </c>
      <c r="I33" s="46">
        <v>4</v>
      </c>
      <c r="J33" s="46">
        <v>1</v>
      </c>
      <c r="K33" s="46" t="s">
        <v>28</v>
      </c>
      <c r="L33" s="46" t="s">
        <v>28</v>
      </c>
      <c r="M33" s="46" t="s">
        <v>40</v>
      </c>
      <c r="N33" s="46">
        <v>3.2</v>
      </c>
      <c r="O33" s="46"/>
      <c r="P33" s="46" t="s">
        <v>45</v>
      </c>
      <c r="Q33" s="47">
        <v>2</v>
      </c>
      <c r="R33" s="47">
        <v>0</v>
      </c>
      <c r="S33" s="47">
        <v>9.6</v>
      </c>
      <c r="T33" s="20">
        <f>S33/H33</f>
        <v>0.12</v>
      </c>
      <c r="U33" s="47">
        <v>2</v>
      </c>
      <c r="V33" s="48"/>
      <c r="W33" s="47" t="s">
        <v>28</v>
      </c>
      <c r="X33" s="47"/>
      <c r="Y33" s="43" t="s">
        <v>45</v>
      </c>
      <c r="Z33" s="49" t="s">
        <v>38</v>
      </c>
      <c r="AA33" s="47" t="s">
        <v>94</v>
      </c>
    </row>
    <row r="34" spans="1:27">
      <c r="A34" s="17">
        <v>33</v>
      </c>
      <c r="B34" s="31" t="s">
        <v>71</v>
      </c>
      <c r="C34" s="32" t="s">
        <v>45</v>
      </c>
      <c r="D34" s="32">
        <v>12.2</v>
      </c>
      <c r="E34" s="32">
        <v>13.5</v>
      </c>
      <c r="F34" s="32">
        <f>D34*E34</f>
        <v>164.7</v>
      </c>
      <c r="G34" s="32">
        <v>76</v>
      </c>
      <c r="H34" s="32">
        <v>250</v>
      </c>
      <c r="I34" s="32">
        <v>6</v>
      </c>
      <c r="J34" s="32">
        <v>6</v>
      </c>
      <c r="K34" s="32" t="s">
        <v>72</v>
      </c>
      <c r="L34" s="32" t="s">
        <v>40</v>
      </c>
      <c r="M34" s="32" t="s">
        <v>42</v>
      </c>
      <c r="N34" s="32">
        <v>3.3</v>
      </c>
      <c r="O34" s="32"/>
      <c r="P34" s="32" t="s">
        <v>45</v>
      </c>
      <c r="Q34" s="29">
        <v>6</v>
      </c>
      <c r="R34" s="29">
        <v>2</v>
      </c>
      <c r="S34" s="29">
        <v>24</v>
      </c>
      <c r="T34" s="20">
        <f>S34/H34</f>
        <v>0.096</v>
      </c>
      <c r="U34" s="29">
        <v>3</v>
      </c>
      <c r="V34" s="34"/>
      <c r="W34" s="29"/>
      <c r="X34" s="29"/>
      <c r="Y34" s="29"/>
      <c r="Z34" s="35"/>
      <c r="AA34" s="29" t="s">
        <v>95</v>
      </c>
    </row>
    <row r="35" spans="1:27">
      <c r="A35" s="17">
        <v>34</v>
      </c>
      <c r="B35" s="31" t="s">
        <v>71</v>
      </c>
      <c r="C35" s="32" t="s">
        <v>45</v>
      </c>
      <c r="D35" s="32">
        <v>14</v>
      </c>
      <c r="E35" s="32">
        <v>15</v>
      </c>
      <c r="F35" s="32">
        <f>D35*E35</f>
        <v>210</v>
      </c>
      <c r="G35" s="32">
        <v>140</v>
      </c>
      <c r="H35" s="32">
        <v>70</v>
      </c>
      <c r="I35" s="32">
        <v>4</v>
      </c>
      <c r="J35" s="32">
        <v>4</v>
      </c>
      <c r="K35" s="32" t="s">
        <v>28</v>
      </c>
      <c r="L35" s="32" t="s">
        <v>40</v>
      </c>
      <c r="M35" s="32" t="s">
        <v>42</v>
      </c>
      <c r="N35" s="32">
        <v>3.2</v>
      </c>
      <c r="O35" s="32"/>
      <c r="P35" s="32" t="s">
        <v>28</v>
      </c>
      <c r="Q35" s="29">
        <v>2</v>
      </c>
      <c r="R35" s="29">
        <v>1</v>
      </c>
      <c r="S35" s="29">
        <v>7</v>
      </c>
      <c r="T35" s="20">
        <f>S35/H35</f>
        <v>0.1</v>
      </c>
      <c r="U35" s="29">
        <v>1</v>
      </c>
      <c r="V35" s="34"/>
      <c r="W35" s="29" t="s">
        <v>28</v>
      </c>
      <c r="X35" s="29"/>
      <c r="Y35" s="29" t="s">
        <v>42</v>
      </c>
      <c r="Z35" s="35"/>
      <c r="AA35" s="29" t="s">
        <v>96</v>
      </c>
    </row>
    <row r="36" spans="1:27">
      <c r="A36" s="17">
        <v>38</v>
      </c>
      <c r="B36" s="31" t="s">
        <v>79</v>
      </c>
      <c r="C36" s="32" t="s">
        <v>45</v>
      </c>
      <c r="D36" s="32"/>
      <c r="E36" s="32"/>
      <c r="F36" s="32">
        <v>345.6</v>
      </c>
      <c r="G36" s="32">
        <v>230</v>
      </c>
      <c r="H36" s="32">
        <v>110</v>
      </c>
      <c r="I36" s="32">
        <v>5</v>
      </c>
      <c r="J36" s="32">
        <v>3</v>
      </c>
      <c r="K36" s="32" t="s">
        <v>69</v>
      </c>
      <c r="L36" s="32" t="s">
        <v>47</v>
      </c>
      <c r="M36" s="32" t="s">
        <v>45</v>
      </c>
      <c r="N36" s="32">
        <v>4</v>
      </c>
      <c r="O36" s="32"/>
      <c r="P36" s="32" t="s">
        <v>28</v>
      </c>
      <c r="Q36" s="29">
        <v>3</v>
      </c>
      <c r="R36" s="29">
        <v>2</v>
      </c>
      <c r="S36" s="29">
        <v>12</v>
      </c>
      <c r="T36" s="20">
        <f>S36/H36</f>
        <v>0.109090909090909</v>
      </c>
      <c r="U36" s="29">
        <v>1</v>
      </c>
      <c r="V36" s="34"/>
      <c r="W36" s="29" t="s">
        <v>42</v>
      </c>
      <c r="X36" s="29"/>
      <c r="Y36" s="29" t="s">
        <v>45</v>
      </c>
      <c r="Z36" s="35"/>
      <c r="AA36" s="29"/>
    </row>
    <row r="37" spans="1:27">
      <c r="A37" s="17">
        <v>39</v>
      </c>
      <c r="B37" s="31" t="s">
        <v>97</v>
      </c>
      <c r="C37" s="32" t="s">
        <v>45</v>
      </c>
      <c r="D37" s="32">
        <v>7.5</v>
      </c>
      <c r="E37" s="32">
        <v>15.5</v>
      </c>
      <c r="F37" s="32">
        <f>D37*E37</f>
        <v>116.25</v>
      </c>
      <c r="G37" s="32">
        <v>48.5</v>
      </c>
      <c r="H37" s="32">
        <v>135</v>
      </c>
      <c r="I37" s="32">
        <v>5</v>
      </c>
      <c r="J37" s="32">
        <v>2</v>
      </c>
      <c r="K37" s="32" t="s">
        <v>28</v>
      </c>
      <c r="L37" s="32" t="s">
        <v>47</v>
      </c>
      <c r="M37" s="32" t="s">
        <v>28</v>
      </c>
      <c r="N37" s="32">
        <v>3.2</v>
      </c>
      <c r="O37" s="32"/>
      <c r="P37" s="32" t="s">
        <v>45</v>
      </c>
      <c r="Q37" s="29">
        <v>4</v>
      </c>
      <c r="R37" s="29">
        <v>2</v>
      </c>
      <c r="S37" s="29">
        <v>8</v>
      </c>
      <c r="T37" s="20">
        <f>S37/H37</f>
        <v>0.0592592592592593</v>
      </c>
      <c r="U37" s="29">
        <v>2</v>
      </c>
      <c r="V37" s="34"/>
      <c r="W37" s="29" t="s">
        <v>45</v>
      </c>
      <c r="X37" s="29"/>
      <c r="Y37" s="29" t="s">
        <v>58</v>
      </c>
      <c r="Z37" s="35"/>
      <c r="AA37" s="29" t="s">
        <v>98</v>
      </c>
    </row>
    <row r="38" spans="1:27">
      <c r="A38" s="17">
        <v>43</v>
      </c>
      <c r="B38" s="31" t="s">
        <v>99</v>
      </c>
      <c r="C38" s="32" t="s">
        <v>45</v>
      </c>
      <c r="D38" s="32">
        <v>8</v>
      </c>
      <c r="E38" s="32">
        <v>12</v>
      </c>
      <c r="F38" s="32">
        <f>D38*E38</f>
        <v>96</v>
      </c>
      <c r="G38" s="32">
        <v>0</v>
      </c>
      <c r="H38" s="32">
        <v>96</v>
      </c>
      <c r="I38" s="32">
        <v>2</v>
      </c>
      <c r="J38" s="32">
        <v>2</v>
      </c>
      <c r="K38" s="32" t="s">
        <v>28</v>
      </c>
      <c r="L38" s="32" t="s">
        <v>70</v>
      </c>
      <c r="M38" s="32" t="s">
        <v>40</v>
      </c>
      <c r="N38" s="32">
        <v>3.5</v>
      </c>
      <c r="O38" s="32"/>
      <c r="P38" s="32" t="s">
        <v>45</v>
      </c>
      <c r="Q38" s="29">
        <v>3</v>
      </c>
      <c r="R38" s="29">
        <v>1</v>
      </c>
      <c r="S38" s="29">
        <v>4</v>
      </c>
      <c r="T38" s="20">
        <f>S38/H38</f>
        <v>0.0416666666666667</v>
      </c>
      <c r="U38" s="29">
        <v>1</v>
      </c>
      <c r="V38" s="34"/>
      <c r="W38" s="29" t="s">
        <v>45</v>
      </c>
      <c r="X38" s="29"/>
      <c r="Y38" s="29" t="s">
        <v>28</v>
      </c>
      <c r="Z38" s="35"/>
      <c r="AA38" s="29" t="s">
        <v>100</v>
      </c>
    </row>
    <row r="39" spans="1:27">
      <c r="A39" s="17">
        <v>45</v>
      </c>
      <c r="B39" s="31" t="s">
        <v>99</v>
      </c>
      <c r="C39" s="32" t="s">
        <v>45</v>
      </c>
      <c r="D39" s="32">
        <v>11</v>
      </c>
      <c r="E39" s="32">
        <v>11</v>
      </c>
      <c r="F39" s="32">
        <f>D39*E39</f>
        <v>121</v>
      </c>
      <c r="G39" s="32">
        <v>45</v>
      </c>
      <c r="H39" s="32">
        <v>176</v>
      </c>
      <c r="I39" s="32">
        <v>6</v>
      </c>
      <c r="J39" s="32">
        <v>2</v>
      </c>
      <c r="K39" s="32" t="s">
        <v>28</v>
      </c>
      <c r="L39" s="32" t="s">
        <v>47</v>
      </c>
      <c r="M39" s="32" t="s">
        <v>29</v>
      </c>
      <c r="N39" s="32">
        <v>3.6</v>
      </c>
      <c r="O39" s="32"/>
      <c r="P39" s="32" t="s">
        <v>45</v>
      </c>
      <c r="Q39" s="29">
        <v>5</v>
      </c>
      <c r="R39" s="29">
        <v>2</v>
      </c>
      <c r="S39" s="29">
        <v>12</v>
      </c>
      <c r="T39" s="20">
        <f>S39/H39</f>
        <v>0.0681818181818182</v>
      </c>
      <c r="U39" s="29">
        <v>2</v>
      </c>
      <c r="V39" s="34"/>
      <c r="W39" s="29" t="s">
        <v>28</v>
      </c>
      <c r="X39" s="29"/>
      <c r="Y39" s="29" t="s">
        <v>28</v>
      </c>
      <c r="Z39" s="35"/>
      <c r="AA39" s="29" t="s">
        <v>100</v>
      </c>
    </row>
    <row r="40" spans="1:27">
      <c r="A40" s="17">
        <v>56</v>
      </c>
      <c r="B40" s="31" t="s">
        <v>52</v>
      </c>
      <c r="C40" s="32" t="s">
        <v>45</v>
      </c>
      <c r="D40" s="32">
        <v>10</v>
      </c>
      <c r="E40" s="32" t="s">
        <v>101</v>
      </c>
      <c r="F40" s="32">
        <v>140</v>
      </c>
      <c r="G40" s="32">
        <v>140</v>
      </c>
      <c r="H40" s="32">
        <v>120</v>
      </c>
      <c r="I40" s="32">
        <v>5</v>
      </c>
      <c r="J40" s="32">
        <v>2</v>
      </c>
      <c r="K40" s="32" t="s">
        <v>61</v>
      </c>
      <c r="L40" s="32" t="s">
        <v>40</v>
      </c>
      <c r="M40" s="32" t="s">
        <v>28</v>
      </c>
      <c r="N40" s="32">
        <v>3.3</v>
      </c>
      <c r="O40" s="32">
        <v>3.1</v>
      </c>
      <c r="P40" s="32" t="s">
        <v>29</v>
      </c>
      <c r="Q40" s="29">
        <v>3</v>
      </c>
      <c r="R40" s="29">
        <v>1</v>
      </c>
      <c r="S40" s="29">
        <v>11</v>
      </c>
      <c r="T40" s="20">
        <f>S40/H40</f>
        <v>0.0916666666666667</v>
      </c>
      <c r="U40" s="29">
        <v>2</v>
      </c>
      <c r="V40" s="34"/>
      <c r="W40" s="29" t="s">
        <v>40</v>
      </c>
      <c r="X40" s="29"/>
      <c r="Y40" s="29" t="s">
        <v>40</v>
      </c>
      <c r="Z40" s="35"/>
      <c r="AA40" s="29"/>
    </row>
    <row r="41" spans="1:27">
      <c r="A41" s="17">
        <v>60</v>
      </c>
      <c r="B41" s="31" t="s">
        <v>56</v>
      </c>
      <c r="C41" s="32" t="s">
        <v>45</v>
      </c>
      <c r="D41" s="32" t="s">
        <v>102</v>
      </c>
      <c r="E41" s="32">
        <v>14.4</v>
      </c>
      <c r="F41" s="32">
        <v>134</v>
      </c>
      <c r="G41" s="32">
        <v>6.8</v>
      </c>
      <c r="H41" s="32">
        <v>160</v>
      </c>
      <c r="I41" s="32">
        <v>6</v>
      </c>
      <c r="J41" s="32">
        <v>6</v>
      </c>
      <c r="K41" s="32" t="s">
        <v>33</v>
      </c>
      <c r="L41" s="32" t="s">
        <v>47</v>
      </c>
      <c r="M41" s="32" t="s">
        <v>45</v>
      </c>
      <c r="N41" s="32">
        <v>3.6</v>
      </c>
      <c r="O41" s="32">
        <v>4.25</v>
      </c>
      <c r="P41" s="32" t="s">
        <v>45</v>
      </c>
      <c r="Q41" s="29">
        <v>5</v>
      </c>
      <c r="R41" s="29">
        <v>2</v>
      </c>
      <c r="S41" s="29">
        <v>15</v>
      </c>
      <c r="T41" s="20">
        <f>S41/H41</f>
        <v>0.09375</v>
      </c>
      <c r="U41" s="29">
        <v>2</v>
      </c>
      <c r="V41" s="34"/>
      <c r="W41" s="29" t="s">
        <v>28</v>
      </c>
      <c r="X41" s="29"/>
      <c r="Y41" s="29" t="s">
        <v>42</v>
      </c>
      <c r="Z41" s="35"/>
      <c r="AA41" s="29" t="s">
        <v>48</v>
      </c>
    </row>
    <row r="42" spans="1:27">
      <c r="A42" s="17">
        <v>61</v>
      </c>
      <c r="B42" s="31" t="s">
        <v>56</v>
      </c>
      <c r="C42" s="32" t="s">
        <v>45</v>
      </c>
      <c r="D42" s="32">
        <v>3.7</v>
      </c>
      <c r="E42" s="32">
        <v>14.4</v>
      </c>
      <c r="F42" s="32">
        <f>D42*E42</f>
        <v>53.28</v>
      </c>
      <c r="G42" s="32">
        <v>0</v>
      </c>
      <c r="H42" s="32">
        <v>103</v>
      </c>
      <c r="I42" s="32">
        <v>4</v>
      </c>
      <c r="J42" s="32">
        <v>2</v>
      </c>
      <c r="K42" s="32" t="s">
        <v>61</v>
      </c>
      <c r="L42" s="32" t="s">
        <v>40</v>
      </c>
      <c r="M42" s="32" t="s">
        <v>40</v>
      </c>
      <c r="N42" s="32">
        <v>3.6</v>
      </c>
      <c r="O42" s="32">
        <v>4.25</v>
      </c>
      <c r="P42" s="32" t="s">
        <v>45</v>
      </c>
      <c r="Q42" s="29">
        <v>3</v>
      </c>
      <c r="R42" s="29">
        <v>1</v>
      </c>
      <c r="S42" s="29">
        <v>11</v>
      </c>
      <c r="T42" s="20">
        <f>S42/H42</f>
        <v>0.106796116504854</v>
      </c>
      <c r="U42" s="29">
        <v>2</v>
      </c>
      <c r="V42" s="34"/>
      <c r="W42" s="29" t="s">
        <v>28</v>
      </c>
      <c r="X42" s="29"/>
      <c r="Y42" s="29" t="s">
        <v>42</v>
      </c>
      <c r="Z42" s="35"/>
      <c r="AA42" s="29" t="s">
        <v>48</v>
      </c>
    </row>
    <row r="43" spans="1:27">
      <c r="A43" s="17">
        <v>71</v>
      </c>
      <c r="B43" s="36" t="s">
        <v>50</v>
      </c>
      <c r="C43" s="36" t="s">
        <v>45</v>
      </c>
      <c r="D43" s="36" t="s">
        <v>68</v>
      </c>
      <c r="E43" s="36">
        <v>19</v>
      </c>
      <c r="F43" s="36">
        <v>318.2</v>
      </c>
      <c r="G43" s="36">
        <v>208.4</v>
      </c>
      <c r="H43" s="36">
        <v>44</v>
      </c>
      <c r="I43" s="36">
        <v>4</v>
      </c>
      <c r="J43" s="36">
        <v>4</v>
      </c>
      <c r="K43" s="36" t="s">
        <v>28</v>
      </c>
      <c r="L43" s="36" t="s">
        <v>40</v>
      </c>
      <c r="M43" s="36" t="s">
        <v>28</v>
      </c>
      <c r="N43" s="36">
        <v>3.7</v>
      </c>
      <c r="O43" s="36">
        <v>2.67</v>
      </c>
      <c r="P43" s="36" t="s">
        <v>28</v>
      </c>
      <c r="Q43" s="37">
        <v>6</v>
      </c>
      <c r="R43" s="37">
        <v>1</v>
      </c>
      <c r="S43" s="37">
        <v>44.3</v>
      </c>
      <c r="T43" s="37">
        <v>0.0452</v>
      </c>
      <c r="U43" s="37">
        <v>2</v>
      </c>
      <c r="V43" s="38">
        <v>23.6</v>
      </c>
      <c r="W43" s="37" t="s">
        <v>45</v>
      </c>
      <c r="X43" s="37" t="s">
        <v>68</v>
      </c>
      <c r="Y43" s="37" t="s">
        <v>42</v>
      </c>
      <c r="Z43" s="39" t="s">
        <v>68</v>
      </c>
      <c r="AA43" s="37" t="s">
        <v>68</v>
      </c>
    </row>
    <row r="44" spans="1:27">
      <c r="A44" s="17">
        <v>87</v>
      </c>
      <c r="B44" s="36" t="s">
        <v>99</v>
      </c>
      <c r="C44" s="36" t="s">
        <v>45</v>
      </c>
      <c r="D44" s="36" t="s">
        <v>68</v>
      </c>
      <c r="E44" s="36" t="s">
        <v>68</v>
      </c>
      <c r="F44" s="36">
        <v>242.1</v>
      </c>
      <c r="G44" s="36">
        <v>51.1</v>
      </c>
      <c r="H44" s="36">
        <v>156.3</v>
      </c>
      <c r="I44" s="36">
        <v>5</v>
      </c>
      <c r="J44" s="36">
        <v>3</v>
      </c>
      <c r="K44" s="36" t="s">
        <v>33</v>
      </c>
      <c r="L44" s="36" t="s">
        <v>47</v>
      </c>
      <c r="M44" s="36" t="s">
        <v>45</v>
      </c>
      <c r="N44" s="36">
        <v>4</v>
      </c>
      <c r="O44" s="36">
        <v>3.73</v>
      </c>
      <c r="P44" s="36" t="s">
        <v>28</v>
      </c>
      <c r="Q44" s="37">
        <v>7</v>
      </c>
      <c r="R44" s="37">
        <v>2</v>
      </c>
      <c r="S44" s="37">
        <v>12.7</v>
      </c>
      <c r="T44" s="37">
        <v>0.1686</v>
      </c>
      <c r="U44" s="37">
        <v>2.2</v>
      </c>
      <c r="V44" s="38">
        <v>11.2</v>
      </c>
      <c r="W44" s="37" t="s">
        <v>45</v>
      </c>
      <c r="X44" s="37" t="s">
        <v>68</v>
      </c>
      <c r="Y44" s="37" t="s">
        <v>42</v>
      </c>
      <c r="Z44" s="39" t="s">
        <v>68</v>
      </c>
      <c r="AA44" s="37" t="s">
        <v>68</v>
      </c>
    </row>
    <row r="45" spans="1:27">
      <c r="A45" s="17">
        <v>89</v>
      </c>
      <c r="B45" s="36" t="s">
        <v>67</v>
      </c>
      <c r="C45" s="36" t="s">
        <v>45</v>
      </c>
      <c r="D45" s="36" t="s">
        <v>68</v>
      </c>
      <c r="E45" s="36" t="s">
        <v>68</v>
      </c>
      <c r="F45" s="36">
        <v>201.8</v>
      </c>
      <c r="G45" s="36">
        <v>123.8</v>
      </c>
      <c r="H45" s="36">
        <v>156.1</v>
      </c>
      <c r="I45" s="36">
        <v>6</v>
      </c>
      <c r="J45" s="36">
        <v>6</v>
      </c>
      <c r="K45" s="36" t="s">
        <v>47</v>
      </c>
      <c r="L45" s="36" t="s">
        <v>40</v>
      </c>
      <c r="M45" s="36" t="s">
        <v>29</v>
      </c>
      <c r="N45" s="36">
        <v>3.8</v>
      </c>
      <c r="O45" s="36">
        <v>3.49</v>
      </c>
      <c r="P45" s="36" t="s">
        <v>45</v>
      </c>
      <c r="Q45" s="37">
        <v>5</v>
      </c>
      <c r="R45" s="37">
        <v>0</v>
      </c>
      <c r="S45" s="37">
        <v>63.6</v>
      </c>
      <c r="T45" s="37">
        <v>0.1029</v>
      </c>
      <c r="U45" s="37">
        <v>1</v>
      </c>
      <c r="V45" s="38">
        <v>15.7</v>
      </c>
      <c r="W45" s="37" t="s">
        <v>28</v>
      </c>
      <c r="X45" s="37" t="s">
        <v>68</v>
      </c>
      <c r="Y45" s="37" t="s">
        <v>45</v>
      </c>
      <c r="Z45" s="39" t="s">
        <v>68</v>
      </c>
      <c r="AA45" s="37" t="s">
        <v>68</v>
      </c>
    </row>
    <row r="46" spans="1:27">
      <c r="A46" s="17">
        <v>90</v>
      </c>
      <c r="B46" s="36" t="s">
        <v>43</v>
      </c>
      <c r="C46" s="36" t="s">
        <v>45</v>
      </c>
      <c r="D46" s="36">
        <v>12.3</v>
      </c>
      <c r="E46" s="36" t="s">
        <v>68</v>
      </c>
      <c r="F46" s="36">
        <v>61.3</v>
      </c>
      <c r="G46" s="36">
        <v>65.7</v>
      </c>
      <c r="H46" s="36">
        <v>139.9</v>
      </c>
      <c r="I46" s="36">
        <v>4</v>
      </c>
      <c r="J46" s="36">
        <v>4</v>
      </c>
      <c r="K46" s="36" t="s">
        <v>33</v>
      </c>
      <c r="L46" s="36" t="s">
        <v>47</v>
      </c>
      <c r="M46" s="36" t="s">
        <v>29</v>
      </c>
      <c r="N46" s="36">
        <v>4.5</v>
      </c>
      <c r="O46" s="36">
        <v>2.63</v>
      </c>
      <c r="P46" s="36" t="s">
        <v>29</v>
      </c>
      <c r="Q46" s="37">
        <v>5</v>
      </c>
      <c r="R46" s="37">
        <v>0</v>
      </c>
      <c r="S46" s="37">
        <v>58.4</v>
      </c>
      <c r="T46" s="37">
        <v>0.0475</v>
      </c>
      <c r="U46" s="37">
        <v>1</v>
      </c>
      <c r="V46" s="38">
        <v>13.6</v>
      </c>
      <c r="W46" s="37" t="s">
        <v>28</v>
      </c>
      <c r="X46" s="37" t="s">
        <v>28</v>
      </c>
      <c r="Y46" s="37" t="s">
        <v>29</v>
      </c>
      <c r="Z46" s="39" t="s">
        <v>38</v>
      </c>
      <c r="AA46" s="37" t="s">
        <v>68</v>
      </c>
    </row>
    <row r="47" spans="1:27">
      <c r="A47" s="17">
        <v>93</v>
      </c>
      <c r="B47" s="36" t="s">
        <v>79</v>
      </c>
      <c r="C47" s="36" t="s">
        <v>45</v>
      </c>
      <c r="D47" s="36" t="s">
        <v>68</v>
      </c>
      <c r="E47" s="36" t="s">
        <v>68</v>
      </c>
      <c r="F47" s="36">
        <v>108.6</v>
      </c>
      <c r="G47" s="36">
        <v>88.8</v>
      </c>
      <c r="H47" s="36">
        <v>189</v>
      </c>
      <c r="I47" s="36">
        <v>6</v>
      </c>
      <c r="J47" s="36">
        <v>4</v>
      </c>
      <c r="K47" s="36" t="s">
        <v>28</v>
      </c>
      <c r="L47" s="36" t="s">
        <v>82</v>
      </c>
      <c r="M47" s="36" t="s">
        <v>40</v>
      </c>
      <c r="N47" s="36">
        <v>3.1</v>
      </c>
      <c r="O47" s="36">
        <v>3.18</v>
      </c>
      <c r="P47" s="36" t="s">
        <v>29</v>
      </c>
      <c r="Q47" s="37">
        <v>7</v>
      </c>
      <c r="R47" s="37">
        <v>2</v>
      </c>
      <c r="S47" s="37">
        <v>25.3</v>
      </c>
      <c r="T47" s="37">
        <v>0.1526</v>
      </c>
      <c r="U47" s="37">
        <v>2</v>
      </c>
      <c r="V47" s="38">
        <v>19.2</v>
      </c>
      <c r="W47" s="37" t="s">
        <v>45</v>
      </c>
      <c r="X47" s="37" t="s">
        <v>68</v>
      </c>
      <c r="Y47" s="37" t="s">
        <v>29</v>
      </c>
      <c r="Z47" s="39" t="s">
        <v>68</v>
      </c>
      <c r="AA47" s="37" t="s">
        <v>103</v>
      </c>
    </row>
    <row r="48" spans="1:27">
      <c r="A48" s="17">
        <v>94</v>
      </c>
      <c r="B48" s="36" t="s">
        <v>81</v>
      </c>
      <c r="C48" s="36" t="s">
        <v>45</v>
      </c>
      <c r="D48" s="36">
        <v>7.8</v>
      </c>
      <c r="E48" s="36">
        <v>10.8</v>
      </c>
      <c r="F48" s="36">
        <v>77.2</v>
      </c>
      <c r="G48" s="36">
        <v>53.9</v>
      </c>
      <c r="H48" s="36">
        <v>173.1</v>
      </c>
      <c r="I48" s="36">
        <v>2</v>
      </c>
      <c r="J48" s="36">
        <v>3</v>
      </c>
      <c r="K48" s="36" t="s">
        <v>28</v>
      </c>
      <c r="L48" s="36" t="s">
        <v>82</v>
      </c>
      <c r="M48" s="36" t="s">
        <v>29</v>
      </c>
      <c r="N48" s="36">
        <v>4.3</v>
      </c>
      <c r="O48" s="36">
        <v>3.58</v>
      </c>
      <c r="P48" s="36" t="s">
        <v>29</v>
      </c>
      <c r="Q48" s="37">
        <v>3</v>
      </c>
      <c r="R48" s="37">
        <v>1</v>
      </c>
      <c r="S48" s="37">
        <v>47.3</v>
      </c>
      <c r="T48" s="37">
        <v>0.039</v>
      </c>
      <c r="U48" s="37">
        <v>1.9</v>
      </c>
      <c r="V48" s="38">
        <v>27.7</v>
      </c>
      <c r="W48" s="37" t="s">
        <v>45</v>
      </c>
      <c r="X48" s="37" t="s">
        <v>68</v>
      </c>
      <c r="Y48" s="37" t="s">
        <v>29</v>
      </c>
      <c r="Z48" s="39" t="s">
        <v>68</v>
      </c>
      <c r="AA48" s="37" t="s">
        <v>68</v>
      </c>
    </row>
    <row r="49" spans="1:27">
      <c r="A49" s="17">
        <v>9</v>
      </c>
      <c r="B49" s="23" t="s">
        <v>104</v>
      </c>
      <c r="C49" s="23" t="s">
        <v>105</v>
      </c>
      <c r="D49" s="23"/>
      <c r="E49" s="23"/>
      <c r="F49" s="23">
        <v>225</v>
      </c>
      <c r="G49" s="23">
        <v>0</v>
      </c>
      <c r="H49" s="23">
        <v>216</v>
      </c>
      <c r="I49" s="23">
        <v>7</v>
      </c>
      <c r="J49" s="23">
        <v>7</v>
      </c>
      <c r="K49" s="23" t="s">
        <v>33</v>
      </c>
      <c r="L49" s="23" t="s">
        <v>40</v>
      </c>
      <c r="M49" s="23" t="s">
        <v>28</v>
      </c>
      <c r="N49" s="23">
        <v>3.4</v>
      </c>
      <c r="O49" s="23">
        <v>3.2</v>
      </c>
      <c r="P49" s="23" t="s">
        <v>106</v>
      </c>
      <c r="Q49" s="43">
        <v>6</v>
      </c>
      <c r="R49" s="43">
        <v>1</v>
      </c>
      <c r="S49" s="43">
        <v>14.4</v>
      </c>
      <c r="T49" s="20">
        <f>S49/H49</f>
        <v>0.0666666666666667</v>
      </c>
      <c r="U49" s="43">
        <v>2</v>
      </c>
      <c r="V49" s="44">
        <v>11.2</v>
      </c>
      <c r="W49" s="43" t="s">
        <v>45</v>
      </c>
      <c r="X49" s="43"/>
      <c r="Y49" s="43" t="s">
        <v>42</v>
      </c>
      <c r="Z49" s="24" t="s">
        <v>38</v>
      </c>
      <c r="AA49" s="43" t="s">
        <v>107</v>
      </c>
    </row>
    <row r="50" spans="1:27">
      <c r="A50" s="17">
        <v>3</v>
      </c>
      <c r="B50" s="40" t="s">
        <v>108</v>
      </c>
      <c r="C50" s="40" t="s">
        <v>29</v>
      </c>
      <c r="D50" s="40"/>
      <c r="E50" s="40"/>
      <c r="F50" s="40">
        <v>74.4</v>
      </c>
      <c r="G50" s="40">
        <v>0</v>
      </c>
      <c r="H50" s="41">
        <v>194.35</v>
      </c>
      <c r="I50" s="41">
        <v>4</v>
      </c>
      <c r="J50" s="41">
        <v>1</v>
      </c>
      <c r="K50" s="41" t="s">
        <v>61</v>
      </c>
      <c r="L50" s="41" t="s">
        <v>86</v>
      </c>
      <c r="M50" s="41" t="s">
        <v>40</v>
      </c>
      <c r="N50" s="41">
        <v>3.9</v>
      </c>
      <c r="O50" s="41">
        <v>3.6</v>
      </c>
      <c r="P50" s="41" t="s">
        <v>45</v>
      </c>
      <c r="Q50" s="29">
        <v>6</v>
      </c>
      <c r="R50" s="29">
        <v>2</v>
      </c>
      <c r="S50" s="29">
        <v>30</v>
      </c>
      <c r="T50" s="20">
        <f>S50/H50</f>
        <v>0.154360689477746</v>
      </c>
      <c r="U50" s="29">
        <v>2</v>
      </c>
      <c r="V50" s="34">
        <v>18.6</v>
      </c>
      <c r="W50" s="29" t="s">
        <v>45</v>
      </c>
      <c r="X50" s="29"/>
      <c r="Y50" s="29" t="s">
        <v>29</v>
      </c>
      <c r="Z50" s="42" t="s">
        <v>38</v>
      </c>
      <c r="AA50" s="29"/>
    </row>
    <row r="51" spans="1:27">
      <c r="A51" s="17">
        <v>4</v>
      </c>
      <c r="B51" s="40" t="s">
        <v>109</v>
      </c>
      <c r="C51" s="40" t="s">
        <v>29</v>
      </c>
      <c r="D51" s="40"/>
      <c r="E51" s="40"/>
      <c r="F51" s="40">
        <v>110.74</v>
      </c>
      <c r="G51" s="40">
        <v>0</v>
      </c>
      <c r="H51" s="41">
        <v>289.28</v>
      </c>
      <c r="I51" s="41">
        <v>4</v>
      </c>
      <c r="J51" s="41">
        <v>0</v>
      </c>
      <c r="K51" s="41" t="s">
        <v>110</v>
      </c>
      <c r="L51" s="41" t="s">
        <v>86</v>
      </c>
      <c r="M51" s="41" t="s">
        <v>40</v>
      </c>
      <c r="N51" s="41">
        <v>3.9</v>
      </c>
      <c r="O51" s="41">
        <v>3.6</v>
      </c>
      <c r="P51" s="41" t="s">
        <v>45</v>
      </c>
      <c r="Q51" s="29">
        <v>8</v>
      </c>
      <c r="R51" s="29">
        <v>3</v>
      </c>
      <c r="S51" s="29">
        <v>40</v>
      </c>
      <c r="T51" s="20">
        <f>S51/H51</f>
        <v>0.138274336283186</v>
      </c>
      <c r="U51" s="29">
        <v>2</v>
      </c>
      <c r="V51" s="34">
        <v>41</v>
      </c>
      <c r="W51" s="29" t="s">
        <v>45</v>
      </c>
      <c r="X51" s="29"/>
      <c r="Y51" s="29" t="s">
        <v>29</v>
      </c>
      <c r="Z51" s="42" t="s">
        <v>38</v>
      </c>
      <c r="AA51" s="29"/>
    </row>
    <row r="52" spans="1:27">
      <c r="A52" s="17">
        <v>15</v>
      </c>
      <c r="B52" s="18" t="s">
        <v>111</v>
      </c>
      <c r="C52" s="19" t="s">
        <v>29</v>
      </c>
      <c r="D52" s="19"/>
      <c r="E52" s="19"/>
      <c r="F52" s="19">
        <v>100</v>
      </c>
      <c r="G52" s="19">
        <v>0</v>
      </c>
      <c r="H52" s="19">
        <v>182</v>
      </c>
      <c r="I52" s="19">
        <v>6</v>
      </c>
      <c r="J52" s="19">
        <v>6</v>
      </c>
      <c r="K52" s="23" t="s">
        <v>33</v>
      </c>
      <c r="L52" s="19" t="s">
        <v>80</v>
      </c>
      <c r="M52" s="19" t="s">
        <v>34</v>
      </c>
      <c r="N52" s="19">
        <v>4</v>
      </c>
      <c r="O52" s="19">
        <v>3.5</v>
      </c>
      <c r="P52" s="19" t="s">
        <v>29</v>
      </c>
      <c r="Q52" s="20">
        <v>6</v>
      </c>
      <c r="R52" s="20">
        <v>1</v>
      </c>
      <c r="S52" s="20">
        <v>24</v>
      </c>
      <c r="T52" s="20">
        <f>S52/H52</f>
        <v>0.131868131868132</v>
      </c>
      <c r="U52" s="20">
        <v>2</v>
      </c>
      <c r="V52" s="21">
        <v>36</v>
      </c>
      <c r="W52" s="20" t="s">
        <v>45</v>
      </c>
      <c r="X52" s="20"/>
      <c r="Y52" s="20" t="s">
        <v>45</v>
      </c>
      <c r="Z52" s="24" t="s">
        <v>38</v>
      </c>
      <c r="AA52" s="20" t="s">
        <v>112</v>
      </c>
    </row>
    <row r="53" spans="1:27">
      <c r="A53" s="17">
        <v>24</v>
      </c>
      <c r="B53" s="31" t="s">
        <v>43</v>
      </c>
      <c r="C53" s="32" t="s">
        <v>29</v>
      </c>
      <c r="D53" s="32"/>
      <c r="E53" s="32"/>
      <c r="F53" s="32">
        <v>72</v>
      </c>
      <c r="G53" s="32">
        <v>0</v>
      </c>
      <c r="H53" s="32">
        <v>140</v>
      </c>
      <c r="I53" s="32">
        <v>6</v>
      </c>
      <c r="J53" s="32">
        <v>6</v>
      </c>
      <c r="K53" s="32" t="s">
        <v>33</v>
      </c>
      <c r="L53" s="32" t="s">
        <v>47</v>
      </c>
      <c r="M53" s="32" t="s">
        <v>40</v>
      </c>
      <c r="N53" s="32">
        <v>3.5</v>
      </c>
      <c r="O53" s="32">
        <v>3.2</v>
      </c>
      <c r="P53" s="32" t="s">
        <v>29</v>
      </c>
      <c r="Q53" s="29">
        <v>4</v>
      </c>
      <c r="R53" s="29">
        <v>1</v>
      </c>
      <c r="S53" s="29">
        <v>10.5</v>
      </c>
      <c r="T53" s="20">
        <f>S53/H53</f>
        <v>0.075</v>
      </c>
      <c r="U53" s="29">
        <v>2</v>
      </c>
      <c r="V53" s="34"/>
      <c r="W53" s="29" t="s">
        <v>105</v>
      </c>
      <c r="X53" s="29"/>
      <c r="Y53" s="29" t="s">
        <v>42</v>
      </c>
      <c r="Z53" s="35"/>
      <c r="AA53" s="29" t="s">
        <v>48</v>
      </c>
    </row>
    <row r="54" spans="1:27">
      <c r="A54" s="17">
        <v>27</v>
      </c>
      <c r="B54" s="31" t="s">
        <v>43</v>
      </c>
      <c r="C54" s="32" t="s">
        <v>29</v>
      </c>
      <c r="D54" s="32"/>
      <c r="E54" s="32"/>
      <c r="F54" s="32">
        <v>130</v>
      </c>
      <c r="G54" s="32">
        <v>40</v>
      </c>
      <c r="H54" s="32">
        <v>140</v>
      </c>
      <c r="I54" s="32">
        <v>6</v>
      </c>
      <c r="J54" s="32">
        <v>4</v>
      </c>
      <c r="K54" s="32" t="s">
        <v>61</v>
      </c>
      <c r="L54" s="32" t="s">
        <v>47</v>
      </c>
      <c r="M54" s="32" t="s">
        <v>45</v>
      </c>
      <c r="N54" s="32">
        <v>3.6</v>
      </c>
      <c r="O54" s="32">
        <v>3.3</v>
      </c>
      <c r="P54" s="32" t="s">
        <v>29</v>
      </c>
      <c r="Q54" s="29">
        <v>4</v>
      </c>
      <c r="R54" s="29">
        <v>1</v>
      </c>
      <c r="S54" s="29">
        <v>22.4</v>
      </c>
      <c r="T54" s="20">
        <f>S54/H54</f>
        <v>0.16</v>
      </c>
      <c r="U54" s="29">
        <v>2</v>
      </c>
      <c r="V54" s="34"/>
      <c r="W54" s="29" t="s">
        <v>45</v>
      </c>
      <c r="X54" s="29"/>
      <c r="Y54" s="29" t="s">
        <v>29</v>
      </c>
      <c r="Z54" s="35"/>
      <c r="AA54" s="29" t="s">
        <v>113</v>
      </c>
    </row>
    <row r="55" spans="1:27">
      <c r="A55" s="17">
        <v>50</v>
      </c>
      <c r="B55" s="31" t="s">
        <v>74</v>
      </c>
      <c r="C55" s="32" t="s">
        <v>29</v>
      </c>
      <c r="D55" s="32"/>
      <c r="E55" s="32"/>
      <c r="F55" s="32">
        <v>105.4</v>
      </c>
      <c r="G55" s="32">
        <v>44.2</v>
      </c>
      <c r="H55" s="32">
        <v>122</v>
      </c>
      <c r="I55" s="32">
        <v>5</v>
      </c>
      <c r="J55" s="32">
        <v>2</v>
      </c>
      <c r="K55" s="32" t="s">
        <v>28</v>
      </c>
      <c r="L55" s="32" t="s">
        <v>40</v>
      </c>
      <c r="M55" s="32" t="s">
        <v>28</v>
      </c>
      <c r="N55" s="32">
        <v>3.5</v>
      </c>
      <c r="O55" s="32">
        <v>3.4</v>
      </c>
      <c r="P55" s="32" t="s">
        <v>29</v>
      </c>
      <c r="Q55" s="29">
        <v>3</v>
      </c>
      <c r="R55" s="29">
        <v>0</v>
      </c>
      <c r="S55" s="29">
        <v>24</v>
      </c>
      <c r="T55" s="20">
        <f>S55/H55</f>
        <v>0.19672131147541</v>
      </c>
      <c r="U55" s="29">
        <v>2.5</v>
      </c>
      <c r="V55" s="34"/>
      <c r="W55" s="29" t="s">
        <v>45</v>
      </c>
      <c r="X55" s="29"/>
      <c r="Y55" s="29" t="s">
        <v>29</v>
      </c>
      <c r="Z55" s="35"/>
      <c r="AA55" s="29" t="s">
        <v>113</v>
      </c>
    </row>
    <row r="56" spans="1:27">
      <c r="A56" s="17">
        <v>52</v>
      </c>
      <c r="B56" s="31" t="s">
        <v>74</v>
      </c>
      <c r="C56" s="32" t="s">
        <v>29</v>
      </c>
      <c r="D56" s="32"/>
      <c r="E56" s="32"/>
      <c r="F56" s="32">
        <v>125.8</v>
      </c>
      <c r="G56" s="32">
        <v>44.2</v>
      </c>
      <c r="H56" s="32">
        <v>180</v>
      </c>
      <c r="I56" s="32">
        <v>7</v>
      </c>
      <c r="J56" s="32">
        <v>7</v>
      </c>
      <c r="K56" s="32" t="s">
        <v>33</v>
      </c>
      <c r="L56" s="32" t="s">
        <v>36</v>
      </c>
      <c r="M56" s="32" t="s">
        <v>28</v>
      </c>
      <c r="N56" s="32">
        <v>3.5</v>
      </c>
      <c r="O56" s="32">
        <v>3.5</v>
      </c>
      <c r="P56" s="32" t="s">
        <v>29</v>
      </c>
      <c r="Q56" s="29">
        <v>5</v>
      </c>
      <c r="R56" s="29">
        <v>2</v>
      </c>
      <c r="S56" s="29">
        <v>25.6</v>
      </c>
      <c r="T56" s="20">
        <f>S56/H56</f>
        <v>0.142222222222222</v>
      </c>
      <c r="U56" s="29">
        <v>2.3</v>
      </c>
      <c r="V56" s="34"/>
      <c r="W56" s="29" t="s">
        <v>29</v>
      </c>
      <c r="X56" s="29"/>
      <c r="Y56" s="29" t="s">
        <v>29</v>
      </c>
      <c r="Z56" s="35"/>
      <c r="AA56" s="29" t="s">
        <v>76</v>
      </c>
    </row>
    <row r="57" spans="1:27">
      <c r="A57" s="17">
        <v>64</v>
      </c>
      <c r="B57" s="18" t="s">
        <v>114</v>
      </c>
      <c r="C57" s="32" t="s">
        <v>29</v>
      </c>
      <c r="D57" s="32">
        <v>4</v>
      </c>
      <c r="E57" s="32" t="s">
        <v>115</v>
      </c>
      <c r="F57" s="32">
        <v>61.6</v>
      </c>
      <c r="G57" s="32">
        <v>16</v>
      </c>
      <c r="H57" s="32">
        <v>80</v>
      </c>
      <c r="I57" s="32">
        <v>4</v>
      </c>
      <c r="J57" s="32">
        <v>2</v>
      </c>
      <c r="K57" s="32" t="s">
        <v>61</v>
      </c>
      <c r="L57" s="32" t="s">
        <v>40</v>
      </c>
      <c r="M57" s="32" t="s">
        <v>42</v>
      </c>
      <c r="N57" s="32">
        <v>3.9</v>
      </c>
      <c r="O57" s="32">
        <v>3.3</v>
      </c>
      <c r="P57" s="32" t="s">
        <v>29</v>
      </c>
      <c r="Q57" s="29">
        <v>3</v>
      </c>
      <c r="R57" s="29">
        <v>0</v>
      </c>
      <c r="S57" s="29">
        <v>10</v>
      </c>
      <c r="T57" s="20">
        <f>S57/H57</f>
        <v>0.125</v>
      </c>
      <c r="U57" s="29">
        <v>2</v>
      </c>
      <c r="V57" s="34">
        <v>15</v>
      </c>
      <c r="W57" s="29" t="s">
        <v>45</v>
      </c>
      <c r="X57" s="29" t="s">
        <v>116</v>
      </c>
      <c r="Y57" s="29" t="s">
        <v>45</v>
      </c>
      <c r="Z57" s="35"/>
      <c r="AA57" s="29" t="s">
        <v>117</v>
      </c>
    </row>
    <row r="58" spans="1:27">
      <c r="A58" s="17">
        <v>65</v>
      </c>
      <c r="B58" s="18" t="s">
        <v>118</v>
      </c>
      <c r="C58" s="32" t="s">
        <v>29</v>
      </c>
      <c r="D58" s="32">
        <v>4</v>
      </c>
      <c r="E58" s="32" t="s">
        <v>65</v>
      </c>
      <c r="F58" s="32" t="s">
        <v>119</v>
      </c>
      <c r="G58" s="32">
        <v>16</v>
      </c>
      <c r="H58" s="32">
        <v>56</v>
      </c>
      <c r="I58" s="32">
        <v>2</v>
      </c>
      <c r="J58" s="32">
        <v>2</v>
      </c>
      <c r="K58" s="32" t="s">
        <v>28</v>
      </c>
      <c r="L58" s="32" t="s">
        <v>28</v>
      </c>
      <c r="M58" s="32" t="s">
        <v>28</v>
      </c>
      <c r="N58" s="32">
        <v>3.2</v>
      </c>
      <c r="O58" s="32">
        <v>3.2</v>
      </c>
      <c r="P58" s="32" t="s">
        <v>29</v>
      </c>
      <c r="Q58" s="29">
        <v>3</v>
      </c>
      <c r="R58" s="29">
        <v>0</v>
      </c>
      <c r="S58" s="29">
        <v>5</v>
      </c>
      <c r="T58" s="20">
        <f>S58/H58</f>
        <v>0.0892857142857143</v>
      </c>
      <c r="U58" s="29">
        <v>2</v>
      </c>
      <c r="V58" s="34">
        <v>15</v>
      </c>
      <c r="W58" s="29" t="s">
        <v>37</v>
      </c>
      <c r="X58" s="29" t="s">
        <v>116</v>
      </c>
      <c r="Y58" s="29" t="s">
        <v>42</v>
      </c>
      <c r="Z58" s="35"/>
      <c r="AA58" s="29" t="s">
        <v>120</v>
      </c>
    </row>
    <row r="59" spans="1:27">
      <c r="A59" s="17">
        <v>88</v>
      </c>
      <c r="B59" s="36" t="s">
        <v>121</v>
      </c>
      <c r="C59" s="36" t="s">
        <v>29</v>
      </c>
      <c r="D59" s="36" t="s">
        <v>68</v>
      </c>
      <c r="E59" s="36">
        <v>8</v>
      </c>
      <c r="F59" s="36">
        <v>135.9</v>
      </c>
      <c r="G59" s="36">
        <v>34.6</v>
      </c>
      <c r="H59" s="36">
        <v>278.3</v>
      </c>
      <c r="I59" s="36">
        <v>5</v>
      </c>
      <c r="J59" s="36">
        <v>0</v>
      </c>
      <c r="K59" s="36" t="s">
        <v>28</v>
      </c>
      <c r="L59" s="36" t="s">
        <v>69</v>
      </c>
      <c r="M59" s="36" t="s">
        <v>40</v>
      </c>
      <c r="N59" s="36">
        <v>4.2</v>
      </c>
      <c r="O59" s="36">
        <v>3.71</v>
      </c>
      <c r="P59" s="36" t="s">
        <v>28</v>
      </c>
      <c r="Q59" s="37">
        <v>1</v>
      </c>
      <c r="R59" s="37">
        <v>0</v>
      </c>
      <c r="S59" s="37">
        <v>19.4</v>
      </c>
      <c r="T59" s="37">
        <v>0.1622</v>
      </c>
      <c r="U59" s="37">
        <v>1.9</v>
      </c>
      <c r="V59" s="38">
        <v>11.2</v>
      </c>
      <c r="W59" s="37" t="s">
        <v>45</v>
      </c>
      <c r="X59" s="37" t="s">
        <v>68</v>
      </c>
      <c r="Y59" s="37" t="s">
        <v>42</v>
      </c>
      <c r="Z59" s="39" t="s">
        <v>68</v>
      </c>
      <c r="AA59" s="37" t="s">
        <v>30</v>
      </c>
    </row>
    <row r="60" spans="1:27">
      <c r="A60" s="17">
        <v>95</v>
      </c>
      <c r="B60" s="36" t="s">
        <v>97</v>
      </c>
      <c r="C60" s="36" t="s">
        <v>29</v>
      </c>
      <c r="D60" s="36" t="s">
        <v>68</v>
      </c>
      <c r="E60" s="36" t="s">
        <v>68</v>
      </c>
      <c r="F60" s="36">
        <v>224.1</v>
      </c>
      <c r="G60" s="36">
        <v>46.3</v>
      </c>
      <c r="H60" s="36">
        <v>111.3</v>
      </c>
      <c r="I60" s="36">
        <v>5</v>
      </c>
      <c r="J60" s="36">
        <v>8</v>
      </c>
      <c r="K60" s="36" t="s">
        <v>33</v>
      </c>
      <c r="L60" s="36" t="s">
        <v>36</v>
      </c>
      <c r="M60" s="36" t="s">
        <v>29</v>
      </c>
      <c r="N60" s="36">
        <v>2.6</v>
      </c>
      <c r="O60" s="36">
        <v>3.09</v>
      </c>
      <c r="P60" s="36" t="s">
        <v>29</v>
      </c>
      <c r="Q60" s="37">
        <v>1</v>
      </c>
      <c r="R60" s="37">
        <v>1</v>
      </c>
      <c r="S60" s="37">
        <v>57.5</v>
      </c>
      <c r="T60" s="37">
        <v>0.0874</v>
      </c>
      <c r="U60" s="37">
        <v>3.1</v>
      </c>
      <c r="V60" s="38">
        <v>41</v>
      </c>
      <c r="W60" s="37" t="s">
        <v>45</v>
      </c>
      <c r="X60" s="37" t="s">
        <v>68</v>
      </c>
      <c r="Y60" s="37" t="s">
        <v>40</v>
      </c>
      <c r="Z60" s="39" t="s">
        <v>68</v>
      </c>
      <c r="AA60" s="37" t="s">
        <v>103</v>
      </c>
    </row>
    <row r="61" spans="1:27">
      <c r="A61" s="17">
        <v>98</v>
      </c>
      <c r="B61" s="36" t="s">
        <v>97</v>
      </c>
      <c r="C61" s="36" t="s">
        <v>29</v>
      </c>
      <c r="D61" s="36" t="s">
        <v>68</v>
      </c>
      <c r="E61" s="36">
        <v>8.6</v>
      </c>
      <c r="F61" s="36">
        <v>64.2</v>
      </c>
      <c r="G61" s="36">
        <v>0</v>
      </c>
      <c r="H61" s="36">
        <v>101</v>
      </c>
      <c r="I61" s="36">
        <v>5</v>
      </c>
      <c r="J61" s="36">
        <v>2</v>
      </c>
      <c r="K61" s="36" t="s">
        <v>28</v>
      </c>
      <c r="L61" s="36" t="s">
        <v>70</v>
      </c>
      <c r="M61" s="36" t="s">
        <v>40</v>
      </c>
      <c r="N61" s="36">
        <v>3.2</v>
      </c>
      <c r="O61" s="36">
        <v>3.1</v>
      </c>
      <c r="P61" s="36" t="s">
        <v>29</v>
      </c>
      <c r="Q61" s="37">
        <v>3</v>
      </c>
      <c r="R61" s="37">
        <v>2</v>
      </c>
      <c r="S61" s="37">
        <v>11.5</v>
      </c>
      <c r="T61" s="37">
        <v>0.1078</v>
      </c>
      <c r="U61" s="37">
        <v>3.8</v>
      </c>
      <c r="V61" s="38">
        <v>24.4</v>
      </c>
      <c r="W61" s="37" t="s">
        <v>45</v>
      </c>
      <c r="X61" s="37" t="s">
        <v>68</v>
      </c>
      <c r="Y61" s="37" t="s">
        <v>45</v>
      </c>
      <c r="Z61" s="39" t="s">
        <v>68</v>
      </c>
      <c r="AA61" s="37" t="s">
        <v>68</v>
      </c>
    </row>
    <row r="62" spans="1:27">
      <c r="A62" s="17">
        <v>2</v>
      </c>
      <c r="B62" s="50" t="s">
        <v>122</v>
      </c>
      <c r="C62" s="51" t="s">
        <v>40</v>
      </c>
      <c r="D62" s="51"/>
      <c r="E62" s="51"/>
      <c r="F62" s="51">
        <v>80</v>
      </c>
      <c r="G62" s="51">
        <v>0</v>
      </c>
      <c r="H62" s="52">
        <v>183</v>
      </c>
      <c r="I62" s="52">
        <v>4</v>
      </c>
      <c r="J62" s="52">
        <v>2</v>
      </c>
      <c r="K62" s="53" t="s">
        <v>28</v>
      </c>
      <c r="L62" s="52" t="s">
        <v>29</v>
      </c>
      <c r="M62" s="52" t="s">
        <v>40</v>
      </c>
      <c r="N62" s="52">
        <v>4.2</v>
      </c>
      <c r="O62" s="52">
        <v>3.2</v>
      </c>
      <c r="P62" s="52" t="s">
        <v>29</v>
      </c>
      <c r="Q62" s="29">
        <v>6</v>
      </c>
      <c r="R62" s="29">
        <v>1</v>
      </c>
      <c r="S62" s="29">
        <v>32</v>
      </c>
      <c r="T62" s="20">
        <f>S62/H62</f>
        <v>0.174863387978142</v>
      </c>
      <c r="U62" s="29">
        <v>2</v>
      </c>
      <c r="V62" s="29">
        <v>26</v>
      </c>
      <c r="W62" s="29" t="s">
        <v>45</v>
      </c>
      <c r="X62" s="29"/>
      <c r="Y62" s="29" t="s">
        <v>29</v>
      </c>
      <c r="Z62" s="54" t="s">
        <v>38</v>
      </c>
      <c r="AA62" s="29"/>
    </row>
    <row r="63" spans="1:27">
      <c r="A63" s="17">
        <v>8</v>
      </c>
      <c r="B63" s="23" t="s">
        <v>123</v>
      </c>
      <c r="C63" s="43" t="s">
        <v>40</v>
      </c>
      <c r="D63" s="43"/>
      <c r="E63" s="43"/>
      <c r="F63" s="43">
        <v>225</v>
      </c>
      <c r="G63" s="43">
        <v>0</v>
      </c>
      <c r="H63" s="43">
        <v>192</v>
      </c>
      <c r="I63" s="43">
        <v>3</v>
      </c>
      <c r="J63" s="43">
        <v>1</v>
      </c>
      <c r="K63" s="23" t="s">
        <v>28</v>
      </c>
      <c r="L63" s="43" t="s">
        <v>82</v>
      </c>
      <c r="M63" s="43" t="s">
        <v>28</v>
      </c>
      <c r="N63" s="43">
        <v>3.4</v>
      </c>
      <c r="O63" s="43">
        <v>3.4</v>
      </c>
      <c r="P63" s="43" t="s">
        <v>29</v>
      </c>
      <c r="Q63" s="43">
        <v>6</v>
      </c>
      <c r="R63" s="43">
        <v>0</v>
      </c>
      <c r="S63" s="43">
        <v>28.8</v>
      </c>
      <c r="T63" s="20">
        <f>S63/H63</f>
        <v>0.15</v>
      </c>
      <c r="U63" s="43">
        <v>2</v>
      </c>
      <c r="V63" s="55"/>
      <c r="W63" s="43" t="s">
        <v>45</v>
      </c>
      <c r="X63" s="55"/>
      <c r="Y63" s="43" t="s">
        <v>29</v>
      </c>
      <c r="Z63" s="56" t="s">
        <v>38</v>
      </c>
      <c r="AA63" s="43" t="s">
        <v>124</v>
      </c>
    </row>
    <row r="64" spans="1:27">
      <c r="A64" s="17">
        <v>10</v>
      </c>
      <c r="B64" s="23" t="s">
        <v>125</v>
      </c>
      <c r="C64" s="43" t="s">
        <v>40</v>
      </c>
      <c r="D64" s="43"/>
      <c r="E64" s="43"/>
      <c r="F64" s="43">
        <v>165</v>
      </c>
      <c r="G64" s="43">
        <v>0</v>
      </c>
      <c r="H64" s="43">
        <v>192</v>
      </c>
      <c r="I64" s="43">
        <v>4</v>
      </c>
      <c r="J64" s="43">
        <v>4</v>
      </c>
      <c r="K64" s="23" t="s">
        <v>61</v>
      </c>
      <c r="L64" s="43" t="s">
        <v>82</v>
      </c>
      <c r="M64" s="43" t="s">
        <v>28</v>
      </c>
      <c r="N64" s="43">
        <v>3.4</v>
      </c>
      <c r="O64" s="43">
        <v>3.4</v>
      </c>
      <c r="P64" s="43" t="s">
        <v>29</v>
      </c>
      <c r="Q64" s="43">
        <v>5</v>
      </c>
      <c r="R64" s="43">
        <v>1</v>
      </c>
      <c r="S64" s="43">
        <v>28.8</v>
      </c>
      <c r="T64" s="20">
        <f>S64/H64</f>
        <v>0.15</v>
      </c>
      <c r="U64" s="43">
        <v>2</v>
      </c>
      <c r="V64" s="43">
        <v>17.8</v>
      </c>
      <c r="W64" s="43" t="s">
        <v>40</v>
      </c>
      <c r="X64" s="43"/>
      <c r="Y64" s="43" t="s">
        <v>29</v>
      </c>
      <c r="Z64" s="56" t="s">
        <v>38</v>
      </c>
      <c r="AA64" s="43" t="s">
        <v>126</v>
      </c>
    </row>
    <row r="65" spans="1:27">
      <c r="A65" s="17">
        <v>11</v>
      </c>
      <c r="B65" s="23" t="s">
        <v>127</v>
      </c>
      <c r="C65" s="43" t="s">
        <v>40</v>
      </c>
      <c r="D65" s="43"/>
      <c r="E65" s="43"/>
      <c r="F65" s="43">
        <v>165</v>
      </c>
      <c r="G65" s="43">
        <v>0</v>
      </c>
      <c r="H65" s="43">
        <v>180</v>
      </c>
      <c r="I65" s="43">
        <v>3</v>
      </c>
      <c r="J65" s="43">
        <v>3</v>
      </c>
      <c r="K65" s="23" t="s">
        <v>45</v>
      </c>
      <c r="L65" s="23" t="s">
        <v>45</v>
      </c>
      <c r="M65" s="43" t="s">
        <v>28</v>
      </c>
      <c r="N65" s="43">
        <v>3.4</v>
      </c>
      <c r="O65" s="43">
        <v>3.4</v>
      </c>
      <c r="P65" s="43" t="s">
        <v>29</v>
      </c>
      <c r="Q65" s="43">
        <v>6</v>
      </c>
      <c r="R65" s="43">
        <v>1</v>
      </c>
      <c r="S65" s="43">
        <v>28.8</v>
      </c>
      <c r="T65" s="20">
        <f>S65/H65</f>
        <v>0.16</v>
      </c>
      <c r="U65" s="43">
        <v>2</v>
      </c>
      <c r="V65" s="43">
        <v>17.8</v>
      </c>
      <c r="W65" s="43" t="s">
        <v>40</v>
      </c>
      <c r="X65" s="43"/>
      <c r="Y65" s="43" t="s">
        <v>29</v>
      </c>
      <c r="Z65" s="56" t="s">
        <v>38</v>
      </c>
      <c r="AA65" s="43" t="s">
        <v>128</v>
      </c>
    </row>
    <row r="66" spans="1:27">
      <c r="A66" s="17">
        <v>20</v>
      </c>
      <c r="B66" s="57" t="s">
        <v>129</v>
      </c>
      <c r="C66" s="58" t="s">
        <v>40</v>
      </c>
      <c r="D66" s="58"/>
      <c r="E66" s="58"/>
      <c r="F66" s="58">
        <v>85.86</v>
      </c>
      <c r="G66" s="58">
        <v>0</v>
      </c>
      <c r="H66" s="58">
        <v>264</v>
      </c>
      <c r="I66" s="58">
        <v>7</v>
      </c>
      <c r="J66" s="58">
        <v>7</v>
      </c>
      <c r="K66" s="59" t="s">
        <v>33</v>
      </c>
      <c r="L66" s="58" t="s">
        <v>40</v>
      </c>
      <c r="M66" s="58" t="s">
        <v>40</v>
      </c>
      <c r="N66" s="58">
        <v>3.8</v>
      </c>
      <c r="O66" s="58">
        <v>3.5</v>
      </c>
      <c r="P66" s="58" t="s">
        <v>29</v>
      </c>
      <c r="Q66" s="58">
        <v>8</v>
      </c>
      <c r="R66" s="58">
        <v>1</v>
      </c>
      <c r="S66" s="58">
        <v>42</v>
      </c>
      <c r="T66" s="20">
        <f>S66/H66</f>
        <v>0.159090909090909</v>
      </c>
      <c r="U66" s="58">
        <v>3</v>
      </c>
      <c r="V66" s="58">
        <v>32</v>
      </c>
      <c r="W66" s="58" t="s">
        <v>45</v>
      </c>
      <c r="X66" s="58"/>
      <c r="Y66" s="58" t="s">
        <v>29</v>
      </c>
      <c r="Z66" s="60" t="s">
        <v>38</v>
      </c>
      <c r="AA66" s="29" t="s">
        <v>130</v>
      </c>
    </row>
    <row r="67" spans="1:27">
      <c r="A67" s="17">
        <v>22</v>
      </c>
      <c r="B67" s="61" t="s">
        <v>131</v>
      </c>
      <c r="C67" s="62" t="s">
        <v>40</v>
      </c>
      <c r="D67" s="62"/>
      <c r="E67" s="62"/>
      <c r="F67" s="62">
        <v>70.95</v>
      </c>
      <c r="G67" s="62">
        <v>0</v>
      </c>
      <c r="H67" s="62">
        <v>177</v>
      </c>
      <c r="I67" s="62">
        <v>7</v>
      </c>
      <c r="J67" s="62">
        <v>3</v>
      </c>
      <c r="K67" s="63" t="s">
        <v>45</v>
      </c>
      <c r="L67" s="62" t="s">
        <v>28</v>
      </c>
      <c r="M67" s="62" t="s">
        <v>28</v>
      </c>
      <c r="N67" s="62">
        <v>3.6</v>
      </c>
      <c r="O67" s="62"/>
      <c r="P67" s="62" t="s">
        <v>29</v>
      </c>
      <c r="Q67" s="62">
        <v>7</v>
      </c>
      <c r="R67" s="62">
        <v>1</v>
      </c>
      <c r="S67" s="62">
        <v>30</v>
      </c>
      <c r="T67" s="20">
        <f>S67/H67</f>
        <v>0.169491525423729</v>
      </c>
      <c r="U67" s="62">
        <v>3</v>
      </c>
      <c r="V67" s="62">
        <v>16</v>
      </c>
      <c r="W67" s="62" t="s">
        <v>45</v>
      </c>
      <c r="X67" s="62"/>
      <c r="Y67" s="62" t="s">
        <v>29</v>
      </c>
      <c r="Z67" s="64" t="s">
        <v>38</v>
      </c>
      <c r="AA67" s="62" t="s">
        <v>94</v>
      </c>
    </row>
    <row r="68" spans="1:27">
      <c r="A68" s="17">
        <v>31</v>
      </c>
      <c r="B68" s="18" t="s">
        <v>50</v>
      </c>
      <c r="C68" s="29" t="s">
        <v>40</v>
      </c>
      <c r="D68" s="29"/>
      <c r="E68" s="29"/>
      <c r="F68" s="29">
        <v>50.4</v>
      </c>
      <c r="G68" s="29">
        <v>6</v>
      </c>
      <c r="H68" s="29">
        <v>92</v>
      </c>
      <c r="I68" s="29">
        <v>3</v>
      </c>
      <c r="J68" s="29">
        <v>3</v>
      </c>
      <c r="K68" s="32" t="s">
        <v>69</v>
      </c>
      <c r="L68" s="29" t="s">
        <v>28</v>
      </c>
      <c r="M68" s="29" t="s">
        <v>62</v>
      </c>
      <c r="N68" s="29">
        <v>4</v>
      </c>
      <c r="O68" s="29">
        <v>3.5</v>
      </c>
      <c r="P68" s="29" t="s">
        <v>105</v>
      </c>
      <c r="Q68" s="29">
        <v>3</v>
      </c>
      <c r="R68" s="29">
        <v>0</v>
      </c>
      <c r="S68" s="29">
        <v>21.6</v>
      </c>
      <c r="T68" s="20">
        <f>S68/H68</f>
        <v>0.234782608695652</v>
      </c>
      <c r="U68" s="29">
        <v>2</v>
      </c>
      <c r="V68" s="29"/>
      <c r="W68" s="29"/>
      <c r="X68" s="29"/>
      <c r="Y68" s="29"/>
      <c r="Z68" s="29"/>
      <c r="AA68" s="29" t="s">
        <v>132</v>
      </c>
    </row>
    <row r="69" spans="1:27">
      <c r="A69" s="65">
        <v>35</v>
      </c>
      <c r="B69" s="66" t="s">
        <v>71</v>
      </c>
      <c r="C69" s="29" t="s">
        <v>40</v>
      </c>
      <c r="D69" s="29">
        <v>12</v>
      </c>
      <c r="E69" s="29">
        <v>16.5</v>
      </c>
      <c r="F69" s="29">
        <f>D69*E69</f>
        <v>198</v>
      </c>
      <c r="G69" s="29">
        <v>80</v>
      </c>
      <c r="H69" s="29">
        <v>345</v>
      </c>
      <c r="I69" s="29">
        <v>7</v>
      </c>
      <c r="J69" s="29">
        <v>4</v>
      </c>
      <c r="K69" s="29" t="s">
        <v>33</v>
      </c>
      <c r="L69" s="29" t="s">
        <v>133</v>
      </c>
      <c r="M69" s="29" t="s">
        <v>45</v>
      </c>
      <c r="N69" s="29">
        <v>3.9</v>
      </c>
      <c r="O69" s="29"/>
      <c r="P69" s="29" t="s">
        <v>28</v>
      </c>
      <c r="Q69" s="29">
        <v>9</v>
      </c>
      <c r="R69" s="29">
        <v>2</v>
      </c>
      <c r="S69" s="29">
        <v>55</v>
      </c>
      <c r="T69" s="20">
        <f>S69/H69</f>
        <v>0.159420289855072</v>
      </c>
      <c r="U69" s="29">
        <v>3.5</v>
      </c>
      <c r="V69" s="29"/>
      <c r="W69" s="29" t="s">
        <v>28</v>
      </c>
      <c r="X69" s="29"/>
      <c r="Y69" s="29" t="s">
        <v>29</v>
      </c>
      <c r="Z69" s="29"/>
      <c r="AA69" s="29" t="s">
        <v>134</v>
      </c>
    </row>
    <row r="70" s="4" customFormat="1" spans="1:27">
      <c r="A70" s="67">
        <v>36</v>
      </c>
      <c r="B70" s="4" t="s">
        <v>79</v>
      </c>
      <c r="C70" s="29" t="s">
        <v>40</v>
      </c>
      <c r="D70" s="29"/>
      <c r="E70" s="29"/>
      <c r="F70" s="29">
        <v>216</v>
      </c>
      <c r="G70" s="29">
        <v>72</v>
      </c>
      <c r="H70" s="29">
        <v>144</v>
      </c>
      <c r="I70" s="29">
        <v>6</v>
      </c>
      <c r="J70" s="29">
        <v>6</v>
      </c>
      <c r="K70" s="29" t="s">
        <v>33</v>
      </c>
      <c r="L70" s="29" t="s">
        <v>47</v>
      </c>
      <c r="M70" s="29" t="s">
        <v>28</v>
      </c>
      <c r="N70" s="29">
        <v>3.9</v>
      </c>
      <c r="O70" s="29"/>
      <c r="P70" s="29" t="s">
        <v>29</v>
      </c>
      <c r="Q70" s="29">
        <v>4</v>
      </c>
      <c r="R70" s="29">
        <v>1</v>
      </c>
      <c r="S70" s="29">
        <v>19.2</v>
      </c>
      <c r="T70" s="20">
        <f>S70/H70</f>
        <v>0.133333333333333</v>
      </c>
      <c r="U70" s="29">
        <v>1</v>
      </c>
      <c r="V70" s="29"/>
      <c r="W70" s="29"/>
      <c r="X70" s="29"/>
      <c r="Y70" s="29"/>
      <c r="Z70" s="29"/>
      <c r="AA70" s="29" t="s">
        <v>135</v>
      </c>
    </row>
    <row r="71" spans="1:27">
      <c r="A71" s="68">
        <v>41</v>
      </c>
      <c r="B71" s="4" t="s">
        <v>97</v>
      </c>
      <c r="C71" s="29" t="s">
        <v>40</v>
      </c>
      <c r="D71" s="29">
        <v>11</v>
      </c>
      <c r="E71" s="29">
        <v>19</v>
      </c>
      <c r="F71" s="29">
        <f>D71*E71</f>
        <v>209</v>
      </c>
      <c r="G71" s="29">
        <v>86</v>
      </c>
      <c r="H71" s="29">
        <v>264</v>
      </c>
      <c r="I71" s="29">
        <v>7</v>
      </c>
      <c r="J71" s="29">
        <v>7</v>
      </c>
      <c r="K71" s="29" t="s">
        <v>33</v>
      </c>
      <c r="L71" s="29" t="s">
        <v>40</v>
      </c>
      <c r="M71" s="29" t="s">
        <v>45</v>
      </c>
      <c r="N71" s="29">
        <v>3.5</v>
      </c>
      <c r="O71" s="29"/>
      <c r="P71" s="29" t="s">
        <v>29</v>
      </c>
      <c r="Q71" s="29">
        <v>8</v>
      </c>
      <c r="R71" s="29">
        <v>2</v>
      </c>
      <c r="S71" s="29">
        <v>56</v>
      </c>
      <c r="T71" s="20">
        <f>S71/H71</f>
        <v>0.212121212121212</v>
      </c>
      <c r="U71" s="29">
        <v>3</v>
      </c>
      <c r="V71" s="29"/>
      <c r="W71" s="29" t="s">
        <v>45</v>
      </c>
      <c r="X71" s="29"/>
      <c r="Y71" s="29" t="s">
        <v>62</v>
      </c>
      <c r="Z71" s="29"/>
      <c r="AA71" s="29" t="s">
        <v>116</v>
      </c>
    </row>
    <row r="72" spans="1:27">
      <c r="A72" s="17">
        <v>42</v>
      </c>
      <c r="B72" s="4" t="s">
        <v>99</v>
      </c>
      <c r="C72" s="29" t="s">
        <v>40</v>
      </c>
      <c r="D72" s="29">
        <v>10</v>
      </c>
      <c r="E72" s="29">
        <v>16.5</v>
      </c>
      <c r="F72" s="29">
        <f>D72*E72</f>
        <v>165</v>
      </c>
      <c r="G72" s="29">
        <v>30</v>
      </c>
      <c r="H72" s="29">
        <v>255</v>
      </c>
      <c r="I72" s="29">
        <v>6</v>
      </c>
      <c r="J72" s="29">
        <v>6</v>
      </c>
      <c r="K72" s="29" t="s">
        <v>33</v>
      </c>
      <c r="L72" s="29" t="s">
        <v>47</v>
      </c>
      <c r="M72" s="29" t="s">
        <v>28</v>
      </c>
      <c r="N72" s="29">
        <v>3.8</v>
      </c>
      <c r="O72" s="29"/>
      <c r="P72" s="29" t="s">
        <v>29</v>
      </c>
      <c r="Q72" s="29">
        <v>6</v>
      </c>
      <c r="R72" s="29">
        <v>2</v>
      </c>
      <c r="S72" s="29">
        <v>48</v>
      </c>
      <c r="T72" s="20">
        <f>S72/H72</f>
        <v>0.188235294117647</v>
      </c>
      <c r="U72" s="29">
        <v>2.5</v>
      </c>
      <c r="V72" s="29"/>
      <c r="W72" s="29" t="s">
        <v>45</v>
      </c>
      <c r="X72" s="29"/>
      <c r="Y72" s="29" t="s">
        <v>45</v>
      </c>
      <c r="Z72" s="29"/>
      <c r="AA72" s="29" t="s">
        <v>136</v>
      </c>
    </row>
    <row r="73" spans="1:27">
      <c r="A73" s="17">
        <v>44</v>
      </c>
      <c r="B73" s="4" t="s">
        <v>99</v>
      </c>
      <c r="C73" s="29" t="s">
        <v>40</v>
      </c>
      <c r="D73" s="29">
        <v>11</v>
      </c>
      <c r="E73" s="29">
        <v>10</v>
      </c>
      <c r="F73" s="29">
        <f>D73*E73</f>
        <v>110</v>
      </c>
      <c r="G73" s="29">
        <v>0</v>
      </c>
      <c r="H73" s="29">
        <v>205</v>
      </c>
      <c r="I73" s="29">
        <v>4</v>
      </c>
      <c r="J73" s="29">
        <v>2</v>
      </c>
      <c r="K73" s="29" t="s">
        <v>61</v>
      </c>
      <c r="L73" s="29" t="s">
        <v>28</v>
      </c>
      <c r="M73" s="29" t="s">
        <v>40</v>
      </c>
      <c r="N73" s="29">
        <v>3.7</v>
      </c>
      <c r="O73" s="29"/>
      <c r="P73" s="29" t="s">
        <v>29</v>
      </c>
      <c r="Q73" s="29">
        <v>3</v>
      </c>
      <c r="R73" s="29">
        <v>1</v>
      </c>
      <c r="S73" s="29">
        <v>29</v>
      </c>
      <c r="T73" s="20">
        <f>S73/H73</f>
        <v>0.141463414634146</v>
      </c>
      <c r="U73" s="29">
        <v>2</v>
      </c>
      <c r="V73" s="29"/>
      <c r="W73" s="29" t="s">
        <v>45</v>
      </c>
      <c r="X73" s="29"/>
      <c r="Y73" s="29" t="s">
        <v>29</v>
      </c>
      <c r="Z73" s="29"/>
      <c r="AA73" s="29" t="s">
        <v>137</v>
      </c>
    </row>
    <row r="74" spans="1:27">
      <c r="A74" s="17">
        <v>47</v>
      </c>
      <c r="B74" s="4" t="s">
        <v>78</v>
      </c>
      <c r="C74" s="29" t="s">
        <v>40</v>
      </c>
      <c r="D74" s="29"/>
      <c r="E74" s="29"/>
      <c r="F74" s="29">
        <v>165</v>
      </c>
      <c r="G74" s="29">
        <v>64.8</v>
      </c>
      <c r="H74" s="29">
        <v>100.8</v>
      </c>
      <c r="I74" s="29">
        <v>6</v>
      </c>
      <c r="J74" s="29">
        <v>6</v>
      </c>
      <c r="K74" s="29" t="s">
        <v>33</v>
      </c>
      <c r="L74" s="29" t="s">
        <v>36</v>
      </c>
      <c r="M74" s="29" t="s">
        <v>42</v>
      </c>
      <c r="N74" s="29">
        <v>3.6</v>
      </c>
      <c r="O74" s="29"/>
      <c r="P74" s="29" t="s">
        <v>29</v>
      </c>
      <c r="Q74" s="29">
        <v>3</v>
      </c>
      <c r="R74" s="29">
        <v>1</v>
      </c>
      <c r="S74" s="29">
        <v>21</v>
      </c>
      <c r="T74" s="20">
        <f>S74/H74</f>
        <v>0.208333333333333</v>
      </c>
      <c r="U74" s="29">
        <v>2</v>
      </c>
      <c r="V74" s="29"/>
      <c r="W74" s="29" t="s">
        <v>45</v>
      </c>
      <c r="X74" s="29"/>
      <c r="Y74" s="29" t="s">
        <v>29</v>
      </c>
      <c r="Z74" s="29"/>
      <c r="AA74" s="29" t="s">
        <v>137</v>
      </c>
    </row>
    <row r="75" spans="1:27">
      <c r="A75" s="17">
        <v>48</v>
      </c>
      <c r="B75" s="4" t="s">
        <v>78</v>
      </c>
      <c r="C75" s="29" t="s">
        <v>40</v>
      </c>
      <c r="D75" s="29"/>
      <c r="E75" s="29"/>
      <c r="F75" s="29">
        <v>130.1</v>
      </c>
      <c r="G75" s="29">
        <v>30.24</v>
      </c>
      <c r="H75" s="29">
        <v>300</v>
      </c>
      <c r="I75" s="29">
        <v>8</v>
      </c>
      <c r="J75" s="29">
        <v>5</v>
      </c>
      <c r="K75" s="29" t="s">
        <v>69</v>
      </c>
      <c r="L75" s="29" t="s">
        <v>82</v>
      </c>
      <c r="M75" s="29" t="s">
        <v>28</v>
      </c>
      <c r="N75" s="29">
        <v>4</v>
      </c>
      <c r="O75" s="29"/>
      <c r="P75" s="29" t="s">
        <v>62</v>
      </c>
      <c r="Q75" s="29">
        <v>7</v>
      </c>
      <c r="R75" s="29">
        <v>2</v>
      </c>
      <c r="S75" s="29">
        <v>56</v>
      </c>
      <c r="T75" s="20">
        <f>S75/H75</f>
        <v>0.186666666666667</v>
      </c>
      <c r="U75" s="29">
        <v>3</v>
      </c>
      <c r="V75" s="29"/>
      <c r="W75" s="29" t="s">
        <v>40</v>
      </c>
      <c r="X75" s="29"/>
      <c r="Y75" s="29" t="s">
        <v>29</v>
      </c>
      <c r="Z75" s="29"/>
      <c r="AA75" s="29" t="s">
        <v>137</v>
      </c>
    </row>
    <row r="76" spans="1:27">
      <c r="A76" s="17">
        <v>53</v>
      </c>
      <c r="B76" s="4" t="s">
        <v>74</v>
      </c>
      <c r="C76" s="29" t="s">
        <v>40</v>
      </c>
      <c r="D76" s="29"/>
      <c r="E76" s="29"/>
      <c r="F76" s="29">
        <v>108</v>
      </c>
      <c r="G76" s="29">
        <v>36</v>
      </c>
      <c r="H76" s="29">
        <v>175</v>
      </c>
      <c r="I76" s="29">
        <v>6</v>
      </c>
      <c r="J76" s="29">
        <v>3</v>
      </c>
      <c r="K76" s="29" t="s">
        <v>69</v>
      </c>
      <c r="L76" s="29" t="s">
        <v>40</v>
      </c>
      <c r="M76" s="29" t="s">
        <v>28</v>
      </c>
      <c r="N76" s="29">
        <v>3.7</v>
      </c>
      <c r="O76" s="29"/>
      <c r="P76" s="29" t="s">
        <v>29</v>
      </c>
      <c r="Q76" s="29">
        <v>5</v>
      </c>
      <c r="R76" s="29">
        <v>1</v>
      </c>
      <c r="S76" s="29">
        <v>20.8</v>
      </c>
      <c r="T76" s="20">
        <f>S76/H76</f>
        <v>0.118857142857143</v>
      </c>
      <c r="U76" s="29">
        <v>2.5</v>
      </c>
      <c r="V76" s="29"/>
      <c r="W76" s="29" t="s">
        <v>45</v>
      </c>
      <c r="X76" s="29"/>
      <c r="Y76" s="29" t="s">
        <v>45</v>
      </c>
      <c r="Z76" s="29"/>
      <c r="AA76" s="29" t="s">
        <v>113</v>
      </c>
    </row>
    <row r="77" spans="1:27">
      <c r="A77" s="17">
        <v>66</v>
      </c>
      <c r="B77" s="69" t="s">
        <v>138</v>
      </c>
      <c r="C77" s="29" t="s">
        <v>40</v>
      </c>
      <c r="D77" s="29">
        <v>8</v>
      </c>
      <c r="E77" s="29">
        <v>16</v>
      </c>
      <c r="F77" s="29">
        <f>D77*E77</f>
        <v>128</v>
      </c>
      <c r="G77" s="29">
        <v>56</v>
      </c>
      <c r="H77" s="29">
        <v>140</v>
      </c>
      <c r="I77" s="29">
        <v>6</v>
      </c>
      <c r="J77" s="29">
        <v>4</v>
      </c>
      <c r="K77" s="29" t="s">
        <v>61</v>
      </c>
      <c r="L77" s="29" t="s">
        <v>69</v>
      </c>
      <c r="M77" s="29" t="s">
        <v>28</v>
      </c>
      <c r="N77" s="29">
        <v>3.5</v>
      </c>
      <c r="O77" s="29"/>
      <c r="P77" s="29" t="s">
        <v>62</v>
      </c>
      <c r="Q77" s="29">
        <v>4</v>
      </c>
      <c r="R77" s="29">
        <v>0</v>
      </c>
      <c r="S77" s="29">
        <v>20</v>
      </c>
      <c r="T77" s="20">
        <f>S77/H77</f>
        <v>0.142857142857143</v>
      </c>
      <c r="U77" s="29"/>
      <c r="V77" s="29"/>
      <c r="W77" s="29" t="s">
        <v>105</v>
      </c>
      <c r="X77" s="29"/>
      <c r="Y77" s="29" t="s">
        <v>29</v>
      </c>
      <c r="Z77" s="29"/>
      <c r="AA77" s="29" t="s">
        <v>103</v>
      </c>
    </row>
    <row r="78" spans="1:27">
      <c r="A78" s="17">
        <v>73</v>
      </c>
      <c r="B78" s="37" t="s">
        <v>139</v>
      </c>
      <c r="C78" s="37" t="s">
        <v>40</v>
      </c>
      <c r="D78" s="37" t="s">
        <v>68</v>
      </c>
      <c r="E78" s="37">
        <v>9.4</v>
      </c>
      <c r="F78" s="37">
        <v>55</v>
      </c>
      <c r="G78" s="37">
        <v>0</v>
      </c>
      <c r="H78" s="37">
        <v>180.2</v>
      </c>
      <c r="I78" s="37">
        <v>3</v>
      </c>
      <c r="J78" s="37">
        <v>5</v>
      </c>
      <c r="K78" s="37" t="s">
        <v>28</v>
      </c>
      <c r="L78" s="37" t="s">
        <v>40</v>
      </c>
      <c r="M78" s="37" t="s">
        <v>28</v>
      </c>
      <c r="N78" s="37">
        <v>3.5</v>
      </c>
      <c r="O78" s="37">
        <v>2.94</v>
      </c>
      <c r="P78" s="37" t="s">
        <v>41</v>
      </c>
      <c r="Q78" s="37">
        <v>1</v>
      </c>
      <c r="R78" s="37">
        <v>0</v>
      </c>
      <c r="S78" s="37">
        <v>2</v>
      </c>
      <c r="T78" s="37">
        <v>0.2657</v>
      </c>
      <c r="U78" s="37">
        <v>1</v>
      </c>
      <c r="V78" s="37">
        <v>26.6</v>
      </c>
      <c r="W78" s="37" t="s">
        <v>45</v>
      </c>
      <c r="X78" s="37" t="s">
        <v>68</v>
      </c>
      <c r="Y78" s="37" t="s">
        <v>42</v>
      </c>
      <c r="Z78" s="37" t="s">
        <v>68</v>
      </c>
      <c r="AA78" s="37" t="s">
        <v>90</v>
      </c>
    </row>
    <row r="79" spans="1:27">
      <c r="A79" s="17">
        <v>74</v>
      </c>
      <c r="B79" s="37" t="s">
        <v>79</v>
      </c>
      <c r="C79" s="37" t="s">
        <v>40</v>
      </c>
      <c r="D79" s="37" t="s">
        <v>68</v>
      </c>
      <c r="E79" s="37" t="s">
        <v>68</v>
      </c>
      <c r="F79" s="37">
        <v>218.7</v>
      </c>
      <c r="G79" s="37">
        <v>8.4</v>
      </c>
      <c r="H79" s="37">
        <v>105</v>
      </c>
      <c r="I79" s="37">
        <v>2</v>
      </c>
      <c r="J79" s="37">
        <v>0</v>
      </c>
      <c r="K79" s="37" t="s">
        <v>61</v>
      </c>
      <c r="L79" s="37" t="s">
        <v>40</v>
      </c>
      <c r="M79" s="37" t="s">
        <v>28</v>
      </c>
      <c r="N79" s="37">
        <v>4.9</v>
      </c>
      <c r="O79" s="37">
        <v>3.02</v>
      </c>
      <c r="P79" s="37" t="s">
        <v>29</v>
      </c>
      <c r="Q79" s="37">
        <v>5</v>
      </c>
      <c r="R79" s="37">
        <v>0</v>
      </c>
      <c r="S79" s="37">
        <v>87.6</v>
      </c>
      <c r="T79" s="37">
        <v>0.1103</v>
      </c>
      <c r="U79" s="37">
        <v>1.8</v>
      </c>
      <c r="V79" s="37">
        <v>27.6</v>
      </c>
      <c r="W79" s="37" t="s">
        <v>45</v>
      </c>
      <c r="X79" s="37" t="s">
        <v>68</v>
      </c>
      <c r="Y79" s="37" t="s">
        <v>29</v>
      </c>
      <c r="Z79" s="37" t="s">
        <v>68</v>
      </c>
      <c r="AA79" s="37" t="s">
        <v>68</v>
      </c>
    </row>
    <row r="80" spans="1:27">
      <c r="A80" s="17">
        <v>79</v>
      </c>
      <c r="B80" s="37" t="s">
        <v>74</v>
      </c>
      <c r="C80" s="37" t="s">
        <v>40</v>
      </c>
      <c r="D80" s="37" t="s">
        <v>68</v>
      </c>
      <c r="E80" s="37" t="s">
        <v>68</v>
      </c>
      <c r="F80" s="37">
        <v>149.7</v>
      </c>
      <c r="G80" s="37">
        <v>92.4</v>
      </c>
      <c r="H80" s="37">
        <v>100.7</v>
      </c>
      <c r="I80" s="37">
        <v>7</v>
      </c>
      <c r="J80" s="37">
        <v>5</v>
      </c>
      <c r="K80" s="37" t="s">
        <v>28</v>
      </c>
      <c r="L80" s="37" t="s">
        <v>140</v>
      </c>
      <c r="M80" s="37" t="s">
        <v>28</v>
      </c>
      <c r="N80" s="37">
        <v>4.2</v>
      </c>
      <c r="O80" s="37">
        <v>2.6</v>
      </c>
      <c r="P80" s="37" t="s">
        <v>29</v>
      </c>
      <c r="Q80" s="37">
        <v>3</v>
      </c>
      <c r="R80" s="37">
        <v>0</v>
      </c>
      <c r="S80" s="37">
        <v>2</v>
      </c>
      <c r="T80" s="37">
        <v>0.1418</v>
      </c>
      <c r="U80" s="37">
        <v>2.8</v>
      </c>
      <c r="V80" s="37">
        <v>27.2</v>
      </c>
      <c r="W80" s="37" t="s">
        <v>40</v>
      </c>
      <c r="X80" s="37" t="s">
        <v>68</v>
      </c>
      <c r="Y80" s="37" t="s">
        <v>28</v>
      </c>
      <c r="Z80" s="37" t="s">
        <v>68</v>
      </c>
      <c r="AA80" s="37" t="s">
        <v>126</v>
      </c>
    </row>
    <row r="81" spans="1:27">
      <c r="A81" s="17">
        <v>80</v>
      </c>
      <c r="B81" s="37" t="s">
        <v>99</v>
      </c>
      <c r="C81" s="37" t="s">
        <v>40</v>
      </c>
      <c r="D81" s="37">
        <v>12.2</v>
      </c>
      <c r="E81" s="37">
        <v>8.8</v>
      </c>
      <c r="F81" s="37">
        <v>230.2</v>
      </c>
      <c r="G81" s="37">
        <v>55.6</v>
      </c>
      <c r="H81" s="37">
        <v>200.1</v>
      </c>
      <c r="I81" s="37">
        <v>5</v>
      </c>
      <c r="J81" s="37">
        <v>6</v>
      </c>
      <c r="K81" s="37" t="s">
        <v>28</v>
      </c>
      <c r="L81" s="37" t="s">
        <v>29</v>
      </c>
      <c r="M81" s="37" t="s">
        <v>28</v>
      </c>
      <c r="N81" s="37">
        <v>3.2</v>
      </c>
      <c r="O81" s="37">
        <v>3.24</v>
      </c>
      <c r="P81" s="37" t="s">
        <v>28</v>
      </c>
      <c r="Q81" s="37">
        <v>6</v>
      </c>
      <c r="R81" s="37">
        <v>1</v>
      </c>
      <c r="S81" s="37">
        <v>53.3</v>
      </c>
      <c r="T81" s="37">
        <v>0.1318</v>
      </c>
      <c r="U81" s="37">
        <v>2.9</v>
      </c>
      <c r="V81" s="37">
        <v>34.2</v>
      </c>
      <c r="W81" s="37" t="s">
        <v>45</v>
      </c>
      <c r="X81" s="37" t="s">
        <v>68</v>
      </c>
      <c r="Y81" s="37" t="s">
        <v>29</v>
      </c>
      <c r="Z81" s="37" t="s">
        <v>38</v>
      </c>
      <c r="AA81" s="37" t="s">
        <v>30</v>
      </c>
    </row>
    <row r="82" spans="1:27">
      <c r="A82" s="17">
        <v>91</v>
      </c>
      <c r="B82" s="37" t="s">
        <v>97</v>
      </c>
      <c r="C82" s="37" t="s">
        <v>40</v>
      </c>
      <c r="D82" s="37" t="s">
        <v>68</v>
      </c>
      <c r="E82" s="37" t="s">
        <v>68</v>
      </c>
      <c r="F82" s="37">
        <v>182.4</v>
      </c>
      <c r="G82" s="37">
        <v>19.6</v>
      </c>
      <c r="H82" s="37">
        <v>118.9</v>
      </c>
      <c r="I82" s="37">
        <v>5</v>
      </c>
      <c r="J82" s="37">
        <v>3</v>
      </c>
      <c r="K82" s="37" t="s">
        <v>69</v>
      </c>
      <c r="L82" s="37" t="s">
        <v>47</v>
      </c>
      <c r="M82" s="37" t="s">
        <v>40</v>
      </c>
      <c r="N82" s="37">
        <v>2.5</v>
      </c>
      <c r="O82" s="37">
        <v>2.6</v>
      </c>
      <c r="P82" s="37" t="s">
        <v>29</v>
      </c>
      <c r="Q82" s="37">
        <v>3</v>
      </c>
      <c r="R82" s="37">
        <v>0</v>
      </c>
      <c r="S82" s="37">
        <v>20.5</v>
      </c>
      <c r="T82" s="37">
        <v>0.1735</v>
      </c>
      <c r="U82" s="37">
        <v>2.7</v>
      </c>
      <c r="V82" s="37">
        <v>20.4</v>
      </c>
      <c r="W82" s="37" t="s">
        <v>28</v>
      </c>
      <c r="X82" s="37" t="s">
        <v>68</v>
      </c>
      <c r="Y82" s="37" t="s">
        <v>28</v>
      </c>
      <c r="Z82" s="37" t="s">
        <v>68</v>
      </c>
      <c r="AA82" s="37" t="s">
        <v>137</v>
      </c>
    </row>
    <row r="83" spans="1:27">
      <c r="A83" s="17">
        <v>96</v>
      </c>
      <c r="B83" s="37" t="s">
        <v>141</v>
      </c>
      <c r="C83" s="37" t="s">
        <v>40</v>
      </c>
      <c r="D83" s="37" t="s">
        <v>68</v>
      </c>
      <c r="E83" s="37" t="s">
        <v>68</v>
      </c>
      <c r="F83" s="37">
        <v>247.4</v>
      </c>
      <c r="G83" s="37">
        <v>28.6</v>
      </c>
      <c r="H83" s="37">
        <v>172.1</v>
      </c>
      <c r="I83" s="37">
        <v>5</v>
      </c>
      <c r="J83" s="37">
        <v>3</v>
      </c>
      <c r="K83" s="37" t="s">
        <v>33</v>
      </c>
      <c r="L83" s="37" t="s">
        <v>36</v>
      </c>
      <c r="M83" s="37" t="s">
        <v>40</v>
      </c>
      <c r="N83" s="37">
        <v>3.5</v>
      </c>
      <c r="O83" s="37">
        <v>3.19</v>
      </c>
      <c r="P83" s="37" t="s">
        <v>28</v>
      </c>
      <c r="Q83" s="37">
        <v>8</v>
      </c>
      <c r="R83" s="37">
        <v>1</v>
      </c>
      <c r="S83" s="37">
        <v>30.1</v>
      </c>
      <c r="T83" s="37">
        <v>0.1891</v>
      </c>
      <c r="U83" s="37">
        <v>3</v>
      </c>
      <c r="V83" s="37">
        <v>41</v>
      </c>
      <c r="W83" s="37" t="s">
        <v>45</v>
      </c>
      <c r="X83" s="37" t="s">
        <v>68</v>
      </c>
      <c r="Y83" s="37" t="s">
        <v>29</v>
      </c>
      <c r="Z83" s="37" t="s">
        <v>68</v>
      </c>
      <c r="AA83" s="37" t="s">
        <v>68</v>
      </c>
    </row>
    <row r="84" spans="1:27">
      <c r="A84" s="17">
        <v>99</v>
      </c>
      <c r="B84" s="37" t="s">
        <v>99</v>
      </c>
      <c r="C84" s="37" t="s">
        <v>40</v>
      </c>
      <c r="D84" s="37" t="s">
        <v>68</v>
      </c>
      <c r="E84" s="37" t="s">
        <v>68</v>
      </c>
      <c r="F84" s="37">
        <v>147.2</v>
      </c>
      <c r="G84" s="37">
        <v>65.1</v>
      </c>
      <c r="H84" s="37">
        <v>277.2</v>
      </c>
      <c r="I84" s="37">
        <v>7</v>
      </c>
      <c r="J84" s="37">
        <v>6</v>
      </c>
      <c r="K84" s="37" t="s">
        <v>33</v>
      </c>
      <c r="L84" s="37" t="s">
        <v>82</v>
      </c>
      <c r="M84" s="37" t="s">
        <v>45</v>
      </c>
      <c r="N84" s="37">
        <v>2.5</v>
      </c>
      <c r="O84" s="37">
        <v>3.9</v>
      </c>
      <c r="P84" s="37" t="s">
        <v>28</v>
      </c>
      <c r="Q84" s="37">
        <v>5</v>
      </c>
      <c r="R84" s="37">
        <v>0</v>
      </c>
      <c r="S84" s="37">
        <v>30.1</v>
      </c>
      <c r="T84" s="37">
        <v>0.0821</v>
      </c>
      <c r="U84" s="37">
        <v>2.3</v>
      </c>
      <c r="V84" s="37">
        <v>22.7</v>
      </c>
      <c r="W84" s="37" t="s">
        <v>40</v>
      </c>
      <c r="X84" s="37" t="s">
        <v>68</v>
      </c>
      <c r="Y84" s="37" t="s">
        <v>42</v>
      </c>
      <c r="Z84" s="37" t="s">
        <v>38</v>
      </c>
      <c r="AA84" s="37" t="s">
        <v>137</v>
      </c>
    </row>
    <row r="85" spans="1:27">
      <c r="A85" s="17">
        <v>101</v>
      </c>
      <c r="B85" s="37" t="s">
        <v>121</v>
      </c>
      <c r="C85" s="37" t="s">
        <v>40</v>
      </c>
      <c r="D85" s="37" t="s">
        <v>68</v>
      </c>
      <c r="E85" s="37">
        <v>9.2</v>
      </c>
      <c r="F85" s="37">
        <v>220.7</v>
      </c>
      <c r="G85" s="37">
        <v>78.6</v>
      </c>
      <c r="H85" s="37">
        <v>95.8</v>
      </c>
      <c r="I85" s="37">
        <v>5</v>
      </c>
      <c r="J85" s="37">
        <v>2</v>
      </c>
      <c r="K85" s="37" t="s">
        <v>28</v>
      </c>
      <c r="L85" s="37" t="s">
        <v>82</v>
      </c>
      <c r="M85" s="37" t="s">
        <v>29</v>
      </c>
      <c r="N85" s="37">
        <v>3.9</v>
      </c>
      <c r="O85" s="37">
        <v>3.72</v>
      </c>
      <c r="P85" s="37" t="s">
        <v>29</v>
      </c>
      <c r="Q85" s="37">
        <v>4</v>
      </c>
      <c r="R85" s="37">
        <v>0</v>
      </c>
      <c r="S85" s="37">
        <v>16.5</v>
      </c>
      <c r="T85" s="37">
        <v>0.1134</v>
      </c>
      <c r="U85" s="37">
        <v>2.2</v>
      </c>
      <c r="V85" s="37">
        <v>18.2</v>
      </c>
      <c r="W85" s="37" t="s">
        <v>28</v>
      </c>
      <c r="X85" s="37" t="s">
        <v>68</v>
      </c>
      <c r="Y85" s="37" t="s">
        <v>28</v>
      </c>
      <c r="Z85" s="37" t="s">
        <v>68</v>
      </c>
      <c r="AA85" s="37" t="s">
        <v>68</v>
      </c>
    </row>
    <row r="86" spans="1:27">
      <c r="A86" s="17">
        <v>106</v>
      </c>
      <c r="B86" s="37" t="s">
        <v>50</v>
      </c>
      <c r="C86" s="37" t="s">
        <v>40</v>
      </c>
      <c r="D86" s="37" t="s">
        <v>68</v>
      </c>
      <c r="E86" s="37">
        <v>16.5</v>
      </c>
      <c r="F86" s="37">
        <v>119.9</v>
      </c>
      <c r="G86" s="37">
        <v>6.4</v>
      </c>
      <c r="H86" s="37">
        <v>69.1</v>
      </c>
      <c r="I86" s="37">
        <v>3</v>
      </c>
      <c r="J86" s="37">
        <v>0</v>
      </c>
      <c r="K86" s="37" t="s">
        <v>28</v>
      </c>
      <c r="L86" s="37" t="s">
        <v>36</v>
      </c>
      <c r="M86" s="37" t="s">
        <v>45</v>
      </c>
      <c r="N86" s="37">
        <v>3.8</v>
      </c>
      <c r="O86" s="37">
        <v>3.14</v>
      </c>
      <c r="P86" s="37" t="s">
        <v>28</v>
      </c>
      <c r="Q86" s="37">
        <v>3</v>
      </c>
      <c r="R86" s="37">
        <v>1</v>
      </c>
      <c r="S86" s="37">
        <v>30</v>
      </c>
      <c r="T86" s="37">
        <v>0.0619</v>
      </c>
      <c r="U86" s="37">
        <v>1</v>
      </c>
      <c r="V86" s="37">
        <v>28.2</v>
      </c>
      <c r="W86" s="37" t="s">
        <v>45</v>
      </c>
      <c r="X86" s="37" t="s">
        <v>68</v>
      </c>
      <c r="Y86" s="37" t="s">
        <v>28</v>
      </c>
      <c r="Z86" s="37" t="s">
        <v>68</v>
      </c>
      <c r="AA86" s="37" t="s">
        <v>68</v>
      </c>
    </row>
    <row r="87" spans="1:27">
      <c r="A87" s="17">
        <v>1</v>
      </c>
      <c r="B87" s="51" t="s">
        <v>142</v>
      </c>
      <c r="C87" s="51" t="s">
        <v>42</v>
      </c>
      <c r="D87" s="51"/>
      <c r="E87" s="51"/>
      <c r="F87" s="51">
        <v>71.25</v>
      </c>
      <c r="G87" s="51">
        <v>0</v>
      </c>
      <c r="H87" s="52">
        <v>161.7</v>
      </c>
      <c r="I87" s="52">
        <v>5</v>
      </c>
      <c r="J87" s="52">
        <v>2</v>
      </c>
      <c r="K87" s="52" t="s">
        <v>28</v>
      </c>
      <c r="L87" s="52" t="s">
        <v>29</v>
      </c>
      <c r="M87" s="52" t="s">
        <v>40</v>
      </c>
      <c r="N87" s="52">
        <v>3.6</v>
      </c>
      <c r="O87" s="52">
        <v>3.3</v>
      </c>
      <c r="P87" s="52" t="s">
        <v>29</v>
      </c>
      <c r="Q87" s="29">
        <v>5</v>
      </c>
      <c r="R87" s="29">
        <v>1</v>
      </c>
      <c r="S87" s="29">
        <v>34</v>
      </c>
      <c r="T87" s="20">
        <f>S87/H87</f>
        <v>0.210265924551639</v>
      </c>
      <c r="U87" s="29">
        <v>2</v>
      </c>
      <c r="V87" s="29">
        <v>35</v>
      </c>
      <c r="W87" s="29" t="s">
        <v>105</v>
      </c>
      <c r="X87" s="29"/>
      <c r="Y87" s="29" t="s">
        <v>29</v>
      </c>
      <c r="Z87" s="54" t="s">
        <v>38</v>
      </c>
      <c r="AA87" s="29"/>
    </row>
    <row r="88" spans="1:27">
      <c r="A88" s="17">
        <v>18</v>
      </c>
      <c r="B88" s="70" t="s">
        <v>91</v>
      </c>
      <c r="C88" s="70" t="s">
        <v>42</v>
      </c>
      <c r="D88" s="70"/>
      <c r="E88" s="70"/>
      <c r="F88" s="70">
        <v>203</v>
      </c>
      <c r="G88" s="70">
        <v>75</v>
      </c>
      <c r="H88" s="71">
        <v>240</v>
      </c>
      <c r="I88" s="71">
        <v>6</v>
      </c>
      <c r="J88" s="71">
        <v>2</v>
      </c>
      <c r="K88" s="71" t="s">
        <v>28</v>
      </c>
      <c r="L88" s="71" t="s">
        <v>140</v>
      </c>
      <c r="M88" s="71" t="s">
        <v>45</v>
      </c>
      <c r="N88" s="71">
        <v>3.8</v>
      </c>
      <c r="O88" s="71">
        <v>3.3</v>
      </c>
      <c r="P88" s="71" t="s">
        <v>29</v>
      </c>
      <c r="Q88" s="29">
        <v>5</v>
      </c>
      <c r="R88" s="27">
        <v>0</v>
      </c>
      <c r="S88" s="27">
        <v>78</v>
      </c>
      <c r="T88" s="20">
        <f>S88/H88</f>
        <v>0.325</v>
      </c>
      <c r="U88" s="27">
        <v>2</v>
      </c>
      <c r="V88" s="27">
        <v>30</v>
      </c>
      <c r="W88" s="29" t="s">
        <v>40</v>
      </c>
      <c r="X88" s="29"/>
      <c r="Y88" s="29" t="s">
        <v>29</v>
      </c>
      <c r="Z88" s="71" t="s">
        <v>38</v>
      </c>
      <c r="AA88" s="29" t="s">
        <v>143</v>
      </c>
    </row>
    <row r="89" spans="1:27">
      <c r="A89" s="17">
        <v>28</v>
      </c>
      <c r="B89" s="4" t="s">
        <v>144</v>
      </c>
      <c r="C89" s="29" t="s">
        <v>42</v>
      </c>
      <c r="D89" s="29"/>
      <c r="E89" s="29"/>
      <c r="F89" s="29">
        <v>150</v>
      </c>
      <c r="G89" s="29">
        <v>44</v>
      </c>
      <c r="H89" s="29">
        <v>330</v>
      </c>
      <c r="I89" s="29">
        <v>6</v>
      </c>
      <c r="J89" s="29">
        <v>4</v>
      </c>
      <c r="K89" s="29" t="s">
        <v>69</v>
      </c>
      <c r="L89" s="29" t="s">
        <v>145</v>
      </c>
      <c r="M89" s="29" t="s">
        <v>28</v>
      </c>
      <c r="N89" s="29">
        <v>3.6</v>
      </c>
      <c r="O89" s="29">
        <v>3.3</v>
      </c>
      <c r="P89" s="29" t="s">
        <v>29</v>
      </c>
      <c r="Q89" s="29">
        <v>7</v>
      </c>
      <c r="R89" s="29">
        <v>1</v>
      </c>
      <c r="S89" s="29">
        <v>90</v>
      </c>
      <c r="T89" s="20">
        <f>S89/H89</f>
        <v>0.272727272727273</v>
      </c>
      <c r="U89" s="29">
        <v>4</v>
      </c>
      <c r="V89" s="29">
        <v>30</v>
      </c>
      <c r="W89" s="29" t="s">
        <v>45</v>
      </c>
      <c r="X89" s="29"/>
      <c r="Y89" s="29" t="s">
        <v>29</v>
      </c>
      <c r="Z89" s="29"/>
      <c r="AA89" s="29" t="s">
        <v>146</v>
      </c>
    </row>
    <row r="90" spans="1:27">
      <c r="A90" s="17">
        <v>29</v>
      </c>
      <c r="B90" s="69" t="s">
        <v>50</v>
      </c>
      <c r="C90" s="29" t="s">
        <v>42</v>
      </c>
      <c r="D90" s="29"/>
      <c r="E90" s="29"/>
      <c r="F90" s="29">
        <v>100.8</v>
      </c>
      <c r="G90" s="29">
        <v>0</v>
      </c>
      <c r="H90" s="29">
        <v>360</v>
      </c>
      <c r="I90" s="29">
        <v>7</v>
      </c>
      <c r="J90" s="29">
        <v>7</v>
      </c>
      <c r="K90" s="29" t="s">
        <v>33</v>
      </c>
      <c r="L90" s="29" t="s">
        <v>82</v>
      </c>
      <c r="M90" s="29" t="s">
        <v>40</v>
      </c>
      <c r="N90" s="29">
        <v>6</v>
      </c>
      <c r="O90" s="29">
        <v>3.2</v>
      </c>
      <c r="P90" s="29" t="s">
        <v>29</v>
      </c>
      <c r="Q90" s="29">
        <v>7</v>
      </c>
      <c r="R90" s="29">
        <v>2</v>
      </c>
      <c r="S90" s="29">
        <v>63</v>
      </c>
      <c r="T90" s="20">
        <f>S90/H90</f>
        <v>0.175</v>
      </c>
      <c r="U90" s="29">
        <v>4</v>
      </c>
      <c r="V90" s="29"/>
      <c r="W90" s="29" t="s">
        <v>45</v>
      </c>
      <c r="X90" s="29"/>
      <c r="Y90" s="29" t="s">
        <v>29</v>
      </c>
      <c r="Z90" s="29"/>
      <c r="AA90" s="29" t="s">
        <v>132</v>
      </c>
    </row>
    <row r="91" spans="1:27">
      <c r="A91" s="17">
        <v>32</v>
      </c>
      <c r="B91" s="4" t="s">
        <v>79</v>
      </c>
      <c r="C91" s="29" t="s">
        <v>42</v>
      </c>
      <c r="D91" s="29"/>
      <c r="E91" s="29"/>
      <c r="F91" s="29">
        <v>177</v>
      </c>
      <c r="G91" s="29">
        <v>102</v>
      </c>
      <c r="H91" s="29">
        <v>350</v>
      </c>
      <c r="I91" s="29">
        <v>6</v>
      </c>
      <c r="J91" s="29">
        <v>4</v>
      </c>
      <c r="K91" s="29" t="s">
        <v>33</v>
      </c>
      <c r="L91" s="29" t="s">
        <v>70</v>
      </c>
      <c r="M91" s="29" t="s">
        <v>28</v>
      </c>
      <c r="N91" s="29">
        <v>4</v>
      </c>
      <c r="O91" s="29">
        <v>3.3</v>
      </c>
      <c r="P91" s="29" t="s">
        <v>29</v>
      </c>
      <c r="Q91" s="29">
        <v>8</v>
      </c>
      <c r="R91" s="29">
        <v>2</v>
      </c>
      <c r="S91" s="29">
        <v>49</v>
      </c>
      <c r="T91" s="20">
        <f>S91/H91</f>
        <v>0.14</v>
      </c>
      <c r="U91" s="29">
        <v>3</v>
      </c>
      <c r="V91" s="29"/>
      <c r="W91" s="29" t="s">
        <v>45</v>
      </c>
      <c r="X91" s="29"/>
      <c r="Y91" s="29" t="s">
        <v>29</v>
      </c>
      <c r="Z91" s="29"/>
      <c r="AA91" s="29" t="s">
        <v>132</v>
      </c>
    </row>
    <row r="92" spans="1:27">
      <c r="A92" s="17">
        <v>37</v>
      </c>
      <c r="B92" s="4" t="s">
        <v>79</v>
      </c>
      <c r="C92" s="29" t="s">
        <v>42</v>
      </c>
      <c r="D92" s="29"/>
      <c r="E92" s="29"/>
      <c r="F92" s="29">
        <v>279</v>
      </c>
      <c r="G92" s="29">
        <v>135</v>
      </c>
      <c r="H92" s="29">
        <v>648</v>
      </c>
      <c r="I92" s="29">
        <v>10</v>
      </c>
      <c r="J92" s="29">
        <v>6</v>
      </c>
      <c r="K92" s="29" t="s">
        <v>69</v>
      </c>
      <c r="L92" s="72" t="s">
        <v>45</v>
      </c>
      <c r="M92" s="29" t="s">
        <v>28</v>
      </c>
      <c r="N92" s="29">
        <v>3.4</v>
      </c>
      <c r="O92" s="29">
        <v>3.2</v>
      </c>
      <c r="P92" s="29" t="s">
        <v>29</v>
      </c>
      <c r="Q92" s="29">
        <v>12</v>
      </c>
      <c r="R92" s="29">
        <v>2</v>
      </c>
      <c r="S92" s="29">
        <v>102.4</v>
      </c>
      <c r="T92" s="20">
        <f>S92/H92</f>
        <v>0.158024691358025</v>
      </c>
      <c r="U92" s="29">
        <v>4</v>
      </c>
      <c r="V92" s="29"/>
      <c r="W92" s="29" t="s">
        <v>45</v>
      </c>
      <c r="X92" s="29"/>
      <c r="Y92" s="29" t="s">
        <v>29</v>
      </c>
      <c r="Z92" s="29"/>
      <c r="AA92" s="29"/>
    </row>
    <row r="93" spans="1:27">
      <c r="A93" s="17">
        <v>40</v>
      </c>
      <c r="B93" s="4" t="s">
        <v>97</v>
      </c>
      <c r="C93" s="29" t="s">
        <v>42</v>
      </c>
      <c r="D93" s="29">
        <v>9</v>
      </c>
      <c r="E93" s="29">
        <v>10.4</v>
      </c>
      <c r="F93" s="29">
        <f>D93*E93</f>
        <v>93.6</v>
      </c>
      <c r="G93" s="29">
        <v>18</v>
      </c>
      <c r="H93" s="29">
        <v>264.6</v>
      </c>
      <c r="I93" s="29">
        <v>6</v>
      </c>
      <c r="J93" s="29">
        <v>4</v>
      </c>
      <c r="K93" s="29" t="s">
        <v>47</v>
      </c>
      <c r="L93" s="29" t="s">
        <v>47</v>
      </c>
      <c r="M93" s="29" t="s">
        <v>28</v>
      </c>
      <c r="N93" s="29">
        <v>3.8</v>
      </c>
      <c r="O93" s="29"/>
      <c r="P93" s="29" t="s">
        <v>29</v>
      </c>
      <c r="Q93" s="29">
        <v>7</v>
      </c>
      <c r="R93" s="29">
        <v>2</v>
      </c>
      <c r="S93" s="29">
        <v>50</v>
      </c>
      <c r="T93" s="20">
        <f>S93/H93</f>
        <v>0.18896447467876</v>
      </c>
      <c r="U93" s="29">
        <v>3.5</v>
      </c>
      <c r="V93" s="29"/>
      <c r="W93" s="29" t="s">
        <v>29</v>
      </c>
      <c r="X93" s="29"/>
      <c r="Y93" s="29" t="s">
        <v>62</v>
      </c>
      <c r="Z93" s="29"/>
      <c r="AA93" s="29" t="s">
        <v>116</v>
      </c>
    </row>
    <row r="94" spans="1:27">
      <c r="A94" s="17">
        <v>46</v>
      </c>
      <c r="B94" s="4" t="s">
        <v>99</v>
      </c>
      <c r="C94" s="29" t="s">
        <v>42</v>
      </c>
      <c r="D94" s="29">
        <v>11</v>
      </c>
      <c r="E94" s="29">
        <v>12</v>
      </c>
      <c r="F94" s="29">
        <f>D94*E94</f>
        <v>132</v>
      </c>
      <c r="G94" s="29">
        <v>64</v>
      </c>
      <c r="H94" s="29">
        <v>136</v>
      </c>
      <c r="I94" s="29">
        <v>5</v>
      </c>
      <c r="J94" s="29">
        <v>3</v>
      </c>
      <c r="K94" s="29" t="s">
        <v>47</v>
      </c>
      <c r="L94" s="29" t="s">
        <v>147</v>
      </c>
      <c r="M94" s="29" t="s">
        <v>42</v>
      </c>
      <c r="N94" s="29">
        <v>3.9</v>
      </c>
      <c r="O94" s="29"/>
      <c r="P94" s="29" t="s">
        <v>29</v>
      </c>
      <c r="Q94" s="29">
        <v>4</v>
      </c>
      <c r="R94" s="29">
        <v>0</v>
      </c>
      <c r="S94" s="29">
        <v>36</v>
      </c>
      <c r="T94" s="20">
        <f>S94/H94</f>
        <v>0.264705882352941</v>
      </c>
      <c r="U94" s="29">
        <v>2</v>
      </c>
      <c r="V94" s="29"/>
      <c r="W94" s="29" t="s">
        <v>45</v>
      </c>
      <c r="X94" s="29"/>
      <c r="Y94" s="29" t="s">
        <v>29</v>
      </c>
      <c r="Z94" s="29"/>
      <c r="AA94" s="29" t="s">
        <v>137</v>
      </c>
    </row>
    <row r="95" spans="1:27">
      <c r="A95" s="17">
        <v>49</v>
      </c>
      <c r="B95" s="4" t="s">
        <v>78</v>
      </c>
      <c r="C95" s="29" t="s">
        <v>42</v>
      </c>
      <c r="D95" s="29"/>
      <c r="E95" s="29"/>
      <c r="F95" s="29">
        <v>224</v>
      </c>
      <c r="G95" s="29">
        <v>144</v>
      </c>
      <c r="H95" s="29">
        <v>210</v>
      </c>
      <c r="I95" s="29">
        <v>5</v>
      </c>
      <c r="J95" s="29">
        <v>3</v>
      </c>
      <c r="K95" s="29" t="s">
        <v>47</v>
      </c>
      <c r="L95" s="29" t="s">
        <v>70</v>
      </c>
      <c r="M95" s="29" t="s">
        <v>28</v>
      </c>
      <c r="N95" s="29">
        <v>3.6</v>
      </c>
      <c r="O95" s="29"/>
      <c r="P95" s="29" t="s">
        <v>62</v>
      </c>
      <c r="Q95" s="29">
        <v>6</v>
      </c>
      <c r="R95" s="29">
        <v>1</v>
      </c>
      <c r="S95" s="29">
        <v>33.6</v>
      </c>
      <c r="T95" s="20">
        <f>S95/H95</f>
        <v>0.16</v>
      </c>
      <c r="U95" s="29">
        <v>2.5</v>
      </c>
      <c r="V95" s="29"/>
      <c r="W95" s="29" t="s">
        <v>45</v>
      </c>
      <c r="X95" s="29"/>
      <c r="Y95" s="29" t="s">
        <v>29</v>
      </c>
      <c r="Z95" s="29"/>
      <c r="AA95" s="29" t="s">
        <v>132</v>
      </c>
    </row>
    <row r="96" spans="1:27">
      <c r="A96" s="17">
        <v>51</v>
      </c>
      <c r="B96" s="4" t="s">
        <v>74</v>
      </c>
      <c r="C96" s="29" t="s">
        <v>42</v>
      </c>
      <c r="D96" s="29"/>
      <c r="E96" s="29"/>
      <c r="F96" s="29">
        <v>88.4</v>
      </c>
      <c r="G96" s="29">
        <v>23.8</v>
      </c>
      <c r="H96" s="29">
        <v>160</v>
      </c>
      <c r="I96" s="29">
        <v>6</v>
      </c>
      <c r="J96" s="29">
        <v>6</v>
      </c>
      <c r="K96" s="29" t="s">
        <v>33</v>
      </c>
      <c r="L96" s="29" t="s">
        <v>40</v>
      </c>
      <c r="M96" s="29" t="s">
        <v>28</v>
      </c>
      <c r="N96" s="29">
        <v>3.7</v>
      </c>
      <c r="O96" s="29"/>
      <c r="P96" s="29" t="s">
        <v>29</v>
      </c>
      <c r="Q96" s="29">
        <v>4</v>
      </c>
      <c r="R96" s="29">
        <v>1</v>
      </c>
      <c r="S96" s="29">
        <v>28</v>
      </c>
      <c r="T96" s="20">
        <f>S96/H96</f>
        <v>0.175</v>
      </c>
      <c r="U96" s="29">
        <v>2.5</v>
      </c>
      <c r="V96" s="29"/>
      <c r="W96" s="29" t="s">
        <v>45</v>
      </c>
      <c r="X96" s="29"/>
      <c r="Y96" s="29" t="s">
        <v>29</v>
      </c>
      <c r="Z96" s="29"/>
      <c r="AA96" s="29" t="s">
        <v>137</v>
      </c>
    </row>
    <row r="97" spans="1:27">
      <c r="A97" s="17">
        <v>67</v>
      </c>
      <c r="B97" s="69" t="s">
        <v>148</v>
      </c>
      <c r="C97" s="29" t="s">
        <v>42</v>
      </c>
      <c r="D97" s="29">
        <v>6</v>
      </c>
      <c r="E97" s="29">
        <v>16</v>
      </c>
      <c r="F97" s="29">
        <f>D97*E97</f>
        <v>96</v>
      </c>
      <c r="G97" s="29">
        <v>0</v>
      </c>
      <c r="H97" s="29">
        <v>190</v>
      </c>
      <c r="I97" s="29">
        <v>6</v>
      </c>
      <c r="J97" s="29">
        <v>2</v>
      </c>
      <c r="K97" s="29" t="s">
        <v>28</v>
      </c>
      <c r="L97" s="29" t="s">
        <v>29</v>
      </c>
      <c r="M97" s="29" t="s">
        <v>40</v>
      </c>
      <c r="N97" s="29">
        <v>3.3</v>
      </c>
      <c r="O97" s="29"/>
      <c r="P97" s="29" t="s">
        <v>40</v>
      </c>
      <c r="Q97" s="29">
        <v>5</v>
      </c>
      <c r="R97" s="29">
        <v>1</v>
      </c>
      <c r="S97" s="29">
        <v>42</v>
      </c>
      <c r="T97" s="20">
        <f>S97/H97</f>
        <v>0.221052631578947</v>
      </c>
      <c r="U97" s="29">
        <v>2</v>
      </c>
      <c r="V97" s="29"/>
      <c r="W97" s="29" t="s">
        <v>45</v>
      </c>
      <c r="X97" s="29"/>
      <c r="Y97" s="29" t="s">
        <v>40</v>
      </c>
      <c r="Z97" s="29"/>
      <c r="AA97" s="29" t="s">
        <v>103</v>
      </c>
    </row>
    <row r="98" spans="1:27">
      <c r="A98" s="17">
        <v>68</v>
      </c>
      <c r="B98" s="69" t="s">
        <v>149</v>
      </c>
      <c r="C98" s="29" t="s">
        <v>42</v>
      </c>
      <c r="D98" s="29">
        <v>9.6</v>
      </c>
      <c r="E98" s="29" t="s">
        <v>150</v>
      </c>
      <c r="F98" s="29">
        <v>150</v>
      </c>
      <c r="G98" s="29">
        <v>58</v>
      </c>
      <c r="H98" s="29">
        <v>180</v>
      </c>
      <c r="I98" s="29">
        <v>6</v>
      </c>
      <c r="J98" s="29">
        <v>6</v>
      </c>
      <c r="K98" s="29" t="s">
        <v>33</v>
      </c>
      <c r="L98" s="29" t="s">
        <v>69</v>
      </c>
      <c r="M98" s="29" t="s">
        <v>28</v>
      </c>
      <c r="N98" s="29">
        <v>3.9</v>
      </c>
      <c r="O98" s="29">
        <v>3.6</v>
      </c>
      <c r="P98" s="29" t="s">
        <v>40</v>
      </c>
      <c r="Q98" s="29">
        <v>5</v>
      </c>
      <c r="R98" s="29">
        <v>0</v>
      </c>
      <c r="S98" s="29">
        <v>50</v>
      </c>
      <c r="T98" s="20">
        <f>S98/H98</f>
        <v>0.277777777777778</v>
      </c>
      <c r="U98" s="29">
        <v>2</v>
      </c>
      <c r="V98" s="29"/>
      <c r="W98" s="29" t="s">
        <v>45</v>
      </c>
      <c r="X98" s="29"/>
      <c r="Y98" s="29" t="s">
        <v>29</v>
      </c>
      <c r="Z98" s="29"/>
      <c r="AA98" s="29" t="s">
        <v>103</v>
      </c>
    </row>
    <row r="99" spans="1:27">
      <c r="A99" s="17">
        <v>70</v>
      </c>
      <c r="B99" s="69" t="s">
        <v>151</v>
      </c>
      <c r="C99" s="29" t="s">
        <v>42</v>
      </c>
      <c r="D99" s="29">
        <v>10.5</v>
      </c>
      <c r="E99" s="29">
        <v>11.5</v>
      </c>
      <c r="F99" s="29">
        <f>D99*E99</f>
        <v>120.75</v>
      </c>
      <c r="G99" s="29">
        <v>0</v>
      </c>
      <c r="H99" s="29">
        <v>320</v>
      </c>
      <c r="I99" s="29">
        <v>8</v>
      </c>
      <c r="J99" s="29">
        <v>8</v>
      </c>
      <c r="K99" s="72" t="s">
        <v>152</v>
      </c>
      <c r="L99" s="72" t="s">
        <v>45</v>
      </c>
      <c r="M99" s="72" t="s">
        <v>40</v>
      </c>
      <c r="N99" s="29">
        <v>3.4</v>
      </c>
      <c r="O99" s="72"/>
      <c r="P99" s="72" t="s">
        <v>29</v>
      </c>
      <c r="Q99" s="29"/>
      <c r="R99" s="29"/>
      <c r="S99" s="29">
        <v>96</v>
      </c>
      <c r="T99" s="29">
        <f>S99/H99</f>
        <v>0.3</v>
      </c>
      <c r="U99" s="29">
        <v>3.2</v>
      </c>
      <c r="V99" s="29"/>
      <c r="W99" s="72" t="s">
        <v>45</v>
      </c>
      <c r="X99" s="29"/>
      <c r="Y99" s="72" t="s">
        <v>29</v>
      </c>
      <c r="Z99" s="29"/>
      <c r="AA99" s="29"/>
    </row>
    <row r="100" spans="1:27">
      <c r="A100" s="17">
        <v>72</v>
      </c>
      <c r="B100" s="37" t="s">
        <v>78</v>
      </c>
      <c r="C100" s="37" t="s">
        <v>42</v>
      </c>
      <c r="D100" s="37">
        <v>5.3</v>
      </c>
      <c r="E100" s="37" t="s">
        <v>68</v>
      </c>
      <c r="F100" s="37">
        <v>145.2</v>
      </c>
      <c r="G100" s="37">
        <v>0</v>
      </c>
      <c r="H100" s="37">
        <v>200.1</v>
      </c>
      <c r="I100" s="37">
        <v>5</v>
      </c>
      <c r="J100" s="37">
        <v>6</v>
      </c>
      <c r="K100" s="37" t="s">
        <v>72</v>
      </c>
      <c r="L100" s="37" t="s">
        <v>47</v>
      </c>
      <c r="M100" s="37" t="s">
        <v>28</v>
      </c>
      <c r="N100" s="37">
        <v>3.7</v>
      </c>
      <c r="O100" s="37">
        <v>3.53</v>
      </c>
      <c r="P100" s="37" t="s">
        <v>29</v>
      </c>
      <c r="Q100" s="37">
        <v>6</v>
      </c>
      <c r="R100" s="37">
        <v>0</v>
      </c>
      <c r="S100" s="37">
        <v>9.9</v>
      </c>
      <c r="T100" s="37">
        <v>0.1574</v>
      </c>
      <c r="U100" s="37">
        <v>2.6</v>
      </c>
      <c r="V100" s="37">
        <v>27</v>
      </c>
      <c r="W100" s="37" t="s">
        <v>45</v>
      </c>
      <c r="X100" s="37" t="s">
        <v>28</v>
      </c>
      <c r="Y100" s="37" t="s">
        <v>29</v>
      </c>
      <c r="Z100" s="37" t="s">
        <v>68</v>
      </c>
      <c r="AA100" s="37" t="s">
        <v>48</v>
      </c>
    </row>
    <row r="101" spans="1:27">
      <c r="A101" s="17">
        <v>78</v>
      </c>
      <c r="B101" s="37" t="s">
        <v>43</v>
      </c>
      <c r="C101" s="37" t="s">
        <v>42</v>
      </c>
      <c r="D101" s="37" t="s">
        <v>68</v>
      </c>
      <c r="E101" s="37">
        <v>8</v>
      </c>
      <c r="F101" s="37">
        <v>87.2</v>
      </c>
      <c r="G101" s="37">
        <v>49</v>
      </c>
      <c r="H101" s="37">
        <v>201.2</v>
      </c>
      <c r="I101" s="37">
        <v>4</v>
      </c>
      <c r="J101" s="37">
        <v>6</v>
      </c>
      <c r="K101" s="37" t="s">
        <v>28</v>
      </c>
      <c r="L101" s="37" t="s">
        <v>28</v>
      </c>
      <c r="M101" s="37" t="s">
        <v>40</v>
      </c>
      <c r="N101" s="37">
        <v>3.4</v>
      </c>
      <c r="O101" s="37">
        <v>3.21</v>
      </c>
      <c r="P101" s="37" t="s">
        <v>28</v>
      </c>
      <c r="Q101" s="37">
        <v>2</v>
      </c>
      <c r="R101" s="37">
        <v>0</v>
      </c>
      <c r="S101" s="37">
        <v>9.1</v>
      </c>
      <c r="T101" s="37">
        <v>0.0231</v>
      </c>
      <c r="U101" s="37">
        <v>3.1</v>
      </c>
      <c r="V101" s="37">
        <v>11.2</v>
      </c>
      <c r="W101" s="37" t="s">
        <v>28</v>
      </c>
      <c r="X101" s="37" t="s">
        <v>68</v>
      </c>
      <c r="Y101" s="37" t="s">
        <v>42</v>
      </c>
      <c r="Z101" s="37" t="s">
        <v>68</v>
      </c>
      <c r="AA101" s="37" t="s">
        <v>68</v>
      </c>
    </row>
    <row r="102" spans="1:27">
      <c r="A102" s="17">
        <v>82</v>
      </c>
      <c r="B102" s="37" t="s">
        <v>139</v>
      </c>
      <c r="C102" s="37" t="s">
        <v>42</v>
      </c>
      <c r="D102" s="37" t="s">
        <v>68</v>
      </c>
      <c r="E102" s="37">
        <v>16</v>
      </c>
      <c r="F102" s="37">
        <v>94.3</v>
      </c>
      <c r="G102" s="37">
        <v>25.7</v>
      </c>
      <c r="H102" s="37">
        <v>228.7</v>
      </c>
      <c r="I102" s="37">
        <v>6</v>
      </c>
      <c r="J102" s="37">
        <v>0</v>
      </c>
      <c r="K102" s="37" t="s">
        <v>33</v>
      </c>
      <c r="L102" s="37" t="s">
        <v>70</v>
      </c>
      <c r="M102" s="37" t="s">
        <v>40</v>
      </c>
      <c r="N102" s="37">
        <v>5</v>
      </c>
      <c r="O102" s="37">
        <v>3.67</v>
      </c>
      <c r="P102" s="37" t="s">
        <v>29</v>
      </c>
      <c r="Q102" s="37">
        <v>3</v>
      </c>
      <c r="R102" s="37">
        <v>1</v>
      </c>
      <c r="S102" s="37">
        <v>6.5</v>
      </c>
      <c r="T102" s="37">
        <v>0.1129</v>
      </c>
      <c r="U102" s="37">
        <v>2.3</v>
      </c>
      <c r="V102" s="37">
        <v>12.1</v>
      </c>
      <c r="W102" s="37" t="s">
        <v>45</v>
      </c>
      <c r="X102" s="37" t="s">
        <v>68</v>
      </c>
      <c r="Y102" s="37" t="s">
        <v>29</v>
      </c>
      <c r="Z102" s="37" t="s">
        <v>68</v>
      </c>
      <c r="AA102" s="37" t="s">
        <v>68</v>
      </c>
    </row>
    <row r="103" spans="1:27">
      <c r="A103" s="17">
        <v>83</v>
      </c>
      <c r="B103" s="37" t="s">
        <v>43</v>
      </c>
      <c r="C103" s="37" t="s">
        <v>42</v>
      </c>
      <c r="D103" s="37" t="s">
        <v>68</v>
      </c>
      <c r="E103" s="37" t="s">
        <v>68</v>
      </c>
      <c r="F103" s="37">
        <v>119.7</v>
      </c>
      <c r="G103" s="37">
        <v>15.2</v>
      </c>
      <c r="H103" s="37">
        <v>64</v>
      </c>
      <c r="I103" s="37">
        <v>4</v>
      </c>
      <c r="J103" s="37">
        <v>4</v>
      </c>
      <c r="K103" s="37" t="s">
        <v>33</v>
      </c>
      <c r="L103" s="37" t="s">
        <v>29</v>
      </c>
      <c r="M103" s="37" t="s">
        <v>29</v>
      </c>
      <c r="N103" s="37">
        <v>4.5</v>
      </c>
      <c r="O103" s="37">
        <v>3.73</v>
      </c>
      <c r="P103" s="37" t="s">
        <v>28</v>
      </c>
      <c r="Q103" s="37">
        <v>4</v>
      </c>
      <c r="R103" s="37">
        <v>0</v>
      </c>
      <c r="S103" s="37">
        <v>19.3</v>
      </c>
      <c r="T103" s="37">
        <v>0.1823</v>
      </c>
      <c r="U103" s="37">
        <v>2.7</v>
      </c>
      <c r="V103" s="37">
        <v>20.8</v>
      </c>
      <c r="W103" s="37" t="s">
        <v>28</v>
      </c>
      <c r="X103" s="37" t="s">
        <v>68</v>
      </c>
      <c r="Y103" s="37" t="s">
        <v>29</v>
      </c>
      <c r="Z103" s="37" t="s">
        <v>68</v>
      </c>
      <c r="AA103" s="37" t="s">
        <v>68</v>
      </c>
    </row>
    <row r="104" spans="1:27">
      <c r="A104" s="17">
        <v>104</v>
      </c>
      <c r="B104" s="37" t="s">
        <v>131</v>
      </c>
      <c r="C104" s="37" t="s">
        <v>42</v>
      </c>
      <c r="D104" s="37" t="s">
        <v>68</v>
      </c>
      <c r="E104" s="37" t="s">
        <v>68</v>
      </c>
      <c r="F104" s="37">
        <v>127.2</v>
      </c>
      <c r="G104" s="37">
        <v>0</v>
      </c>
      <c r="H104" s="37">
        <v>147.1</v>
      </c>
      <c r="I104" s="37">
        <v>4</v>
      </c>
      <c r="J104" s="37">
        <v>3</v>
      </c>
      <c r="K104" s="37" t="s">
        <v>33</v>
      </c>
      <c r="L104" s="37" t="s">
        <v>40</v>
      </c>
      <c r="M104" s="37" t="s">
        <v>42</v>
      </c>
      <c r="N104" s="37">
        <v>4.9</v>
      </c>
      <c r="O104" s="37">
        <v>3.01</v>
      </c>
      <c r="P104" s="37" t="s">
        <v>29</v>
      </c>
      <c r="Q104" s="37">
        <v>6</v>
      </c>
      <c r="R104" s="37">
        <v>0</v>
      </c>
      <c r="S104" s="37">
        <v>8.8</v>
      </c>
      <c r="T104" s="37">
        <v>0.0995</v>
      </c>
      <c r="U104" s="37">
        <v>2.3</v>
      </c>
      <c r="V104" s="37">
        <v>18.1</v>
      </c>
      <c r="W104" s="37" t="s">
        <v>28</v>
      </c>
      <c r="X104" s="37" t="s">
        <v>68</v>
      </c>
      <c r="Y104" s="37" t="s">
        <v>29</v>
      </c>
      <c r="Z104" s="37" t="s">
        <v>68</v>
      </c>
      <c r="AA104" s="37" t="s">
        <v>68</v>
      </c>
    </row>
    <row r="105" spans="1:27">
      <c r="A105" s="17">
        <v>105</v>
      </c>
      <c r="B105" s="37" t="s">
        <v>74</v>
      </c>
      <c r="C105" s="37" t="s">
        <v>42</v>
      </c>
      <c r="D105" s="37">
        <v>7.5</v>
      </c>
      <c r="E105" s="37" t="s">
        <v>68</v>
      </c>
      <c r="F105" s="37">
        <v>90.6</v>
      </c>
      <c r="G105" s="37">
        <v>109.4</v>
      </c>
      <c r="H105" s="37">
        <v>141.7</v>
      </c>
      <c r="I105" s="37">
        <v>4</v>
      </c>
      <c r="J105" s="37">
        <v>1</v>
      </c>
      <c r="K105" s="37" t="s">
        <v>28</v>
      </c>
      <c r="L105" s="37" t="s">
        <v>40</v>
      </c>
      <c r="M105" s="37" t="s">
        <v>28</v>
      </c>
      <c r="N105" s="37">
        <v>3.8</v>
      </c>
      <c r="O105" s="37">
        <v>3.23</v>
      </c>
      <c r="P105" s="37" t="s">
        <v>28</v>
      </c>
      <c r="Q105" s="37">
        <v>3</v>
      </c>
      <c r="R105" s="37">
        <v>1</v>
      </c>
      <c r="S105" s="37">
        <v>100.1</v>
      </c>
      <c r="T105" s="37">
        <v>0.1754</v>
      </c>
      <c r="U105" s="37">
        <v>4</v>
      </c>
      <c r="V105" s="37">
        <v>37</v>
      </c>
      <c r="W105" s="37" t="s">
        <v>29</v>
      </c>
      <c r="X105" s="37" t="s">
        <v>68</v>
      </c>
      <c r="Y105" s="37" t="s">
        <v>28</v>
      </c>
      <c r="Z105" s="37" t="s">
        <v>68</v>
      </c>
      <c r="AA105" s="37" t="s">
        <v>55</v>
      </c>
    </row>
    <row r="106" spans="1:27">
      <c r="A106" s="17">
        <v>69</v>
      </c>
      <c r="B106" s="4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</row>
  </sheetData>
  <sortState ref="A2:AA106">
    <sortCondition ref="C72"/>
  </sortState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5" sqref="B55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B1" workbookViewId="0">
      <selection activeCell="D2" sqref="D2:D3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大洪</cp:lastModifiedBy>
  <dcterms:created xsi:type="dcterms:W3CDTF">2006-09-16T00:00:00Z</dcterms:created>
  <dcterms:modified xsi:type="dcterms:W3CDTF">2026-08-06T14:48:27Z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4BA1B6CBAE754A9786BE79C1B8F28216_13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