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200" windowHeight="7500" tabRatio="667"/>
  </bookViews>
  <sheets>
    <sheet name=" Ca2+ and MTT" sheetId="2" r:id="rId1"/>
    <sheet name="Apoptosis" sheetId="4" r:id="rId2"/>
    <sheet name="ROS" sheetId="7" r:id="rId3"/>
    <sheet name="Caspase 3" sheetId="5" r:id="rId4"/>
    <sheet name="Caspase 9" sheetId="6" r:id="rId5"/>
    <sheet name="MDA SOD CAT GSH" sheetId="8" r:id="rId6"/>
    <sheet name="DPPH" sheetId="11" r:id="rId7"/>
    <sheet name="Bax et cytochrome C" sheetId="13" r:id="rId8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8" i="11" l="1"/>
  <c r="Q8" i="11"/>
  <c r="R8" i="11"/>
  <c r="O8" i="11"/>
  <c r="J8" i="11"/>
  <c r="K8" i="11"/>
  <c r="L8" i="11"/>
  <c r="I8" i="11"/>
  <c r="D8" i="11"/>
  <c r="E8" i="11"/>
  <c r="F8" i="11"/>
  <c r="C8" i="11"/>
  <c r="I29" i="8"/>
  <c r="H29" i="8"/>
  <c r="G29" i="8"/>
  <c r="F29" i="8"/>
  <c r="E29" i="8"/>
  <c r="D29" i="8"/>
  <c r="C29" i="8"/>
  <c r="I22" i="8"/>
  <c r="H22" i="8"/>
  <c r="G22" i="8"/>
  <c r="F22" i="8"/>
  <c r="E22" i="8"/>
  <c r="D22" i="8"/>
  <c r="C22" i="8"/>
  <c r="D15" i="8"/>
  <c r="E15" i="8"/>
  <c r="F15" i="8"/>
  <c r="G15" i="8"/>
  <c r="H15" i="8"/>
  <c r="I15" i="8"/>
  <c r="C15" i="8"/>
  <c r="G7" i="8"/>
  <c r="D7" i="8"/>
  <c r="E7" i="8"/>
  <c r="F7" i="8"/>
  <c r="H7" i="8"/>
  <c r="I7" i="8"/>
  <c r="C7" i="8"/>
  <c r="N57" i="2"/>
  <c r="O57" i="2"/>
  <c r="P57" i="2"/>
  <c r="Q57" i="2"/>
  <c r="R57" i="2"/>
  <c r="S57" i="2"/>
  <c r="T57" i="2"/>
  <c r="AB9" i="2"/>
  <c r="AC9" i="2"/>
  <c r="AD9" i="2"/>
  <c r="AE9" i="2"/>
  <c r="AF9" i="2"/>
  <c r="AG9" i="2"/>
  <c r="AB16" i="2"/>
  <c r="AC16" i="2"/>
  <c r="AD16" i="2"/>
  <c r="AE16" i="2"/>
  <c r="AF16" i="2"/>
  <c r="AG16" i="2"/>
  <c r="D13" i="13" l="1"/>
  <c r="E13" i="13"/>
  <c r="F13" i="13"/>
  <c r="G13" i="13"/>
  <c r="H13" i="13"/>
  <c r="I13" i="13"/>
  <c r="J13" i="13"/>
  <c r="E7" i="13"/>
  <c r="F7" i="13"/>
  <c r="G7" i="13"/>
  <c r="H7" i="13"/>
  <c r="I7" i="13"/>
  <c r="J7" i="13"/>
  <c r="D7" i="13"/>
  <c r="I11" i="6" l="1"/>
  <c r="I13" i="5"/>
  <c r="H12" i="7"/>
  <c r="I13" i="4"/>
  <c r="B192" i="2" l="1"/>
  <c r="G12" i="7" l="1"/>
  <c r="F12" i="7"/>
  <c r="E12" i="7"/>
  <c r="D12" i="7"/>
  <c r="C12" i="7"/>
  <c r="B12" i="7"/>
  <c r="O56" i="2"/>
  <c r="A192" i="2"/>
  <c r="G192" i="2"/>
  <c r="E192" i="2"/>
  <c r="F192" i="2"/>
  <c r="D192" i="2"/>
  <c r="C192" i="2"/>
  <c r="B17" i="7" l="1"/>
  <c r="H17" i="7"/>
  <c r="C17" i="7"/>
  <c r="F17" i="7"/>
  <c r="G17" i="7"/>
  <c r="D17" i="7"/>
  <c r="E17" i="7"/>
  <c r="H11" i="6"/>
  <c r="G11" i="6"/>
  <c r="F11" i="6"/>
  <c r="E11" i="6"/>
  <c r="D11" i="6"/>
  <c r="C11" i="6"/>
  <c r="H13" i="5"/>
  <c r="G13" i="5"/>
  <c r="F13" i="5"/>
  <c r="E13" i="5"/>
  <c r="D13" i="5"/>
  <c r="C13" i="5"/>
  <c r="H13" i="4"/>
  <c r="G13" i="4"/>
  <c r="F13" i="4"/>
  <c r="E13" i="4"/>
  <c r="D13" i="4"/>
  <c r="C13" i="4"/>
  <c r="F17" i="6" l="1"/>
  <c r="G17" i="6"/>
  <c r="H17" i="6"/>
  <c r="C17" i="6"/>
  <c r="I17" i="6"/>
  <c r="D17" i="6"/>
  <c r="E17" i="6"/>
  <c r="C18" i="5"/>
  <c r="I18" i="5"/>
  <c r="G18" i="5"/>
  <c r="C18" i="4"/>
  <c r="I18" i="4"/>
  <c r="D18" i="5"/>
  <c r="H18" i="5"/>
  <c r="E18" i="5"/>
  <c r="F18" i="5"/>
  <c r="G18" i="4"/>
  <c r="H18" i="4"/>
  <c r="E18" i="4"/>
  <c r="F18" i="4"/>
  <c r="D18" i="4"/>
  <c r="N56" i="2" l="1"/>
  <c r="S56" i="2"/>
  <c r="Q56" i="2"/>
  <c r="P56" i="2"/>
  <c r="T56" i="2"/>
  <c r="R56" i="2"/>
</calcChain>
</file>

<file path=xl/sharedStrings.xml><?xml version="1.0" encoding="utf-8"?>
<sst xmlns="http://schemas.openxmlformats.org/spreadsheetml/2006/main" count="240" uniqueCount="60">
  <si>
    <t>Mean</t>
  </si>
  <si>
    <t xml:space="preserve">Control </t>
  </si>
  <si>
    <t xml:space="preserve">(1)-Control </t>
  </si>
  <si>
    <t>Control</t>
  </si>
  <si>
    <t>Apoptozis</t>
  </si>
  <si>
    <t>Caspas 3</t>
  </si>
  <si>
    <t>Caspase 3</t>
  </si>
  <si>
    <t xml:space="preserve"> </t>
  </si>
  <si>
    <t>Caspase 9</t>
  </si>
  <si>
    <t>(6)-F.e (1200 µg/ml)</t>
  </si>
  <si>
    <t>(4)-F.e (800 µg/ml)</t>
  </si>
  <si>
    <t>3% tween 80</t>
  </si>
  <si>
    <t>(2)-3% tween 80</t>
  </si>
  <si>
    <t>(5)-P.m (800 µg/ml)</t>
  </si>
  <si>
    <t>(7)-P.m (1200 µg/ml)</t>
  </si>
  <si>
    <t>(5)-F.e (1200 µg/ml)</t>
  </si>
  <si>
    <t>(6)-P.m (800 µg/ml)</t>
  </si>
  <si>
    <t>F.e 
(800 µg/ml)</t>
  </si>
  <si>
    <t>F.e 
(1200 µg/ml)</t>
  </si>
  <si>
    <t>P.m 
(800 µg/ml)</t>
  </si>
  <si>
    <t>P.m 
(1200 µg/ml)</t>
  </si>
  <si>
    <t>Pm</t>
  </si>
  <si>
    <t>Fe</t>
  </si>
  <si>
    <t>400 µg/ml</t>
  </si>
  <si>
    <t>800 µg/ml</t>
  </si>
  <si>
    <t>1200 µg/ml</t>
  </si>
  <si>
    <t>2000 µg/ml</t>
  </si>
  <si>
    <t>Ascorbic acid</t>
  </si>
  <si>
    <t>(3)-Paclitaxel (5 nM)</t>
  </si>
  <si>
    <t>Paclitaxel
(5 nM)</t>
  </si>
  <si>
    <t xml:space="preserve">(3)-Control </t>
  </si>
  <si>
    <t>(2)-Paclitaxel (5 nM)</t>
  </si>
  <si>
    <t>(4)-P.m (800 µg/ml)</t>
  </si>
  <si>
    <t>(7)-F.e (800 µg/ml)</t>
  </si>
  <si>
    <t>(1)-P.m (1200 µg/ml)</t>
  </si>
  <si>
    <t>(3)-Paclitaxel
 (5 nM)</t>
  </si>
  <si>
    <t>(4)-F.e
 (800 µg/ml)</t>
  </si>
  <si>
    <t>(5)-F.e
 (1200 µg/ml)</t>
  </si>
  <si>
    <t>(6)-P.m
 (800 µg/ml)</t>
  </si>
  <si>
    <t>(7)-P.m
 (1200 µg/ml)</t>
  </si>
  <si>
    <t>Bax</t>
  </si>
  <si>
    <t>Apoptosis</t>
  </si>
  <si>
    <t>SOD</t>
  </si>
  <si>
    <t>A</t>
  </si>
  <si>
    <t>B</t>
  </si>
  <si>
    <t>C</t>
  </si>
  <si>
    <t>Mean A-C</t>
  </si>
  <si>
    <t>Cytochome C</t>
  </si>
  <si>
    <t>CONTROL</t>
  </si>
  <si>
    <t>MEAN</t>
  </si>
  <si>
    <t>F.e 
(2000 µg/ml)</t>
  </si>
  <si>
    <t>P.m
(800 µg/ml)</t>
  </si>
  <si>
    <t>P.m
(1200 µg/ml)</t>
  </si>
  <si>
    <t>P.m
(2000 µg/ml)</t>
  </si>
  <si>
    <r>
      <t xml:space="preserve">F.e 
(400 </t>
    </r>
    <r>
      <rPr>
        <b/>
        <sz val="11"/>
        <color theme="1" tint="4.9989318521683403E-2"/>
        <rFont val="Calibri"/>
        <family val="2"/>
      </rPr>
      <t>µ</t>
    </r>
    <r>
      <rPr>
        <b/>
        <sz val="9.9"/>
        <color theme="1" tint="4.9989318521683403E-2"/>
        <rFont val="Calibri"/>
        <family val="2"/>
      </rPr>
      <t>g/ml)</t>
    </r>
  </si>
  <si>
    <r>
      <t xml:space="preserve">P.m 
(400 </t>
    </r>
    <r>
      <rPr>
        <b/>
        <sz val="11"/>
        <color theme="1" tint="4.9989318521683403E-2"/>
        <rFont val="Calibri"/>
        <family val="2"/>
      </rPr>
      <t>µ</t>
    </r>
    <r>
      <rPr>
        <b/>
        <sz val="9.9"/>
        <color theme="1" tint="4.9989318521683403E-2"/>
        <rFont val="Calibri"/>
        <family val="2"/>
      </rPr>
      <t>g/ml)</t>
    </r>
  </si>
  <si>
    <t>CELL VIABILITY</t>
  </si>
  <si>
    <t>MDA</t>
  </si>
  <si>
    <t>CAT</t>
  </si>
  <si>
    <t>GSH-Px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</si>
</sst>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000;[Red]0.0000"/>
  </numFmts>
  <fonts count="19">
    <font>
      <sz val="11"/>
      <color theme="1"/>
      <name val="Calibri"/>
      <family val="2"/>
      <scheme val="minor"/>
    </font>
    <font>
      <sz val="10"/>
      <name val="Arial Tu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2"/>
      <color rgb="FF242021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 tint="4.9989318521683403E-2"/>
      <name val="Calibri"/>
      <family val="2"/>
      <scheme val="minor"/>
    </font>
    <font>
      <b/>
      <sz val="12"/>
      <color theme="1" tint="4.9989318521683403E-2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1"/>
      <color theme="1" tint="4.9989318521683403E-2"/>
      <name val="Calibri"/>
      <family val="2"/>
    </font>
    <font>
      <b/>
      <sz val="9.9"/>
      <color theme="1" tint="4.9989318521683403E-2"/>
      <name val="Calibri"/>
      <family val="2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1" fillId="0" borderId="0" xfId="1" applyFill="1"/>
    <xf numFmtId="0" fontId="0" fillId="0" borderId="0" xfId="0" applyFill="1"/>
    <xf numFmtId="0" fontId="2" fillId="0" borderId="0" xfId="0" applyFont="1" applyFill="1" applyBorder="1" applyAlignment="1">
      <alignment horizontal="center"/>
    </xf>
    <xf numFmtId="0" fontId="0" fillId="0" borderId="0" xfId="0" applyFont="1"/>
    <xf numFmtId="164" fontId="3" fillId="0" borderId="0" xfId="0" applyNumberFormat="1" applyFont="1" applyFill="1" applyBorder="1" applyAlignment="1"/>
    <xf numFmtId="164" fontId="2" fillId="0" borderId="0" xfId="0" applyNumberFormat="1" applyFont="1" applyFill="1"/>
    <xf numFmtId="164" fontId="2" fillId="0" borderId="0" xfId="0" applyNumberFormat="1" applyFont="1" applyFill="1" applyBorder="1"/>
    <xf numFmtId="164" fontId="2" fillId="0" borderId="0" xfId="0" applyNumberFormat="1" applyFont="1" applyFill="1" applyBorder="1" applyAlignment="1">
      <alignment horizontal="center"/>
    </xf>
    <xf numFmtId="165" fontId="2" fillId="0" borderId="0" xfId="0" applyNumberFormat="1" applyFont="1" applyFill="1" applyBorder="1" applyAlignment="1">
      <alignment horizontal="center"/>
    </xf>
    <xf numFmtId="164" fontId="3" fillId="0" borderId="0" xfId="0" applyNumberFormat="1" applyFont="1" applyFill="1"/>
    <xf numFmtId="164" fontId="3" fillId="0" borderId="0" xfId="0" applyNumberFormat="1" applyFont="1" applyFill="1" applyBorder="1"/>
    <xf numFmtId="164" fontId="2" fillId="0" borderId="0" xfId="0" applyNumberFormat="1" applyFont="1" applyFill="1" applyBorder="1" applyAlignment="1"/>
    <xf numFmtId="0" fontId="4" fillId="0" borderId="0" xfId="0" applyFont="1"/>
    <xf numFmtId="0" fontId="5" fillId="0" borderId="0" xfId="0" applyFont="1" applyFill="1"/>
    <xf numFmtId="0" fontId="0" fillId="0" borderId="0" xfId="0" applyAlignment="1">
      <alignment wrapText="1"/>
    </xf>
    <xf numFmtId="0" fontId="6" fillId="0" borderId="0" xfId="0" applyFont="1" applyFill="1" applyAlignment="1">
      <alignment horizontal="center"/>
    </xf>
    <xf numFmtId="0" fontId="6" fillId="0" borderId="0" xfId="0" applyFont="1" applyFill="1"/>
    <xf numFmtId="0" fontId="7" fillId="0" borderId="0" xfId="0" applyFont="1"/>
    <xf numFmtId="0" fontId="0" fillId="0" borderId="0" xfId="0" applyFont="1" applyFill="1"/>
    <xf numFmtId="164" fontId="3" fillId="0" borderId="0" xfId="0" applyNumberFormat="1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0" fontId="10" fillId="0" borderId="0" xfId="0" applyFont="1" applyFill="1"/>
    <xf numFmtId="0" fontId="10" fillId="0" borderId="0" xfId="0" applyFont="1"/>
    <xf numFmtId="0" fontId="10" fillId="2" borderId="0" xfId="0" applyFont="1" applyFill="1"/>
    <xf numFmtId="0" fontId="9" fillId="0" borderId="0" xfId="0" applyFont="1" applyBorder="1"/>
    <xf numFmtId="0" fontId="9" fillId="0" borderId="0" xfId="0" applyFont="1" applyFill="1" applyBorder="1" applyAlignment="1">
      <alignment wrapText="1"/>
    </xf>
    <xf numFmtId="0" fontId="9" fillId="0" borderId="0" xfId="0" applyFont="1" applyFill="1" applyBorder="1"/>
    <xf numFmtId="0" fontId="0" fillId="0" borderId="0" xfId="0" applyFill="1" applyBorder="1"/>
    <xf numFmtId="0" fontId="9" fillId="0" borderId="0" xfId="0" applyFont="1" applyFill="1"/>
    <xf numFmtId="164" fontId="11" fillId="0" borderId="0" xfId="0" applyNumberFormat="1" applyFont="1" applyFill="1" applyBorder="1" applyAlignment="1">
      <alignment horizontal="center" vertical="top"/>
    </xf>
    <xf numFmtId="0" fontId="11" fillId="0" borderId="0" xfId="0" applyFont="1" applyFill="1" applyBorder="1" applyAlignment="1">
      <alignment vertical="top"/>
    </xf>
    <xf numFmtId="0" fontId="12" fillId="0" borderId="0" xfId="0" applyFont="1" applyBorder="1" applyAlignment="1">
      <alignment vertical="top" wrapText="1"/>
    </xf>
    <xf numFmtId="0" fontId="9" fillId="0" borderId="0" xfId="0" applyFont="1" applyFill="1" applyBorder="1" applyAlignment="1">
      <alignment vertical="top"/>
    </xf>
    <xf numFmtId="0" fontId="9" fillId="0" borderId="0" xfId="0" applyFont="1" applyFill="1" applyBorder="1" applyAlignment="1">
      <alignment vertical="top" wrapText="1"/>
    </xf>
    <xf numFmtId="164" fontId="3" fillId="0" borderId="0" xfId="0" applyNumberFormat="1" applyFont="1" applyFill="1" applyAlignment="1">
      <alignment vertical="top"/>
    </xf>
    <xf numFmtId="0" fontId="9" fillId="0" borderId="0" xfId="0" applyFont="1" applyBorder="1" applyAlignment="1">
      <alignment vertical="top"/>
    </xf>
    <xf numFmtId="0" fontId="9" fillId="0" borderId="0" xfId="0" applyFont="1" applyBorder="1" applyAlignment="1">
      <alignment vertical="top" wrapText="1"/>
    </xf>
    <xf numFmtId="0" fontId="9" fillId="0" borderId="0" xfId="0" applyFont="1" applyFill="1" applyAlignment="1">
      <alignment vertical="top" wrapText="1"/>
    </xf>
    <xf numFmtId="0" fontId="9" fillId="0" borderId="0" xfId="0" applyFont="1" applyFill="1" applyAlignment="1">
      <alignment vertical="top"/>
    </xf>
    <xf numFmtId="0" fontId="8" fillId="0" borderId="0" xfId="0" applyFont="1" applyFill="1"/>
    <xf numFmtId="0" fontId="0" fillId="0" borderId="0" xfId="0" applyBorder="1"/>
    <xf numFmtId="0" fontId="13" fillId="0" borderId="0" xfId="0" applyFont="1" applyBorder="1"/>
    <xf numFmtId="0" fontId="14" fillId="0" borderId="0" xfId="0" applyFont="1" applyFill="1" applyBorder="1" applyAlignment="1">
      <alignment horizontal="center"/>
    </xf>
    <xf numFmtId="0" fontId="15" fillId="0" borderId="0" xfId="0" applyFont="1" applyFill="1"/>
    <xf numFmtId="0" fontId="13" fillId="0" borderId="0" xfId="0" applyFont="1" applyFill="1"/>
    <xf numFmtId="0" fontId="13" fillId="0" borderId="0" xfId="0" applyFont="1" applyFill="1" applyBorder="1" applyAlignment="1">
      <alignment wrapText="1"/>
    </xf>
    <xf numFmtId="0" fontId="13" fillId="0" borderId="0" xfId="0" applyFont="1" applyFill="1" applyAlignment="1">
      <alignment wrapText="1"/>
    </xf>
    <xf numFmtId="0" fontId="18" fillId="0" borderId="0" xfId="0" applyFont="1"/>
    <xf numFmtId="0" fontId="9" fillId="0" borderId="0" xfId="0" applyFont="1" applyAlignment="1">
      <alignment vertical="top"/>
    </xf>
    <xf numFmtId="0" fontId="9" fillId="0" borderId="0" xfId="0" applyFont="1" applyAlignment="1">
      <alignment vertical="top" wrapText="1"/>
    </xf>
    <xf numFmtId="0" fontId="6" fillId="0" borderId="0" xfId="0" applyFont="1"/>
    <xf numFmtId="0" fontId="6" fillId="0" borderId="0" xfId="0" applyFont="1" applyFill="1" applyBorder="1" applyAlignment="1"/>
    <xf numFmtId="0" fontId="10" fillId="0" borderId="0" xfId="0" applyFont="1" applyBorder="1"/>
    <xf numFmtId="0" fontId="12" fillId="0" borderId="0" xfId="0" applyFont="1" applyFill="1" applyBorder="1" applyAlignment="1">
      <alignment vertical="top" wrapText="1"/>
    </xf>
    <xf numFmtId="164" fontId="3" fillId="0" borderId="0" xfId="0" applyNumberFormat="1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 Ca2+ and MTT'!$A$4</c:f>
              <c:strCache>
                <c:ptCount val="1"/>
                <c:pt idx="0">
                  <c:v>(1)-Control </c:v>
                </c:pt>
              </c:strCache>
            </c:strRef>
          </c:tx>
          <c:marker>
            <c:symbol val="none"/>
          </c:marker>
          <c:val>
            <c:numRef>
              <c:f>' Ca2+ and MTT'!$A$5:$A$191</c:f>
              <c:numCache>
                <c:formatCode>General</c:formatCode>
                <c:ptCount val="187"/>
                <c:pt idx="0">
                  <c:v>101.86901457739953</c:v>
                </c:pt>
                <c:pt idx="1">
                  <c:v>101.08109840023947</c:v>
                </c:pt>
                <c:pt idx="2">
                  <c:v>101.6273537044172</c:v>
                </c:pt>
                <c:pt idx="3">
                  <c:v>101.14244146402261</c:v>
                </c:pt>
                <c:pt idx="4">
                  <c:v>99.423216391652659</c:v>
                </c:pt>
                <c:pt idx="5">
                  <c:v>104.93293271718601</c:v>
                </c:pt>
                <c:pt idx="6">
                  <c:v>106.17140281808433</c:v>
                </c:pt>
                <c:pt idx="7">
                  <c:v>105.69667978908633</c:v>
                </c:pt>
                <c:pt idx="8">
                  <c:v>105.48239281794299</c:v>
                </c:pt>
                <c:pt idx="9">
                  <c:v>110.07689921077167</c:v>
                </c:pt>
                <c:pt idx="10">
                  <c:v>103.88380880787099</c:v>
                </c:pt>
                <c:pt idx="11">
                  <c:v>104.68220384733199</c:v>
                </c:pt>
                <c:pt idx="12">
                  <c:v>102.88815620704577</c:v>
                </c:pt>
                <c:pt idx="13">
                  <c:v>104.81033707390297</c:v>
                </c:pt>
                <c:pt idx="14">
                  <c:v>107.01778880668199</c:v>
                </c:pt>
                <c:pt idx="15">
                  <c:v>108.35936366092967</c:v>
                </c:pt>
                <c:pt idx="16">
                  <c:v>107.10053783626267</c:v>
                </c:pt>
                <c:pt idx="17">
                  <c:v>107.42350204390401</c:v>
                </c:pt>
                <c:pt idx="18">
                  <c:v>106.54699019336101</c:v>
                </c:pt>
                <c:pt idx="19">
                  <c:v>109.14882907982866</c:v>
                </c:pt>
                <c:pt idx="20">
                  <c:v>97.108372253506332</c:v>
                </c:pt>
                <c:pt idx="21">
                  <c:v>101.32185785381</c:v>
                </c:pt>
                <c:pt idx="22">
                  <c:v>103.40822198871132</c:v>
                </c:pt>
                <c:pt idx="23">
                  <c:v>109.70269358178068</c:v>
                </c:pt>
                <c:pt idx="24">
                  <c:v>102.25324155868266</c:v>
                </c:pt>
                <c:pt idx="25">
                  <c:v>103.15133557812932</c:v>
                </c:pt>
                <c:pt idx="26">
                  <c:v>96.338922813943398</c:v>
                </c:pt>
                <c:pt idx="27">
                  <c:v>103.270862093172</c:v>
                </c:pt>
                <c:pt idx="28">
                  <c:v>94.483672395853446</c:v>
                </c:pt>
                <c:pt idx="29">
                  <c:v>93.126054347542848</c:v>
                </c:pt>
                <c:pt idx="30">
                  <c:v>105.24580156662709</c:v>
                </c:pt>
                <c:pt idx="31">
                  <c:v>104.64493889949632</c:v>
                </c:pt>
                <c:pt idx="32">
                  <c:v>106.0385911373936</c:v>
                </c:pt>
                <c:pt idx="33">
                  <c:v>102.79393991876007</c:v>
                </c:pt>
                <c:pt idx="34">
                  <c:v>104.22827522323534</c:v>
                </c:pt>
                <c:pt idx="35">
                  <c:v>107.69730307972367</c:v>
                </c:pt>
                <c:pt idx="36">
                  <c:v>113.64859170278062</c:v>
                </c:pt>
                <c:pt idx="37">
                  <c:v>113.245994045053</c:v>
                </c:pt>
                <c:pt idx="38">
                  <c:v>118.65797437052765</c:v>
                </c:pt>
                <c:pt idx="39">
                  <c:v>118.37359781439234</c:v>
                </c:pt>
                <c:pt idx="40">
                  <c:v>114.78304522726266</c:v>
                </c:pt>
                <c:pt idx="41">
                  <c:v>123.04825994831434</c:v>
                </c:pt>
                <c:pt idx="42">
                  <c:v>120.05082945535734</c:v>
                </c:pt>
                <c:pt idx="43">
                  <c:v>123.47696222932633</c:v>
                </c:pt>
                <c:pt idx="44">
                  <c:v>126.49312452514398</c:v>
                </c:pt>
                <c:pt idx="45">
                  <c:v>126.28516017715633</c:v>
                </c:pt>
                <c:pt idx="46">
                  <c:v>115.78858009410366</c:v>
                </c:pt>
                <c:pt idx="47">
                  <c:v>120.734000981634</c:v>
                </c:pt>
                <c:pt idx="48">
                  <c:v>125.70875753760465</c:v>
                </c:pt>
                <c:pt idx="49">
                  <c:v>123.84573268514468</c:v>
                </c:pt>
                <c:pt idx="50">
                  <c:v>127.36296195669367</c:v>
                </c:pt>
                <c:pt idx="51">
                  <c:v>129.57486882518165</c:v>
                </c:pt>
                <c:pt idx="52">
                  <c:v>128.77306284465502</c:v>
                </c:pt>
                <c:pt idx="53">
                  <c:v>127.67314855990935</c:v>
                </c:pt>
                <c:pt idx="54">
                  <c:v>127.39306556535301</c:v>
                </c:pt>
                <c:pt idx="55">
                  <c:v>125.62839245518133</c:v>
                </c:pt>
                <c:pt idx="56">
                  <c:v>127.04373063708466</c:v>
                </c:pt>
                <c:pt idx="57">
                  <c:v>132.98978042942599</c:v>
                </c:pt>
                <c:pt idx="58">
                  <c:v>137.37441213130867</c:v>
                </c:pt>
                <c:pt idx="59">
                  <c:v>128.07728152726801</c:v>
                </c:pt>
                <c:pt idx="60">
                  <c:v>128.77303961168968</c:v>
                </c:pt>
                <c:pt idx="61">
                  <c:v>130.83784821910535</c:v>
                </c:pt>
                <c:pt idx="62">
                  <c:v>133.17420436698299</c:v>
                </c:pt>
                <c:pt idx="63">
                  <c:v>138.83981957587366</c:v>
                </c:pt>
                <c:pt idx="64">
                  <c:v>141.04907318662299</c:v>
                </c:pt>
                <c:pt idx="65">
                  <c:v>139.32522849314702</c:v>
                </c:pt>
                <c:pt idx="66">
                  <c:v>140.71830298170201</c:v>
                </c:pt>
                <c:pt idx="67">
                  <c:v>137.06104928935801</c:v>
                </c:pt>
                <c:pt idx="68">
                  <c:v>136.10540061174132</c:v>
                </c:pt>
                <c:pt idx="69">
                  <c:v>140.51789307271068</c:v>
                </c:pt>
                <c:pt idx="70">
                  <c:v>137.10427180504166</c:v>
                </c:pt>
                <c:pt idx="71">
                  <c:v>134.57752548348699</c:v>
                </c:pt>
                <c:pt idx="72">
                  <c:v>134.46065231481967</c:v>
                </c:pt>
                <c:pt idx="73">
                  <c:v>140.70824974423434</c:v>
                </c:pt>
                <c:pt idx="74">
                  <c:v>137.81650795084801</c:v>
                </c:pt>
                <c:pt idx="75">
                  <c:v>137.35595094292682</c:v>
                </c:pt>
                <c:pt idx="76">
                  <c:v>136.81391000102133</c:v>
                </c:pt>
                <c:pt idx="77">
                  <c:v>134.93506677233466</c:v>
                </c:pt>
                <c:pt idx="78">
                  <c:v>137.07895134115802</c:v>
                </c:pt>
                <c:pt idx="79">
                  <c:v>139.85683828487066</c:v>
                </c:pt>
                <c:pt idx="80">
                  <c:v>143.38957855807101</c:v>
                </c:pt>
                <c:pt idx="81">
                  <c:v>142.52336230113201</c:v>
                </c:pt>
                <c:pt idx="82">
                  <c:v>142.65723115480432</c:v>
                </c:pt>
                <c:pt idx="83">
                  <c:v>142.80992268533501</c:v>
                </c:pt>
                <c:pt idx="84">
                  <c:v>136.84299260911101</c:v>
                </c:pt>
                <c:pt idx="85">
                  <c:v>140.43960149771434</c:v>
                </c:pt>
                <c:pt idx="86">
                  <c:v>141.32705815791499</c:v>
                </c:pt>
                <c:pt idx="87">
                  <c:v>141.99121658175702</c:v>
                </c:pt>
                <c:pt idx="88">
                  <c:v>144.44447122324334</c:v>
                </c:pt>
                <c:pt idx="89">
                  <c:v>149.63281791532168</c:v>
                </c:pt>
                <c:pt idx="90">
                  <c:v>148.88295941590818</c:v>
                </c:pt>
                <c:pt idx="91">
                  <c:v>147.02655381706799</c:v>
                </c:pt>
                <c:pt idx="92">
                  <c:v>149.21793429323603</c:v>
                </c:pt>
                <c:pt idx="93">
                  <c:v>152.14881624217102</c:v>
                </c:pt>
                <c:pt idx="94">
                  <c:v>150.29451799265465</c:v>
                </c:pt>
                <c:pt idx="95">
                  <c:v>152.69394761919867</c:v>
                </c:pt>
                <c:pt idx="96">
                  <c:v>155.16702785987221</c:v>
                </c:pt>
                <c:pt idx="97">
                  <c:v>154.28005274926835</c:v>
                </c:pt>
                <c:pt idx="98">
                  <c:v>155.56497669627001</c:v>
                </c:pt>
                <c:pt idx="99">
                  <c:v>155.35916483718199</c:v>
                </c:pt>
                <c:pt idx="100">
                  <c:v>155.40709731763366</c:v>
                </c:pt>
                <c:pt idx="101">
                  <c:v>158.38868327192699</c:v>
                </c:pt>
                <c:pt idx="102">
                  <c:v>159.28760163641567</c:v>
                </c:pt>
                <c:pt idx="103">
                  <c:v>161.02909513997335</c:v>
                </c:pt>
                <c:pt idx="104">
                  <c:v>159.99141488849099</c:v>
                </c:pt>
                <c:pt idx="105">
                  <c:v>162.620909078555</c:v>
                </c:pt>
                <c:pt idx="106">
                  <c:v>164.23271681127468</c:v>
                </c:pt>
                <c:pt idx="107">
                  <c:v>170.65843385662367</c:v>
                </c:pt>
                <c:pt idx="108">
                  <c:v>173.14283257875766</c:v>
                </c:pt>
                <c:pt idx="109">
                  <c:v>172.14909186691068</c:v>
                </c:pt>
                <c:pt idx="110">
                  <c:v>168.94308313127934</c:v>
                </c:pt>
                <c:pt idx="111">
                  <c:v>177.16485488394935</c:v>
                </c:pt>
                <c:pt idx="112">
                  <c:v>177.06703245241269</c:v>
                </c:pt>
                <c:pt idx="113">
                  <c:v>176.55755051874033</c:v>
                </c:pt>
                <c:pt idx="114">
                  <c:v>177.37326968786067</c:v>
                </c:pt>
                <c:pt idx="115">
                  <c:v>175.223744420835</c:v>
                </c:pt>
                <c:pt idx="116">
                  <c:v>177.51865990429465</c:v>
                </c:pt>
                <c:pt idx="117">
                  <c:v>181.36339424263869</c:v>
                </c:pt>
                <c:pt idx="118">
                  <c:v>183.74813248526536</c:v>
                </c:pt>
                <c:pt idx="119">
                  <c:v>183.12053572970265</c:v>
                </c:pt>
                <c:pt idx="120">
                  <c:v>187.33932154638134</c:v>
                </c:pt>
                <c:pt idx="121">
                  <c:v>187.33722767152935</c:v>
                </c:pt>
                <c:pt idx="122">
                  <c:v>185.01107949968264</c:v>
                </c:pt>
                <c:pt idx="123">
                  <c:v>186.49814603643134</c:v>
                </c:pt>
                <c:pt idx="124">
                  <c:v>183.33098390994735</c:v>
                </c:pt>
                <c:pt idx="125">
                  <c:v>185.87926177045165</c:v>
                </c:pt>
                <c:pt idx="126">
                  <c:v>188.71660841442335</c:v>
                </c:pt>
                <c:pt idx="127">
                  <c:v>186.73610522469934</c:v>
                </c:pt>
                <c:pt idx="128">
                  <c:v>195.02917759720631</c:v>
                </c:pt>
                <c:pt idx="129">
                  <c:v>188.805443960004</c:v>
                </c:pt>
                <c:pt idx="130">
                  <c:v>191.46407816205632</c:v>
                </c:pt>
                <c:pt idx="131">
                  <c:v>190.31986689792998</c:v>
                </c:pt>
                <c:pt idx="132">
                  <c:v>195.31620426950099</c:v>
                </c:pt>
                <c:pt idx="133">
                  <c:v>195.37497479869731</c:v>
                </c:pt>
                <c:pt idx="134">
                  <c:v>195.63051147257636</c:v>
                </c:pt>
                <c:pt idx="135">
                  <c:v>201.49021093967633</c:v>
                </c:pt>
                <c:pt idx="136">
                  <c:v>207.46973651709098</c:v>
                </c:pt>
                <c:pt idx="137">
                  <c:v>206.30495717350536</c:v>
                </c:pt>
                <c:pt idx="138">
                  <c:v>206.33719220858134</c:v>
                </c:pt>
                <c:pt idx="139">
                  <c:v>205.98188140898401</c:v>
                </c:pt>
                <c:pt idx="140">
                  <c:v>206.57196046336671</c:v>
                </c:pt>
                <c:pt idx="141">
                  <c:v>208.06675644067499</c:v>
                </c:pt>
                <c:pt idx="142">
                  <c:v>214.57727912701782</c:v>
                </c:pt>
                <c:pt idx="143">
                  <c:v>216.52959752198203</c:v>
                </c:pt>
                <c:pt idx="144">
                  <c:v>217.15457016837334</c:v>
                </c:pt>
                <c:pt idx="145">
                  <c:v>219.00172469995502</c:v>
                </c:pt>
                <c:pt idx="146">
                  <c:v>226.58438914793632</c:v>
                </c:pt>
                <c:pt idx="147">
                  <c:v>222.63485357990399</c:v>
                </c:pt>
                <c:pt idx="148">
                  <c:v>227.61983568072435</c:v>
                </c:pt>
                <c:pt idx="149">
                  <c:v>228.52250344912866</c:v>
                </c:pt>
                <c:pt idx="150">
                  <c:v>226.30816023669738</c:v>
                </c:pt>
                <c:pt idx="151">
                  <c:v>226.72452141481733</c:v>
                </c:pt>
                <c:pt idx="152">
                  <c:v>226.42829139858267</c:v>
                </c:pt>
                <c:pt idx="153">
                  <c:v>231.35413026995798</c:v>
                </c:pt>
                <c:pt idx="154">
                  <c:v>233.028210376045</c:v>
                </c:pt>
                <c:pt idx="155">
                  <c:v>233.5437955230052</c:v>
                </c:pt>
                <c:pt idx="156">
                  <c:v>232.45299543571136</c:v>
                </c:pt>
                <c:pt idx="157">
                  <c:v>225.36696626073203</c:v>
                </c:pt>
                <c:pt idx="158">
                  <c:v>225.10763125902966</c:v>
                </c:pt>
                <c:pt idx="159">
                  <c:v>223.42566049173001</c:v>
                </c:pt>
                <c:pt idx="160">
                  <c:v>228.22329555272901</c:v>
                </c:pt>
                <c:pt idx="161">
                  <c:v>221.34336629205646</c:v>
                </c:pt>
                <c:pt idx="162">
                  <c:v>230.38456827107527</c:v>
                </c:pt>
                <c:pt idx="163">
                  <c:v>220.26805783993134</c:v>
                </c:pt>
                <c:pt idx="164">
                  <c:v>225.29007966787367</c:v>
                </c:pt>
                <c:pt idx="165">
                  <c:v>223.19032699880901</c:v>
                </c:pt>
                <c:pt idx="166">
                  <c:v>227.90319569943199</c:v>
                </c:pt>
                <c:pt idx="167">
                  <c:v>220.70162699893231</c:v>
                </c:pt>
                <c:pt idx="168">
                  <c:v>217.49326611927415</c:v>
                </c:pt>
                <c:pt idx="169">
                  <c:v>213.93467560186969</c:v>
                </c:pt>
                <c:pt idx="170">
                  <c:v>212.95046660933306</c:v>
                </c:pt>
                <c:pt idx="171">
                  <c:v>218.173406693641</c:v>
                </c:pt>
                <c:pt idx="172">
                  <c:v>220.74201742084435</c:v>
                </c:pt>
                <c:pt idx="173">
                  <c:v>225.64440186265242</c:v>
                </c:pt>
                <c:pt idx="174">
                  <c:v>227.36499083222702</c:v>
                </c:pt>
                <c:pt idx="175">
                  <c:v>224.78835411005502</c:v>
                </c:pt>
                <c:pt idx="176">
                  <c:v>229.14937918173067</c:v>
                </c:pt>
                <c:pt idx="177">
                  <c:v>228.31330554742365</c:v>
                </c:pt>
                <c:pt idx="178">
                  <c:v>229.315592917484</c:v>
                </c:pt>
                <c:pt idx="179">
                  <c:v>231.31165869395033</c:v>
                </c:pt>
                <c:pt idx="180">
                  <c:v>225.492155204532</c:v>
                </c:pt>
                <c:pt idx="181">
                  <c:v>231.82769480325442</c:v>
                </c:pt>
                <c:pt idx="182">
                  <c:v>232.48258987553493</c:v>
                </c:pt>
                <c:pt idx="183">
                  <c:v>237.26166608160938</c:v>
                </c:pt>
                <c:pt idx="184">
                  <c:v>237.50884622565101</c:v>
                </c:pt>
                <c:pt idx="185">
                  <c:v>235.02354867413533</c:v>
                </c:pt>
                <c:pt idx="186">
                  <c:v>233.69038472199099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 Ca2+ and MTT'!$B$4</c:f>
              <c:strCache>
                <c:ptCount val="1"/>
                <c:pt idx="0">
                  <c:v>(2)-3% tween 80</c:v>
                </c:pt>
              </c:strCache>
            </c:strRef>
          </c:tx>
          <c:marker>
            <c:symbol val="none"/>
          </c:marker>
          <c:val>
            <c:numRef>
              <c:f>' Ca2+ and MTT'!$B$5:$B$191</c:f>
              <c:numCache>
                <c:formatCode>General</c:formatCode>
                <c:ptCount val="187"/>
                <c:pt idx="0">
                  <c:v>105.25454724529656</c:v>
                </c:pt>
                <c:pt idx="1">
                  <c:v>109.85904553741413</c:v>
                </c:pt>
                <c:pt idx="2">
                  <c:v>102.83813489030929</c:v>
                </c:pt>
                <c:pt idx="3">
                  <c:v>106.73062705047154</c:v>
                </c:pt>
                <c:pt idx="4">
                  <c:v>102.01432291810465</c:v>
                </c:pt>
                <c:pt idx="5">
                  <c:v>105.8010678608404</c:v>
                </c:pt>
                <c:pt idx="6">
                  <c:v>104.63710716860025</c:v>
                </c:pt>
                <c:pt idx="7">
                  <c:v>104.31772280061637</c:v>
                </c:pt>
                <c:pt idx="8">
                  <c:v>106.35241913570667</c:v>
                </c:pt>
                <c:pt idx="9">
                  <c:v>105.94929825433569</c:v>
                </c:pt>
                <c:pt idx="10">
                  <c:v>109.35588365077867</c:v>
                </c:pt>
                <c:pt idx="11">
                  <c:v>111.82456321412144</c:v>
                </c:pt>
                <c:pt idx="12">
                  <c:v>112.45117413692196</c:v>
                </c:pt>
                <c:pt idx="13">
                  <c:v>115.6408577877914</c:v>
                </c:pt>
                <c:pt idx="14">
                  <c:v>115.32784637505033</c:v>
                </c:pt>
                <c:pt idx="15">
                  <c:v>110.1536076317683</c:v>
                </c:pt>
                <c:pt idx="16">
                  <c:v>111.74692424455304</c:v>
                </c:pt>
                <c:pt idx="17">
                  <c:v>116.48741171523135</c:v>
                </c:pt>
                <c:pt idx="18">
                  <c:v>110.62688710927642</c:v>
                </c:pt>
                <c:pt idx="19">
                  <c:v>112.69556663850483</c:v>
                </c:pt>
                <c:pt idx="20">
                  <c:v>108.6108707665265</c:v>
                </c:pt>
                <c:pt idx="21">
                  <c:v>107.82632459223601</c:v>
                </c:pt>
                <c:pt idx="22">
                  <c:v>106.4345503800301</c:v>
                </c:pt>
                <c:pt idx="23">
                  <c:v>117.16714466476299</c:v>
                </c:pt>
                <c:pt idx="24">
                  <c:v>107.846646864893</c:v>
                </c:pt>
                <c:pt idx="25">
                  <c:v>117.20503583566756</c:v>
                </c:pt>
                <c:pt idx="26">
                  <c:v>115.56800856024329</c:v>
                </c:pt>
                <c:pt idx="27">
                  <c:v>110.582802656167</c:v>
                </c:pt>
                <c:pt idx="28">
                  <c:v>110.69693445246401</c:v>
                </c:pt>
                <c:pt idx="29">
                  <c:v>118.33654877071601</c:v>
                </c:pt>
                <c:pt idx="30">
                  <c:v>116.70645910695799</c:v>
                </c:pt>
                <c:pt idx="31">
                  <c:v>113.509350216271</c:v>
                </c:pt>
                <c:pt idx="32">
                  <c:v>111.091272494092</c:v>
                </c:pt>
                <c:pt idx="33">
                  <c:v>116.658733258575</c:v>
                </c:pt>
                <c:pt idx="34">
                  <c:v>108.80752995056901</c:v>
                </c:pt>
                <c:pt idx="35">
                  <c:v>108.518867883702</c:v>
                </c:pt>
                <c:pt idx="36">
                  <c:v>112.86025849161101</c:v>
                </c:pt>
                <c:pt idx="37">
                  <c:v>113.240722327509</c:v>
                </c:pt>
                <c:pt idx="38">
                  <c:v>116.141284215059</c:v>
                </c:pt>
                <c:pt idx="39">
                  <c:v>117.916657160837</c:v>
                </c:pt>
                <c:pt idx="40">
                  <c:v>111.16250430314101</c:v>
                </c:pt>
                <c:pt idx="41">
                  <c:v>119.29865126201101</c:v>
                </c:pt>
                <c:pt idx="42">
                  <c:v>118.954392950127</c:v>
                </c:pt>
                <c:pt idx="43">
                  <c:v>118.342562501377</c:v>
                </c:pt>
                <c:pt idx="44">
                  <c:v>120.961107449667</c:v>
                </c:pt>
                <c:pt idx="45">
                  <c:v>120.509821168027</c:v>
                </c:pt>
                <c:pt idx="46">
                  <c:v>128.44381712775899</c:v>
                </c:pt>
                <c:pt idx="47">
                  <c:v>120.29195444460601</c:v>
                </c:pt>
                <c:pt idx="48">
                  <c:v>128.53254697472201</c:v>
                </c:pt>
                <c:pt idx="49">
                  <c:v>129.70652224800401</c:v>
                </c:pt>
                <c:pt idx="50">
                  <c:v>111.337592598538</c:v>
                </c:pt>
                <c:pt idx="51">
                  <c:v>111.765582892051</c:v>
                </c:pt>
                <c:pt idx="52">
                  <c:v>124.173897687779</c:v>
                </c:pt>
                <c:pt idx="53">
                  <c:v>120.826523155177</c:v>
                </c:pt>
                <c:pt idx="54">
                  <c:v>124.47931986267299</c:v>
                </c:pt>
                <c:pt idx="55">
                  <c:v>134.95396345052299</c:v>
                </c:pt>
                <c:pt idx="56">
                  <c:v>134.54907080930599</c:v>
                </c:pt>
                <c:pt idx="57">
                  <c:v>148.31360157275699</c:v>
                </c:pt>
                <c:pt idx="58">
                  <c:v>148.52207588446299</c:v>
                </c:pt>
                <c:pt idx="59">
                  <c:v>141.13603717170699</c:v>
                </c:pt>
                <c:pt idx="60">
                  <c:v>143.13932722721901</c:v>
                </c:pt>
                <c:pt idx="61">
                  <c:v>141.45227605516001</c:v>
                </c:pt>
                <c:pt idx="62">
                  <c:v>142.62543335957699</c:v>
                </c:pt>
                <c:pt idx="63">
                  <c:v>148.828369184834</c:v>
                </c:pt>
                <c:pt idx="64">
                  <c:v>148.53638131460599</c:v>
                </c:pt>
                <c:pt idx="65">
                  <c:v>145.169121190113</c:v>
                </c:pt>
                <c:pt idx="66">
                  <c:v>153.871070226081</c:v>
                </c:pt>
                <c:pt idx="67">
                  <c:v>153.590901415292</c:v>
                </c:pt>
                <c:pt idx="68">
                  <c:v>153.62054007884399</c:v>
                </c:pt>
                <c:pt idx="69">
                  <c:v>155.78041302471101</c:v>
                </c:pt>
                <c:pt idx="70">
                  <c:v>155.517270177933</c:v>
                </c:pt>
                <c:pt idx="71">
                  <c:v>148.66784854976299</c:v>
                </c:pt>
                <c:pt idx="72">
                  <c:v>148.30309035423201</c:v>
                </c:pt>
                <c:pt idx="73">
                  <c:v>141.66092282058</c:v>
                </c:pt>
                <c:pt idx="74">
                  <c:v>145.42641801479701</c:v>
                </c:pt>
                <c:pt idx="75">
                  <c:v>157.46165803353199</c:v>
                </c:pt>
                <c:pt idx="76">
                  <c:v>140.90363386687301</c:v>
                </c:pt>
                <c:pt idx="77">
                  <c:v>142.087599634708</c:v>
                </c:pt>
                <c:pt idx="78">
                  <c:v>143.82351126042599</c:v>
                </c:pt>
                <c:pt idx="79">
                  <c:v>145.558412013246</c:v>
                </c:pt>
                <c:pt idx="80">
                  <c:v>141.15597634972301</c:v>
                </c:pt>
                <c:pt idx="81">
                  <c:v>141.506451092079</c:v>
                </c:pt>
                <c:pt idx="82">
                  <c:v>147.49180301669699</c:v>
                </c:pt>
                <c:pt idx="83">
                  <c:v>146.308585048091</c:v>
                </c:pt>
                <c:pt idx="84">
                  <c:v>150.733705116301</c:v>
                </c:pt>
                <c:pt idx="85">
                  <c:v>150.16457575495099</c:v>
                </c:pt>
                <c:pt idx="86">
                  <c:v>150.987997187058</c:v>
                </c:pt>
                <c:pt idx="87">
                  <c:v>150.49825566385101</c:v>
                </c:pt>
                <c:pt idx="88">
                  <c:v>150.619506090648</c:v>
                </c:pt>
                <c:pt idx="89">
                  <c:v>150.11537783185099</c:v>
                </c:pt>
                <c:pt idx="90">
                  <c:v>154.80152319266901</c:v>
                </c:pt>
                <c:pt idx="91">
                  <c:v>156.383793178308</c:v>
                </c:pt>
                <c:pt idx="92">
                  <c:v>159.14402631013701</c:v>
                </c:pt>
                <c:pt idx="93">
                  <c:v>154.81303451917401</c:v>
                </c:pt>
                <c:pt idx="94">
                  <c:v>150.515606862906</c:v>
                </c:pt>
                <c:pt idx="95">
                  <c:v>155.233222726077</c:v>
                </c:pt>
                <c:pt idx="96">
                  <c:v>156.26089250938699</c:v>
                </c:pt>
                <c:pt idx="97">
                  <c:v>157.91790962611401</c:v>
                </c:pt>
                <c:pt idx="98">
                  <c:v>160.690943464876</c:v>
                </c:pt>
                <c:pt idx="99">
                  <c:v>159.30356077324899</c:v>
                </c:pt>
                <c:pt idx="100">
                  <c:v>163.975752483018</c:v>
                </c:pt>
                <c:pt idx="101">
                  <c:v>167.76263074370601</c:v>
                </c:pt>
                <c:pt idx="102">
                  <c:v>166.389714478983</c:v>
                </c:pt>
                <c:pt idx="103">
                  <c:v>169.24116754025701</c:v>
                </c:pt>
                <c:pt idx="104">
                  <c:v>169.14910383398899</c:v>
                </c:pt>
                <c:pt idx="105">
                  <c:v>166.82774907092201</c:v>
                </c:pt>
                <c:pt idx="106">
                  <c:v>169.85543810624699</c:v>
                </c:pt>
                <c:pt idx="107">
                  <c:v>163.32335524987101</c:v>
                </c:pt>
                <c:pt idx="108">
                  <c:v>178.98401248731801</c:v>
                </c:pt>
                <c:pt idx="109">
                  <c:v>173.793627888977</c:v>
                </c:pt>
                <c:pt idx="110">
                  <c:v>172.89572602258599</c:v>
                </c:pt>
                <c:pt idx="111">
                  <c:v>175.74361896560899</c:v>
                </c:pt>
                <c:pt idx="112">
                  <c:v>177.18939925751701</c:v>
                </c:pt>
                <c:pt idx="113">
                  <c:v>171.27524974709999</c:v>
                </c:pt>
                <c:pt idx="114">
                  <c:v>180.144793605117</c:v>
                </c:pt>
                <c:pt idx="115">
                  <c:v>180.38247755722301</c:v>
                </c:pt>
                <c:pt idx="116">
                  <c:v>180.39420252549399</c:v>
                </c:pt>
                <c:pt idx="117">
                  <c:v>180.75927400888301</c:v>
                </c:pt>
                <c:pt idx="118">
                  <c:v>182.619395225343</c:v>
                </c:pt>
                <c:pt idx="119">
                  <c:v>180.03653278767999</c:v>
                </c:pt>
                <c:pt idx="120">
                  <c:v>183.23590932290099</c:v>
                </c:pt>
                <c:pt idx="121">
                  <c:v>183.39357478583199</c:v>
                </c:pt>
                <c:pt idx="122">
                  <c:v>184.63367629218399</c:v>
                </c:pt>
                <c:pt idx="123">
                  <c:v>189.49681426350199</c:v>
                </c:pt>
                <c:pt idx="124">
                  <c:v>182.095646322714</c:v>
                </c:pt>
                <c:pt idx="125">
                  <c:v>188.93383338744999</c:v>
                </c:pt>
                <c:pt idx="126">
                  <c:v>187.04928562220201</c:v>
                </c:pt>
                <c:pt idx="127">
                  <c:v>190.773084894487</c:v>
                </c:pt>
                <c:pt idx="128">
                  <c:v>190.437322365174</c:v>
                </c:pt>
                <c:pt idx="129">
                  <c:v>190.34679419626301</c:v>
                </c:pt>
                <c:pt idx="130">
                  <c:v>190.358411209308</c:v>
                </c:pt>
                <c:pt idx="131">
                  <c:v>190.81052006375199</c:v>
                </c:pt>
                <c:pt idx="132">
                  <c:v>190.36628685454099</c:v>
                </c:pt>
                <c:pt idx="133">
                  <c:v>191.728745955438</c:v>
                </c:pt>
                <c:pt idx="134">
                  <c:v>191.97674030787101</c:v>
                </c:pt>
                <c:pt idx="135">
                  <c:v>190.69525673181701</c:v>
                </c:pt>
                <c:pt idx="136">
                  <c:v>190.20954807001701</c:v>
                </c:pt>
                <c:pt idx="137">
                  <c:v>191.59587779563901</c:v>
                </c:pt>
                <c:pt idx="138">
                  <c:v>196.219749002675</c:v>
                </c:pt>
                <c:pt idx="139">
                  <c:v>198.218174677305</c:v>
                </c:pt>
                <c:pt idx="140">
                  <c:v>192.535648086755</c:v>
                </c:pt>
                <c:pt idx="141">
                  <c:v>198.11686990300399</c:v>
                </c:pt>
                <c:pt idx="142">
                  <c:v>200.71735089648601</c:v>
                </c:pt>
                <c:pt idx="143">
                  <c:v>200.80572113306101</c:v>
                </c:pt>
                <c:pt idx="144">
                  <c:v>201.261377447852</c:v>
                </c:pt>
                <c:pt idx="145">
                  <c:v>203.419126774679</c:v>
                </c:pt>
                <c:pt idx="146">
                  <c:v>209.251240764458</c:v>
                </c:pt>
                <c:pt idx="147">
                  <c:v>209.67552682681301</c:v>
                </c:pt>
                <c:pt idx="148">
                  <c:v>206.71140015772701</c:v>
                </c:pt>
                <c:pt idx="149">
                  <c:v>196.790412360136</c:v>
                </c:pt>
                <c:pt idx="150">
                  <c:v>198.68709536420701</c:v>
                </c:pt>
                <c:pt idx="151">
                  <c:v>194.57291742064101</c:v>
                </c:pt>
                <c:pt idx="152">
                  <c:v>191.85910677055301</c:v>
                </c:pt>
                <c:pt idx="153">
                  <c:v>199.80635388428399</c:v>
                </c:pt>
                <c:pt idx="154">
                  <c:v>199.89937755571</c:v>
                </c:pt>
                <c:pt idx="155">
                  <c:v>199.857293529788</c:v>
                </c:pt>
                <c:pt idx="156">
                  <c:v>194.37891193879301</c:v>
                </c:pt>
                <c:pt idx="157">
                  <c:v>201.29727054904501</c:v>
                </c:pt>
                <c:pt idx="158">
                  <c:v>200.760029660155</c:v>
                </c:pt>
                <c:pt idx="159">
                  <c:v>204.72160409470999</c:v>
                </c:pt>
                <c:pt idx="160">
                  <c:v>205.01000258229499</c:v>
                </c:pt>
                <c:pt idx="161">
                  <c:v>209.929282934171</c:v>
                </c:pt>
                <c:pt idx="162">
                  <c:v>211.62449214945201</c:v>
                </c:pt>
                <c:pt idx="163">
                  <c:v>217.919187934787</c:v>
                </c:pt>
                <c:pt idx="164">
                  <c:v>227.000270625507</c:v>
                </c:pt>
                <c:pt idx="165">
                  <c:v>226.58061261819205</c:v>
                </c:pt>
                <c:pt idx="166">
                  <c:v>228.39173864994405</c:v>
                </c:pt>
                <c:pt idx="167">
                  <c:v>229.89394219933797</c:v>
                </c:pt>
                <c:pt idx="168">
                  <c:v>227.13197840646501</c:v>
                </c:pt>
                <c:pt idx="169">
                  <c:v>229.20510667178601</c:v>
                </c:pt>
                <c:pt idx="170">
                  <c:v>222.12665220922699</c:v>
                </c:pt>
                <c:pt idx="171">
                  <c:v>223.52741270554</c:v>
                </c:pt>
                <c:pt idx="172">
                  <c:v>221.068491437136</c:v>
                </c:pt>
                <c:pt idx="173">
                  <c:v>234.80456120904299</c:v>
                </c:pt>
                <c:pt idx="174">
                  <c:v>230.00299906899201</c:v>
                </c:pt>
                <c:pt idx="175">
                  <c:v>230.80493351660201</c:v>
                </c:pt>
                <c:pt idx="176">
                  <c:v>235.782071656634</c:v>
                </c:pt>
                <c:pt idx="177">
                  <c:v>230.37122196185399</c:v>
                </c:pt>
                <c:pt idx="178">
                  <c:v>240.72398997421999</c:v>
                </c:pt>
                <c:pt idx="179">
                  <c:v>240.60881365671801</c:v>
                </c:pt>
                <c:pt idx="180">
                  <c:v>240.986767525804</c:v>
                </c:pt>
                <c:pt idx="181">
                  <c:v>241.88111200314501</c:v>
                </c:pt>
                <c:pt idx="182">
                  <c:v>251.18175994114199</c:v>
                </c:pt>
                <c:pt idx="183">
                  <c:v>251.13473558084499</c:v>
                </c:pt>
                <c:pt idx="184">
                  <c:v>262.99323865863602</c:v>
                </c:pt>
                <c:pt idx="185">
                  <c:v>261.297544225237</c:v>
                </c:pt>
                <c:pt idx="186">
                  <c:v>263.297544225237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 Ca2+ and MTT'!$C$4</c:f>
              <c:strCache>
                <c:ptCount val="1"/>
                <c:pt idx="0">
                  <c:v>(3)-Paclitaxel (5 nM)</c:v>
                </c:pt>
              </c:strCache>
            </c:strRef>
          </c:tx>
          <c:marker>
            <c:symbol val="none"/>
          </c:marker>
          <c:val>
            <c:numRef>
              <c:f>' Ca2+ and MTT'!$C$5:$C$191</c:f>
              <c:numCache>
                <c:formatCode>General</c:formatCode>
                <c:ptCount val="187"/>
                <c:pt idx="0">
                  <c:v>105.95384370168968</c:v>
                </c:pt>
                <c:pt idx="1">
                  <c:v>106.3060536682944</c:v>
                </c:pt>
                <c:pt idx="2">
                  <c:v>105.66586367124984</c:v>
                </c:pt>
                <c:pt idx="3">
                  <c:v>106.76511270348611</c:v>
                </c:pt>
                <c:pt idx="4">
                  <c:v>101.94757015840658</c:v>
                </c:pt>
                <c:pt idx="5">
                  <c:v>111.247432091177</c:v>
                </c:pt>
                <c:pt idx="6">
                  <c:v>107.39565560855318</c:v>
                </c:pt>
                <c:pt idx="7">
                  <c:v>108.52275078132965</c:v>
                </c:pt>
                <c:pt idx="8">
                  <c:v>103.68600198501467</c:v>
                </c:pt>
                <c:pt idx="9">
                  <c:v>106.146720898852</c:v>
                </c:pt>
                <c:pt idx="10">
                  <c:v>101.03898281917198</c:v>
                </c:pt>
                <c:pt idx="11">
                  <c:v>103.43374428317644</c:v>
                </c:pt>
                <c:pt idx="12">
                  <c:v>105.86725247477261</c:v>
                </c:pt>
                <c:pt idx="13">
                  <c:v>108.49586167109833</c:v>
                </c:pt>
                <c:pt idx="14">
                  <c:v>109.44559450962532</c:v>
                </c:pt>
                <c:pt idx="15">
                  <c:v>108.88293381405462</c:v>
                </c:pt>
                <c:pt idx="16">
                  <c:v>102.42804147365069</c:v>
                </c:pt>
                <c:pt idx="17">
                  <c:v>113.213816380894</c:v>
                </c:pt>
                <c:pt idx="18">
                  <c:v>107.47080004672209</c:v>
                </c:pt>
                <c:pt idx="19">
                  <c:v>107.06661462723314</c:v>
                </c:pt>
                <c:pt idx="20">
                  <c:v>103.93109949370084</c:v>
                </c:pt>
                <c:pt idx="21">
                  <c:v>102.92994013891865</c:v>
                </c:pt>
                <c:pt idx="22">
                  <c:v>113.25733388438341</c:v>
                </c:pt>
                <c:pt idx="23">
                  <c:v>116.18911030084767</c:v>
                </c:pt>
                <c:pt idx="24">
                  <c:v>107.76099707850101</c:v>
                </c:pt>
                <c:pt idx="25">
                  <c:v>108.80333072538023</c:v>
                </c:pt>
                <c:pt idx="26">
                  <c:v>115.840123435352</c:v>
                </c:pt>
                <c:pt idx="27">
                  <c:v>118.49824378863499</c:v>
                </c:pt>
                <c:pt idx="28">
                  <c:v>117.164686291097</c:v>
                </c:pt>
                <c:pt idx="29">
                  <c:v>121.778566726314</c:v>
                </c:pt>
                <c:pt idx="30">
                  <c:v>126.055205216773</c:v>
                </c:pt>
                <c:pt idx="31">
                  <c:v>127.28648288556199</c:v>
                </c:pt>
                <c:pt idx="32">
                  <c:v>125.700206850228</c:v>
                </c:pt>
                <c:pt idx="33">
                  <c:v>129.88992538151001</c:v>
                </c:pt>
                <c:pt idx="34">
                  <c:v>126.24420161997894</c:v>
                </c:pt>
                <c:pt idx="35">
                  <c:v>136.33288440424073</c:v>
                </c:pt>
                <c:pt idx="36">
                  <c:v>153.33087903395031</c:v>
                </c:pt>
                <c:pt idx="37">
                  <c:v>159.63470492195566</c:v>
                </c:pt>
                <c:pt idx="38">
                  <c:v>164.00703191463401</c:v>
                </c:pt>
                <c:pt idx="39">
                  <c:v>160.939314918197</c:v>
                </c:pt>
                <c:pt idx="40">
                  <c:v>162.306210732192</c:v>
                </c:pt>
                <c:pt idx="41">
                  <c:v>177.40302580541399</c:v>
                </c:pt>
                <c:pt idx="42">
                  <c:v>189.206912024009</c:v>
                </c:pt>
                <c:pt idx="43">
                  <c:v>185.120665318596</c:v>
                </c:pt>
                <c:pt idx="44">
                  <c:v>189.388564444737</c:v>
                </c:pt>
                <c:pt idx="45">
                  <c:v>201.74581286456399</c:v>
                </c:pt>
                <c:pt idx="46">
                  <c:v>203.44412566410799</c:v>
                </c:pt>
                <c:pt idx="47">
                  <c:v>208.871456144505</c:v>
                </c:pt>
                <c:pt idx="48">
                  <c:v>205.13669607444601</c:v>
                </c:pt>
                <c:pt idx="49">
                  <c:v>208.56867960716801</c:v>
                </c:pt>
                <c:pt idx="50">
                  <c:v>210.385518960192</c:v>
                </c:pt>
                <c:pt idx="51">
                  <c:v>216.13010132539699</c:v>
                </c:pt>
                <c:pt idx="52">
                  <c:v>224.726538114492</c:v>
                </c:pt>
                <c:pt idx="53">
                  <c:v>220.60300412836</c:v>
                </c:pt>
                <c:pt idx="54">
                  <c:v>225.20291213294499</c:v>
                </c:pt>
                <c:pt idx="55">
                  <c:v>236.98104884486199</c:v>
                </c:pt>
                <c:pt idx="56">
                  <c:v>234.915185733459</c:v>
                </c:pt>
                <c:pt idx="57">
                  <c:v>241.57455646378301</c:v>
                </c:pt>
                <c:pt idx="58">
                  <c:v>242.83119586674599</c:v>
                </c:pt>
                <c:pt idx="59">
                  <c:v>248.24027938315501</c:v>
                </c:pt>
                <c:pt idx="60">
                  <c:v>253.62866650587199</c:v>
                </c:pt>
                <c:pt idx="61">
                  <c:v>253.608359451404</c:v>
                </c:pt>
                <c:pt idx="62">
                  <c:v>255.37596296789201</c:v>
                </c:pt>
                <c:pt idx="63">
                  <c:v>260.23446156437501</c:v>
                </c:pt>
                <c:pt idx="64">
                  <c:v>270.94028444595699</c:v>
                </c:pt>
                <c:pt idx="65">
                  <c:v>271.42520579803198</c:v>
                </c:pt>
                <c:pt idx="66">
                  <c:v>285.47562551679999</c:v>
                </c:pt>
                <c:pt idx="67">
                  <c:v>295.902702788483</c:v>
                </c:pt>
                <c:pt idx="68">
                  <c:v>290.02270760161502</c:v>
                </c:pt>
                <c:pt idx="69">
                  <c:v>307.44250908166902</c:v>
                </c:pt>
                <c:pt idx="70">
                  <c:v>308.78763620258098</c:v>
                </c:pt>
                <c:pt idx="71">
                  <c:v>310.49295885208898</c:v>
                </c:pt>
                <c:pt idx="72">
                  <c:v>308.05442049772</c:v>
                </c:pt>
                <c:pt idx="73">
                  <c:v>309.13851663304803</c:v>
                </c:pt>
                <c:pt idx="74">
                  <c:v>302.76261014032599</c:v>
                </c:pt>
                <c:pt idx="75">
                  <c:v>311.64820419016598</c:v>
                </c:pt>
                <c:pt idx="76">
                  <c:v>320.108922708629</c:v>
                </c:pt>
                <c:pt idx="77">
                  <c:v>335.21155876700902</c:v>
                </c:pt>
                <c:pt idx="78">
                  <c:v>338.51831716169499</c:v>
                </c:pt>
                <c:pt idx="79">
                  <c:v>332.54053216534101</c:v>
                </c:pt>
                <c:pt idx="80">
                  <c:v>348.07314262783001</c:v>
                </c:pt>
                <c:pt idx="81">
                  <c:v>340.38052512736999</c:v>
                </c:pt>
                <c:pt idx="82">
                  <c:v>356.10196230229297</c:v>
                </c:pt>
                <c:pt idx="83">
                  <c:v>366.334815881314</c:v>
                </c:pt>
                <c:pt idx="84">
                  <c:v>360.81875319854203</c:v>
                </c:pt>
                <c:pt idx="85">
                  <c:v>368.63735913742102</c:v>
                </c:pt>
                <c:pt idx="86">
                  <c:v>367.49697508983502</c:v>
                </c:pt>
                <c:pt idx="87">
                  <c:v>384.34562441345599</c:v>
                </c:pt>
                <c:pt idx="88">
                  <c:v>383.39092823954502</c:v>
                </c:pt>
                <c:pt idx="89">
                  <c:v>386.88634246674599</c:v>
                </c:pt>
                <c:pt idx="90">
                  <c:v>387.43720504961999</c:v>
                </c:pt>
                <c:pt idx="91">
                  <c:v>373.49834365589697</c:v>
                </c:pt>
                <c:pt idx="92">
                  <c:v>385.80927874206401</c:v>
                </c:pt>
                <c:pt idx="93">
                  <c:v>382.543772370738</c:v>
                </c:pt>
                <c:pt idx="94">
                  <c:v>392.72080188807303</c:v>
                </c:pt>
                <c:pt idx="95">
                  <c:v>407.91402673641323</c:v>
                </c:pt>
                <c:pt idx="96">
                  <c:v>412.07281663204964</c:v>
                </c:pt>
                <c:pt idx="97">
                  <c:v>416.49709687530867</c:v>
                </c:pt>
                <c:pt idx="98">
                  <c:v>417.33911347608881</c:v>
                </c:pt>
                <c:pt idx="99">
                  <c:v>420.34732172826784</c:v>
                </c:pt>
                <c:pt idx="100">
                  <c:v>418.29426381569039</c:v>
                </c:pt>
                <c:pt idx="101">
                  <c:v>423.11659204270723</c:v>
                </c:pt>
                <c:pt idx="102">
                  <c:v>423.79607069487292</c:v>
                </c:pt>
                <c:pt idx="103">
                  <c:v>426.28079014965579</c:v>
                </c:pt>
                <c:pt idx="104">
                  <c:v>430.83591714657587</c:v>
                </c:pt>
                <c:pt idx="105">
                  <c:v>430.81612340583791</c:v>
                </c:pt>
                <c:pt idx="106">
                  <c:v>430.93480613599257</c:v>
                </c:pt>
                <c:pt idx="107">
                  <c:v>437.96061129301046</c:v>
                </c:pt>
                <c:pt idx="108">
                  <c:v>445.82668945196116</c:v>
                </c:pt>
                <c:pt idx="109">
                  <c:v>456.11876220926234</c:v>
                </c:pt>
                <c:pt idx="110">
                  <c:v>470.68618265939858</c:v>
                </c:pt>
                <c:pt idx="111">
                  <c:v>465.93046321280207</c:v>
                </c:pt>
                <c:pt idx="112">
                  <c:v>472.60855974675945</c:v>
                </c:pt>
                <c:pt idx="113">
                  <c:v>476.94270049888945</c:v>
                </c:pt>
                <c:pt idx="114">
                  <c:v>478.49711163855937</c:v>
                </c:pt>
                <c:pt idx="115">
                  <c:v>481.34225118856403</c:v>
                </c:pt>
                <c:pt idx="116">
                  <c:v>485.31404342497632</c:v>
                </c:pt>
                <c:pt idx="117">
                  <c:v>489.35833539198569</c:v>
                </c:pt>
                <c:pt idx="118">
                  <c:v>497.38761672328673</c:v>
                </c:pt>
                <c:pt idx="119">
                  <c:v>503.56578052188706</c:v>
                </c:pt>
                <c:pt idx="120">
                  <c:v>511.85188583730616</c:v>
                </c:pt>
                <c:pt idx="121">
                  <c:v>528.7857527017951</c:v>
                </c:pt>
                <c:pt idx="122">
                  <c:v>523.52021709119856</c:v>
                </c:pt>
                <c:pt idx="123">
                  <c:v>521.49663322218487</c:v>
                </c:pt>
                <c:pt idx="124">
                  <c:v>529.64898259470567</c:v>
                </c:pt>
                <c:pt idx="125">
                  <c:v>529.33543695918661</c:v>
                </c:pt>
                <c:pt idx="126">
                  <c:v>538.05693617459303</c:v>
                </c:pt>
                <c:pt idx="127">
                  <c:v>556.97753483042675</c:v>
                </c:pt>
                <c:pt idx="128">
                  <c:v>543.24850147281961</c:v>
                </c:pt>
                <c:pt idx="129">
                  <c:v>545.52036161188232</c:v>
                </c:pt>
                <c:pt idx="130">
                  <c:v>546.53177493272517</c:v>
                </c:pt>
                <c:pt idx="131">
                  <c:v>548.23234244306093</c:v>
                </c:pt>
                <c:pt idx="132">
                  <c:v>552.20529518840056</c:v>
                </c:pt>
                <c:pt idx="133">
                  <c:v>551.30753214233175</c:v>
                </c:pt>
                <c:pt idx="134">
                  <c:v>549.28428758453242</c:v>
                </c:pt>
                <c:pt idx="135">
                  <c:v>558.7017012199633</c:v>
                </c:pt>
                <c:pt idx="136">
                  <c:v>568.14261467359177</c:v>
                </c:pt>
                <c:pt idx="137">
                  <c:v>572.26858262347935</c:v>
                </c:pt>
                <c:pt idx="138">
                  <c:v>591.20339617950276</c:v>
                </c:pt>
                <c:pt idx="139">
                  <c:v>592.35790567600452</c:v>
                </c:pt>
                <c:pt idx="140">
                  <c:v>586.43220096236496</c:v>
                </c:pt>
                <c:pt idx="141">
                  <c:v>586.8343214990233</c:v>
                </c:pt>
                <c:pt idx="142">
                  <c:v>581.62274714651051</c:v>
                </c:pt>
                <c:pt idx="143">
                  <c:v>601.07722985070541</c:v>
                </c:pt>
                <c:pt idx="144">
                  <c:v>602.85613008781081</c:v>
                </c:pt>
                <c:pt idx="145">
                  <c:v>630.13200859445908</c:v>
                </c:pt>
                <c:pt idx="146">
                  <c:v>619.95231664260291</c:v>
                </c:pt>
                <c:pt idx="147">
                  <c:v>637.34117727115574</c:v>
                </c:pt>
                <c:pt idx="148">
                  <c:v>651.04711916365443</c:v>
                </c:pt>
                <c:pt idx="149">
                  <c:v>650.14907955154365</c:v>
                </c:pt>
                <c:pt idx="150">
                  <c:v>665.24362196577022</c:v>
                </c:pt>
                <c:pt idx="151">
                  <c:v>658.32008893017542</c:v>
                </c:pt>
                <c:pt idx="152">
                  <c:v>656.58873087742916</c:v>
                </c:pt>
                <c:pt idx="153">
                  <c:v>657.11151515828726</c:v>
                </c:pt>
                <c:pt idx="154">
                  <c:v>669.53688917941281</c:v>
                </c:pt>
                <c:pt idx="155">
                  <c:v>675.47700149085176</c:v>
                </c:pt>
                <c:pt idx="156">
                  <c:v>655.93247280264495</c:v>
                </c:pt>
                <c:pt idx="157">
                  <c:v>652.32734088073698</c:v>
                </c:pt>
                <c:pt idx="158">
                  <c:v>662.36859288718995</c:v>
                </c:pt>
                <c:pt idx="159">
                  <c:v>681.434590032296</c:v>
                </c:pt>
                <c:pt idx="160">
                  <c:v>691.48538717914903</c:v>
                </c:pt>
                <c:pt idx="161">
                  <c:v>705.63712484587302</c:v>
                </c:pt>
                <c:pt idx="162">
                  <c:v>721.72273139142283</c:v>
                </c:pt>
                <c:pt idx="163">
                  <c:v>726.03489430390516</c:v>
                </c:pt>
                <c:pt idx="164">
                  <c:v>726.0538651894816</c:v>
                </c:pt>
                <c:pt idx="165">
                  <c:v>723.96695024910957</c:v>
                </c:pt>
                <c:pt idx="166">
                  <c:v>728.12834134094408</c:v>
                </c:pt>
                <c:pt idx="167">
                  <c:v>733.41584231098057</c:v>
                </c:pt>
                <c:pt idx="168">
                  <c:v>733.78556621078178</c:v>
                </c:pt>
                <c:pt idx="169">
                  <c:v>741.26930917138191</c:v>
                </c:pt>
                <c:pt idx="170">
                  <c:v>756.97042063848528</c:v>
                </c:pt>
                <c:pt idx="171">
                  <c:v>765.94173269678015</c:v>
                </c:pt>
                <c:pt idx="172">
                  <c:v>765.463203093017</c:v>
                </c:pt>
                <c:pt idx="173">
                  <c:v>762.80148550981346</c:v>
                </c:pt>
                <c:pt idx="174">
                  <c:v>770.79623511048396</c:v>
                </c:pt>
                <c:pt idx="175">
                  <c:v>768.05363047409594</c:v>
                </c:pt>
                <c:pt idx="176">
                  <c:v>774.37964847420596</c:v>
                </c:pt>
                <c:pt idx="177">
                  <c:v>778.10016674193878</c:v>
                </c:pt>
                <c:pt idx="178">
                  <c:v>781.83709853552602</c:v>
                </c:pt>
                <c:pt idx="179">
                  <c:v>781.55084793665935</c:v>
                </c:pt>
                <c:pt idx="180">
                  <c:v>781.39627648899966</c:v>
                </c:pt>
                <c:pt idx="181">
                  <c:v>785.64795456139234</c:v>
                </c:pt>
                <c:pt idx="182">
                  <c:v>785.81045097540607</c:v>
                </c:pt>
                <c:pt idx="183">
                  <c:v>791.69569108314829</c:v>
                </c:pt>
                <c:pt idx="184">
                  <c:v>797.13041157259795</c:v>
                </c:pt>
                <c:pt idx="185">
                  <c:v>800.15927871294195</c:v>
                </c:pt>
                <c:pt idx="186">
                  <c:v>803.31479474026798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 Ca2+ and MTT'!$D$4</c:f>
              <c:strCache>
                <c:ptCount val="1"/>
                <c:pt idx="0">
                  <c:v>(4)-F.e (800 µg/ml)</c:v>
                </c:pt>
              </c:strCache>
            </c:strRef>
          </c:tx>
          <c:marker>
            <c:symbol val="none"/>
          </c:marker>
          <c:val>
            <c:numRef>
              <c:f>' Ca2+ and MTT'!$D$5:$D$191</c:f>
              <c:numCache>
                <c:formatCode>General</c:formatCode>
                <c:ptCount val="187"/>
                <c:pt idx="0">
                  <c:v>104.11609090812301</c:v>
                </c:pt>
                <c:pt idx="1">
                  <c:v>102.85593047028374</c:v>
                </c:pt>
                <c:pt idx="2">
                  <c:v>99.336824736757151</c:v>
                </c:pt>
                <c:pt idx="3">
                  <c:v>103.42635742300013</c:v>
                </c:pt>
                <c:pt idx="4">
                  <c:v>97.299523888391263</c:v>
                </c:pt>
                <c:pt idx="5">
                  <c:v>107.104248868645</c:v>
                </c:pt>
                <c:pt idx="6">
                  <c:v>102.46704206213586</c:v>
                </c:pt>
                <c:pt idx="7">
                  <c:v>99.996534398826995</c:v>
                </c:pt>
                <c:pt idx="8">
                  <c:v>94.870853587209311</c:v>
                </c:pt>
                <c:pt idx="9">
                  <c:v>100.92891255150334</c:v>
                </c:pt>
                <c:pt idx="10">
                  <c:v>103.17564071182466</c:v>
                </c:pt>
                <c:pt idx="11">
                  <c:v>103.8642036512281</c:v>
                </c:pt>
                <c:pt idx="12">
                  <c:v>102.56817957493428</c:v>
                </c:pt>
                <c:pt idx="13">
                  <c:v>102.64248732013</c:v>
                </c:pt>
                <c:pt idx="14">
                  <c:v>103.99731483622934</c:v>
                </c:pt>
                <c:pt idx="15">
                  <c:v>105.59036672310594</c:v>
                </c:pt>
                <c:pt idx="16">
                  <c:v>101.12196866736168</c:v>
                </c:pt>
                <c:pt idx="17">
                  <c:v>106.99617725318933</c:v>
                </c:pt>
                <c:pt idx="18">
                  <c:v>105.53740621187774</c:v>
                </c:pt>
                <c:pt idx="19">
                  <c:v>97.336633999380823</c:v>
                </c:pt>
                <c:pt idx="20">
                  <c:v>108.33541759517216</c:v>
                </c:pt>
                <c:pt idx="21">
                  <c:v>100.84466208662765</c:v>
                </c:pt>
                <c:pt idx="22">
                  <c:v>112.55007181646977</c:v>
                </c:pt>
                <c:pt idx="23">
                  <c:v>108.76283958261968</c:v>
                </c:pt>
                <c:pt idx="24">
                  <c:v>100.374889270151</c:v>
                </c:pt>
                <c:pt idx="25">
                  <c:v>102.2918674241859</c:v>
                </c:pt>
                <c:pt idx="26">
                  <c:v>100.79403994405732</c:v>
                </c:pt>
                <c:pt idx="27">
                  <c:v>102.5258298233399</c:v>
                </c:pt>
                <c:pt idx="28">
                  <c:v>106.488873727045</c:v>
                </c:pt>
                <c:pt idx="29">
                  <c:v>109.49912109463465</c:v>
                </c:pt>
                <c:pt idx="30">
                  <c:v>100.7657528516293</c:v>
                </c:pt>
                <c:pt idx="31">
                  <c:v>108.51465959838947</c:v>
                </c:pt>
                <c:pt idx="32">
                  <c:v>112.01874210030799</c:v>
                </c:pt>
                <c:pt idx="33">
                  <c:v>117.28605632721332</c:v>
                </c:pt>
                <c:pt idx="34">
                  <c:v>118.63559271871283</c:v>
                </c:pt>
                <c:pt idx="35">
                  <c:v>120.41349249744106</c:v>
                </c:pt>
                <c:pt idx="36">
                  <c:v>129.31459147926358</c:v>
                </c:pt>
                <c:pt idx="37">
                  <c:v>135.699637884965</c:v>
                </c:pt>
                <c:pt idx="38">
                  <c:v>129.91118587077963</c:v>
                </c:pt>
                <c:pt idx="39">
                  <c:v>129.76487110215771</c:v>
                </c:pt>
                <c:pt idx="40">
                  <c:v>134.45027540456798</c:v>
                </c:pt>
                <c:pt idx="41">
                  <c:v>129.08315696165235</c:v>
                </c:pt>
                <c:pt idx="42">
                  <c:v>138.24666059632065</c:v>
                </c:pt>
                <c:pt idx="43">
                  <c:v>137.15351087637802</c:v>
                </c:pt>
                <c:pt idx="44">
                  <c:v>137.01294926848644</c:v>
                </c:pt>
                <c:pt idx="45">
                  <c:v>140.66484901135203</c:v>
                </c:pt>
                <c:pt idx="46">
                  <c:v>137.10445227087999</c:v>
                </c:pt>
                <c:pt idx="47">
                  <c:v>145.57538328678734</c:v>
                </c:pt>
                <c:pt idx="48">
                  <c:v>144.893834099494</c:v>
                </c:pt>
                <c:pt idx="49">
                  <c:v>148.064593875094</c:v>
                </c:pt>
                <c:pt idx="50">
                  <c:v>144.54865610454885</c:v>
                </c:pt>
                <c:pt idx="51">
                  <c:v>148.32399698924939</c:v>
                </c:pt>
                <c:pt idx="52">
                  <c:v>149.96051608834719</c:v>
                </c:pt>
                <c:pt idx="53">
                  <c:v>152.5062072917145</c:v>
                </c:pt>
                <c:pt idx="54">
                  <c:v>151.38277514560704</c:v>
                </c:pt>
                <c:pt idx="55">
                  <c:v>153.70151513382731</c:v>
                </c:pt>
                <c:pt idx="56">
                  <c:v>154.67622414106981</c:v>
                </c:pt>
                <c:pt idx="57">
                  <c:v>152.67303726724822</c:v>
                </c:pt>
                <c:pt idx="58">
                  <c:v>163.33537813283132</c:v>
                </c:pt>
                <c:pt idx="59">
                  <c:v>164.58800518755638</c:v>
                </c:pt>
                <c:pt idx="60">
                  <c:v>169.30905985427481</c:v>
                </c:pt>
                <c:pt idx="61">
                  <c:v>174.29042775079753</c:v>
                </c:pt>
                <c:pt idx="62">
                  <c:v>173.9423939425632</c:v>
                </c:pt>
                <c:pt idx="63">
                  <c:v>182.44805146878832</c:v>
                </c:pt>
                <c:pt idx="64">
                  <c:v>184.47602024047535</c:v>
                </c:pt>
                <c:pt idx="65">
                  <c:v>183.057118340068</c:v>
                </c:pt>
                <c:pt idx="66">
                  <c:v>181.59997918548041</c:v>
                </c:pt>
                <c:pt idx="67">
                  <c:v>193.26772451696357</c:v>
                </c:pt>
                <c:pt idx="68">
                  <c:v>187.30855877265819</c:v>
                </c:pt>
                <c:pt idx="69">
                  <c:v>198.71715576105271</c:v>
                </c:pt>
                <c:pt idx="70">
                  <c:v>191.12501775374099</c:v>
                </c:pt>
                <c:pt idx="71">
                  <c:v>186.884912761675</c:v>
                </c:pt>
                <c:pt idx="72">
                  <c:v>188.36077866093811</c:v>
                </c:pt>
                <c:pt idx="73">
                  <c:v>189.37884488786426</c:v>
                </c:pt>
                <c:pt idx="74">
                  <c:v>194.75729347405186</c:v>
                </c:pt>
                <c:pt idx="75">
                  <c:v>199.45178788965367</c:v>
                </c:pt>
                <c:pt idx="76">
                  <c:v>203.49755887503974</c:v>
                </c:pt>
                <c:pt idx="77">
                  <c:v>200.34422606584369</c:v>
                </c:pt>
                <c:pt idx="78">
                  <c:v>201.86550670830536</c:v>
                </c:pt>
                <c:pt idx="79">
                  <c:v>207.89478111299934</c:v>
                </c:pt>
                <c:pt idx="80">
                  <c:v>205.25465908725707</c:v>
                </c:pt>
                <c:pt idx="81">
                  <c:v>205.31340389601505</c:v>
                </c:pt>
                <c:pt idx="82">
                  <c:v>212.94636523686447</c:v>
                </c:pt>
                <c:pt idx="83">
                  <c:v>218.82456015487969</c:v>
                </c:pt>
                <c:pt idx="84">
                  <c:v>223.90321686755291</c:v>
                </c:pt>
                <c:pt idx="85">
                  <c:v>220.85250858685299</c:v>
                </c:pt>
                <c:pt idx="86">
                  <c:v>226.61739878440531</c:v>
                </c:pt>
                <c:pt idx="87">
                  <c:v>227.79277226324166</c:v>
                </c:pt>
                <c:pt idx="88">
                  <c:v>238.76844323248193</c:v>
                </c:pt>
                <c:pt idx="89">
                  <c:v>227.65270233419758</c:v>
                </c:pt>
                <c:pt idx="90">
                  <c:v>229.30146293337279</c:v>
                </c:pt>
                <c:pt idx="91">
                  <c:v>234.40150797851933</c:v>
                </c:pt>
                <c:pt idx="92">
                  <c:v>236.67968204593004</c:v>
                </c:pt>
                <c:pt idx="93">
                  <c:v>234.17726168653735</c:v>
                </c:pt>
                <c:pt idx="94">
                  <c:v>237.49096527292548</c:v>
                </c:pt>
                <c:pt idx="95">
                  <c:v>242.60233916706068</c:v>
                </c:pt>
                <c:pt idx="96">
                  <c:v>241.60156373343668</c:v>
                </c:pt>
                <c:pt idx="97">
                  <c:v>235.50302383786905</c:v>
                </c:pt>
                <c:pt idx="98">
                  <c:v>242.62394191139833</c:v>
                </c:pt>
                <c:pt idx="99">
                  <c:v>242.99626679723687</c:v>
                </c:pt>
                <c:pt idx="100">
                  <c:v>251.08136598604833</c:v>
                </c:pt>
                <c:pt idx="101">
                  <c:v>245.52979871819062</c:v>
                </c:pt>
                <c:pt idx="102">
                  <c:v>243.53837685645865</c:v>
                </c:pt>
                <c:pt idx="103">
                  <c:v>247.37361361805938</c:v>
                </c:pt>
                <c:pt idx="104">
                  <c:v>249.51486602183846</c:v>
                </c:pt>
                <c:pt idx="105">
                  <c:v>251.64431537579731</c:v>
                </c:pt>
                <c:pt idx="106">
                  <c:v>251.71403818826903</c:v>
                </c:pt>
                <c:pt idx="107">
                  <c:v>249.63364775460855</c:v>
                </c:pt>
                <c:pt idx="108">
                  <c:v>251.85904130870463</c:v>
                </c:pt>
                <c:pt idx="109">
                  <c:v>256.02287493810559</c:v>
                </c:pt>
                <c:pt idx="110">
                  <c:v>259.23667472579166</c:v>
                </c:pt>
                <c:pt idx="111">
                  <c:v>258.38768102525637</c:v>
                </c:pt>
                <c:pt idx="112">
                  <c:v>256.47652411588098</c:v>
                </c:pt>
                <c:pt idx="113">
                  <c:v>267.68208972101661</c:v>
                </c:pt>
                <c:pt idx="114">
                  <c:v>263.17225620660713</c:v>
                </c:pt>
                <c:pt idx="115">
                  <c:v>257.02448635834139</c:v>
                </c:pt>
                <c:pt idx="116">
                  <c:v>267.58280059977784</c:v>
                </c:pt>
                <c:pt idx="117">
                  <c:v>268.99953641481505</c:v>
                </c:pt>
                <c:pt idx="118">
                  <c:v>261.71795482046372</c:v>
                </c:pt>
                <c:pt idx="119">
                  <c:v>269.09225013501731</c:v>
                </c:pt>
                <c:pt idx="120">
                  <c:v>270.57644144934829</c:v>
                </c:pt>
                <c:pt idx="121">
                  <c:v>269.92710446458369</c:v>
                </c:pt>
                <c:pt idx="122">
                  <c:v>279.49258690029961</c:v>
                </c:pt>
                <c:pt idx="123">
                  <c:v>280.9651286751353</c:v>
                </c:pt>
                <c:pt idx="124">
                  <c:v>283.88554615414631</c:v>
                </c:pt>
                <c:pt idx="125">
                  <c:v>286.00067921879747</c:v>
                </c:pt>
                <c:pt idx="126">
                  <c:v>296.72271764906009</c:v>
                </c:pt>
                <c:pt idx="127">
                  <c:v>295.59171666901563</c:v>
                </c:pt>
                <c:pt idx="128">
                  <c:v>292.98970160010077</c:v>
                </c:pt>
                <c:pt idx="129">
                  <c:v>304.85985917313207</c:v>
                </c:pt>
                <c:pt idx="130">
                  <c:v>300.14142999055395</c:v>
                </c:pt>
                <c:pt idx="131">
                  <c:v>302.71977309714134</c:v>
                </c:pt>
                <c:pt idx="132">
                  <c:v>303.90137873156965</c:v>
                </c:pt>
                <c:pt idx="133">
                  <c:v>310.08158933755101</c:v>
                </c:pt>
                <c:pt idx="134">
                  <c:v>307.70052594718265</c:v>
                </c:pt>
                <c:pt idx="135">
                  <c:v>312.40737952992532</c:v>
                </c:pt>
                <c:pt idx="136">
                  <c:v>315.92707211664606</c:v>
                </c:pt>
                <c:pt idx="137">
                  <c:v>316.54987524190204</c:v>
                </c:pt>
                <c:pt idx="138">
                  <c:v>318.38534904962933</c:v>
                </c:pt>
                <c:pt idx="139">
                  <c:v>320.37594983887897</c:v>
                </c:pt>
                <c:pt idx="140">
                  <c:v>323.75779740567106</c:v>
                </c:pt>
                <c:pt idx="141">
                  <c:v>322.7240139022548</c:v>
                </c:pt>
                <c:pt idx="142">
                  <c:v>324.83057265706867</c:v>
                </c:pt>
                <c:pt idx="143">
                  <c:v>327.87189139513504</c:v>
                </c:pt>
                <c:pt idx="144">
                  <c:v>327.52768682647564</c:v>
                </c:pt>
                <c:pt idx="145">
                  <c:v>332.29092919521702</c:v>
                </c:pt>
                <c:pt idx="146">
                  <c:v>327.29991869284362</c:v>
                </c:pt>
                <c:pt idx="147">
                  <c:v>334.44290830789731</c:v>
                </c:pt>
                <c:pt idx="148">
                  <c:v>332.49571257124398</c:v>
                </c:pt>
                <c:pt idx="149">
                  <c:v>341.24570997458767</c:v>
                </c:pt>
                <c:pt idx="150">
                  <c:v>343.71423631349666</c:v>
                </c:pt>
                <c:pt idx="151">
                  <c:v>341.49895355612534</c:v>
                </c:pt>
                <c:pt idx="152">
                  <c:v>331.99722354266123</c:v>
                </c:pt>
                <c:pt idx="153">
                  <c:v>344.44307071009626</c:v>
                </c:pt>
                <c:pt idx="154">
                  <c:v>345.665509727749</c:v>
                </c:pt>
                <c:pt idx="155">
                  <c:v>346.13898455108165</c:v>
                </c:pt>
                <c:pt idx="156">
                  <c:v>349.05480458409539</c:v>
                </c:pt>
                <c:pt idx="157">
                  <c:v>352.70412637116914</c:v>
                </c:pt>
                <c:pt idx="158">
                  <c:v>363.78450366697751</c:v>
                </c:pt>
                <c:pt idx="159">
                  <c:v>363.93739136847131</c:v>
                </c:pt>
                <c:pt idx="160">
                  <c:v>355.30460595872364</c:v>
                </c:pt>
                <c:pt idx="161">
                  <c:v>366.0498102007723</c:v>
                </c:pt>
                <c:pt idx="162">
                  <c:v>356.21735357345034</c:v>
                </c:pt>
                <c:pt idx="163">
                  <c:v>353.78026500543797</c:v>
                </c:pt>
                <c:pt idx="164">
                  <c:v>362.81149333253887</c:v>
                </c:pt>
                <c:pt idx="165">
                  <c:v>354.24879774270363</c:v>
                </c:pt>
                <c:pt idx="166">
                  <c:v>361.67645129208768</c:v>
                </c:pt>
                <c:pt idx="167">
                  <c:v>360.00401849783867</c:v>
                </c:pt>
                <c:pt idx="168">
                  <c:v>359.65371958166662</c:v>
                </c:pt>
                <c:pt idx="169">
                  <c:v>360.1371036562453</c:v>
                </c:pt>
                <c:pt idx="170">
                  <c:v>359.12066919413701</c:v>
                </c:pt>
                <c:pt idx="171">
                  <c:v>370.7733881884472</c:v>
                </c:pt>
                <c:pt idx="172">
                  <c:v>373.52799869516502</c:v>
                </c:pt>
                <c:pt idx="173">
                  <c:v>370.11642472572294</c:v>
                </c:pt>
                <c:pt idx="174">
                  <c:v>364.02139696961791</c:v>
                </c:pt>
                <c:pt idx="175">
                  <c:v>361.6630400535733</c:v>
                </c:pt>
                <c:pt idx="176">
                  <c:v>372.17245097861468</c:v>
                </c:pt>
                <c:pt idx="177">
                  <c:v>373.59421935552933</c:v>
                </c:pt>
                <c:pt idx="178">
                  <c:v>361.30845902189367</c:v>
                </c:pt>
                <c:pt idx="179">
                  <c:v>370.89150994704897</c:v>
                </c:pt>
                <c:pt idx="180">
                  <c:v>371.14913186067929</c:v>
                </c:pt>
                <c:pt idx="181">
                  <c:v>380.78624961747772</c:v>
                </c:pt>
                <c:pt idx="182">
                  <c:v>378.14956085160566</c:v>
                </c:pt>
                <c:pt idx="183">
                  <c:v>376.60133414661499</c:v>
                </c:pt>
                <c:pt idx="184">
                  <c:v>371.85292291924202</c:v>
                </c:pt>
                <c:pt idx="185">
                  <c:v>385.07372824450732</c:v>
                </c:pt>
                <c:pt idx="186">
                  <c:v>387.43973236683161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 Ca2+ and MTT'!$E$4</c:f>
              <c:strCache>
                <c:ptCount val="1"/>
                <c:pt idx="0">
                  <c:v>(5)-F.e (1200 µg/ml)</c:v>
                </c:pt>
              </c:strCache>
            </c:strRef>
          </c:tx>
          <c:marker>
            <c:symbol val="none"/>
          </c:marker>
          <c:val>
            <c:numRef>
              <c:f>' Ca2+ and MTT'!$E$5:$E$191</c:f>
              <c:numCache>
                <c:formatCode>General</c:formatCode>
                <c:ptCount val="187"/>
                <c:pt idx="0">
                  <c:v>110.79635538438218</c:v>
                </c:pt>
                <c:pt idx="1">
                  <c:v>106.58933250168222</c:v>
                </c:pt>
                <c:pt idx="2">
                  <c:v>119.46492870921536</c:v>
                </c:pt>
                <c:pt idx="3">
                  <c:v>105.31712484737564</c:v>
                </c:pt>
                <c:pt idx="4">
                  <c:v>110.79182817920525</c:v>
                </c:pt>
                <c:pt idx="5">
                  <c:v>101.91792299347433</c:v>
                </c:pt>
                <c:pt idx="6">
                  <c:v>117.96815122842531</c:v>
                </c:pt>
                <c:pt idx="7">
                  <c:v>117.02005816396741</c:v>
                </c:pt>
                <c:pt idx="8">
                  <c:v>113.83041047571977</c:v>
                </c:pt>
                <c:pt idx="9">
                  <c:v>109.48489414386194</c:v>
                </c:pt>
                <c:pt idx="10">
                  <c:v>116.22552890976841</c:v>
                </c:pt>
                <c:pt idx="11">
                  <c:v>114.80671275973083</c:v>
                </c:pt>
                <c:pt idx="12">
                  <c:v>111.39145259610454</c:v>
                </c:pt>
                <c:pt idx="13">
                  <c:v>114.96106362591739</c:v>
                </c:pt>
                <c:pt idx="14">
                  <c:v>114.66102448816696</c:v>
                </c:pt>
                <c:pt idx="15">
                  <c:v>111.25216019426311</c:v>
                </c:pt>
                <c:pt idx="16">
                  <c:v>110.63826182135067</c:v>
                </c:pt>
                <c:pt idx="17">
                  <c:v>112.43243189631255</c:v>
                </c:pt>
                <c:pt idx="18">
                  <c:v>115.66517662161168</c:v>
                </c:pt>
                <c:pt idx="19">
                  <c:v>110.70624854825176</c:v>
                </c:pt>
                <c:pt idx="20">
                  <c:v>115.8142435560224</c:v>
                </c:pt>
                <c:pt idx="21">
                  <c:v>112.90878176403066</c:v>
                </c:pt>
                <c:pt idx="22">
                  <c:v>117.92269478322766</c:v>
                </c:pt>
                <c:pt idx="23">
                  <c:v>115.83564923215515</c:v>
                </c:pt>
                <c:pt idx="24">
                  <c:v>116.31175859460188</c:v>
                </c:pt>
                <c:pt idx="25">
                  <c:v>112.28116276221446</c:v>
                </c:pt>
                <c:pt idx="26">
                  <c:v>119.96924629700334</c:v>
                </c:pt>
                <c:pt idx="27">
                  <c:v>115.32783233064106</c:v>
                </c:pt>
                <c:pt idx="28">
                  <c:v>114.56893306269933</c:v>
                </c:pt>
                <c:pt idx="29">
                  <c:v>107.29120558212666</c:v>
                </c:pt>
                <c:pt idx="30">
                  <c:v>109.98270976466632</c:v>
                </c:pt>
                <c:pt idx="31">
                  <c:v>110.14516566688201</c:v>
                </c:pt>
                <c:pt idx="32">
                  <c:v>109.78640441815402</c:v>
                </c:pt>
                <c:pt idx="33">
                  <c:v>116.36650341062868</c:v>
                </c:pt>
                <c:pt idx="34">
                  <c:v>116.71071435521499</c:v>
                </c:pt>
                <c:pt idx="35">
                  <c:v>117.37990067486733</c:v>
                </c:pt>
                <c:pt idx="36">
                  <c:v>116.59135405530468</c:v>
                </c:pt>
                <c:pt idx="37">
                  <c:v>122.18429889084837</c:v>
                </c:pt>
                <c:pt idx="38">
                  <c:v>124.78937728215699</c:v>
                </c:pt>
                <c:pt idx="39">
                  <c:v>127.786053681713</c:v>
                </c:pt>
                <c:pt idx="40">
                  <c:v>128.340336034986</c:v>
                </c:pt>
                <c:pt idx="41">
                  <c:v>132.33634919318001</c:v>
                </c:pt>
                <c:pt idx="42">
                  <c:v>133.11656694903766</c:v>
                </c:pt>
                <c:pt idx="43">
                  <c:v>140.95303658510144</c:v>
                </c:pt>
                <c:pt idx="44">
                  <c:v>138.67687692854133</c:v>
                </c:pt>
                <c:pt idx="45">
                  <c:v>139.90515401796998</c:v>
                </c:pt>
                <c:pt idx="46">
                  <c:v>151.37816179270791</c:v>
                </c:pt>
                <c:pt idx="47">
                  <c:v>155.10877110726565</c:v>
                </c:pt>
                <c:pt idx="48">
                  <c:v>159.15997856201867</c:v>
                </c:pt>
                <c:pt idx="49">
                  <c:v>161.95076017035501</c:v>
                </c:pt>
                <c:pt idx="50">
                  <c:v>169.76927629791734</c:v>
                </c:pt>
                <c:pt idx="51">
                  <c:v>178.26234721592564</c:v>
                </c:pt>
                <c:pt idx="52">
                  <c:v>175.10046511785731</c:v>
                </c:pt>
                <c:pt idx="53">
                  <c:v>176.81478775813966</c:v>
                </c:pt>
                <c:pt idx="54">
                  <c:v>183.31606880644532</c:v>
                </c:pt>
                <c:pt idx="55">
                  <c:v>176.49478988350302</c:v>
                </c:pt>
                <c:pt idx="56">
                  <c:v>188.67736540137901</c:v>
                </c:pt>
                <c:pt idx="57">
                  <c:v>188.87168797325367</c:v>
                </c:pt>
                <c:pt idx="58">
                  <c:v>187.82986187228198</c:v>
                </c:pt>
                <c:pt idx="59">
                  <c:v>198.3625140899147</c:v>
                </c:pt>
                <c:pt idx="60">
                  <c:v>203.37760352782939</c:v>
                </c:pt>
                <c:pt idx="61">
                  <c:v>206.55572990501764</c:v>
                </c:pt>
                <c:pt idx="62">
                  <c:v>204.67346589594263</c:v>
                </c:pt>
                <c:pt idx="63">
                  <c:v>209.15779403782099</c:v>
                </c:pt>
                <c:pt idx="64">
                  <c:v>215.40826069069297</c:v>
                </c:pt>
                <c:pt idx="65">
                  <c:v>224.09801485599633</c:v>
                </c:pt>
                <c:pt idx="66">
                  <c:v>220.02083047122599</c:v>
                </c:pt>
                <c:pt idx="67">
                  <c:v>219.99941950860742</c:v>
                </c:pt>
                <c:pt idx="68">
                  <c:v>219.66246246787321</c:v>
                </c:pt>
                <c:pt idx="69">
                  <c:v>226.49349531494863</c:v>
                </c:pt>
                <c:pt idx="70">
                  <c:v>228.27927290666534</c:v>
                </c:pt>
                <c:pt idx="71">
                  <c:v>218.6315583952603</c:v>
                </c:pt>
                <c:pt idx="72">
                  <c:v>223.24560847259968</c:v>
                </c:pt>
                <c:pt idx="73">
                  <c:v>222.75180688285636</c:v>
                </c:pt>
                <c:pt idx="74">
                  <c:v>224.98242613520634</c:v>
                </c:pt>
                <c:pt idx="75">
                  <c:v>230.40352774535299</c:v>
                </c:pt>
                <c:pt idx="76">
                  <c:v>231.48018460688832</c:v>
                </c:pt>
                <c:pt idx="77">
                  <c:v>234.88900980094567</c:v>
                </c:pt>
                <c:pt idx="78">
                  <c:v>231.1624595852085</c:v>
                </c:pt>
                <c:pt idx="79">
                  <c:v>237.32639614282434</c:v>
                </c:pt>
                <c:pt idx="80">
                  <c:v>237.56129812148393</c:v>
                </c:pt>
                <c:pt idx="81">
                  <c:v>240.22367519831434</c:v>
                </c:pt>
                <c:pt idx="82">
                  <c:v>236.09974475890189</c:v>
                </c:pt>
                <c:pt idx="83">
                  <c:v>242.81205436235663</c:v>
                </c:pt>
                <c:pt idx="84">
                  <c:v>249.6660564819723</c:v>
                </c:pt>
                <c:pt idx="85">
                  <c:v>249.83068561873566</c:v>
                </c:pt>
                <c:pt idx="86">
                  <c:v>246.15530129508866</c:v>
                </c:pt>
                <c:pt idx="87">
                  <c:v>252.51926100695934</c:v>
                </c:pt>
                <c:pt idx="88">
                  <c:v>258.92398377763737</c:v>
                </c:pt>
                <c:pt idx="89">
                  <c:v>264.01587729686702</c:v>
                </c:pt>
                <c:pt idx="90">
                  <c:v>264.18887607649731</c:v>
                </c:pt>
                <c:pt idx="91">
                  <c:v>263.4927305065014</c:v>
                </c:pt>
                <c:pt idx="92">
                  <c:v>268.37375595365069</c:v>
                </c:pt>
                <c:pt idx="93">
                  <c:v>268.04626621354868</c:v>
                </c:pt>
                <c:pt idx="94">
                  <c:v>269.73078164366399</c:v>
                </c:pt>
                <c:pt idx="95">
                  <c:v>268.44341744499764</c:v>
                </c:pt>
                <c:pt idx="96">
                  <c:v>272.66599813821398</c:v>
                </c:pt>
                <c:pt idx="97">
                  <c:v>269.63734963993898</c:v>
                </c:pt>
                <c:pt idx="98">
                  <c:v>274.84422636612902</c:v>
                </c:pt>
                <c:pt idx="99">
                  <c:v>278.61841858715167</c:v>
                </c:pt>
                <c:pt idx="100">
                  <c:v>281.5881006008226</c:v>
                </c:pt>
                <c:pt idx="101">
                  <c:v>288.38844706811034</c:v>
                </c:pt>
                <c:pt idx="102">
                  <c:v>282.62865211698266</c:v>
                </c:pt>
                <c:pt idx="103">
                  <c:v>286.27784980187397</c:v>
                </c:pt>
                <c:pt idx="104">
                  <c:v>290.11079372982499</c:v>
                </c:pt>
                <c:pt idx="105">
                  <c:v>293.51873930594405</c:v>
                </c:pt>
                <c:pt idx="106">
                  <c:v>298.08950692330268</c:v>
                </c:pt>
                <c:pt idx="107">
                  <c:v>302.14623172971835</c:v>
                </c:pt>
                <c:pt idx="108">
                  <c:v>303.13690567668601</c:v>
                </c:pt>
                <c:pt idx="109">
                  <c:v>300.32658162650517</c:v>
                </c:pt>
                <c:pt idx="110">
                  <c:v>314.95358982821199</c:v>
                </c:pt>
                <c:pt idx="111">
                  <c:v>327.06921821767503</c:v>
                </c:pt>
                <c:pt idx="112">
                  <c:v>331.62621553958729</c:v>
                </c:pt>
                <c:pt idx="113">
                  <c:v>337.22479317272098</c:v>
                </c:pt>
                <c:pt idx="114">
                  <c:v>343.57218104730396</c:v>
                </c:pt>
                <c:pt idx="115">
                  <c:v>348.92048746717097</c:v>
                </c:pt>
                <c:pt idx="116">
                  <c:v>345.93959453521194</c:v>
                </c:pt>
                <c:pt idx="117">
                  <c:v>349.16563380078566</c:v>
                </c:pt>
                <c:pt idx="118">
                  <c:v>347.62664320285631</c:v>
                </c:pt>
                <c:pt idx="119">
                  <c:v>353.49251699001934</c:v>
                </c:pt>
                <c:pt idx="120">
                  <c:v>356.22572085658538</c:v>
                </c:pt>
                <c:pt idx="121">
                  <c:v>355.45987315151461</c:v>
                </c:pt>
                <c:pt idx="122">
                  <c:v>353.95280397436636</c:v>
                </c:pt>
                <c:pt idx="123">
                  <c:v>363.5014803444887</c:v>
                </c:pt>
                <c:pt idx="124">
                  <c:v>360.88678988199035</c:v>
                </c:pt>
                <c:pt idx="125">
                  <c:v>356.82429935503598</c:v>
                </c:pt>
                <c:pt idx="126">
                  <c:v>359.64410383269137</c:v>
                </c:pt>
                <c:pt idx="127">
                  <c:v>363.11713535722265</c:v>
                </c:pt>
                <c:pt idx="128">
                  <c:v>372.07227632365795</c:v>
                </c:pt>
                <c:pt idx="129">
                  <c:v>388.38134852104503</c:v>
                </c:pt>
                <c:pt idx="130">
                  <c:v>378.61512774826588</c:v>
                </c:pt>
                <c:pt idx="131">
                  <c:v>377.50279497018482</c:v>
                </c:pt>
                <c:pt idx="132">
                  <c:v>377.92865214505656</c:v>
                </c:pt>
                <c:pt idx="133">
                  <c:v>382.91021437940663</c:v>
                </c:pt>
                <c:pt idx="134">
                  <c:v>385.12249749018065</c:v>
                </c:pt>
                <c:pt idx="135">
                  <c:v>385.93038111832175</c:v>
                </c:pt>
                <c:pt idx="136">
                  <c:v>386.12669997386729</c:v>
                </c:pt>
                <c:pt idx="137">
                  <c:v>390.33572482799735</c:v>
                </c:pt>
                <c:pt idx="138">
                  <c:v>400.30703115094065</c:v>
                </c:pt>
                <c:pt idx="139">
                  <c:v>407.43579988301661</c:v>
                </c:pt>
                <c:pt idx="140">
                  <c:v>406.99163929347424</c:v>
                </c:pt>
                <c:pt idx="141">
                  <c:v>412.48556337378295</c:v>
                </c:pt>
                <c:pt idx="142">
                  <c:v>412.40636625948036</c:v>
                </c:pt>
                <c:pt idx="143">
                  <c:v>409.40166651241867</c:v>
                </c:pt>
                <c:pt idx="144">
                  <c:v>413.60499703031968</c:v>
                </c:pt>
                <c:pt idx="145">
                  <c:v>414.7337734543803</c:v>
                </c:pt>
                <c:pt idx="146">
                  <c:v>416.32359278158702</c:v>
                </c:pt>
                <c:pt idx="147">
                  <c:v>425.41908499692863</c:v>
                </c:pt>
                <c:pt idx="148">
                  <c:v>423.19750972523798</c:v>
                </c:pt>
                <c:pt idx="149">
                  <c:v>431.28639197775937</c:v>
                </c:pt>
                <c:pt idx="150">
                  <c:v>430.33379934661963</c:v>
                </c:pt>
                <c:pt idx="151">
                  <c:v>426.79680290720762</c:v>
                </c:pt>
                <c:pt idx="152">
                  <c:v>415.4729810600823</c:v>
                </c:pt>
                <c:pt idx="153">
                  <c:v>445.31560923827766</c:v>
                </c:pt>
                <c:pt idx="154">
                  <c:v>445.4420395073202</c:v>
                </c:pt>
                <c:pt idx="155">
                  <c:v>447.63250552403861</c:v>
                </c:pt>
                <c:pt idx="156">
                  <c:v>442.97458810707002</c:v>
                </c:pt>
                <c:pt idx="157">
                  <c:v>457.72872712631437</c:v>
                </c:pt>
                <c:pt idx="158">
                  <c:v>453.41052501311401</c:v>
                </c:pt>
                <c:pt idx="159">
                  <c:v>443.15693404459438</c:v>
                </c:pt>
                <c:pt idx="160">
                  <c:v>456.53340036821874</c:v>
                </c:pt>
                <c:pt idx="161">
                  <c:v>459.47845036146668</c:v>
                </c:pt>
                <c:pt idx="162">
                  <c:v>465.19437967169262</c:v>
                </c:pt>
                <c:pt idx="163">
                  <c:v>469.2107339546663</c:v>
                </c:pt>
                <c:pt idx="164">
                  <c:v>476.87372216032367</c:v>
                </c:pt>
                <c:pt idx="165">
                  <c:v>472.07356709478432</c:v>
                </c:pt>
                <c:pt idx="166">
                  <c:v>472.74871005620633</c:v>
                </c:pt>
                <c:pt idx="167">
                  <c:v>473.38972805823505</c:v>
                </c:pt>
                <c:pt idx="168">
                  <c:v>469.36579440602031</c:v>
                </c:pt>
                <c:pt idx="169">
                  <c:v>472.48519406846737</c:v>
                </c:pt>
                <c:pt idx="170">
                  <c:v>470.8620328736277</c:v>
                </c:pt>
                <c:pt idx="171">
                  <c:v>476.80509119294101</c:v>
                </c:pt>
                <c:pt idx="172">
                  <c:v>473.57850022521762</c:v>
                </c:pt>
                <c:pt idx="173">
                  <c:v>476.03285869080702</c:v>
                </c:pt>
                <c:pt idx="174">
                  <c:v>473.09518026877566</c:v>
                </c:pt>
                <c:pt idx="175">
                  <c:v>482.86799029531898</c:v>
                </c:pt>
                <c:pt idx="176">
                  <c:v>488.41850300905003</c:v>
                </c:pt>
                <c:pt idx="177">
                  <c:v>482.11660022767302</c:v>
                </c:pt>
                <c:pt idx="178">
                  <c:v>499.50550478360299</c:v>
                </c:pt>
                <c:pt idx="179">
                  <c:v>497.95437034287897</c:v>
                </c:pt>
                <c:pt idx="180">
                  <c:v>492.67980058377799</c:v>
                </c:pt>
                <c:pt idx="181">
                  <c:v>498.00904281008502</c:v>
                </c:pt>
                <c:pt idx="182">
                  <c:v>498.06544723087001</c:v>
                </c:pt>
                <c:pt idx="183">
                  <c:v>493.02656663749502</c:v>
                </c:pt>
                <c:pt idx="184">
                  <c:v>508.24328829622101</c:v>
                </c:pt>
                <c:pt idx="185">
                  <c:v>509.28978414155398</c:v>
                </c:pt>
                <c:pt idx="186">
                  <c:v>514.39309182387296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 Ca2+ and MTT'!$F$4</c:f>
              <c:strCache>
                <c:ptCount val="1"/>
                <c:pt idx="0">
                  <c:v>(6)-P.m (800 µg/ml)</c:v>
                </c:pt>
              </c:strCache>
            </c:strRef>
          </c:tx>
          <c:marker>
            <c:symbol val="none"/>
          </c:marker>
          <c:val>
            <c:numRef>
              <c:f>' Ca2+ and MTT'!$F$5:$F$191</c:f>
              <c:numCache>
                <c:formatCode>General</c:formatCode>
                <c:ptCount val="187"/>
                <c:pt idx="0">
                  <c:v>112.3596391454948</c:v>
                </c:pt>
                <c:pt idx="1">
                  <c:v>113.75074074833033</c:v>
                </c:pt>
                <c:pt idx="2">
                  <c:v>115.35257515164868</c:v>
                </c:pt>
                <c:pt idx="3">
                  <c:v>112.722892819954</c:v>
                </c:pt>
                <c:pt idx="4">
                  <c:v>115.59025815708735</c:v>
                </c:pt>
                <c:pt idx="5">
                  <c:v>117.0629049951461</c:v>
                </c:pt>
                <c:pt idx="6">
                  <c:v>112.04912167452534</c:v>
                </c:pt>
                <c:pt idx="7">
                  <c:v>109.69913804927835</c:v>
                </c:pt>
                <c:pt idx="8">
                  <c:v>104.46082609048899</c:v>
                </c:pt>
                <c:pt idx="9">
                  <c:v>106.886504831791</c:v>
                </c:pt>
                <c:pt idx="10">
                  <c:v>107.14279185956667</c:v>
                </c:pt>
                <c:pt idx="11">
                  <c:v>113.02223822350867</c:v>
                </c:pt>
                <c:pt idx="12">
                  <c:v>111.94225600495933</c:v>
                </c:pt>
                <c:pt idx="13">
                  <c:v>108.08081209674732</c:v>
                </c:pt>
                <c:pt idx="14">
                  <c:v>115.43477808585779</c:v>
                </c:pt>
                <c:pt idx="15">
                  <c:v>113.969760551937</c:v>
                </c:pt>
                <c:pt idx="16">
                  <c:v>105.55622602801152</c:v>
                </c:pt>
                <c:pt idx="17">
                  <c:v>109.76259605312499</c:v>
                </c:pt>
                <c:pt idx="18">
                  <c:v>105.78216582503813</c:v>
                </c:pt>
                <c:pt idx="19">
                  <c:v>106.98327677136568</c:v>
                </c:pt>
                <c:pt idx="20">
                  <c:v>116.46555228840533</c:v>
                </c:pt>
                <c:pt idx="21">
                  <c:v>114.93609718637367</c:v>
                </c:pt>
                <c:pt idx="22">
                  <c:v>111.67510546908733</c:v>
                </c:pt>
                <c:pt idx="23">
                  <c:v>105.80340925168032</c:v>
                </c:pt>
                <c:pt idx="24">
                  <c:v>122.90726933250666</c:v>
                </c:pt>
                <c:pt idx="25">
                  <c:v>106.18900627135933</c:v>
                </c:pt>
                <c:pt idx="26">
                  <c:v>112.40838027010135</c:v>
                </c:pt>
                <c:pt idx="27">
                  <c:v>112.90790943624866</c:v>
                </c:pt>
                <c:pt idx="28">
                  <c:v>108.161102185348</c:v>
                </c:pt>
                <c:pt idx="29">
                  <c:v>108.754385796601</c:v>
                </c:pt>
                <c:pt idx="30">
                  <c:v>106.62035923069368</c:v>
                </c:pt>
                <c:pt idx="31">
                  <c:v>115.33148904737033</c:v>
                </c:pt>
                <c:pt idx="32">
                  <c:v>115.45301229389032</c:v>
                </c:pt>
                <c:pt idx="33">
                  <c:v>119.24789607919132</c:v>
                </c:pt>
                <c:pt idx="34">
                  <c:v>124.64855239741068</c:v>
                </c:pt>
                <c:pt idx="35">
                  <c:v>130.08440472521499</c:v>
                </c:pt>
                <c:pt idx="36">
                  <c:v>130.28871191221936</c:v>
                </c:pt>
                <c:pt idx="37">
                  <c:v>129.80241801982632</c:v>
                </c:pt>
                <c:pt idx="38">
                  <c:v>129.68027469577237</c:v>
                </c:pt>
                <c:pt idx="39">
                  <c:v>129.45200298265601</c:v>
                </c:pt>
                <c:pt idx="40">
                  <c:v>132.23681410144434</c:v>
                </c:pt>
                <c:pt idx="41">
                  <c:v>124.14827445845867</c:v>
                </c:pt>
                <c:pt idx="42">
                  <c:v>137.15826243851436</c:v>
                </c:pt>
                <c:pt idx="43">
                  <c:v>131.96597934905319</c:v>
                </c:pt>
                <c:pt idx="44">
                  <c:v>141.02389293044632</c:v>
                </c:pt>
                <c:pt idx="45">
                  <c:v>141.94903512374901</c:v>
                </c:pt>
                <c:pt idx="46">
                  <c:v>138.38730652990657</c:v>
                </c:pt>
                <c:pt idx="47">
                  <c:v>140.26785108322053</c:v>
                </c:pt>
                <c:pt idx="48">
                  <c:v>141.67146645639033</c:v>
                </c:pt>
                <c:pt idx="49">
                  <c:v>144.15235310002265</c:v>
                </c:pt>
                <c:pt idx="50">
                  <c:v>147.32558449259599</c:v>
                </c:pt>
                <c:pt idx="51">
                  <c:v>153.88224561222501</c:v>
                </c:pt>
                <c:pt idx="52">
                  <c:v>152.99888322880733</c:v>
                </c:pt>
                <c:pt idx="53">
                  <c:v>158.92134052121713</c:v>
                </c:pt>
                <c:pt idx="54">
                  <c:v>164.30014229166017</c:v>
                </c:pt>
                <c:pt idx="55">
                  <c:v>165.28385707055122</c:v>
                </c:pt>
                <c:pt idx="56">
                  <c:v>167.46582734550134</c:v>
                </c:pt>
                <c:pt idx="57">
                  <c:v>168.78422525714765</c:v>
                </c:pt>
                <c:pt idx="58">
                  <c:v>174.33223708995402</c:v>
                </c:pt>
                <c:pt idx="59">
                  <c:v>180.26310706491043</c:v>
                </c:pt>
                <c:pt idx="60">
                  <c:v>173.72439894096874</c:v>
                </c:pt>
                <c:pt idx="61">
                  <c:v>172.86969448568502</c:v>
                </c:pt>
                <c:pt idx="62">
                  <c:v>178.89824551140268</c:v>
                </c:pt>
                <c:pt idx="63">
                  <c:v>177.76479433545364</c:v>
                </c:pt>
                <c:pt idx="64">
                  <c:v>184.48116327224466</c:v>
                </c:pt>
                <c:pt idx="65">
                  <c:v>177.03952775253742</c:v>
                </c:pt>
                <c:pt idx="66">
                  <c:v>183.56597134894375</c:v>
                </c:pt>
                <c:pt idx="67">
                  <c:v>180.92970878518335</c:v>
                </c:pt>
                <c:pt idx="68">
                  <c:v>186.88431065653859</c:v>
                </c:pt>
                <c:pt idx="69">
                  <c:v>186.24757822823099</c:v>
                </c:pt>
                <c:pt idx="70">
                  <c:v>180.93789090167127</c:v>
                </c:pt>
                <c:pt idx="71">
                  <c:v>190.244344654152</c:v>
                </c:pt>
                <c:pt idx="72">
                  <c:v>196.92462139232165</c:v>
                </c:pt>
                <c:pt idx="73">
                  <c:v>197.65029607687839</c:v>
                </c:pt>
                <c:pt idx="74">
                  <c:v>199.76609933119502</c:v>
                </c:pt>
                <c:pt idx="75">
                  <c:v>200.82127151697901</c:v>
                </c:pt>
                <c:pt idx="76">
                  <c:v>200.23778849173132</c:v>
                </c:pt>
                <c:pt idx="77">
                  <c:v>206.78934452426392</c:v>
                </c:pt>
                <c:pt idx="78">
                  <c:v>208.60579947128167</c:v>
                </c:pt>
                <c:pt idx="79">
                  <c:v>217.51117907140164</c:v>
                </c:pt>
                <c:pt idx="80">
                  <c:v>223.09763184490166</c:v>
                </c:pt>
                <c:pt idx="81">
                  <c:v>224.68527974774398</c:v>
                </c:pt>
                <c:pt idx="82">
                  <c:v>223.90314091531187</c:v>
                </c:pt>
                <c:pt idx="83">
                  <c:v>233.2440119565907</c:v>
                </c:pt>
                <c:pt idx="84">
                  <c:v>228.03929506433801</c:v>
                </c:pt>
                <c:pt idx="85">
                  <c:v>238.75820455041836</c:v>
                </c:pt>
                <c:pt idx="86">
                  <c:v>232.58206515743169</c:v>
                </c:pt>
                <c:pt idx="87">
                  <c:v>240.97720256749434</c:v>
                </c:pt>
                <c:pt idx="88">
                  <c:v>243.95913007767535</c:v>
                </c:pt>
                <c:pt idx="89">
                  <c:v>246.1885295240595</c:v>
                </c:pt>
                <c:pt idx="90">
                  <c:v>252.0728017778317</c:v>
                </c:pt>
                <c:pt idx="91">
                  <c:v>243.79156475418282</c:v>
                </c:pt>
                <c:pt idx="92">
                  <c:v>270.47935599257181</c:v>
                </c:pt>
                <c:pt idx="93">
                  <c:v>251.45642937675134</c:v>
                </c:pt>
                <c:pt idx="94">
                  <c:v>250.58166930608797</c:v>
                </c:pt>
                <c:pt idx="95">
                  <c:v>256.15499133668703</c:v>
                </c:pt>
                <c:pt idx="96">
                  <c:v>252.28710291188804</c:v>
                </c:pt>
                <c:pt idx="97">
                  <c:v>256.40091422277129</c:v>
                </c:pt>
                <c:pt idx="98">
                  <c:v>266.99069809780059</c:v>
                </c:pt>
                <c:pt idx="99">
                  <c:v>264.49782838461147</c:v>
                </c:pt>
                <c:pt idx="100">
                  <c:v>266.94830484291708</c:v>
                </c:pt>
                <c:pt idx="101">
                  <c:v>271.22620540853717</c:v>
                </c:pt>
                <c:pt idx="102">
                  <c:v>277.16049202260041</c:v>
                </c:pt>
                <c:pt idx="103">
                  <c:v>285.00012015512812</c:v>
                </c:pt>
                <c:pt idx="104">
                  <c:v>285.00806208817136</c:v>
                </c:pt>
                <c:pt idx="105">
                  <c:v>289.99288780835434</c:v>
                </c:pt>
                <c:pt idx="106">
                  <c:v>296.83096469845503</c:v>
                </c:pt>
                <c:pt idx="107">
                  <c:v>303.90720803334432</c:v>
                </c:pt>
                <c:pt idx="108">
                  <c:v>305.42378934769232</c:v>
                </c:pt>
                <c:pt idx="109">
                  <c:v>301.21487469767067</c:v>
                </c:pt>
                <c:pt idx="110">
                  <c:v>309.59462854665588</c:v>
                </c:pt>
                <c:pt idx="111">
                  <c:v>311.314986104497</c:v>
                </c:pt>
                <c:pt idx="112">
                  <c:v>309.34652075228797</c:v>
                </c:pt>
                <c:pt idx="113">
                  <c:v>312.6258019202948</c:v>
                </c:pt>
                <c:pt idx="114">
                  <c:v>319.10525692525607</c:v>
                </c:pt>
                <c:pt idx="115">
                  <c:v>323.08170486218233</c:v>
                </c:pt>
                <c:pt idx="116">
                  <c:v>321.90100805672432</c:v>
                </c:pt>
                <c:pt idx="117">
                  <c:v>322.62391286085727</c:v>
                </c:pt>
                <c:pt idx="118">
                  <c:v>319.96374009674804</c:v>
                </c:pt>
                <c:pt idx="119">
                  <c:v>321.17759600560112</c:v>
                </c:pt>
                <c:pt idx="120">
                  <c:v>322.81016781940633</c:v>
                </c:pt>
                <c:pt idx="121">
                  <c:v>335.23239996226039</c:v>
                </c:pt>
                <c:pt idx="122">
                  <c:v>324.85212947704167</c:v>
                </c:pt>
                <c:pt idx="123">
                  <c:v>327.91829321437933</c:v>
                </c:pt>
                <c:pt idx="124">
                  <c:v>338.04559987331601</c:v>
                </c:pt>
                <c:pt idx="125">
                  <c:v>340.36850628176671</c:v>
                </c:pt>
                <c:pt idx="126">
                  <c:v>345.3140610061858</c:v>
                </c:pt>
                <c:pt idx="127">
                  <c:v>347.27356270148124</c:v>
                </c:pt>
                <c:pt idx="128">
                  <c:v>348.78265334121562</c:v>
                </c:pt>
                <c:pt idx="129">
                  <c:v>348.26494601703297</c:v>
                </c:pt>
                <c:pt idx="130">
                  <c:v>348.32626505277864</c:v>
                </c:pt>
                <c:pt idx="131">
                  <c:v>348.18602853714668</c:v>
                </c:pt>
                <c:pt idx="132">
                  <c:v>353.22954198993631</c:v>
                </c:pt>
                <c:pt idx="133">
                  <c:v>356.23251753851349</c:v>
                </c:pt>
                <c:pt idx="134">
                  <c:v>365.21423198785413</c:v>
                </c:pt>
                <c:pt idx="135">
                  <c:v>359.3641606757613</c:v>
                </c:pt>
                <c:pt idx="136">
                  <c:v>363.85334781681303</c:v>
                </c:pt>
                <c:pt idx="137">
                  <c:v>362.66984492677005</c:v>
                </c:pt>
                <c:pt idx="138">
                  <c:v>370.82072404094362</c:v>
                </c:pt>
                <c:pt idx="139">
                  <c:v>365.36523918648771</c:v>
                </c:pt>
                <c:pt idx="140">
                  <c:v>373.04879228494997</c:v>
                </c:pt>
                <c:pt idx="141">
                  <c:v>374.35849169743233</c:v>
                </c:pt>
                <c:pt idx="142">
                  <c:v>377.07672764592508</c:v>
                </c:pt>
                <c:pt idx="143">
                  <c:v>380.98587355295462</c:v>
                </c:pt>
                <c:pt idx="144">
                  <c:v>375.46590692925469</c:v>
                </c:pt>
                <c:pt idx="145">
                  <c:v>380.06176128930332</c:v>
                </c:pt>
                <c:pt idx="146">
                  <c:v>384.79510592324368</c:v>
                </c:pt>
                <c:pt idx="147">
                  <c:v>383.62732425361929</c:v>
                </c:pt>
                <c:pt idx="148">
                  <c:v>379.184033801525</c:v>
                </c:pt>
                <c:pt idx="149">
                  <c:v>385.75036020389234</c:v>
                </c:pt>
                <c:pt idx="150">
                  <c:v>396.77087264701635</c:v>
                </c:pt>
                <c:pt idx="151">
                  <c:v>396.63407348267401</c:v>
                </c:pt>
                <c:pt idx="152">
                  <c:v>405.2012820298757</c:v>
                </c:pt>
                <c:pt idx="153">
                  <c:v>401.69264712928634</c:v>
                </c:pt>
                <c:pt idx="154">
                  <c:v>401.67140292312405</c:v>
                </c:pt>
                <c:pt idx="155">
                  <c:v>400.95912938083001</c:v>
                </c:pt>
                <c:pt idx="156">
                  <c:v>417.31985674905826</c:v>
                </c:pt>
                <c:pt idx="157">
                  <c:v>423.64482625433266</c:v>
                </c:pt>
                <c:pt idx="158">
                  <c:v>421.89061995797164</c:v>
                </c:pt>
                <c:pt idx="159">
                  <c:v>423.73598523799728</c:v>
                </c:pt>
                <c:pt idx="160">
                  <c:v>428.79808118677971</c:v>
                </c:pt>
                <c:pt idx="161">
                  <c:v>423.469757573089</c:v>
                </c:pt>
                <c:pt idx="162">
                  <c:v>413.30434883794925</c:v>
                </c:pt>
                <c:pt idx="163">
                  <c:v>429.22774463979937</c:v>
                </c:pt>
                <c:pt idx="164">
                  <c:v>421.88435363668532</c:v>
                </c:pt>
                <c:pt idx="165">
                  <c:v>422.10367129030629</c:v>
                </c:pt>
                <c:pt idx="166">
                  <c:v>430.91565139851696</c:v>
                </c:pt>
                <c:pt idx="167">
                  <c:v>447.22361447848766</c:v>
                </c:pt>
                <c:pt idx="168">
                  <c:v>440.38504157260667</c:v>
                </c:pt>
                <c:pt idx="169">
                  <c:v>441.69192772364994</c:v>
                </c:pt>
                <c:pt idx="170">
                  <c:v>446.92838025081164</c:v>
                </c:pt>
                <c:pt idx="171">
                  <c:v>447.48062833441435</c:v>
                </c:pt>
                <c:pt idx="172">
                  <c:v>454.40768762431026</c:v>
                </c:pt>
                <c:pt idx="173">
                  <c:v>455.4993161086673</c:v>
                </c:pt>
                <c:pt idx="174">
                  <c:v>454.67981764008965</c:v>
                </c:pt>
                <c:pt idx="175">
                  <c:v>449.67384281549499</c:v>
                </c:pt>
                <c:pt idx="176">
                  <c:v>457.42487088654366</c:v>
                </c:pt>
                <c:pt idx="177">
                  <c:v>454.31475890406529</c:v>
                </c:pt>
                <c:pt idx="178">
                  <c:v>473.89047093662901</c:v>
                </c:pt>
                <c:pt idx="179">
                  <c:v>461.58012466605629</c:v>
                </c:pt>
                <c:pt idx="180">
                  <c:v>463.82514738993433</c:v>
                </c:pt>
                <c:pt idx="181">
                  <c:v>459.59659950812267</c:v>
                </c:pt>
                <c:pt idx="182">
                  <c:v>465.60107714922032</c:v>
                </c:pt>
                <c:pt idx="183">
                  <c:v>476.4578107938907</c:v>
                </c:pt>
                <c:pt idx="184">
                  <c:v>476.04501136317094</c:v>
                </c:pt>
                <c:pt idx="185">
                  <c:v>483.28650765938602</c:v>
                </c:pt>
                <c:pt idx="186">
                  <c:v>487.26001672422632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 Ca2+ and MTT'!$G$4</c:f>
              <c:strCache>
                <c:ptCount val="1"/>
                <c:pt idx="0">
                  <c:v>(7)-P.m (1200 µg/ml)</c:v>
                </c:pt>
              </c:strCache>
            </c:strRef>
          </c:tx>
          <c:marker>
            <c:symbol val="none"/>
          </c:marker>
          <c:val>
            <c:numRef>
              <c:f>' Ca2+ and MTT'!$G$5:$G$191</c:f>
              <c:numCache>
                <c:formatCode>General</c:formatCode>
                <c:ptCount val="187"/>
                <c:pt idx="0">
                  <c:v>100.17113890963235</c:v>
                </c:pt>
                <c:pt idx="1">
                  <c:v>100.615534295614</c:v>
                </c:pt>
                <c:pt idx="2">
                  <c:v>102.54652178468234</c:v>
                </c:pt>
                <c:pt idx="3">
                  <c:v>101.38298367786666</c:v>
                </c:pt>
                <c:pt idx="4">
                  <c:v>103.75630036793568</c:v>
                </c:pt>
                <c:pt idx="5">
                  <c:v>100.79526401007767</c:v>
                </c:pt>
                <c:pt idx="6">
                  <c:v>99.490967586086995</c:v>
                </c:pt>
                <c:pt idx="7">
                  <c:v>92.932669094197323</c:v>
                </c:pt>
                <c:pt idx="8">
                  <c:v>96.291467919115675</c:v>
                </c:pt>
                <c:pt idx="9">
                  <c:v>100.992826942196</c:v>
                </c:pt>
                <c:pt idx="10">
                  <c:v>110.21219917895701</c:v>
                </c:pt>
                <c:pt idx="11">
                  <c:v>105.01940411579334</c:v>
                </c:pt>
                <c:pt idx="12">
                  <c:v>104.34775134529632</c:v>
                </c:pt>
                <c:pt idx="13">
                  <c:v>100.32594008031516</c:v>
                </c:pt>
                <c:pt idx="14">
                  <c:v>106.96395800142733</c:v>
                </c:pt>
                <c:pt idx="15">
                  <c:v>100.77578678551087</c:v>
                </c:pt>
                <c:pt idx="16">
                  <c:v>97.864675570450004</c:v>
                </c:pt>
                <c:pt idx="17">
                  <c:v>109.31121526222006</c:v>
                </c:pt>
                <c:pt idx="18">
                  <c:v>108.40537343614726</c:v>
                </c:pt>
                <c:pt idx="19">
                  <c:v>106.64700729641413</c:v>
                </c:pt>
                <c:pt idx="20">
                  <c:v>111.60075116164749</c:v>
                </c:pt>
                <c:pt idx="21">
                  <c:v>112.45547751357161</c:v>
                </c:pt>
                <c:pt idx="22">
                  <c:v>110.11895847128324</c:v>
                </c:pt>
                <c:pt idx="23">
                  <c:v>103.41830965894417</c:v>
                </c:pt>
                <c:pt idx="24">
                  <c:v>103.50582176011146</c:v>
                </c:pt>
                <c:pt idx="25">
                  <c:v>104.49764791980112</c:v>
                </c:pt>
                <c:pt idx="26">
                  <c:v>98.738548491390972</c:v>
                </c:pt>
                <c:pt idx="27">
                  <c:v>101.92457651077613</c:v>
                </c:pt>
                <c:pt idx="28">
                  <c:v>101.11390078071879</c:v>
                </c:pt>
                <c:pt idx="29">
                  <c:v>102.64190857903016</c:v>
                </c:pt>
                <c:pt idx="30">
                  <c:v>101.58558803441203</c:v>
                </c:pt>
                <c:pt idx="31">
                  <c:v>103.14784400163643</c:v>
                </c:pt>
                <c:pt idx="32">
                  <c:v>102.1468473429709</c:v>
                </c:pt>
                <c:pt idx="33">
                  <c:v>115.52206491519932</c:v>
                </c:pt>
                <c:pt idx="34">
                  <c:v>126.80871970329001</c:v>
                </c:pt>
                <c:pt idx="35">
                  <c:v>132.17999125672966</c:v>
                </c:pt>
                <c:pt idx="36">
                  <c:v>135.05433031705732</c:v>
                </c:pt>
                <c:pt idx="37">
                  <c:v>150.18300278575234</c:v>
                </c:pt>
                <c:pt idx="38">
                  <c:v>138.13685406394072</c:v>
                </c:pt>
                <c:pt idx="39">
                  <c:v>145.86426686047062</c:v>
                </c:pt>
                <c:pt idx="40">
                  <c:v>145.88738677821593</c:v>
                </c:pt>
                <c:pt idx="41">
                  <c:v>141.83689027288489</c:v>
                </c:pt>
                <c:pt idx="42">
                  <c:v>148.11011110941533</c:v>
                </c:pt>
                <c:pt idx="43">
                  <c:v>152.39610225846232</c:v>
                </c:pt>
                <c:pt idx="44">
                  <c:v>151.69875255877366</c:v>
                </c:pt>
                <c:pt idx="45">
                  <c:v>149.79841124863</c:v>
                </c:pt>
                <c:pt idx="46">
                  <c:v>156.101136537575</c:v>
                </c:pt>
                <c:pt idx="47">
                  <c:v>157.95103367837001</c:v>
                </c:pt>
                <c:pt idx="48">
                  <c:v>162.46748802244556</c:v>
                </c:pt>
                <c:pt idx="49">
                  <c:v>166.665352318316</c:v>
                </c:pt>
                <c:pt idx="50">
                  <c:v>169.113068246784</c:v>
                </c:pt>
                <c:pt idx="51">
                  <c:v>166.30996857746482</c:v>
                </c:pt>
                <c:pt idx="52">
                  <c:v>178.68889701934276</c:v>
                </c:pt>
                <c:pt idx="53">
                  <c:v>183.12128247259133</c:v>
                </c:pt>
                <c:pt idx="54">
                  <c:v>190.67577765639166</c:v>
                </c:pt>
                <c:pt idx="55">
                  <c:v>196.51506342537633</c:v>
                </c:pt>
                <c:pt idx="56">
                  <c:v>197.54542765468332</c:v>
                </c:pt>
                <c:pt idx="57">
                  <c:v>201.91113441429266</c:v>
                </c:pt>
                <c:pt idx="58">
                  <c:v>201.42399413293651</c:v>
                </c:pt>
                <c:pt idx="59">
                  <c:v>204.74605525387332</c:v>
                </c:pt>
                <c:pt idx="60">
                  <c:v>205.36709741517802</c:v>
                </c:pt>
                <c:pt idx="61">
                  <c:v>192.26855036840334</c:v>
                </c:pt>
                <c:pt idx="62">
                  <c:v>207.07796482335903</c:v>
                </c:pt>
                <c:pt idx="63">
                  <c:v>207.50472164688099</c:v>
                </c:pt>
                <c:pt idx="64">
                  <c:v>210.28541076575468</c:v>
                </c:pt>
                <c:pt idx="65">
                  <c:v>214.18316343780498</c:v>
                </c:pt>
                <c:pt idx="66">
                  <c:v>208.81989954659539</c:v>
                </c:pt>
                <c:pt idx="67">
                  <c:v>216.35439772736996</c:v>
                </c:pt>
                <c:pt idx="68">
                  <c:v>221.72729767297031</c:v>
                </c:pt>
                <c:pt idx="69">
                  <c:v>221.62253336252002</c:v>
                </c:pt>
                <c:pt idx="70">
                  <c:v>225.35079567175663</c:v>
                </c:pt>
                <c:pt idx="71">
                  <c:v>229.60914459788168</c:v>
                </c:pt>
                <c:pt idx="72">
                  <c:v>234.10084068467253</c:v>
                </c:pt>
                <c:pt idx="73">
                  <c:v>234.72061102948336</c:v>
                </c:pt>
                <c:pt idx="74">
                  <c:v>236.018823455778</c:v>
                </c:pt>
                <c:pt idx="75">
                  <c:v>234.42386151472633</c:v>
                </c:pt>
                <c:pt idx="76">
                  <c:v>237.23829171159636</c:v>
                </c:pt>
                <c:pt idx="77">
                  <c:v>233.95484192385666</c:v>
                </c:pt>
                <c:pt idx="78">
                  <c:v>247.48893861815259</c:v>
                </c:pt>
                <c:pt idx="79">
                  <c:v>238.57212317938433</c:v>
                </c:pt>
                <c:pt idx="80">
                  <c:v>233.04108609449165</c:v>
                </c:pt>
                <c:pt idx="81">
                  <c:v>240.09084450914111</c:v>
                </c:pt>
                <c:pt idx="82">
                  <c:v>244.28085070152497</c:v>
                </c:pt>
                <c:pt idx="83">
                  <c:v>242.72088040126732</c:v>
                </c:pt>
                <c:pt idx="84">
                  <c:v>242.65959207695599</c:v>
                </c:pt>
                <c:pt idx="85">
                  <c:v>246.77104632545399</c:v>
                </c:pt>
                <c:pt idx="86">
                  <c:v>246.106844306727</c:v>
                </c:pt>
                <c:pt idx="87">
                  <c:v>251.85938214059811</c:v>
                </c:pt>
                <c:pt idx="88">
                  <c:v>248.56054095145728</c:v>
                </c:pt>
                <c:pt idx="89">
                  <c:v>248.10658430909677</c:v>
                </c:pt>
                <c:pt idx="90">
                  <c:v>252.76531906743665</c:v>
                </c:pt>
                <c:pt idx="91">
                  <c:v>251.60653759153934</c:v>
                </c:pt>
                <c:pt idx="92">
                  <c:v>256.05428871642403</c:v>
                </c:pt>
                <c:pt idx="93">
                  <c:v>256.02927671292167</c:v>
                </c:pt>
                <c:pt idx="94">
                  <c:v>257.43588228838001</c:v>
                </c:pt>
                <c:pt idx="95">
                  <c:v>253.68127934567633</c:v>
                </c:pt>
                <c:pt idx="96">
                  <c:v>258.81639414157013</c:v>
                </c:pt>
                <c:pt idx="97">
                  <c:v>267.24277559416765</c:v>
                </c:pt>
                <c:pt idx="98">
                  <c:v>265.34836778443497</c:v>
                </c:pt>
                <c:pt idx="99">
                  <c:v>273.32067075503699</c:v>
                </c:pt>
                <c:pt idx="100">
                  <c:v>268.7684250993596</c:v>
                </c:pt>
                <c:pt idx="101">
                  <c:v>274.62377000487299</c:v>
                </c:pt>
                <c:pt idx="102">
                  <c:v>271.63665882534633</c:v>
                </c:pt>
                <c:pt idx="103">
                  <c:v>275.22079456169496</c:v>
                </c:pt>
                <c:pt idx="104">
                  <c:v>276.48433917428633</c:v>
                </c:pt>
                <c:pt idx="105">
                  <c:v>269.62708674577948</c:v>
                </c:pt>
                <c:pt idx="106">
                  <c:v>280.47270728592298</c:v>
                </c:pt>
                <c:pt idx="107">
                  <c:v>282.08199755484833</c:v>
                </c:pt>
                <c:pt idx="108">
                  <c:v>285.37737897906499</c:v>
                </c:pt>
                <c:pt idx="109">
                  <c:v>288.42760686858799</c:v>
                </c:pt>
                <c:pt idx="110">
                  <c:v>295.84606832684034</c:v>
                </c:pt>
                <c:pt idx="111">
                  <c:v>296.00799799087599</c:v>
                </c:pt>
                <c:pt idx="112">
                  <c:v>300.41430760422099</c:v>
                </c:pt>
                <c:pt idx="113">
                  <c:v>298.30828851122197</c:v>
                </c:pt>
                <c:pt idx="114">
                  <c:v>303.02456686366367</c:v>
                </c:pt>
                <c:pt idx="115">
                  <c:v>308.80629840991099</c:v>
                </c:pt>
                <c:pt idx="116">
                  <c:v>311.77146122715607</c:v>
                </c:pt>
                <c:pt idx="117">
                  <c:v>310.15777933994769</c:v>
                </c:pt>
                <c:pt idx="118">
                  <c:v>326.96573025815337</c:v>
                </c:pt>
                <c:pt idx="119">
                  <c:v>335.81316243313034</c:v>
                </c:pt>
                <c:pt idx="120">
                  <c:v>342.18874997995869</c:v>
                </c:pt>
                <c:pt idx="121">
                  <c:v>355.02114624596129</c:v>
                </c:pt>
                <c:pt idx="122">
                  <c:v>356.94519523023229</c:v>
                </c:pt>
                <c:pt idx="123">
                  <c:v>364.56421311750836</c:v>
                </c:pt>
                <c:pt idx="124">
                  <c:v>374.3841933130297</c:v>
                </c:pt>
                <c:pt idx="125">
                  <c:v>373.92873987220565</c:v>
                </c:pt>
                <c:pt idx="126">
                  <c:v>378.72678858201431</c:v>
                </c:pt>
                <c:pt idx="127">
                  <c:v>381.27600593510766</c:v>
                </c:pt>
                <c:pt idx="128">
                  <c:v>384.41152468788772</c:v>
                </c:pt>
                <c:pt idx="129">
                  <c:v>386.78159481349525</c:v>
                </c:pt>
                <c:pt idx="130">
                  <c:v>390.67097721353269</c:v>
                </c:pt>
                <c:pt idx="131">
                  <c:v>389.73558902162836</c:v>
                </c:pt>
                <c:pt idx="132">
                  <c:v>398.42214325251803</c:v>
                </c:pt>
                <c:pt idx="133">
                  <c:v>390.25988753014127</c:v>
                </c:pt>
                <c:pt idx="134">
                  <c:v>387.38427233472135</c:v>
                </c:pt>
                <c:pt idx="135">
                  <c:v>392.97915340039572</c:v>
                </c:pt>
                <c:pt idx="136">
                  <c:v>398.90696783387062</c:v>
                </c:pt>
                <c:pt idx="137">
                  <c:v>409.72715314767203</c:v>
                </c:pt>
                <c:pt idx="138">
                  <c:v>424.7620391716892</c:v>
                </c:pt>
                <c:pt idx="139">
                  <c:v>410.87062912502785</c:v>
                </c:pt>
                <c:pt idx="140">
                  <c:v>411.4077327541313</c:v>
                </c:pt>
                <c:pt idx="141">
                  <c:v>415.41826388030904</c:v>
                </c:pt>
                <c:pt idx="142">
                  <c:v>415.61267440189499</c:v>
                </c:pt>
                <c:pt idx="143">
                  <c:v>416.07877071333661</c:v>
                </c:pt>
                <c:pt idx="144">
                  <c:v>422.91469471694296</c:v>
                </c:pt>
                <c:pt idx="145">
                  <c:v>429.84764496172102</c:v>
                </c:pt>
                <c:pt idx="146">
                  <c:v>433.05645130246467</c:v>
                </c:pt>
                <c:pt idx="147">
                  <c:v>442.14761656108595</c:v>
                </c:pt>
                <c:pt idx="148">
                  <c:v>445.70673860086868</c:v>
                </c:pt>
                <c:pt idx="149">
                  <c:v>458.54242625747383</c:v>
                </c:pt>
                <c:pt idx="150">
                  <c:v>466.6486717393995</c:v>
                </c:pt>
                <c:pt idx="151">
                  <c:v>458.84466586726666</c:v>
                </c:pt>
                <c:pt idx="152">
                  <c:v>455.42884633538841</c:v>
                </c:pt>
                <c:pt idx="153">
                  <c:v>463.02692631430449</c:v>
                </c:pt>
                <c:pt idx="154">
                  <c:v>476.55941153083387</c:v>
                </c:pt>
                <c:pt idx="155">
                  <c:v>492.76834888184072</c:v>
                </c:pt>
                <c:pt idx="156">
                  <c:v>509.62417466157007</c:v>
                </c:pt>
                <c:pt idx="157">
                  <c:v>490.78632220736546</c:v>
                </c:pt>
                <c:pt idx="158">
                  <c:v>515.13476156640979</c:v>
                </c:pt>
                <c:pt idx="159">
                  <c:v>521.44231786197543</c:v>
                </c:pt>
                <c:pt idx="160">
                  <c:v>524.94307404434801</c:v>
                </c:pt>
                <c:pt idx="161">
                  <c:v>529.26582745382939</c:v>
                </c:pt>
                <c:pt idx="162">
                  <c:v>522.27923747023203</c:v>
                </c:pt>
                <c:pt idx="163">
                  <c:v>520.06255781349728</c:v>
                </c:pt>
                <c:pt idx="164">
                  <c:v>520.05918707876401</c:v>
                </c:pt>
                <c:pt idx="165">
                  <c:v>519.09365290189271</c:v>
                </c:pt>
                <c:pt idx="166">
                  <c:v>525.99676718474564</c:v>
                </c:pt>
                <c:pt idx="167">
                  <c:v>532.7495548083557</c:v>
                </c:pt>
                <c:pt idx="168">
                  <c:v>540.13898611265347</c:v>
                </c:pt>
                <c:pt idx="169">
                  <c:v>549.22529195988807</c:v>
                </c:pt>
                <c:pt idx="170">
                  <c:v>560.43310587332746</c:v>
                </c:pt>
                <c:pt idx="171">
                  <c:v>565.64040249212655</c:v>
                </c:pt>
                <c:pt idx="172">
                  <c:v>568.19849650853178</c:v>
                </c:pt>
                <c:pt idx="173">
                  <c:v>564.12375826736445</c:v>
                </c:pt>
                <c:pt idx="174">
                  <c:v>569.1699444353834</c:v>
                </c:pt>
                <c:pt idx="175">
                  <c:v>579.33849275178034</c:v>
                </c:pt>
                <c:pt idx="176">
                  <c:v>574.33545371762398</c:v>
                </c:pt>
                <c:pt idx="177">
                  <c:v>577.93212812757258</c:v>
                </c:pt>
                <c:pt idx="178">
                  <c:v>574.89249350043372</c:v>
                </c:pt>
                <c:pt idx="179">
                  <c:v>575.80973388506402</c:v>
                </c:pt>
                <c:pt idx="180">
                  <c:v>584.0551747423433</c:v>
                </c:pt>
                <c:pt idx="181">
                  <c:v>586.92047242224965</c:v>
                </c:pt>
                <c:pt idx="182">
                  <c:v>594.01571925627468</c:v>
                </c:pt>
                <c:pt idx="183">
                  <c:v>601.83253394243263</c:v>
                </c:pt>
                <c:pt idx="184">
                  <c:v>587.63765616038199</c:v>
                </c:pt>
                <c:pt idx="185">
                  <c:v>588.32370572115667</c:v>
                </c:pt>
                <c:pt idx="186">
                  <c:v>593.86337964652409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063360"/>
        <c:axId val="20065664"/>
      </c:lineChart>
      <c:catAx>
        <c:axId val="200633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1800" b="1" i="0" baseline="0">
                    <a:effectLst/>
                  </a:rPr>
                  <a:t>Time (sec.)</a:t>
                </a:r>
                <a:endParaRPr lang="en-US">
                  <a:effectLst/>
                </a:endParaRPr>
              </a:p>
            </c:rich>
          </c:tx>
          <c:layout/>
          <c:overlay val="0"/>
        </c:title>
        <c:majorTickMark val="out"/>
        <c:minorTickMark val="none"/>
        <c:tickLblPos val="nextTo"/>
        <c:crossAx val="20065664"/>
        <c:crosses val="autoZero"/>
        <c:auto val="1"/>
        <c:lblAlgn val="ctr"/>
        <c:lblOffset val="100"/>
        <c:noMultiLvlLbl val="0"/>
      </c:catAx>
      <c:valAx>
        <c:axId val="2006566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tr-TR" sz="1800" b="1" i="0" baseline="0">
                    <a:effectLst/>
                  </a:rPr>
                  <a:t>Calcium Ion Release </a:t>
                </a:r>
                <a:endParaRPr lang="en-US">
                  <a:effectLst/>
                </a:endParaRPr>
              </a:p>
              <a:p>
                <a:pPr>
                  <a:defRPr/>
                </a:pPr>
                <a:r>
                  <a:rPr lang="tr-TR" sz="1800" b="1" i="0" baseline="0">
                    <a:effectLst/>
                  </a:rPr>
                  <a:t>[Ca2+]i (nmol/sec.)</a:t>
                </a:r>
                <a:endParaRPr lang="en-US">
                  <a:effectLst/>
                </a:endParaRP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006336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errBars>
            <c:errBarType val="both"/>
            <c:errValType val="cust"/>
            <c:noEndCap val="0"/>
            <c:plus>
              <c:numRef>
                <c:f>' Ca2+ and MTT'!$N$57:$T$57</c:f>
                <c:numCache>
                  <c:formatCode>General</c:formatCode>
                  <c:ptCount val="7"/>
                  <c:pt idx="0">
                    <c:v>5590.9270939482394</c:v>
                  </c:pt>
                  <c:pt idx="1">
                    <c:v>6683.9123352281331</c:v>
                  </c:pt>
                  <c:pt idx="2">
                    <c:v>2153.1323797076211</c:v>
                  </c:pt>
                  <c:pt idx="3">
                    <c:v>8434.9336952724534</c:v>
                  </c:pt>
                  <c:pt idx="4">
                    <c:v>6683.9123352281331</c:v>
                  </c:pt>
                  <c:pt idx="5">
                    <c:v>7010.0366848086733</c:v>
                  </c:pt>
                  <c:pt idx="6">
                    <c:v>1878.1657649585809</c:v>
                  </c:pt>
                </c:numCache>
              </c:numRef>
            </c:plus>
            <c:minus>
              <c:numRef>
                <c:f>' Ca2+ and MTT'!$N$57:$T$57</c:f>
                <c:numCache>
                  <c:formatCode>General</c:formatCode>
                  <c:ptCount val="7"/>
                  <c:pt idx="0">
                    <c:v>5590.9270939482394</c:v>
                  </c:pt>
                  <c:pt idx="1">
                    <c:v>6683.9123352281331</c:v>
                  </c:pt>
                  <c:pt idx="2">
                    <c:v>2153.1323797076211</c:v>
                  </c:pt>
                  <c:pt idx="3">
                    <c:v>8434.9336952724534</c:v>
                  </c:pt>
                  <c:pt idx="4">
                    <c:v>6683.9123352281331</c:v>
                  </c:pt>
                  <c:pt idx="5">
                    <c:v>7010.0366848086733</c:v>
                  </c:pt>
                  <c:pt idx="6">
                    <c:v>1878.1657649585809</c:v>
                  </c:pt>
                </c:numCache>
              </c:numRef>
            </c:minus>
          </c:errBars>
          <c:cat>
            <c:strRef>
              <c:f>' Ca2+ and MTT'!$N$63:$T$63</c:f>
              <c:strCache>
                <c:ptCount val="7"/>
                <c:pt idx="0">
                  <c:v>(1)-Control </c:v>
                </c:pt>
                <c:pt idx="1">
                  <c:v>(2)-3% tween 80</c:v>
                </c:pt>
                <c:pt idx="2">
                  <c:v>(3)-Paclitaxel
 (5 nM)</c:v>
                </c:pt>
                <c:pt idx="3">
                  <c:v>(4)-F.e
 (800 µg/ml)</c:v>
                </c:pt>
                <c:pt idx="4">
                  <c:v>(5)-F.e
 (1200 µg/ml)</c:v>
                </c:pt>
                <c:pt idx="5">
                  <c:v>(6)-P.m
 (800 µg/ml)</c:v>
                </c:pt>
                <c:pt idx="6">
                  <c:v>(7)-P.m
 (1200 µg/ml)</c:v>
                </c:pt>
              </c:strCache>
            </c:strRef>
          </c:cat>
          <c:val>
            <c:numRef>
              <c:f>' Ca2+ and MTT'!$N$64:$T$64</c:f>
              <c:numCache>
                <c:formatCode>General</c:formatCode>
                <c:ptCount val="7"/>
                <c:pt idx="0">
                  <c:v>30260.152192547379</c:v>
                </c:pt>
                <c:pt idx="1">
                  <c:v>30516.447080799397</c:v>
                </c:pt>
                <c:pt idx="2">
                  <c:v>75847.929635717112</c:v>
                </c:pt>
                <c:pt idx="3">
                  <c:v>43397.289892625704</c:v>
                </c:pt>
                <c:pt idx="4">
                  <c:v>52863.245168431109</c:v>
                </c:pt>
                <c:pt idx="5">
                  <c:v>49353.393025046076</c:v>
                </c:pt>
                <c:pt idx="6">
                  <c:v>55088.7631216628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239104"/>
        <c:axId val="20241024"/>
      </c:barChart>
      <c:catAx>
        <c:axId val="202391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1800" b="1" i="0" baseline="0">
                    <a:effectLst/>
                  </a:rPr>
                  <a:t>Treatments</a:t>
                </a:r>
                <a:endParaRPr lang="en-US">
                  <a:effectLst/>
                </a:endParaRPr>
              </a:p>
            </c:rich>
          </c:tx>
          <c:overlay val="0"/>
        </c:title>
        <c:majorTickMark val="out"/>
        <c:minorTickMark val="none"/>
        <c:tickLblPos val="nextTo"/>
        <c:crossAx val="20241024"/>
        <c:crosses val="autoZero"/>
        <c:auto val="1"/>
        <c:lblAlgn val="ctr"/>
        <c:lblOffset val="100"/>
        <c:noMultiLvlLbl val="0"/>
      </c:catAx>
      <c:valAx>
        <c:axId val="2024102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tr-TR" sz="1800" b="1" i="0" baseline="0">
                    <a:effectLst/>
                  </a:rPr>
                  <a:t>Calcium Ion Release </a:t>
                </a:r>
                <a:endParaRPr lang="en-US">
                  <a:effectLst/>
                </a:endParaRPr>
              </a:p>
              <a:p>
                <a:pPr>
                  <a:defRPr/>
                </a:pPr>
                <a:r>
                  <a:rPr lang="tr-TR" sz="1800" b="1" i="0" baseline="0">
                    <a:effectLst/>
                  </a:rPr>
                  <a:t>[Ca2+]i (nmol/sec.)</a:t>
                </a:r>
                <a:endParaRPr lang="en-US">
                  <a:effectLst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023910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582081</xdr:colOff>
      <xdr:row>0</xdr:row>
      <xdr:rowOff>137583</xdr:rowOff>
    </xdr:from>
    <xdr:to>
      <xdr:col>24</xdr:col>
      <xdr:colOff>455084</xdr:colOff>
      <xdr:row>26</xdr:row>
      <xdr:rowOff>105833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582083</xdr:colOff>
      <xdr:row>27</xdr:row>
      <xdr:rowOff>1</xdr:rowOff>
    </xdr:from>
    <xdr:to>
      <xdr:col>24</xdr:col>
      <xdr:colOff>486833</xdr:colOff>
      <xdr:row>50</xdr:row>
      <xdr:rowOff>21166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0.24482</cdr:x>
      <cdr:y>0.67614</cdr:y>
    </cdr:from>
    <cdr:to>
      <cdr:x>0.24508</cdr:x>
      <cdr:y>0.75415</cdr:y>
    </cdr:to>
    <cdr:cxnSp macro="">
      <cdr:nvCxnSpPr>
        <cdr:cNvPr id="2" name="Straight Arrow Connector 1"/>
        <cdr:cNvCxnSpPr/>
      </cdr:nvCxnSpPr>
      <cdr:spPr>
        <a:xfrm xmlns:a="http://schemas.openxmlformats.org/drawingml/2006/main" flipH="1">
          <a:off x="1976967" y="4379383"/>
          <a:ext cx="2045" cy="505226"/>
        </a:xfrm>
        <a:prstGeom xmlns:a="http://schemas.openxmlformats.org/drawingml/2006/main" prst="straightConnector1">
          <a:avLst/>
        </a:prstGeom>
        <a:ln xmlns:a="http://schemas.openxmlformats.org/drawingml/2006/main" w="28575">
          <a:solidFill>
            <a:sysClr val="windowText" lastClr="000000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0.20288</cdr:x>
      <cdr:y>0.62222</cdr:y>
    </cdr:from>
    <cdr:to>
      <cdr:x>0.29037</cdr:x>
      <cdr:y>0.66509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1638300" y="4030134"/>
          <a:ext cx="706444" cy="2776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300" b="1">
              <a:solidFill>
                <a:sysClr val="windowText" lastClr="000000"/>
              </a:solidFill>
              <a:latin typeface="Andalus" panose="02020603050405020304" pitchFamily="18" charset="-78"/>
              <a:cs typeface="Andalus" panose="02020603050405020304" pitchFamily="18" charset="-78"/>
            </a:rPr>
            <a:t>CHPx 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222"/>
  <sheetViews>
    <sheetView tabSelected="1" zoomScale="90" zoomScaleNormal="90" workbookViewId="0">
      <selection activeCell="AD19" sqref="AD19"/>
    </sheetView>
  </sheetViews>
  <sheetFormatPr baseColWidth="10" defaultColWidth="9.140625" defaultRowHeight="15"/>
  <cols>
    <col min="1" max="1" width="9.140625" style="2"/>
    <col min="3" max="7" width="9.140625" style="2"/>
  </cols>
  <sheetData>
    <row r="2" spans="1:34" ht="18.75">
      <c r="AC2" s="48" t="s">
        <v>56</v>
      </c>
    </row>
    <row r="3" spans="1:34">
      <c r="A3" s="1" t="s">
        <v>0</v>
      </c>
      <c r="B3" s="1" t="s">
        <v>0</v>
      </c>
      <c r="C3" s="1" t="s">
        <v>0</v>
      </c>
      <c r="D3" s="2" t="s">
        <v>0</v>
      </c>
      <c r="E3" s="1" t="s">
        <v>0</v>
      </c>
      <c r="F3" s="1" t="s">
        <v>0</v>
      </c>
      <c r="G3" s="1" t="s">
        <v>0</v>
      </c>
    </row>
    <row r="4" spans="1:34">
      <c r="A4" t="s">
        <v>2</v>
      </c>
      <c r="B4" s="4" t="s">
        <v>12</v>
      </c>
      <c r="C4" t="s">
        <v>28</v>
      </c>
      <c r="D4" s="4" t="s">
        <v>10</v>
      </c>
      <c r="E4" t="s">
        <v>15</v>
      </c>
      <c r="F4" t="s">
        <v>16</v>
      </c>
      <c r="G4" t="s">
        <v>14</v>
      </c>
    </row>
    <row r="5" spans="1:34" ht="45">
      <c r="A5" s="2">
        <v>101.86901457739953</v>
      </c>
      <c r="B5">
        <v>105.25454724529656</v>
      </c>
      <c r="C5" s="2">
        <v>105.95384370168968</v>
      </c>
      <c r="D5" s="2">
        <v>104.11609090812301</v>
      </c>
      <c r="E5" s="2">
        <v>110.79635538438218</v>
      </c>
      <c r="F5" s="2">
        <v>112.3596391454948</v>
      </c>
      <c r="G5" s="2">
        <v>100.17113890963235</v>
      </c>
      <c r="AA5" s="29"/>
      <c r="AB5" s="45" t="s">
        <v>48</v>
      </c>
      <c r="AC5" s="45" t="s">
        <v>11</v>
      </c>
      <c r="AD5" s="46" t="s">
        <v>54</v>
      </c>
      <c r="AE5" s="46" t="s">
        <v>17</v>
      </c>
      <c r="AF5" s="46" t="s">
        <v>18</v>
      </c>
      <c r="AG5" s="47" t="s">
        <v>50</v>
      </c>
      <c r="AH5" s="2"/>
    </row>
    <row r="6" spans="1:34">
      <c r="A6" s="2">
        <v>101.08109840023947</v>
      </c>
      <c r="B6">
        <v>109.85904553741413</v>
      </c>
      <c r="C6" s="2">
        <v>106.3060536682944</v>
      </c>
      <c r="D6" s="2">
        <v>102.85593047028374</v>
      </c>
      <c r="E6" s="2">
        <v>106.58933250168222</v>
      </c>
      <c r="F6" s="2">
        <v>113.75074074833033</v>
      </c>
      <c r="G6" s="2">
        <v>100.615534295614</v>
      </c>
      <c r="AA6" s="2"/>
      <c r="AB6" s="22">
        <v>99.364000000000004</v>
      </c>
      <c r="AC6" s="22">
        <v>101.38764999999999</v>
      </c>
      <c r="AD6" s="22">
        <v>98.983784999999997</v>
      </c>
      <c r="AE6" s="22">
        <v>82.097260000000006</v>
      </c>
      <c r="AF6" s="22">
        <v>53.409781000000002</v>
      </c>
      <c r="AG6" s="22">
        <v>34.648290000000003</v>
      </c>
      <c r="AH6" s="2"/>
    </row>
    <row r="7" spans="1:34">
      <c r="A7" s="2">
        <v>101.6273537044172</v>
      </c>
      <c r="B7">
        <v>102.83813489030929</v>
      </c>
      <c r="C7" s="2">
        <v>105.66586367124984</v>
      </c>
      <c r="D7" s="2">
        <v>99.336824736757151</v>
      </c>
      <c r="E7" s="2">
        <v>119.46492870921536</v>
      </c>
      <c r="F7" s="2">
        <v>115.35257515164868</v>
      </c>
      <c r="G7" s="2">
        <v>102.54652178468234</v>
      </c>
      <c r="J7" s="4"/>
      <c r="AA7" s="2"/>
      <c r="AB7" s="22">
        <v>101.377</v>
      </c>
      <c r="AC7" s="22">
        <v>100.989345</v>
      </c>
      <c r="AD7" s="22">
        <v>99.867320000000007</v>
      </c>
      <c r="AE7" s="22">
        <v>81.956320000000005</v>
      </c>
      <c r="AF7" s="22">
        <v>51.578229999999998</v>
      </c>
      <c r="AG7" s="22">
        <v>41.937620000000003</v>
      </c>
      <c r="AH7" s="2"/>
    </row>
    <row r="8" spans="1:34">
      <c r="A8" s="2">
        <v>101.14244146402261</v>
      </c>
      <c r="B8">
        <v>106.73062705047154</v>
      </c>
      <c r="C8" s="2">
        <v>106.76511270348611</v>
      </c>
      <c r="D8" s="2">
        <v>103.42635742300013</v>
      </c>
      <c r="E8" s="2">
        <v>105.31712484737564</v>
      </c>
      <c r="F8" s="2">
        <v>112.722892819954</v>
      </c>
      <c r="G8" s="2">
        <v>101.38298367786666</v>
      </c>
      <c r="AA8" s="2"/>
      <c r="AB8" s="22">
        <v>99.391000000000005</v>
      </c>
      <c r="AC8" s="22">
        <v>100.99821</v>
      </c>
      <c r="AD8" s="22">
        <v>97.443719999999999</v>
      </c>
      <c r="AE8" s="22">
        <v>77.973653999999996</v>
      </c>
      <c r="AF8" s="22">
        <v>41.298310000000001</v>
      </c>
      <c r="AG8" s="22">
        <v>33.54862</v>
      </c>
      <c r="AH8" s="2"/>
    </row>
    <row r="9" spans="1:34">
      <c r="A9" s="2">
        <v>99.423216391652659</v>
      </c>
      <c r="B9">
        <v>102.01432291810465</v>
      </c>
      <c r="C9" s="2">
        <v>101.94757015840658</v>
      </c>
      <c r="D9" s="2">
        <v>97.299523888391263</v>
      </c>
      <c r="E9" s="2">
        <v>110.79182817920525</v>
      </c>
      <c r="F9" s="2">
        <v>115.59025815708735</v>
      </c>
      <c r="G9" s="2">
        <v>103.75630036793568</v>
      </c>
      <c r="AA9" s="2" t="s">
        <v>49</v>
      </c>
      <c r="AB9" s="22">
        <f t="shared" ref="AB9:AG9" si="0">AVERAGE(AB6:AB8)</f>
        <v>100.044</v>
      </c>
      <c r="AC9" s="22">
        <f t="shared" si="0"/>
        <v>101.12506833333333</v>
      </c>
      <c r="AD9" s="22">
        <f t="shared" si="0"/>
        <v>98.764941666666672</v>
      </c>
      <c r="AE9" s="22">
        <f t="shared" si="0"/>
        <v>80.675744666666674</v>
      </c>
      <c r="AF9" s="22">
        <f t="shared" si="0"/>
        <v>48.762106999999993</v>
      </c>
      <c r="AG9" s="44">
        <f t="shared" si="0"/>
        <v>36.711510000000004</v>
      </c>
      <c r="AH9" s="2"/>
    </row>
    <row r="10" spans="1:34">
      <c r="A10" s="2">
        <v>104.93293271718601</v>
      </c>
      <c r="B10">
        <v>105.8010678608404</v>
      </c>
      <c r="C10" s="2">
        <v>111.247432091177</v>
      </c>
      <c r="D10" s="2">
        <v>107.104248868645</v>
      </c>
      <c r="E10" s="2">
        <v>101.91792299347433</v>
      </c>
      <c r="F10" s="2">
        <v>117.0629049951461</v>
      </c>
      <c r="G10" s="2">
        <v>100.79526401007767</v>
      </c>
    </row>
    <row r="11" spans="1:34">
      <c r="A11" s="2">
        <v>106.17140281808433</v>
      </c>
      <c r="B11">
        <v>104.63710716860025</v>
      </c>
      <c r="C11" s="2">
        <v>107.39565560855318</v>
      </c>
      <c r="D11" s="2">
        <v>102.46704206213586</v>
      </c>
      <c r="E11" s="2">
        <v>117.96815122842531</v>
      </c>
      <c r="F11" s="2">
        <v>112.04912167452534</v>
      </c>
      <c r="G11" s="2">
        <v>99.490967586086995</v>
      </c>
    </row>
    <row r="12" spans="1:34" ht="45">
      <c r="A12" s="2">
        <v>105.69667978908633</v>
      </c>
      <c r="B12">
        <v>104.31772280061637</v>
      </c>
      <c r="C12" s="2">
        <v>108.52275078132965</v>
      </c>
      <c r="D12" s="2">
        <v>99.996534398826995</v>
      </c>
      <c r="E12" s="2">
        <v>117.02005816396741</v>
      </c>
      <c r="F12" s="2">
        <v>109.69913804927835</v>
      </c>
      <c r="G12" s="2">
        <v>92.932669094197323</v>
      </c>
      <c r="AA12" s="2"/>
      <c r="AB12" s="45" t="s">
        <v>48</v>
      </c>
      <c r="AC12" s="45" t="s">
        <v>11</v>
      </c>
      <c r="AD12" s="46" t="s">
        <v>55</v>
      </c>
      <c r="AE12" s="46" t="s">
        <v>51</v>
      </c>
      <c r="AF12" s="46" t="s">
        <v>52</v>
      </c>
      <c r="AG12" s="47" t="s">
        <v>53</v>
      </c>
    </row>
    <row r="13" spans="1:34">
      <c r="A13" s="2">
        <v>105.48239281794299</v>
      </c>
      <c r="B13">
        <v>106.35241913570667</v>
      </c>
      <c r="C13" s="2">
        <v>103.68600198501467</v>
      </c>
      <c r="D13" s="2">
        <v>94.870853587209311</v>
      </c>
      <c r="E13" s="2">
        <v>113.83041047571977</v>
      </c>
      <c r="F13" s="2">
        <v>104.46082609048899</v>
      </c>
      <c r="G13" s="2">
        <v>96.291467919115675</v>
      </c>
      <c r="AA13" s="2"/>
      <c r="AB13" s="22">
        <v>98.364000000000004</v>
      </c>
      <c r="AC13" s="22">
        <v>98.349819999999994</v>
      </c>
      <c r="AD13" s="22">
        <v>94.543809999999993</v>
      </c>
      <c r="AE13" s="22">
        <v>68.094524000000007</v>
      </c>
      <c r="AF13" s="22">
        <v>48.387610000000002</v>
      </c>
      <c r="AG13" s="22">
        <v>41.5871</v>
      </c>
    </row>
    <row r="14" spans="1:34">
      <c r="A14" s="2">
        <v>110.07689921077167</v>
      </c>
      <c r="B14">
        <v>105.94929825433569</v>
      </c>
      <c r="C14" s="2">
        <v>106.146720898852</v>
      </c>
      <c r="D14" s="2">
        <v>100.92891255150334</v>
      </c>
      <c r="E14" s="2">
        <v>109.48489414386194</v>
      </c>
      <c r="F14" s="2">
        <v>106.886504831791</v>
      </c>
      <c r="G14" s="2">
        <v>100.992826942196</v>
      </c>
      <c r="AA14" s="2"/>
      <c r="AB14" s="22">
        <v>101.87163</v>
      </c>
      <c r="AC14" s="22">
        <v>100.97452</v>
      </c>
      <c r="AD14" s="22">
        <v>91.863010000000003</v>
      </c>
      <c r="AE14" s="22">
        <v>71.287689999999998</v>
      </c>
      <c r="AF14" s="22">
        <v>50.376190800000003</v>
      </c>
      <c r="AG14" s="22">
        <v>32.287565299999997</v>
      </c>
    </row>
    <row r="15" spans="1:34">
      <c r="A15" s="2">
        <v>103.88380880787099</v>
      </c>
      <c r="B15">
        <v>109.35588365077867</v>
      </c>
      <c r="C15" s="2">
        <v>101.03898281917198</v>
      </c>
      <c r="D15" s="2">
        <v>103.17564071182466</v>
      </c>
      <c r="E15" s="2">
        <v>116.22552890976841</v>
      </c>
      <c r="F15" s="2">
        <v>107.14279185956667</v>
      </c>
      <c r="G15" s="2">
        <v>110.21219917895701</v>
      </c>
      <c r="AA15" s="2"/>
      <c r="AB15" s="22">
        <v>99.298630000000003</v>
      </c>
      <c r="AC15" s="22">
        <v>99.983562000000006</v>
      </c>
      <c r="AD15" s="22">
        <v>89.762533000000005</v>
      </c>
      <c r="AE15" s="22">
        <v>63.983620000000002</v>
      </c>
      <c r="AF15" s="22">
        <v>41.76352</v>
      </c>
      <c r="AG15" s="22">
        <v>31.097256000000002</v>
      </c>
    </row>
    <row r="16" spans="1:34">
      <c r="A16" s="2">
        <v>104.68220384733199</v>
      </c>
      <c r="B16">
        <v>111.82456321412144</v>
      </c>
      <c r="C16" s="2">
        <v>103.43374428317644</v>
      </c>
      <c r="D16" s="2">
        <v>103.8642036512281</v>
      </c>
      <c r="E16" s="2">
        <v>114.80671275973083</v>
      </c>
      <c r="F16" s="2">
        <v>113.02223822350867</v>
      </c>
      <c r="G16" s="2">
        <v>105.01940411579334</v>
      </c>
      <c r="AA16" s="2" t="s">
        <v>49</v>
      </c>
      <c r="AB16" s="22">
        <f t="shared" ref="AB16:AG16" si="1">AVERAGE(AB13:AB15)</f>
        <v>99.844753333333344</v>
      </c>
      <c r="AC16" s="22">
        <f t="shared" si="1"/>
        <v>99.769300666666666</v>
      </c>
      <c r="AD16" s="45">
        <f t="shared" si="1"/>
        <v>92.056450999999996</v>
      </c>
      <c r="AE16" s="45">
        <f t="shared" si="1"/>
        <v>67.788611333333336</v>
      </c>
      <c r="AF16" s="22">
        <f t="shared" si="1"/>
        <v>46.842440266666671</v>
      </c>
      <c r="AG16" s="22">
        <f t="shared" si="1"/>
        <v>34.990640433333333</v>
      </c>
    </row>
    <row r="17" spans="1:7">
      <c r="A17" s="2">
        <v>102.88815620704577</v>
      </c>
      <c r="B17">
        <v>112.45117413692196</v>
      </c>
      <c r="C17" s="2">
        <v>105.86725247477261</v>
      </c>
      <c r="D17" s="2">
        <v>102.56817957493428</v>
      </c>
      <c r="E17" s="2">
        <v>111.39145259610454</v>
      </c>
      <c r="F17" s="2">
        <v>111.94225600495933</v>
      </c>
      <c r="G17" s="2">
        <v>104.34775134529632</v>
      </c>
    </row>
    <row r="18" spans="1:7">
      <c r="A18" s="2">
        <v>104.81033707390297</v>
      </c>
      <c r="B18">
        <v>115.6408577877914</v>
      </c>
      <c r="C18" s="2">
        <v>108.49586167109833</v>
      </c>
      <c r="D18" s="2">
        <v>102.64248732013</v>
      </c>
      <c r="E18" s="2">
        <v>114.96106362591739</v>
      </c>
      <c r="F18" s="2">
        <v>108.08081209674732</v>
      </c>
      <c r="G18" s="2">
        <v>100.32594008031516</v>
      </c>
    </row>
    <row r="19" spans="1:7">
      <c r="A19" s="2">
        <v>107.01778880668199</v>
      </c>
      <c r="B19">
        <v>115.32784637505033</v>
      </c>
      <c r="C19" s="2">
        <v>109.44559450962532</v>
      </c>
      <c r="D19" s="2">
        <v>103.99731483622934</v>
      </c>
      <c r="E19" s="2">
        <v>114.66102448816696</v>
      </c>
      <c r="F19" s="2">
        <v>115.43477808585779</v>
      </c>
      <c r="G19" s="2">
        <v>106.96395800142733</v>
      </c>
    </row>
    <row r="20" spans="1:7">
      <c r="A20" s="2">
        <v>108.35936366092967</v>
      </c>
      <c r="B20">
        <v>110.1536076317683</v>
      </c>
      <c r="C20" s="2">
        <v>108.88293381405462</v>
      </c>
      <c r="D20" s="2">
        <v>105.59036672310594</v>
      </c>
      <c r="E20" s="2">
        <v>111.25216019426311</v>
      </c>
      <c r="F20" s="2">
        <v>113.969760551937</v>
      </c>
      <c r="G20" s="2">
        <v>100.77578678551087</v>
      </c>
    </row>
    <row r="21" spans="1:7">
      <c r="A21" s="2">
        <v>107.10053783626267</v>
      </c>
      <c r="B21">
        <v>111.74692424455304</v>
      </c>
      <c r="C21" s="2">
        <v>102.42804147365069</v>
      </c>
      <c r="D21" s="2">
        <v>101.12196866736168</v>
      </c>
      <c r="E21" s="2">
        <v>110.63826182135067</v>
      </c>
      <c r="F21" s="2">
        <v>105.55622602801152</v>
      </c>
      <c r="G21" s="2">
        <v>97.864675570450004</v>
      </c>
    </row>
    <row r="22" spans="1:7">
      <c r="A22" s="2">
        <v>107.42350204390401</v>
      </c>
      <c r="B22">
        <v>116.48741171523135</v>
      </c>
      <c r="C22" s="2">
        <v>113.213816380894</v>
      </c>
      <c r="D22" s="2">
        <v>106.99617725318933</v>
      </c>
      <c r="E22" s="2">
        <v>112.43243189631255</v>
      </c>
      <c r="F22" s="2">
        <v>109.76259605312499</v>
      </c>
      <c r="G22" s="2">
        <v>109.31121526222006</v>
      </c>
    </row>
    <row r="23" spans="1:7">
      <c r="A23" s="2">
        <v>106.54699019336101</v>
      </c>
      <c r="B23">
        <v>110.62688710927642</v>
      </c>
      <c r="C23" s="2">
        <v>107.47080004672209</v>
      </c>
      <c r="D23" s="2">
        <v>105.53740621187774</v>
      </c>
      <c r="E23" s="2">
        <v>115.66517662161168</v>
      </c>
      <c r="F23" s="2">
        <v>105.78216582503813</v>
      </c>
      <c r="G23" s="2">
        <v>108.40537343614726</v>
      </c>
    </row>
    <row r="24" spans="1:7">
      <c r="A24" s="2">
        <v>109.14882907982866</v>
      </c>
      <c r="B24">
        <v>112.69556663850483</v>
      </c>
      <c r="C24" s="2">
        <v>107.06661462723314</v>
      </c>
      <c r="D24" s="2">
        <v>97.336633999380823</v>
      </c>
      <c r="E24" s="2">
        <v>110.70624854825176</v>
      </c>
      <c r="F24" s="2">
        <v>106.98327677136568</v>
      </c>
      <c r="G24" s="2">
        <v>106.64700729641413</v>
      </c>
    </row>
    <row r="25" spans="1:7">
      <c r="A25" s="2">
        <v>97.108372253506332</v>
      </c>
      <c r="B25">
        <v>108.6108707665265</v>
      </c>
      <c r="C25" s="2">
        <v>103.93109949370084</v>
      </c>
      <c r="D25" s="2">
        <v>108.33541759517216</v>
      </c>
      <c r="E25" s="2">
        <v>115.8142435560224</v>
      </c>
      <c r="F25" s="2">
        <v>116.46555228840533</v>
      </c>
      <c r="G25" s="2">
        <v>111.60075116164749</v>
      </c>
    </row>
    <row r="26" spans="1:7">
      <c r="A26" s="2">
        <v>101.32185785381</v>
      </c>
      <c r="B26">
        <v>107.82632459223601</v>
      </c>
      <c r="C26" s="2">
        <v>102.92994013891865</v>
      </c>
      <c r="D26" s="2">
        <v>100.84466208662765</v>
      </c>
      <c r="E26" s="2">
        <v>112.90878176403066</v>
      </c>
      <c r="F26" s="2">
        <v>114.93609718637367</v>
      </c>
      <c r="G26" s="2">
        <v>112.45547751357161</v>
      </c>
    </row>
    <row r="27" spans="1:7">
      <c r="A27" s="2">
        <v>103.40822198871132</v>
      </c>
      <c r="B27">
        <v>106.4345503800301</v>
      </c>
      <c r="C27" s="2">
        <v>113.25733388438341</v>
      </c>
      <c r="D27" s="2">
        <v>112.55007181646977</v>
      </c>
      <c r="E27" s="2">
        <v>117.92269478322766</v>
      </c>
      <c r="F27" s="2">
        <v>111.67510546908733</v>
      </c>
      <c r="G27" s="2">
        <v>110.11895847128324</v>
      </c>
    </row>
    <row r="28" spans="1:7">
      <c r="A28" s="2">
        <v>109.70269358178068</v>
      </c>
      <c r="B28">
        <v>117.16714466476299</v>
      </c>
      <c r="C28" s="2">
        <v>116.18911030084767</v>
      </c>
      <c r="D28" s="2">
        <v>108.76283958261968</v>
      </c>
      <c r="E28" s="2">
        <v>115.83564923215515</v>
      </c>
      <c r="F28" s="2">
        <v>105.80340925168032</v>
      </c>
      <c r="G28" s="2">
        <v>103.41830965894417</v>
      </c>
    </row>
    <row r="29" spans="1:7">
      <c r="A29" s="2">
        <v>102.25324155868266</v>
      </c>
      <c r="B29">
        <v>107.846646864893</v>
      </c>
      <c r="C29" s="2">
        <v>107.76099707850101</v>
      </c>
      <c r="D29" s="2">
        <v>100.374889270151</v>
      </c>
      <c r="E29" s="2">
        <v>116.31175859460188</v>
      </c>
      <c r="F29" s="2">
        <v>122.90726933250666</v>
      </c>
      <c r="G29" s="2">
        <v>103.50582176011146</v>
      </c>
    </row>
    <row r="30" spans="1:7">
      <c r="A30" s="2">
        <v>103.15133557812932</v>
      </c>
      <c r="B30">
        <v>117.20503583566756</v>
      </c>
      <c r="C30" s="2">
        <v>108.80333072538023</v>
      </c>
      <c r="D30" s="2">
        <v>102.2918674241859</v>
      </c>
      <c r="E30" s="2">
        <v>112.28116276221446</v>
      </c>
      <c r="F30" s="2">
        <v>106.18900627135933</v>
      </c>
      <c r="G30" s="2">
        <v>104.49764791980112</v>
      </c>
    </row>
    <row r="31" spans="1:7">
      <c r="A31" s="2">
        <v>96.338922813943398</v>
      </c>
      <c r="B31">
        <v>115.56800856024329</v>
      </c>
      <c r="C31" s="2">
        <v>115.840123435352</v>
      </c>
      <c r="D31" s="2">
        <v>100.79403994405732</v>
      </c>
      <c r="E31" s="2">
        <v>119.96924629700334</v>
      </c>
      <c r="F31" s="2">
        <v>112.40838027010135</v>
      </c>
      <c r="G31" s="2">
        <v>98.738548491390972</v>
      </c>
    </row>
    <row r="32" spans="1:7">
      <c r="A32" s="2">
        <v>103.270862093172</v>
      </c>
      <c r="B32">
        <v>110.582802656167</v>
      </c>
      <c r="C32" s="2">
        <v>118.49824378863499</v>
      </c>
      <c r="D32" s="2">
        <v>102.5258298233399</v>
      </c>
      <c r="E32" s="2">
        <v>115.32783233064106</v>
      </c>
      <c r="F32" s="2">
        <v>112.90790943624866</v>
      </c>
      <c r="G32" s="2">
        <v>101.92457651077613</v>
      </c>
    </row>
    <row r="33" spans="1:7">
      <c r="A33" s="2">
        <v>94.483672395853446</v>
      </c>
      <c r="B33">
        <v>110.69693445246401</v>
      </c>
      <c r="C33" s="2">
        <v>117.164686291097</v>
      </c>
      <c r="D33" s="2">
        <v>106.488873727045</v>
      </c>
      <c r="E33" s="2">
        <v>114.56893306269933</v>
      </c>
      <c r="F33" s="2">
        <v>108.161102185348</v>
      </c>
      <c r="G33" s="2">
        <v>101.11390078071879</v>
      </c>
    </row>
    <row r="34" spans="1:7">
      <c r="A34" s="2">
        <v>93.126054347542848</v>
      </c>
      <c r="B34">
        <v>118.33654877071601</v>
      </c>
      <c r="C34" s="2">
        <v>121.778566726314</v>
      </c>
      <c r="D34" s="2">
        <v>109.49912109463465</v>
      </c>
      <c r="E34" s="2">
        <v>107.29120558212666</v>
      </c>
      <c r="F34" s="2">
        <v>108.754385796601</v>
      </c>
      <c r="G34" s="2">
        <v>102.64190857903016</v>
      </c>
    </row>
    <row r="35" spans="1:7">
      <c r="A35" s="2">
        <v>105.24580156662709</v>
      </c>
      <c r="B35">
        <v>116.70645910695799</v>
      </c>
      <c r="C35" s="2">
        <v>126.055205216773</v>
      </c>
      <c r="D35" s="2">
        <v>100.7657528516293</v>
      </c>
      <c r="E35" s="2">
        <v>109.98270976466632</v>
      </c>
      <c r="F35" s="2">
        <v>106.62035923069368</v>
      </c>
      <c r="G35" s="2">
        <v>101.58558803441203</v>
      </c>
    </row>
    <row r="36" spans="1:7">
      <c r="A36" s="2">
        <v>104.64493889949632</v>
      </c>
      <c r="B36">
        <v>113.509350216271</v>
      </c>
      <c r="C36" s="2">
        <v>127.28648288556199</v>
      </c>
      <c r="D36" s="2">
        <v>108.51465959838947</v>
      </c>
      <c r="E36" s="2">
        <v>110.14516566688201</v>
      </c>
      <c r="F36" s="2">
        <v>115.33148904737033</v>
      </c>
      <c r="G36" s="2">
        <v>103.14784400163643</v>
      </c>
    </row>
    <row r="37" spans="1:7">
      <c r="A37" s="2">
        <v>106.0385911373936</v>
      </c>
      <c r="B37">
        <v>111.091272494092</v>
      </c>
      <c r="C37" s="2">
        <v>125.700206850228</v>
      </c>
      <c r="D37" s="2">
        <v>112.01874210030799</v>
      </c>
      <c r="E37" s="2">
        <v>109.78640441815402</v>
      </c>
      <c r="F37" s="2">
        <v>115.45301229389032</v>
      </c>
      <c r="G37" s="2">
        <v>102.1468473429709</v>
      </c>
    </row>
    <row r="38" spans="1:7">
      <c r="A38" s="2">
        <v>102.79393991876007</v>
      </c>
      <c r="B38">
        <v>116.658733258575</v>
      </c>
      <c r="C38" s="2">
        <v>129.88992538151001</v>
      </c>
      <c r="D38" s="2">
        <v>117.28605632721332</v>
      </c>
      <c r="E38" s="2">
        <v>116.36650341062868</v>
      </c>
      <c r="F38" s="2">
        <v>119.24789607919132</v>
      </c>
      <c r="G38" s="2">
        <v>115.52206491519932</v>
      </c>
    </row>
    <row r="39" spans="1:7">
      <c r="A39" s="2">
        <v>104.22827522323534</v>
      </c>
      <c r="B39">
        <v>108.80752995056901</v>
      </c>
      <c r="C39" s="2">
        <v>126.24420161997894</v>
      </c>
      <c r="D39" s="2">
        <v>118.63559271871283</v>
      </c>
      <c r="E39" s="2">
        <v>116.71071435521499</v>
      </c>
      <c r="F39" s="2">
        <v>124.64855239741068</v>
      </c>
      <c r="G39" s="2">
        <v>126.80871970329001</v>
      </c>
    </row>
    <row r="40" spans="1:7">
      <c r="A40" s="2">
        <v>107.69730307972367</v>
      </c>
      <c r="B40">
        <v>108.518867883702</v>
      </c>
      <c r="C40" s="2">
        <v>136.33288440424073</v>
      </c>
      <c r="D40" s="2">
        <v>120.41349249744106</v>
      </c>
      <c r="E40" s="2">
        <v>117.37990067486733</v>
      </c>
      <c r="F40" s="2">
        <v>130.08440472521499</v>
      </c>
      <c r="G40" s="2">
        <v>132.17999125672966</v>
      </c>
    </row>
    <row r="41" spans="1:7">
      <c r="A41" s="2">
        <v>113.64859170278062</v>
      </c>
      <c r="B41">
        <v>112.86025849161101</v>
      </c>
      <c r="C41" s="2">
        <v>153.33087903395031</v>
      </c>
      <c r="D41" s="2">
        <v>129.31459147926358</v>
      </c>
      <c r="E41" s="2">
        <v>116.59135405530468</v>
      </c>
      <c r="F41" s="2">
        <v>130.28871191221936</v>
      </c>
      <c r="G41" s="2">
        <v>135.05433031705732</v>
      </c>
    </row>
    <row r="42" spans="1:7">
      <c r="A42" s="2">
        <v>113.245994045053</v>
      </c>
      <c r="B42">
        <v>113.240722327509</v>
      </c>
      <c r="C42" s="2">
        <v>159.63470492195566</v>
      </c>
      <c r="D42" s="2">
        <v>135.699637884965</v>
      </c>
      <c r="E42" s="2">
        <v>122.18429889084837</v>
      </c>
      <c r="F42" s="2">
        <v>129.80241801982632</v>
      </c>
      <c r="G42" s="2">
        <v>150.18300278575234</v>
      </c>
    </row>
    <row r="43" spans="1:7">
      <c r="A43" s="2">
        <v>118.65797437052765</v>
      </c>
      <c r="B43">
        <v>116.141284215059</v>
      </c>
      <c r="C43" s="2">
        <v>164.00703191463401</v>
      </c>
      <c r="D43" s="2">
        <v>129.91118587077963</v>
      </c>
      <c r="E43" s="2">
        <v>124.78937728215699</v>
      </c>
      <c r="F43" s="2">
        <v>129.68027469577237</v>
      </c>
      <c r="G43" s="2">
        <v>138.13685406394072</v>
      </c>
    </row>
    <row r="44" spans="1:7">
      <c r="A44" s="2">
        <v>118.37359781439234</v>
      </c>
      <c r="B44">
        <v>117.916657160837</v>
      </c>
      <c r="C44" s="2">
        <v>160.939314918197</v>
      </c>
      <c r="D44" s="2">
        <v>129.76487110215771</v>
      </c>
      <c r="E44" s="2">
        <v>127.786053681713</v>
      </c>
      <c r="F44" s="2">
        <v>129.45200298265601</v>
      </c>
      <c r="G44" s="2">
        <v>145.86426686047062</v>
      </c>
    </row>
    <row r="45" spans="1:7">
      <c r="A45" s="2">
        <v>114.78304522726266</v>
      </c>
      <c r="B45">
        <v>111.16250430314101</v>
      </c>
      <c r="C45" s="2">
        <v>162.306210732192</v>
      </c>
      <c r="D45" s="2">
        <v>134.45027540456798</v>
      </c>
      <c r="E45" s="2">
        <v>128.340336034986</v>
      </c>
      <c r="F45" s="2">
        <v>132.23681410144434</v>
      </c>
      <c r="G45" s="2">
        <v>145.88738677821593</v>
      </c>
    </row>
    <row r="46" spans="1:7">
      <c r="A46" s="2">
        <v>123.04825994831434</v>
      </c>
      <c r="B46">
        <v>119.29865126201101</v>
      </c>
      <c r="C46" s="2">
        <v>177.40302580541399</v>
      </c>
      <c r="D46" s="2">
        <v>129.08315696165235</v>
      </c>
      <c r="E46" s="2">
        <v>132.33634919318001</v>
      </c>
      <c r="F46" s="2">
        <v>124.14827445845867</v>
      </c>
      <c r="G46" s="2">
        <v>141.83689027288489</v>
      </c>
    </row>
    <row r="47" spans="1:7">
      <c r="A47" s="2">
        <v>120.05082945535734</v>
      </c>
      <c r="B47">
        <v>118.954392950127</v>
      </c>
      <c r="C47" s="2">
        <v>189.206912024009</v>
      </c>
      <c r="D47" s="2">
        <v>138.24666059632065</v>
      </c>
      <c r="E47" s="2">
        <v>133.11656694903766</v>
      </c>
      <c r="F47" s="2">
        <v>137.15826243851436</v>
      </c>
      <c r="G47" s="2">
        <v>148.11011110941533</v>
      </c>
    </row>
    <row r="48" spans="1:7">
      <c r="A48" s="2">
        <v>123.47696222932633</v>
      </c>
      <c r="B48">
        <v>118.342562501377</v>
      </c>
      <c r="C48" s="2">
        <v>185.120665318596</v>
      </c>
      <c r="D48" s="2">
        <v>137.15351087637802</v>
      </c>
      <c r="E48" s="2">
        <v>140.95303658510144</v>
      </c>
      <c r="F48" s="2">
        <v>131.96597934905319</v>
      </c>
      <c r="G48" s="2">
        <v>152.39610225846232</v>
      </c>
    </row>
    <row r="49" spans="1:20">
      <c r="A49" s="2">
        <v>126.49312452514398</v>
      </c>
      <c r="B49">
        <v>120.961107449667</v>
      </c>
      <c r="C49" s="2">
        <v>189.388564444737</v>
      </c>
      <c r="D49" s="2">
        <v>137.01294926848644</v>
      </c>
      <c r="E49" s="2">
        <v>138.67687692854133</v>
      </c>
      <c r="F49" s="2">
        <v>141.02389293044632</v>
      </c>
      <c r="G49" s="2">
        <v>151.69875255877366</v>
      </c>
      <c r="M49" s="2"/>
    </row>
    <row r="50" spans="1:20">
      <c r="A50" s="2">
        <v>126.28516017715633</v>
      </c>
      <c r="B50">
        <v>120.509821168027</v>
      </c>
      <c r="C50" s="2">
        <v>201.74581286456399</v>
      </c>
      <c r="D50" s="2">
        <v>140.66484901135203</v>
      </c>
      <c r="E50" s="2">
        <v>139.90515401796998</v>
      </c>
      <c r="F50" s="2">
        <v>141.94903512374901</v>
      </c>
      <c r="G50" s="2">
        <v>149.79841124863</v>
      </c>
      <c r="N50" t="s">
        <v>30</v>
      </c>
      <c r="O50" s="13" t="s">
        <v>12</v>
      </c>
      <c r="P50" t="s">
        <v>31</v>
      </c>
      <c r="Q50" s="4" t="s">
        <v>33</v>
      </c>
      <c r="R50" t="s">
        <v>32</v>
      </c>
      <c r="S50" t="s">
        <v>15</v>
      </c>
      <c r="T50" t="s">
        <v>34</v>
      </c>
    </row>
    <row r="51" spans="1:20">
      <c r="A51" s="22">
        <v>115.78858009410366</v>
      </c>
      <c r="B51" s="23">
        <v>128.44381712775899</v>
      </c>
      <c r="C51" s="22">
        <v>203.44412566410799</v>
      </c>
      <c r="D51" s="22">
        <v>137.10445227087999</v>
      </c>
      <c r="E51" s="22">
        <v>151.37816179270791</v>
      </c>
      <c r="F51" s="22">
        <v>138.38730652990657</v>
      </c>
      <c r="G51" s="22">
        <v>156.101136537575</v>
      </c>
      <c r="H51" s="23"/>
    </row>
    <row r="52" spans="1:20">
      <c r="A52" s="22">
        <v>120.734000981634</v>
      </c>
      <c r="B52" s="23">
        <v>120.29195444460601</v>
      </c>
      <c r="C52" s="22">
        <v>208.871456144505</v>
      </c>
      <c r="D52" s="22">
        <v>145.57538328678734</v>
      </c>
      <c r="E52" s="22">
        <v>155.10877110726565</v>
      </c>
      <c r="F52" s="22">
        <v>140.26785108322053</v>
      </c>
      <c r="G52" s="22">
        <v>157.95103367837001</v>
      </c>
      <c r="H52" s="23"/>
      <c r="N52" t="s">
        <v>2</v>
      </c>
      <c r="O52" t="s">
        <v>12</v>
      </c>
      <c r="P52" t="s">
        <v>28</v>
      </c>
      <c r="Q52" t="s">
        <v>10</v>
      </c>
      <c r="R52" t="s">
        <v>13</v>
      </c>
      <c r="S52" t="s">
        <v>9</v>
      </c>
      <c r="T52" t="s">
        <v>14</v>
      </c>
    </row>
    <row r="53" spans="1:20">
      <c r="A53" s="22">
        <v>125.70875753760465</v>
      </c>
      <c r="B53" s="23">
        <v>128.53254697472201</v>
      </c>
      <c r="C53" s="22">
        <v>205.13669607444601</v>
      </c>
      <c r="D53" s="22">
        <v>144.893834099494</v>
      </c>
      <c r="E53" s="22">
        <v>159.15997856201867</v>
      </c>
      <c r="F53" s="22">
        <v>141.67146645639033</v>
      </c>
      <c r="G53" s="22">
        <v>162.46748802244556</v>
      </c>
      <c r="H53" s="23"/>
      <c r="N53" s="2">
        <v>85766.725154766347</v>
      </c>
      <c r="O53" s="2">
        <v>44302.85899784034</v>
      </c>
      <c r="P53">
        <v>32568.005736438659</v>
      </c>
      <c r="Q53">
        <v>48893.035773999734</v>
      </c>
      <c r="R53" s="2">
        <v>44302.85899784034</v>
      </c>
      <c r="S53">
        <v>52797.982480829218</v>
      </c>
      <c r="T53">
        <v>45078.316101646924</v>
      </c>
    </row>
    <row r="54" spans="1:20">
      <c r="A54" s="2">
        <v>123.84573268514468</v>
      </c>
      <c r="B54">
        <v>129.70652224800401</v>
      </c>
      <c r="C54" s="2">
        <v>208.56867960716801</v>
      </c>
      <c r="D54" s="2">
        <v>148.064593875094</v>
      </c>
      <c r="E54" s="2">
        <v>161.95076017035501</v>
      </c>
      <c r="F54" s="2">
        <v>144.15235310002265</v>
      </c>
      <c r="G54" s="2">
        <v>166.665352318316</v>
      </c>
      <c r="N54" s="2">
        <v>75109.627552185615</v>
      </c>
      <c r="O54" s="2">
        <v>56932.743895792846</v>
      </c>
      <c r="P54">
        <v>29907.061271139621</v>
      </c>
      <c r="Q54">
        <v>51678.337587207083</v>
      </c>
      <c r="R54" s="2">
        <v>56932.743895792846</v>
      </c>
      <c r="S54">
        <v>45499.347993975171</v>
      </c>
      <c r="T54">
        <v>41370.134548811169</v>
      </c>
    </row>
    <row r="55" spans="1:20">
      <c r="A55" s="2">
        <v>127.36296195669367</v>
      </c>
      <c r="B55">
        <v>111.337592598538</v>
      </c>
      <c r="C55" s="2">
        <v>210.385518960192</v>
      </c>
      <c r="D55" s="2">
        <v>144.54865610454885</v>
      </c>
      <c r="E55" s="2">
        <v>169.76927629791734</v>
      </c>
      <c r="F55" s="2">
        <v>147.32558449259599</v>
      </c>
      <c r="G55" s="2">
        <v>169.113068246784</v>
      </c>
      <c r="N55" s="2">
        <v>77506.436200199343</v>
      </c>
      <c r="O55" s="2">
        <v>46824.576181504897</v>
      </c>
      <c r="P55">
        <v>28305.38957006385</v>
      </c>
      <c r="Q55">
        <v>64694.916003781509</v>
      </c>
      <c r="R55" s="2">
        <v>46824.576181504897</v>
      </c>
      <c r="S55">
        <v>59515.40503048891</v>
      </c>
      <c r="T55">
        <v>43743.419027419099</v>
      </c>
    </row>
    <row r="56" spans="1:20">
      <c r="A56" s="2">
        <v>129.57486882518165</v>
      </c>
      <c r="B56">
        <v>111.765582892051</v>
      </c>
      <c r="C56" s="2">
        <v>216.13010132539699</v>
      </c>
      <c r="D56" s="2">
        <v>148.32399698924939</v>
      </c>
      <c r="E56" s="2">
        <v>178.26234721592564</v>
      </c>
      <c r="F56" s="2">
        <v>153.88224561222501</v>
      </c>
      <c r="G56" s="2">
        <v>166.30996857746482</v>
      </c>
      <c r="N56" s="2">
        <f t="shared" ref="N56:T56" si="2">AVERAGE(N53:N55)</f>
        <v>79460.929635717112</v>
      </c>
      <c r="O56" s="2">
        <f t="shared" si="2"/>
        <v>49353.393025046033</v>
      </c>
      <c r="P56" s="2">
        <f t="shared" si="2"/>
        <v>30260.152192547379</v>
      </c>
      <c r="Q56" s="2">
        <f t="shared" si="2"/>
        <v>55088.763121662778</v>
      </c>
      <c r="R56" s="2">
        <f t="shared" si="2"/>
        <v>49353.393025046033</v>
      </c>
      <c r="S56" s="2">
        <f t="shared" si="2"/>
        <v>52604.245168431102</v>
      </c>
      <c r="T56" s="2">
        <f t="shared" si="2"/>
        <v>43397.289892625733</v>
      </c>
    </row>
    <row r="57" spans="1:20">
      <c r="A57" s="2">
        <v>128.77306284465502</v>
      </c>
      <c r="B57">
        <v>124.173897687779</v>
      </c>
      <c r="C57" s="2">
        <v>224.726538114492</v>
      </c>
      <c r="D57" s="2">
        <v>149.96051608834719</v>
      </c>
      <c r="E57" s="2">
        <v>175.10046511785731</v>
      </c>
      <c r="F57" s="2">
        <v>152.99888322880733</v>
      </c>
      <c r="G57" s="2">
        <v>178.68889701934276</v>
      </c>
      <c r="N57" s="2">
        <f t="shared" ref="N57:T57" si="3">STDEV(N53:N55)</f>
        <v>5590.9270939482394</v>
      </c>
      <c r="O57" s="2">
        <f t="shared" si="3"/>
        <v>6683.9123352281331</v>
      </c>
      <c r="P57" s="2">
        <f t="shared" si="3"/>
        <v>2153.1323797076211</v>
      </c>
      <c r="Q57" s="2">
        <f t="shared" si="3"/>
        <v>8434.9336952724534</v>
      </c>
      <c r="R57" s="2">
        <f t="shared" si="3"/>
        <v>6683.9123352281331</v>
      </c>
      <c r="S57" s="2">
        <f t="shared" si="3"/>
        <v>7010.0366848086733</v>
      </c>
      <c r="T57" s="2">
        <f t="shared" si="3"/>
        <v>1878.1657649585809</v>
      </c>
    </row>
    <row r="58" spans="1:20">
      <c r="A58" s="2">
        <v>127.67314855990935</v>
      </c>
      <c r="B58">
        <v>120.826523155177</v>
      </c>
      <c r="C58" s="2">
        <v>220.60300412836</v>
      </c>
      <c r="D58" s="2">
        <v>152.5062072917145</v>
      </c>
      <c r="E58" s="2">
        <v>176.81478775813966</v>
      </c>
      <c r="F58" s="2">
        <v>158.92134052121713</v>
      </c>
      <c r="G58" s="2">
        <v>183.12128247259133</v>
      </c>
    </row>
    <row r="59" spans="1:20">
      <c r="A59" s="2">
        <v>127.39306556535301</v>
      </c>
      <c r="B59">
        <v>124.47931986267299</v>
      </c>
      <c r="C59" s="2">
        <v>225.20291213294499</v>
      </c>
      <c r="D59" s="2">
        <v>151.38277514560704</v>
      </c>
      <c r="E59" s="2">
        <v>183.31606880644532</v>
      </c>
      <c r="F59" s="2">
        <v>164.30014229166017</v>
      </c>
      <c r="G59" s="2">
        <v>190.67577765639166</v>
      </c>
      <c r="P59" s="15"/>
      <c r="Q59" s="15"/>
      <c r="R59" s="15"/>
      <c r="S59" s="15"/>
      <c r="T59" s="15"/>
    </row>
    <row r="60" spans="1:20">
      <c r="A60" s="2">
        <v>125.62839245518133</v>
      </c>
      <c r="B60">
        <v>134.95396345052299</v>
      </c>
      <c r="C60" s="2">
        <v>236.98104884486199</v>
      </c>
      <c r="D60" s="2">
        <v>153.70151513382731</v>
      </c>
      <c r="E60" s="2">
        <v>176.49478988350302</v>
      </c>
      <c r="F60" s="2">
        <v>165.28385707055122</v>
      </c>
      <c r="G60" s="2">
        <v>196.51506342537633</v>
      </c>
    </row>
    <row r="61" spans="1:20">
      <c r="A61" s="2">
        <v>127.04373063708466</v>
      </c>
      <c r="B61">
        <v>134.54907080930599</v>
      </c>
      <c r="C61" s="2">
        <v>234.915185733459</v>
      </c>
      <c r="D61" s="2">
        <v>154.67622414106981</v>
      </c>
      <c r="E61" s="2">
        <v>188.67736540137901</v>
      </c>
      <c r="F61" s="2">
        <v>167.46582734550134</v>
      </c>
      <c r="G61" s="2">
        <v>197.54542765468332</v>
      </c>
    </row>
    <row r="62" spans="1:20">
      <c r="A62" s="2">
        <v>132.98978042942599</v>
      </c>
      <c r="B62">
        <v>148.31360157275699</v>
      </c>
      <c r="C62" s="2">
        <v>241.57455646378301</v>
      </c>
      <c r="D62" s="2">
        <v>152.67303726724822</v>
      </c>
      <c r="E62" s="2">
        <v>188.87168797325367</v>
      </c>
      <c r="F62" s="2">
        <v>168.78422525714765</v>
      </c>
      <c r="G62" s="2">
        <v>201.91113441429266</v>
      </c>
    </row>
    <row r="63" spans="1:20" ht="60">
      <c r="A63" s="2">
        <v>137.37441213130867</v>
      </c>
      <c r="B63">
        <v>148.52207588446299</v>
      </c>
      <c r="C63" s="2">
        <v>242.83119586674599</v>
      </c>
      <c r="D63" s="2">
        <v>163.33537813283132</v>
      </c>
      <c r="E63" s="2">
        <v>187.82986187228198</v>
      </c>
      <c r="F63" s="2">
        <v>174.33223708995402</v>
      </c>
      <c r="G63" s="2">
        <v>201.42399413293651</v>
      </c>
      <c r="N63" s="49" t="s">
        <v>2</v>
      </c>
      <c r="O63" s="49" t="s">
        <v>12</v>
      </c>
      <c r="P63" s="50" t="s">
        <v>35</v>
      </c>
      <c r="Q63" s="50" t="s">
        <v>36</v>
      </c>
      <c r="R63" s="50" t="s">
        <v>37</v>
      </c>
      <c r="S63" s="50" t="s">
        <v>38</v>
      </c>
      <c r="T63" s="50" t="s">
        <v>39</v>
      </c>
    </row>
    <row r="64" spans="1:20">
      <c r="A64" s="2">
        <v>128.07728152726801</v>
      </c>
      <c r="B64">
        <v>141.13603717170699</v>
      </c>
      <c r="C64" s="2">
        <v>248.24027938315501</v>
      </c>
      <c r="D64" s="2">
        <v>164.58800518755638</v>
      </c>
      <c r="E64" s="2">
        <v>198.3625140899147</v>
      </c>
      <c r="F64" s="2">
        <v>180.26310706491043</v>
      </c>
      <c r="G64" s="2">
        <v>204.74605525387332</v>
      </c>
      <c r="N64">
        <v>30260.152192547379</v>
      </c>
      <c r="O64">
        <v>30516.447080799397</v>
      </c>
      <c r="P64">
        <v>75847.929635717112</v>
      </c>
      <c r="Q64">
        <v>43397.289892625704</v>
      </c>
      <c r="R64">
        <v>52863.245168431109</v>
      </c>
      <c r="S64">
        <v>49353.393025046076</v>
      </c>
      <c r="T64">
        <v>55088.7631216628</v>
      </c>
    </row>
    <row r="65" spans="1:7">
      <c r="A65" s="2">
        <v>128.77303961168968</v>
      </c>
      <c r="B65">
        <v>143.13932722721901</v>
      </c>
      <c r="C65" s="2">
        <v>253.62866650587199</v>
      </c>
      <c r="D65" s="2">
        <v>169.30905985427481</v>
      </c>
      <c r="E65" s="2">
        <v>203.37760352782939</v>
      </c>
      <c r="F65" s="2">
        <v>173.72439894096874</v>
      </c>
      <c r="G65" s="2">
        <v>205.36709741517802</v>
      </c>
    </row>
    <row r="66" spans="1:7">
      <c r="A66" s="2">
        <v>130.83784821910535</v>
      </c>
      <c r="B66">
        <v>141.45227605516001</v>
      </c>
      <c r="C66" s="2">
        <v>253.608359451404</v>
      </c>
      <c r="D66" s="2">
        <v>174.29042775079753</v>
      </c>
      <c r="E66" s="2">
        <v>206.55572990501764</v>
      </c>
      <c r="F66" s="2">
        <v>172.86969448568502</v>
      </c>
      <c r="G66" s="2">
        <v>192.26855036840334</v>
      </c>
    </row>
    <row r="67" spans="1:7">
      <c r="A67" s="2">
        <v>133.17420436698299</v>
      </c>
      <c r="B67">
        <v>142.62543335957699</v>
      </c>
      <c r="C67" s="2">
        <v>255.37596296789201</v>
      </c>
      <c r="D67" s="2">
        <v>173.9423939425632</v>
      </c>
      <c r="E67" s="2">
        <v>204.67346589594263</v>
      </c>
      <c r="F67" s="2">
        <v>178.89824551140268</v>
      </c>
      <c r="G67" s="2">
        <v>207.07796482335903</v>
      </c>
    </row>
    <row r="68" spans="1:7">
      <c r="A68" s="2">
        <v>138.83981957587366</v>
      </c>
      <c r="B68">
        <v>148.828369184834</v>
      </c>
      <c r="C68" s="2">
        <v>260.23446156437501</v>
      </c>
      <c r="D68" s="2">
        <v>182.44805146878832</v>
      </c>
      <c r="E68" s="2">
        <v>209.15779403782099</v>
      </c>
      <c r="F68" s="2">
        <v>177.76479433545364</v>
      </c>
      <c r="G68" s="2">
        <v>207.50472164688099</v>
      </c>
    </row>
    <row r="69" spans="1:7">
      <c r="A69" s="2">
        <v>141.04907318662299</v>
      </c>
      <c r="B69">
        <v>148.53638131460599</v>
      </c>
      <c r="C69" s="2">
        <v>270.94028444595699</v>
      </c>
      <c r="D69" s="2">
        <v>184.47602024047535</v>
      </c>
      <c r="E69" s="2">
        <v>215.40826069069297</v>
      </c>
      <c r="F69" s="2">
        <v>184.48116327224466</v>
      </c>
      <c r="G69" s="2">
        <v>210.28541076575468</v>
      </c>
    </row>
    <row r="70" spans="1:7">
      <c r="A70" s="2">
        <v>139.32522849314702</v>
      </c>
      <c r="B70">
        <v>145.169121190113</v>
      </c>
      <c r="C70" s="2">
        <v>271.42520579803198</v>
      </c>
      <c r="D70" s="2">
        <v>183.057118340068</v>
      </c>
      <c r="E70" s="2">
        <v>224.09801485599633</v>
      </c>
      <c r="F70" s="2">
        <v>177.03952775253742</v>
      </c>
      <c r="G70" s="2">
        <v>214.18316343780498</v>
      </c>
    </row>
    <row r="71" spans="1:7">
      <c r="A71" s="2">
        <v>140.71830298170201</v>
      </c>
      <c r="B71">
        <v>153.871070226081</v>
      </c>
      <c r="C71" s="2">
        <v>285.47562551679999</v>
      </c>
      <c r="D71" s="2">
        <v>181.59997918548041</v>
      </c>
      <c r="E71" s="2">
        <v>220.02083047122599</v>
      </c>
      <c r="F71" s="2">
        <v>183.56597134894375</v>
      </c>
      <c r="G71" s="2">
        <v>208.81989954659539</v>
      </c>
    </row>
    <row r="72" spans="1:7">
      <c r="A72" s="2">
        <v>137.06104928935801</v>
      </c>
      <c r="B72">
        <v>153.590901415292</v>
      </c>
      <c r="C72" s="2">
        <v>295.902702788483</v>
      </c>
      <c r="D72" s="2">
        <v>193.26772451696357</v>
      </c>
      <c r="E72" s="2">
        <v>219.99941950860742</v>
      </c>
      <c r="F72" s="2">
        <v>180.92970878518335</v>
      </c>
      <c r="G72" s="2">
        <v>216.35439772736996</v>
      </c>
    </row>
    <row r="73" spans="1:7">
      <c r="A73" s="2">
        <v>136.10540061174132</v>
      </c>
      <c r="B73" s="23">
        <v>153.62054007884399</v>
      </c>
      <c r="C73" s="22">
        <v>290.02270760161502</v>
      </c>
      <c r="D73" s="22">
        <v>187.30855877265819</v>
      </c>
      <c r="E73" s="22">
        <v>219.66246246787321</v>
      </c>
      <c r="F73" s="2">
        <v>186.88431065653859</v>
      </c>
      <c r="G73" s="2">
        <v>221.72729767297031</v>
      </c>
    </row>
    <row r="74" spans="1:7">
      <c r="A74" s="2">
        <v>140.51789307271068</v>
      </c>
      <c r="B74" s="23">
        <v>155.78041302471101</v>
      </c>
      <c r="C74" s="22">
        <v>307.44250908166902</v>
      </c>
      <c r="D74" s="22">
        <v>198.71715576105271</v>
      </c>
      <c r="E74" s="22">
        <v>226.49349531494863</v>
      </c>
      <c r="F74" s="2">
        <v>186.24757822823099</v>
      </c>
      <c r="G74" s="2">
        <v>221.62253336252002</v>
      </c>
    </row>
    <row r="75" spans="1:7">
      <c r="A75" s="2">
        <v>137.10427180504166</v>
      </c>
      <c r="B75" s="23">
        <v>155.517270177933</v>
      </c>
      <c r="C75" s="22">
        <v>308.78763620258098</v>
      </c>
      <c r="D75" s="22">
        <v>191.12501775374099</v>
      </c>
      <c r="E75" s="22">
        <v>228.27927290666534</v>
      </c>
      <c r="F75" s="2">
        <v>180.93789090167127</v>
      </c>
      <c r="G75" s="2">
        <v>225.35079567175663</v>
      </c>
    </row>
    <row r="76" spans="1:7">
      <c r="A76" s="2">
        <v>134.57752548348699</v>
      </c>
      <c r="B76">
        <v>148.66784854976299</v>
      </c>
      <c r="C76" s="2">
        <v>310.49295885208898</v>
      </c>
      <c r="D76" s="2">
        <v>186.884912761675</v>
      </c>
      <c r="E76" s="2">
        <v>218.6315583952603</v>
      </c>
      <c r="F76" s="2">
        <v>190.244344654152</v>
      </c>
      <c r="G76" s="2">
        <v>229.60914459788168</v>
      </c>
    </row>
    <row r="77" spans="1:7">
      <c r="A77" s="2">
        <v>134.46065231481967</v>
      </c>
      <c r="B77">
        <v>148.30309035423201</v>
      </c>
      <c r="C77" s="2">
        <v>308.05442049772</v>
      </c>
      <c r="D77" s="2">
        <v>188.36077866093811</v>
      </c>
      <c r="E77" s="2">
        <v>223.24560847259968</v>
      </c>
      <c r="F77" s="2">
        <v>196.92462139232165</v>
      </c>
      <c r="G77" s="2">
        <v>234.10084068467253</v>
      </c>
    </row>
    <row r="78" spans="1:7">
      <c r="A78" s="2">
        <v>140.70824974423434</v>
      </c>
      <c r="B78">
        <v>141.66092282058</v>
      </c>
      <c r="C78" s="2">
        <v>309.13851663304803</v>
      </c>
      <c r="D78" s="2">
        <v>189.37884488786426</v>
      </c>
      <c r="E78" s="2">
        <v>222.75180688285636</v>
      </c>
      <c r="F78" s="2">
        <v>197.65029607687839</v>
      </c>
      <c r="G78" s="2">
        <v>234.72061102948336</v>
      </c>
    </row>
    <row r="79" spans="1:7">
      <c r="A79" s="2">
        <v>137.81650795084801</v>
      </c>
      <c r="B79">
        <v>145.42641801479701</v>
      </c>
      <c r="C79" s="2">
        <v>302.76261014032599</v>
      </c>
      <c r="D79" s="2">
        <v>194.75729347405186</v>
      </c>
      <c r="E79" s="2">
        <v>224.98242613520634</v>
      </c>
      <c r="F79" s="2">
        <v>199.76609933119502</v>
      </c>
      <c r="G79" s="2">
        <v>236.018823455778</v>
      </c>
    </row>
    <row r="80" spans="1:7">
      <c r="A80" s="2">
        <v>137.35595094292682</v>
      </c>
      <c r="B80">
        <v>157.46165803353199</v>
      </c>
      <c r="C80" s="2">
        <v>311.64820419016598</v>
      </c>
      <c r="D80" s="2">
        <v>199.45178788965367</v>
      </c>
      <c r="E80" s="2">
        <v>230.40352774535299</v>
      </c>
      <c r="F80" s="2">
        <v>200.82127151697901</v>
      </c>
      <c r="G80" s="2">
        <v>234.42386151472633</v>
      </c>
    </row>
    <row r="81" spans="1:7">
      <c r="A81" s="2">
        <v>136.81391000102133</v>
      </c>
      <c r="B81">
        <v>140.90363386687301</v>
      </c>
      <c r="C81" s="2">
        <v>320.108922708629</v>
      </c>
      <c r="D81" s="2">
        <v>203.49755887503974</v>
      </c>
      <c r="E81" s="2">
        <v>231.48018460688832</v>
      </c>
      <c r="F81" s="2">
        <v>200.23778849173132</v>
      </c>
      <c r="G81" s="2">
        <v>237.23829171159636</v>
      </c>
    </row>
    <row r="82" spans="1:7">
      <c r="A82" s="2">
        <v>134.93506677233466</v>
      </c>
      <c r="B82">
        <v>142.087599634708</v>
      </c>
      <c r="C82" s="2">
        <v>335.21155876700902</v>
      </c>
      <c r="D82" s="2">
        <v>200.34422606584369</v>
      </c>
      <c r="E82" s="2">
        <v>234.88900980094567</v>
      </c>
      <c r="F82" s="2">
        <v>206.78934452426392</v>
      </c>
      <c r="G82" s="2">
        <v>233.95484192385666</v>
      </c>
    </row>
    <row r="83" spans="1:7">
      <c r="A83" s="2">
        <v>137.07895134115802</v>
      </c>
      <c r="B83">
        <v>143.82351126042599</v>
      </c>
      <c r="C83" s="2">
        <v>338.51831716169499</v>
      </c>
      <c r="D83" s="2">
        <v>201.86550670830536</v>
      </c>
      <c r="E83" s="2">
        <v>231.1624595852085</v>
      </c>
      <c r="F83" s="2">
        <v>208.60579947128167</v>
      </c>
      <c r="G83" s="2">
        <v>247.48893861815259</v>
      </c>
    </row>
    <row r="84" spans="1:7">
      <c r="A84" s="2">
        <v>139.85683828487066</v>
      </c>
      <c r="B84">
        <v>145.558412013246</v>
      </c>
      <c r="C84" s="2">
        <v>332.54053216534101</v>
      </c>
      <c r="D84" s="2">
        <v>207.89478111299934</v>
      </c>
      <c r="E84" s="2">
        <v>237.32639614282434</v>
      </c>
      <c r="F84" s="2">
        <v>217.51117907140164</v>
      </c>
      <c r="G84" s="2">
        <v>238.57212317938433</v>
      </c>
    </row>
    <row r="85" spans="1:7">
      <c r="A85" s="2">
        <v>143.38957855807101</v>
      </c>
      <c r="B85">
        <v>141.15597634972301</v>
      </c>
      <c r="C85" s="2">
        <v>348.07314262783001</v>
      </c>
      <c r="D85" s="2">
        <v>205.25465908725707</v>
      </c>
      <c r="E85" s="2">
        <v>237.56129812148393</v>
      </c>
      <c r="F85" s="2">
        <v>223.09763184490166</v>
      </c>
      <c r="G85" s="2">
        <v>233.04108609449165</v>
      </c>
    </row>
    <row r="86" spans="1:7">
      <c r="A86" s="2">
        <v>142.52336230113201</v>
      </c>
      <c r="B86">
        <v>141.506451092079</v>
      </c>
      <c r="C86" s="2">
        <v>340.38052512736999</v>
      </c>
      <c r="D86" s="2">
        <v>205.31340389601505</v>
      </c>
      <c r="E86" s="2">
        <v>240.22367519831434</v>
      </c>
      <c r="F86" s="2">
        <v>224.68527974774398</v>
      </c>
      <c r="G86" s="2">
        <v>240.09084450914111</v>
      </c>
    </row>
    <row r="87" spans="1:7">
      <c r="A87" s="2">
        <v>142.65723115480432</v>
      </c>
      <c r="B87">
        <v>147.49180301669699</v>
      </c>
      <c r="C87" s="2">
        <v>356.10196230229297</v>
      </c>
      <c r="D87" s="2">
        <v>212.94636523686447</v>
      </c>
      <c r="E87" s="2">
        <v>236.09974475890189</v>
      </c>
      <c r="F87" s="2">
        <v>223.90314091531187</v>
      </c>
      <c r="G87" s="2">
        <v>244.28085070152497</v>
      </c>
    </row>
    <row r="88" spans="1:7">
      <c r="A88" s="2">
        <v>142.80992268533501</v>
      </c>
      <c r="B88">
        <v>146.308585048091</v>
      </c>
      <c r="C88" s="2">
        <v>366.334815881314</v>
      </c>
      <c r="D88" s="2">
        <v>218.82456015487969</v>
      </c>
      <c r="E88" s="2">
        <v>242.81205436235663</v>
      </c>
      <c r="F88" s="2">
        <v>233.2440119565907</v>
      </c>
      <c r="G88" s="2">
        <v>242.72088040126732</v>
      </c>
    </row>
    <row r="89" spans="1:7">
      <c r="A89" s="2">
        <v>136.84299260911101</v>
      </c>
      <c r="B89">
        <v>150.733705116301</v>
      </c>
      <c r="C89" s="2">
        <v>360.81875319854203</v>
      </c>
      <c r="D89" s="2">
        <v>223.90321686755291</v>
      </c>
      <c r="E89" s="2">
        <v>249.6660564819723</v>
      </c>
      <c r="F89" s="2">
        <v>228.03929506433801</v>
      </c>
      <c r="G89" s="2">
        <v>242.65959207695599</v>
      </c>
    </row>
    <row r="90" spans="1:7">
      <c r="A90" s="2">
        <v>140.43960149771434</v>
      </c>
      <c r="B90">
        <v>150.16457575495099</v>
      </c>
      <c r="C90" s="2">
        <v>368.63735913742102</v>
      </c>
      <c r="D90" s="2">
        <v>220.85250858685299</v>
      </c>
      <c r="E90" s="2">
        <v>249.83068561873566</v>
      </c>
      <c r="F90" s="2">
        <v>238.75820455041836</v>
      </c>
      <c r="G90" s="2">
        <v>246.77104632545399</v>
      </c>
    </row>
    <row r="91" spans="1:7">
      <c r="A91" s="2">
        <v>141.32705815791499</v>
      </c>
      <c r="B91">
        <v>150.987997187058</v>
      </c>
      <c r="C91" s="2">
        <v>367.49697508983502</v>
      </c>
      <c r="D91" s="2">
        <v>226.61739878440531</v>
      </c>
      <c r="E91" s="2">
        <v>246.15530129508866</v>
      </c>
      <c r="F91" s="2">
        <v>232.58206515743169</v>
      </c>
      <c r="G91" s="2">
        <v>246.106844306727</v>
      </c>
    </row>
    <row r="92" spans="1:7">
      <c r="A92" s="2">
        <v>141.99121658175702</v>
      </c>
      <c r="B92">
        <v>150.49825566385101</v>
      </c>
      <c r="C92" s="2">
        <v>384.34562441345599</v>
      </c>
      <c r="D92" s="2">
        <v>227.79277226324166</v>
      </c>
      <c r="E92" s="2">
        <v>252.51926100695934</v>
      </c>
      <c r="F92" s="2">
        <v>240.97720256749434</v>
      </c>
      <c r="G92" s="2">
        <v>251.85938214059811</v>
      </c>
    </row>
    <row r="93" spans="1:7">
      <c r="A93" s="2">
        <v>144.44447122324334</v>
      </c>
      <c r="B93">
        <v>150.619506090648</v>
      </c>
      <c r="C93" s="2">
        <v>383.39092823954502</v>
      </c>
      <c r="D93" s="2">
        <v>238.76844323248193</v>
      </c>
      <c r="E93" s="2">
        <v>258.92398377763737</v>
      </c>
      <c r="F93" s="2">
        <v>243.95913007767535</v>
      </c>
      <c r="G93" s="2">
        <v>248.56054095145728</v>
      </c>
    </row>
    <row r="94" spans="1:7">
      <c r="A94" s="2">
        <v>149.63281791532168</v>
      </c>
      <c r="B94">
        <v>150.11537783185099</v>
      </c>
      <c r="C94" s="2">
        <v>386.88634246674599</v>
      </c>
      <c r="D94" s="2">
        <v>227.65270233419758</v>
      </c>
      <c r="E94" s="2">
        <v>264.01587729686702</v>
      </c>
      <c r="F94" s="2">
        <v>246.1885295240595</v>
      </c>
      <c r="G94" s="2">
        <v>248.10658430909677</v>
      </c>
    </row>
    <row r="95" spans="1:7">
      <c r="A95" s="2">
        <v>148.88295941590818</v>
      </c>
      <c r="B95">
        <v>154.80152319266901</v>
      </c>
      <c r="C95" s="2">
        <v>387.43720504961999</v>
      </c>
      <c r="D95" s="2">
        <v>229.30146293337279</v>
      </c>
      <c r="E95" s="2">
        <v>264.18887607649731</v>
      </c>
      <c r="F95" s="2">
        <v>252.0728017778317</v>
      </c>
      <c r="G95" s="2">
        <v>252.76531906743665</v>
      </c>
    </row>
    <row r="96" spans="1:7">
      <c r="A96" s="2">
        <v>147.02655381706799</v>
      </c>
      <c r="B96">
        <v>156.383793178308</v>
      </c>
      <c r="C96" s="2">
        <v>373.49834365589697</v>
      </c>
      <c r="D96" s="2">
        <v>234.40150797851933</v>
      </c>
      <c r="E96" s="2">
        <v>263.4927305065014</v>
      </c>
      <c r="F96" s="2">
        <v>243.79156475418282</v>
      </c>
      <c r="G96" s="2">
        <v>251.60653759153934</v>
      </c>
    </row>
    <row r="97" spans="1:7">
      <c r="A97" s="2">
        <v>149.21793429323603</v>
      </c>
      <c r="B97">
        <v>159.14402631013701</v>
      </c>
      <c r="C97" s="2">
        <v>385.80927874206401</v>
      </c>
      <c r="D97" s="2">
        <v>236.67968204593004</v>
      </c>
      <c r="E97" s="2">
        <v>268.37375595365069</v>
      </c>
      <c r="F97" s="2">
        <v>270.47935599257181</v>
      </c>
      <c r="G97" s="2">
        <v>256.05428871642403</v>
      </c>
    </row>
    <row r="98" spans="1:7">
      <c r="A98" s="2">
        <v>152.14881624217102</v>
      </c>
      <c r="B98">
        <v>154.81303451917401</v>
      </c>
      <c r="C98" s="22">
        <v>382.543772370738</v>
      </c>
      <c r="D98" s="22">
        <v>234.17726168653735</v>
      </c>
      <c r="E98" s="22">
        <v>268.04626621354868</v>
      </c>
      <c r="F98" s="2">
        <v>251.45642937675134</v>
      </c>
      <c r="G98" s="2">
        <v>256.02927671292167</v>
      </c>
    </row>
    <row r="99" spans="1:7">
      <c r="A99" s="2">
        <v>150.29451799265465</v>
      </c>
      <c r="B99">
        <v>150.515606862906</v>
      </c>
      <c r="C99" s="22">
        <v>392.72080188807303</v>
      </c>
      <c r="D99" s="22">
        <v>237.49096527292548</v>
      </c>
      <c r="E99" s="22">
        <v>269.73078164366399</v>
      </c>
      <c r="F99" s="2">
        <v>250.58166930608797</v>
      </c>
      <c r="G99" s="2">
        <v>257.43588228838001</v>
      </c>
    </row>
    <row r="100" spans="1:7">
      <c r="A100" s="2">
        <v>152.69394761919867</v>
      </c>
      <c r="B100">
        <v>155.233222726077</v>
      </c>
      <c r="C100" s="22">
        <v>407.91402673641323</v>
      </c>
      <c r="D100" s="22">
        <v>242.60233916706068</v>
      </c>
      <c r="E100" s="22">
        <v>268.44341744499764</v>
      </c>
      <c r="F100" s="2">
        <v>256.15499133668703</v>
      </c>
      <c r="G100" s="2">
        <v>253.68127934567633</v>
      </c>
    </row>
    <row r="101" spans="1:7">
      <c r="A101" s="2">
        <v>155.16702785987221</v>
      </c>
      <c r="B101">
        <v>156.26089250938699</v>
      </c>
      <c r="C101" s="22">
        <v>412.07281663204964</v>
      </c>
      <c r="D101" s="22">
        <v>241.60156373343668</v>
      </c>
      <c r="E101" s="22">
        <v>272.66599813821398</v>
      </c>
      <c r="F101" s="2">
        <v>252.28710291188804</v>
      </c>
      <c r="G101" s="2">
        <v>258.81639414157013</v>
      </c>
    </row>
    <row r="102" spans="1:7">
      <c r="A102" s="2">
        <v>154.28005274926835</v>
      </c>
      <c r="B102">
        <v>157.91790962611401</v>
      </c>
      <c r="C102" s="22">
        <v>416.49709687530867</v>
      </c>
      <c r="D102" s="22">
        <v>235.50302383786905</v>
      </c>
      <c r="E102" s="22">
        <v>269.63734963993898</v>
      </c>
      <c r="F102" s="2">
        <v>256.40091422277129</v>
      </c>
      <c r="G102" s="2">
        <v>267.24277559416765</v>
      </c>
    </row>
    <row r="103" spans="1:7">
      <c r="A103" s="2">
        <v>155.56497669627001</v>
      </c>
      <c r="B103">
        <v>160.690943464876</v>
      </c>
      <c r="C103" s="2">
        <v>417.33911347608881</v>
      </c>
      <c r="D103" s="2">
        <v>242.62394191139833</v>
      </c>
      <c r="E103" s="2">
        <v>274.84422636612902</v>
      </c>
      <c r="F103" s="2">
        <v>266.99069809780059</v>
      </c>
      <c r="G103" s="2">
        <v>265.34836778443497</v>
      </c>
    </row>
    <row r="104" spans="1:7">
      <c r="A104" s="2">
        <v>155.35916483718199</v>
      </c>
      <c r="B104">
        <v>159.30356077324899</v>
      </c>
      <c r="C104" s="2">
        <v>420.34732172826784</v>
      </c>
      <c r="D104" s="2">
        <v>242.99626679723687</v>
      </c>
      <c r="E104" s="2">
        <v>278.61841858715167</v>
      </c>
      <c r="F104" s="2">
        <v>264.49782838461147</v>
      </c>
      <c r="G104" s="2">
        <v>273.32067075503699</v>
      </c>
    </row>
    <row r="105" spans="1:7">
      <c r="A105" s="2">
        <v>155.40709731763366</v>
      </c>
      <c r="B105">
        <v>163.975752483018</v>
      </c>
      <c r="C105" s="2">
        <v>418.29426381569039</v>
      </c>
      <c r="D105" s="2">
        <v>251.08136598604833</v>
      </c>
      <c r="E105" s="2">
        <v>281.5881006008226</v>
      </c>
      <c r="F105" s="2">
        <v>266.94830484291708</v>
      </c>
      <c r="G105" s="2">
        <v>268.7684250993596</v>
      </c>
    </row>
    <row r="106" spans="1:7">
      <c r="A106" s="2">
        <v>158.38868327192699</v>
      </c>
      <c r="B106">
        <v>167.76263074370601</v>
      </c>
      <c r="C106" s="2">
        <v>423.11659204270723</v>
      </c>
      <c r="D106" s="2">
        <v>245.52979871819062</v>
      </c>
      <c r="E106" s="2">
        <v>288.38844706811034</v>
      </c>
      <c r="F106" s="2">
        <v>271.22620540853717</v>
      </c>
      <c r="G106" s="2">
        <v>274.62377000487299</v>
      </c>
    </row>
    <row r="107" spans="1:7">
      <c r="A107" s="2">
        <v>159.28760163641567</v>
      </c>
      <c r="B107">
        <v>166.389714478983</v>
      </c>
      <c r="C107" s="2">
        <v>423.79607069487292</v>
      </c>
      <c r="D107" s="2">
        <v>243.53837685645865</v>
      </c>
      <c r="E107" s="2">
        <v>282.62865211698266</v>
      </c>
      <c r="F107" s="2">
        <v>277.16049202260041</v>
      </c>
      <c r="G107" s="2">
        <v>271.63665882534633</v>
      </c>
    </row>
    <row r="108" spans="1:7">
      <c r="A108" s="2">
        <v>161.02909513997335</v>
      </c>
      <c r="B108">
        <v>169.24116754025701</v>
      </c>
      <c r="C108" s="2">
        <v>426.28079014965579</v>
      </c>
      <c r="D108" s="2">
        <v>247.37361361805938</v>
      </c>
      <c r="E108" s="2">
        <v>286.27784980187397</v>
      </c>
      <c r="F108" s="2">
        <v>285.00012015512812</v>
      </c>
      <c r="G108" s="2">
        <v>275.22079456169496</v>
      </c>
    </row>
    <row r="109" spans="1:7">
      <c r="A109" s="2">
        <v>159.99141488849099</v>
      </c>
      <c r="B109">
        <v>169.14910383398899</v>
      </c>
      <c r="C109" s="2">
        <v>430.83591714657587</v>
      </c>
      <c r="D109" s="2">
        <v>249.51486602183846</v>
      </c>
      <c r="E109" s="2">
        <v>290.11079372982499</v>
      </c>
      <c r="F109" s="2">
        <v>285.00806208817136</v>
      </c>
      <c r="G109" s="2">
        <v>276.48433917428633</v>
      </c>
    </row>
    <row r="110" spans="1:7">
      <c r="A110" s="2">
        <v>162.620909078555</v>
      </c>
      <c r="B110">
        <v>166.82774907092201</v>
      </c>
      <c r="C110" s="2">
        <v>430.81612340583791</v>
      </c>
      <c r="D110" s="2">
        <v>251.64431537579731</v>
      </c>
      <c r="E110" s="2">
        <v>293.51873930594405</v>
      </c>
      <c r="F110" s="2">
        <v>289.99288780835434</v>
      </c>
      <c r="G110" s="2">
        <v>269.62708674577948</v>
      </c>
    </row>
    <row r="111" spans="1:7">
      <c r="A111" s="2">
        <v>164.23271681127468</v>
      </c>
      <c r="B111">
        <v>169.85543810624699</v>
      </c>
      <c r="C111" s="2">
        <v>430.93480613599257</v>
      </c>
      <c r="D111" s="2">
        <v>251.71403818826903</v>
      </c>
      <c r="E111" s="2">
        <v>298.08950692330268</v>
      </c>
      <c r="F111" s="2">
        <v>296.83096469845503</v>
      </c>
      <c r="G111" s="2">
        <v>280.47270728592298</v>
      </c>
    </row>
    <row r="112" spans="1:7">
      <c r="A112" s="2">
        <v>170.65843385662367</v>
      </c>
      <c r="B112">
        <v>163.32335524987101</v>
      </c>
      <c r="C112" s="2">
        <v>437.96061129301046</v>
      </c>
      <c r="D112" s="2">
        <v>249.63364775460855</v>
      </c>
      <c r="E112" s="2">
        <v>302.14623172971835</v>
      </c>
      <c r="F112" s="2">
        <v>303.90720803334432</v>
      </c>
      <c r="G112" s="2">
        <v>282.08199755484833</v>
      </c>
    </row>
    <row r="113" spans="1:7">
      <c r="A113" s="2">
        <v>173.14283257875766</v>
      </c>
      <c r="B113">
        <v>178.98401248731801</v>
      </c>
      <c r="C113" s="2">
        <v>445.82668945196116</v>
      </c>
      <c r="D113" s="2">
        <v>251.85904130870463</v>
      </c>
      <c r="E113" s="2">
        <v>303.13690567668601</v>
      </c>
      <c r="F113" s="2">
        <v>305.42378934769232</v>
      </c>
      <c r="G113" s="2">
        <v>285.37737897906499</v>
      </c>
    </row>
    <row r="114" spans="1:7">
      <c r="A114" s="2">
        <v>172.14909186691068</v>
      </c>
      <c r="B114">
        <v>173.793627888977</v>
      </c>
      <c r="C114" s="2">
        <v>456.11876220926234</v>
      </c>
      <c r="D114" s="2">
        <v>256.02287493810559</v>
      </c>
      <c r="E114" s="2">
        <v>300.32658162650517</v>
      </c>
      <c r="F114" s="2">
        <v>301.21487469767067</v>
      </c>
      <c r="G114" s="2">
        <v>288.42760686858799</v>
      </c>
    </row>
    <row r="115" spans="1:7">
      <c r="A115" s="2">
        <v>168.94308313127934</v>
      </c>
      <c r="B115">
        <v>172.89572602258599</v>
      </c>
      <c r="C115" s="2">
        <v>470.68618265939858</v>
      </c>
      <c r="D115" s="2">
        <v>259.23667472579166</v>
      </c>
      <c r="E115" s="2">
        <v>314.95358982821199</v>
      </c>
      <c r="F115" s="2">
        <v>309.59462854665588</v>
      </c>
      <c r="G115" s="2">
        <v>295.84606832684034</v>
      </c>
    </row>
    <row r="116" spans="1:7">
      <c r="A116" s="2">
        <v>177.16485488394935</v>
      </c>
      <c r="B116">
        <v>175.74361896560899</v>
      </c>
      <c r="C116" s="2">
        <v>465.93046321280207</v>
      </c>
      <c r="D116" s="2">
        <v>258.38768102525637</v>
      </c>
      <c r="E116" s="2">
        <v>327.06921821767503</v>
      </c>
      <c r="F116" s="2">
        <v>311.314986104497</v>
      </c>
      <c r="G116" s="2">
        <v>296.00799799087599</v>
      </c>
    </row>
    <row r="117" spans="1:7">
      <c r="A117" s="2">
        <v>177.06703245241269</v>
      </c>
      <c r="B117">
        <v>177.18939925751701</v>
      </c>
      <c r="C117" s="2">
        <v>472.60855974675945</v>
      </c>
      <c r="D117" s="2">
        <v>256.47652411588098</v>
      </c>
      <c r="E117" s="2">
        <v>331.62621553958729</v>
      </c>
      <c r="F117" s="2">
        <v>309.34652075228797</v>
      </c>
      <c r="G117" s="2">
        <v>300.41430760422099</v>
      </c>
    </row>
    <row r="118" spans="1:7">
      <c r="A118" s="2">
        <v>176.55755051874033</v>
      </c>
      <c r="B118">
        <v>171.27524974709999</v>
      </c>
      <c r="C118" s="2">
        <v>476.94270049888945</v>
      </c>
      <c r="D118" s="2">
        <v>267.68208972101661</v>
      </c>
      <c r="E118" s="2">
        <v>337.22479317272098</v>
      </c>
      <c r="F118" s="2">
        <v>312.6258019202948</v>
      </c>
      <c r="G118" s="2">
        <v>298.30828851122197</v>
      </c>
    </row>
    <row r="119" spans="1:7">
      <c r="A119" s="2">
        <v>177.37326968786067</v>
      </c>
      <c r="B119">
        <v>180.144793605117</v>
      </c>
      <c r="C119" s="2">
        <v>478.49711163855937</v>
      </c>
      <c r="D119" s="2">
        <v>263.17225620660713</v>
      </c>
      <c r="E119" s="2">
        <v>343.57218104730396</v>
      </c>
      <c r="F119" s="2">
        <v>319.10525692525607</v>
      </c>
      <c r="G119" s="2">
        <v>303.02456686366367</v>
      </c>
    </row>
    <row r="120" spans="1:7">
      <c r="A120" s="2">
        <v>175.223744420835</v>
      </c>
      <c r="B120">
        <v>180.38247755722301</v>
      </c>
      <c r="C120" s="2">
        <v>481.34225118856403</v>
      </c>
      <c r="D120" s="2">
        <v>257.02448635834139</v>
      </c>
      <c r="E120" s="2">
        <v>348.92048746717097</v>
      </c>
      <c r="F120" s="2">
        <v>323.08170486218233</v>
      </c>
      <c r="G120" s="2">
        <v>308.80629840991099</v>
      </c>
    </row>
    <row r="121" spans="1:7">
      <c r="A121" s="2">
        <v>177.51865990429465</v>
      </c>
      <c r="B121">
        <v>180.39420252549399</v>
      </c>
      <c r="C121" s="2">
        <v>485.31404342497632</v>
      </c>
      <c r="D121" s="2">
        <v>267.58280059977784</v>
      </c>
      <c r="E121" s="2">
        <v>345.93959453521194</v>
      </c>
      <c r="F121" s="2">
        <v>321.90100805672432</v>
      </c>
      <c r="G121" s="2">
        <v>311.77146122715607</v>
      </c>
    </row>
    <row r="122" spans="1:7">
      <c r="A122" s="2">
        <v>181.36339424263869</v>
      </c>
      <c r="B122">
        <v>180.75927400888301</v>
      </c>
      <c r="C122" s="2">
        <v>489.35833539198569</v>
      </c>
      <c r="D122" s="2">
        <v>268.99953641481505</v>
      </c>
      <c r="E122" s="2">
        <v>349.16563380078566</v>
      </c>
      <c r="F122" s="2">
        <v>322.62391286085727</v>
      </c>
      <c r="G122" s="2">
        <v>310.15777933994769</v>
      </c>
    </row>
    <row r="123" spans="1:7">
      <c r="A123" s="2">
        <v>183.74813248526536</v>
      </c>
      <c r="B123" s="23">
        <v>182.619395225343</v>
      </c>
      <c r="C123" s="22">
        <v>497.38761672328673</v>
      </c>
      <c r="D123" s="22">
        <v>261.71795482046372</v>
      </c>
      <c r="E123" s="22">
        <v>347.62664320285631</v>
      </c>
      <c r="F123" s="2">
        <v>319.96374009674804</v>
      </c>
      <c r="G123" s="2">
        <v>326.96573025815337</v>
      </c>
    </row>
    <row r="124" spans="1:7">
      <c r="A124" s="2">
        <v>183.12053572970265</v>
      </c>
      <c r="B124" s="23">
        <v>180.03653278767999</v>
      </c>
      <c r="C124" s="22">
        <v>503.56578052188706</v>
      </c>
      <c r="D124" s="22">
        <v>269.09225013501731</v>
      </c>
      <c r="E124" s="22">
        <v>353.49251699001934</v>
      </c>
      <c r="F124" s="2">
        <v>321.17759600560112</v>
      </c>
      <c r="G124" s="2">
        <v>335.81316243313034</v>
      </c>
    </row>
    <row r="125" spans="1:7">
      <c r="A125" s="2">
        <v>187.33932154638134</v>
      </c>
      <c r="B125" s="23">
        <v>183.23590932290099</v>
      </c>
      <c r="C125" s="22">
        <v>511.85188583730616</v>
      </c>
      <c r="D125" s="22">
        <v>270.57644144934829</v>
      </c>
      <c r="E125" s="22">
        <v>356.22572085658538</v>
      </c>
      <c r="F125" s="2">
        <v>322.81016781940633</v>
      </c>
      <c r="G125" s="2">
        <v>342.18874997995869</v>
      </c>
    </row>
    <row r="126" spans="1:7">
      <c r="A126" s="2">
        <v>187.33722767152935</v>
      </c>
      <c r="B126" s="23">
        <v>183.39357478583199</v>
      </c>
      <c r="C126" s="22">
        <v>528.7857527017951</v>
      </c>
      <c r="D126" s="22">
        <v>269.92710446458369</v>
      </c>
      <c r="E126" s="22">
        <v>355.45987315151461</v>
      </c>
      <c r="F126" s="2">
        <v>335.23239996226039</v>
      </c>
      <c r="G126" s="2">
        <v>355.02114624596129</v>
      </c>
    </row>
    <row r="127" spans="1:7">
      <c r="A127" s="2">
        <v>185.01107949968264</v>
      </c>
      <c r="B127" s="23">
        <v>184.63367629218399</v>
      </c>
      <c r="C127" s="22">
        <v>523.52021709119856</v>
      </c>
      <c r="D127" s="22">
        <v>279.49258690029961</v>
      </c>
      <c r="E127" s="22">
        <v>353.95280397436636</v>
      </c>
      <c r="F127" s="2">
        <v>324.85212947704167</v>
      </c>
      <c r="G127" s="2">
        <v>356.94519523023229</v>
      </c>
    </row>
    <row r="128" spans="1:7">
      <c r="A128" s="2">
        <v>186.49814603643134</v>
      </c>
      <c r="B128" s="23">
        <v>189.49681426350199</v>
      </c>
      <c r="C128" s="22">
        <v>521.49663322218487</v>
      </c>
      <c r="D128" s="22">
        <v>280.9651286751353</v>
      </c>
      <c r="E128" s="22">
        <v>363.5014803444887</v>
      </c>
      <c r="F128" s="2">
        <v>327.91829321437933</v>
      </c>
      <c r="G128" s="2">
        <v>364.56421311750836</v>
      </c>
    </row>
    <row r="129" spans="1:7">
      <c r="A129" s="2">
        <v>183.33098390994735</v>
      </c>
      <c r="B129">
        <v>182.095646322714</v>
      </c>
      <c r="C129" s="2">
        <v>529.64898259470567</v>
      </c>
      <c r="D129" s="2">
        <v>283.88554615414631</v>
      </c>
      <c r="E129" s="2">
        <v>360.88678988199035</v>
      </c>
      <c r="F129" s="2">
        <v>338.04559987331601</v>
      </c>
      <c r="G129" s="2">
        <v>374.3841933130297</v>
      </c>
    </row>
    <row r="130" spans="1:7">
      <c r="A130" s="2">
        <v>185.87926177045165</v>
      </c>
      <c r="B130">
        <v>188.93383338744999</v>
      </c>
      <c r="C130" s="2">
        <v>529.33543695918661</v>
      </c>
      <c r="D130" s="2">
        <v>286.00067921879747</v>
      </c>
      <c r="E130" s="2">
        <v>356.82429935503598</v>
      </c>
      <c r="F130" s="2">
        <v>340.36850628176671</v>
      </c>
      <c r="G130" s="2">
        <v>373.92873987220565</v>
      </c>
    </row>
    <row r="131" spans="1:7">
      <c r="A131" s="2">
        <v>188.71660841442335</v>
      </c>
      <c r="B131">
        <v>187.04928562220201</v>
      </c>
      <c r="C131" s="2">
        <v>538.05693617459303</v>
      </c>
      <c r="D131" s="2">
        <v>296.72271764906009</v>
      </c>
      <c r="E131" s="2">
        <v>359.64410383269137</v>
      </c>
      <c r="F131" s="2">
        <v>345.3140610061858</v>
      </c>
      <c r="G131" s="2">
        <v>378.72678858201431</v>
      </c>
    </row>
    <row r="132" spans="1:7">
      <c r="A132" s="2">
        <v>186.73610522469934</v>
      </c>
      <c r="B132">
        <v>190.773084894487</v>
      </c>
      <c r="C132" s="2">
        <v>556.97753483042675</v>
      </c>
      <c r="D132" s="2">
        <v>295.59171666901563</v>
      </c>
      <c r="E132" s="2">
        <v>363.11713535722265</v>
      </c>
      <c r="F132" s="2">
        <v>347.27356270148124</v>
      </c>
      <c r="G132" s="2">
        <v>381.27600593510766</v>
      </c>
    </row>
    <row r="133" spans="1:7">
      <c r="A133" s="2">
        <v>195.02917759720631</v>
      </c>
      <c r="B133">
        <v>190.437322365174</v>
      </c>
      <c r="C133" s="2">
        <v>543.24850147281961</v>
      </c>
      <c r="D133" s="2">
        <v>292.98970160010077</v>
      </c>
      <c r="E133" s="2">
        <v>372.07227632365795</v>
      </c>
      <c r="F133" s="2">
        <v>348.78265334121562</v>
      </c>
      <c r="G133" s="2">
        <v>384.41152468788772</v>
      </c>
    </row>
    <row r="134" spans="1:7">
      <c r="A134" s="2">
        <v>188.805443960004</v>
      </c>
      <c r="B134">
        <v>190.34679419626301</v>
      </c>
      <c r="C134" s="2">
        <v>545.52036161188232</v>
      </c>
      <c r="D134" s="2">
        <v>304.85985917313207</v>
      </c>
      <c r="E134" s="2">
        <v>388.38134852104503</v>
      </c>
      <c r="F134" s="2">
        <v>348.26494601703297</v>
      </c>
      <c r="G134" s="2">
        <v>386.78159481349525</v>
      </c>
    </row>
    <row r="135" spans="1:7">
      <c r="A135" s="2">
        <v>191.46407816205632</v>
      </c>
      <c r="B135">
        <v>190.358411209308</v>
      </c>
      <c r="C135" s="2">
        <v>546.53177493272517</v>
      </c>
      <c r="D135" s="2">
        <v>300.14142999055395</v>
      </c>
      <c r="E135" s="2">
        <v>378.61512774826588</v>
      </c>
      <c r="F135" s="2">
        <v>348.32626505277864</v>
      </c>
      <c r="G135" s="2">
        <v>390.67097721353269</v>
      </c>
    </row>
    <row r="136" spans="1:7">
      <c r="A136" s="2">
        <v>190.31986689792998</v>
      </c>
      <c r="B136">
        <v>190.81052006375199</v>
      </c>
      <c r="C136" s="2">
        <v>548.23234244306093</v>
      </c>
      <c r="D136" s="2">
        <v>302.71977309714134</v>
      </c>
      <c r="E136" s="2">
        <v>377.50279497018482</v>
      </c>
      <c r="F136" s="2">
        <v>348.18602853714668</v>
      </c>
      <c r="G136" s="2">
        <v>389.73558902162836</v>
      </c>
    </row>
    <row r="137" spans="1:7">
      <c r="A137" s="2">
        <v>195.31620426950099</v>
      </c>
      <c r="B137">
        <v>190.36628685454099</v>
      </c>
      <c r="C137" s="2">
        <v>552.20529518840056</v>
      </c>
      <c r="D137" s="2">
        <v>303.90137873156965</v>
      </c>
      <c r="E137" s="2">
        <v>377.92865214505656</v>
      </c>
      <c r="F137" s="2">
        <v>353.22954198993631</v>
      </c>
      <c r="G137" s="2">
        <v>398.42214325251803</v>
      </c>
    </row>
    <row r="138" spans="1:7">
      <c r="A138" s="2">
        <v>195.37497479869731</v>
      </c>
      <c r="B138">
        <v>191.728745955438</v>
      </c>
      <c r="C138" s="2">
        <v>551.30753214233175</v>
      </c>
      <c r="D138" s="2">
        <v>310.08158933755101</v>
      </c>
      <c r="E138" s="2">
        <v>382.91021437940663</v>
      </c>
      <c r="F138" s="2">
        <v>356.23251753851349</v>
      </c>
      <c r="G138" s="2">
        <v>390.25988753014127</v>
      </c>
    </row>
    <row r="139" spans="1:7">
      <c r="A139" s="2">
        <v>195.63051147257636</v>
      </c>
      <c r="B139">
        <v>191.97674030787101</v>
      </c>
      <c r="C139" s="2">
        <v>549.28428758453242</v>
      </c>
      <c r="D139" s="2">
        <v>307.70052594718265</v>
      </c>
      <c r="E139" s="2">
        <v>385.12249749018065</v>
      </c>
      <c r="F139" s="2">
        <v>365.21423198785413</v>
      </c>
      <c r="G139" s="2">
        <v>387.38427233472135</v>
      </c>
    </row>
    <row r="140" spans="1:7">
      <c r="A140" s="2">
        <v>201.49021093967633</v>
      </c>
      <c r="B140">
        <v>190.69525673181701</v>
      </c>
      <c r="C140" s="2">
        <v>558.7017012199633</v>
      </c>
      <c r="D140" s="2">
        <v>312.40737952992532</v>
      </c>
      <c r="E140" s="2">
        <v>385.93038111832175</v>
      </c>
      <c r="F140" s="2">
        <v>359.3641606757613</v>
      </c>
      <c r="G140" s="2">
        <v>392.97915340039572</v>
      </c>
    </row>
    <row r="141" spans="1:7">
      <c r="A141" s="2">
        <v>207.46973651709098</v>
      </c>
      <c r="B141">
        <v>190.20954807001701</v>
      </c>
      <c r="C141" s="2">
        <v>568.14261467359177</v>
      </c>
      <c r="D141" s="2">
        <v>315.92707211664606</v>
      </c>
      <c r="E141" s="2">
        <v>386.12669997386729</v>
      </c>
      <c r="F141" s="2">
        <v>363.85334781681303</v>
      </c>
      <c r="G141" s="2">
        <v>398.90696783387062</v>
      </c>
    </row>
    <row r="142" spans="1:7">
      <c r="A142" s="2">
        <v>206.30495717350536</v>
      </c>
      <c r="B142">
        <v>191.59587779563901</v>
      </c>
      <c r="C142" s="2">
        <v>572.26858262347935</v>
      </c>
      <c r="D142" s="2">
        <v>316.54987524190204</v>
      </c>
      <c r="E142" s="2">
        <v>390.33572482799735</v>
      </c>
      <c r="F142" s="2">
        <v>362.66984492677005</v>
      </c>
      <c r="G142" s="2">
        <v>409.72715314767203</v>
      </c>
    </row>
    <row r="143" spans="1:7">
      <c r="A143" s="2">
        <v>206.33719220858134</v>
      </c>
      <c r="B143">
        <v>196.219749002675</v>
      </c>
      <c r="C143" s="2">
        <v>591.20339617950276</v>
      </c>
      <c r="D143" s="2">
        <v>318.38534904962933</v>
      </c>
      <c r="E143" s="2">
        <v>400.30703115094065</v>
      </c>
      <c r="F143" s="2">
        <v>370.82072404094362</v>
      </c>
      <c r="G143" s="2">
        <v>424.7620391716892</v>
      </c>
    </row>
    <row r="144" spans="1:7">
      <c r="A144" s="2">
        <v>205.98188140898401</v>
      </c>
      <c r="B144">
        <v>198.218174677305</v>
      </c>
      <c r="C144" s="2">
        <v>592.35790567600452</v>
      </c>
      <c r="D144" s="2">
        <v>320.37594983887897</v>
      </c>
      <c r="E144" s="2">
        <v>407.43579988301661</v>
      </c>
      <c r="F144" s="2">
        <v>365.36523918648771</v>
      </c>
      <c r="G144" s="2">
        <v>410.87062912502785</v>
      </c>
    </row>
    <row r="145" spans="1:7">
      <c r="A145" s="2">
        <v>206.57196046336671</v>
      </c>
      <c r="B145">
        <v>192.535648086755</v>
      </c>
      <c r="C145" s="2">
        <v>586.43220096236496</v>
      </c>
      <c r="D145" s="2">
        <v>323.75779740567106</v>
      </c>
      <c r="E145" s="2">
        <v>406.99163929347424</v>
      </c>
      <c r="F145" s="2">
        <v>373.04879228494997</v>
      </c>
      <c r="G145" s="2">
        <v>411.4077327541313</v>
      </c>
    </row>
    <row r="146" spans="1:7">
      <c r="A146" s="2">
        <v>208.06675644067499</v>
      </c>
      <c r="B146">
        <v>198.11686990300399</v>
      </c>
      <c r="C146" s="2">
        <v>586.8343214990233</v>
      </c>
      <c r="D146" s="2">
        <v>322.7240139022548</v>
      </c>
      <c r="E146" s="2">
        <v>412.48556337378295</v>
      </c>
      <c r="F146" s="2">
        <v>374.35849169743233</v>
      </c>
      <c r="G146" s="2">
        <v>415.41826388030904</v>
      </c>
    </row>
    <row r="147" spans="1:7">
      <c r="A147" s="2">
        <v>214.57727912701782</v>
      </c>
      <c r="B147">
        <v>200.71735089648601</v>
      </c>
      <c r="C147" s="2">
        <v>581.62274714651051</v>
      </c>
      <c r="D147" s="2">
        <v>324.83057265706867</v>
      </c>
      <c r="E147" s="2">
        <v>412.40636625948036</v>
      </c>
      <c r="F147" s="2">
        <v>377.07672764592508</v>
      </c>
      <c r="G147" s="2">
        <v>415.61267440189499</v>
      </c>
    </row>
    <row r="148" spans="1:7">
      <c r="A148" s="2">
        <v>216.52959752198203</v>
      </c>
      <c r="B148">
        <v>200.80572113306101</v>
      </c>
      <c r="C148" s="2">
        <v>601.07722985070541</v>
      </c>
      <c r="D148" s="2">
        <v>327.87189139513504</v>
      </c>
      <c r="E148" s="2">
        <v>409.40166651241867</v>
      </c>
      <c r="F148" s="2">
        <v>380.98587355295462</v>
      </c>
      <c r="G148" s="2">
        <v>416.07877071333661</v>
      </c>
    </row>
    <row r="149" spans="1:7">
      <c r="A149" s="2">
        <v>217.15457016837334</v>
      </c>
      <c r="B149" s="24">
        <v>201.261377447852</v>
      </c>
      <c r="C149" s="24">
        <v>602.85613008781081</v>
      </c>
      <c r="D149" s="24">
        <v>327.52768682647564</v>
      </c>
      <c r="E149" s="24">
        <v>413.60499703031968</v>
      </c>
      <c r="F149" s="2">
        <v>375.46590692925469</v>
      </c>
      <c r="G149" s="2">
        <v>422.91469471694296</v>
      </c>
    </row>
    <row r="150" spans="1:7">
      <c r="A150" s="2">
        <v>219.00172469995502</v>
      </c>
      <c r="B150" s="24">
        <v>203.419126774679</v>
      </c>
      <c r="C150" s="24">
        <v>630.13200859445908</v>
      </c>
      <c r="D150" s="24">
        <v>332.29092919521702</v>
      </c>
      <c r="E150" s="24">
        <v>414.7337734543803</v>
      </c>
      <c r="F150" s="2">
        <v>380.06176128930332</v>
      </c>
      <c r="G150" s="2">
        <v>429.84764496172102</v>
      </c>
    </row>
    <row r="151" spans="1:7">
      <c r="A151" s="2">
        <v>226.58438914793632</v>
      </c>
      <c r="B151" s="24">
        <v>209.251240764458</v>
      </c>
      <c r="C151" s="24">
        <v>619.95231664260291</v>
      </c>
      <c r="D151" s="24">
        <v>327.29991869284362</v>
      </c>
      <c r="E151" s="24">
        <v>416.32359278158702</v>
      </c>
      <c r="F151" s="2">
        <v>384.79510592324368</v>
      </c>
      <c r="G151" s="2">
        <v>433.05645130246467</v>
      </c>
    </row>
    <row r="152" spans="1:7">
      <c r="A152" s="2">
        <v>222.63485357990399</v>
      </c>
      <c r="B152" s="24">
        <v>209.67552682681301</v>
      </c>
      <c r="C152" s="24">
        <v>637.34117727115574</v>
      </c>
      <c r="D152" s="24">
        <v>334.44290830789731</v>
      </c>
      <c r="E152" s="24">
        <v>425.41908499692863</v>
      </c>
      <c r="F152" s="2">
        <v>383.62732425361929</v>
      </c>
      <c r="G152" s="2">
        <v>442.14761656108595</v>
      </c>
    </row>
    <row r="153" spans="1:7">
      <c r="A153" s="2">
        <v>227.61983568072435</v>
      </c>
      <c r="B153" s="24">
        <v>206.71140015772701</v>
      </c>
      <c r="C153" s="24">
        <v>651.04711916365443</v>
      </c>
      <c r="D153" s="24">
        <v>332.49571257124398</v>
      </c>
      <c r="E153" s="24">
        <v>423.19750972523798</v>
      </c>
      <c r="F153" s="2">
        <v>379.184033801525</v>
      </c>
      <c r="G153" s="2">
        <v>445.70673860086868</v>
      </c>
    </row>
    <row r="154" spans="1:7">
      <c r="A154" s="2">
        <v>228.52250344912866</v>
      </c>
      <c r="B154" s="24">
        <v>196.790412360136</v>
      </c>
      <c r="C154" s="24">
        <v>650.14907955154365</v>
      </c>
      <c r="D154" s="24">
        <v>341.24570997458767</v>
      </c>
      <c r="E154" s="24">
        <v>431.28639197775937</v>
      </c>
      <c r="F154" s="2">
        <v>385.75036020389234</v>
      </c>
      <c r="G154" s="2">
        <v>458.54242625747383</v>
      </c>
    </row>
    <row r="155" spans="1:7">
      <c r="A155" s="2">
        <v>226.30816023669738</v>
      </c>
      <c r="B155" s="24">
        <v>198.68709536420701</v>
      </c>
      <c r="C155" s="24">
        <v>665.24362196577022</v>
      </c>
      <c r="D155" s="24">
        <v>343.71423631349666</v>
      </c>
      <c r="E155" s="24">
        <v>430.33379934661963</v>
      </c>
      <c r="F155" s="2">
        <v>396.77087264701635</v>
      </c>
      <c r="G155" s="2">
        <v>466.6486717393995</v>
      </c>
    </row>
    <row r="156" spans="1:7">
      <c r="A156" s="2">
        <v>226.72452141481733</v>
      </c>
      <c r="B156" s="24">
        <v>194.57291742064101</v>
      </c>
      <c r="C156" s="24">
        <v>658.32008893017542</v>
      </c>
      <c r="D156" s="24">
        <v>341.49895355612534</v>
      </c>
      <c r="E156" s="24">
        <v>426.79680290720762</v>
      </c>
      <c r="F156" s="2">
        <v>396.63407348267401</v>
      </c>
      <c r="G156" s="2">
        <v>458.84466586726666</v>
      </c>
    </row>
    <row r="157" spans="1:7">
      <c r="A157" s="2">
        <v>226.42829139858267</v>
      </c>
      <c r="B157" s="24">
        <v>191.85910677055301</v>
      </c>
      <c r="C157" s="24">
        <v>656.58873087742916</v>
      </c>
      <c r="D157" s="24">
        <v>331.99722354266123</v>
      </c>
      <c r="E157" s="24">
        <v>415.4729810600823</v>
      </c>
      <c r="F157" s="2">
        <v>405.2012820298757</v>
      </c>
      <c r="G157" s="2">
        <v>455.42884633538841</v>
      </c>
    </row>
    <row r="158" spans="1:7">
      <c r="A158" s="2">
        <v>231.35413026995798</v>
      </c>
      <c r="B158" s="24">
        <v>199.80635388428399</v>
      </c>
      <c r="C158" s="24">
        <v>657.11151515828726</v>
      </c>
      <c r="D158" s="24">
        <v>344.44307071009626</v>
      </c>
      <c r="E158" s="24">
        <v>445.31560923827766</v>
      </c>
      <c r="F158" s="2">
        <v>401.69264712928634</v>
      </c>
      <c r="G158" s="2">
        <v>463.02692631430449</v>
      </c>
    </row>
    <row r="159" spans="1:7">
      <c r="A159" s="2">
        <v>233.028210376045</v>
      </c>
      <c r="B159">
        <v>199.89937755571</v>
      </c>
      <c r="C159" s="2">
        <v>669.53688917941281</v>
      </c>
      <c r="D159" s="2">
        <v>345.665509727749</v>
      </c>
      <c r="E159" s="2">
        <v>445.4420395073202</v>
      </c>
      <c r="F159" s="2">
        <v>401.67140292312405</v>
      </c>
      <c r="G159" s="2">
        <v>476.55941153083387</v>
      </c>
    </row>
    <row r="160" spans="1:7">
      <c r="A160" s="2">
        <v>233.5437955230052</v>
      </c>
      <c r="B160">
        <v>199.857293529788</v>
      </c>
      <c r="C160" s="2">
        <v>675.47700149085176</v>
      </c>
      <c r="D160" s="2">
        <v>346.13898455108165</v>
      </c>
      <c r="E160" s="2">
        <v>447.63250552403861</v>
      </c>
      <c r="F160" s="2">
        <v>400.95912938083001</v>
      </c>
      <c r="G160" s="2">
        <v>492.76834888184072</v>
      </c>
    </row>
    <row r="161" spans="1:7">
      <c r="A161" s="2">
        <v>232.45299543571136</v>
      </c>
      <c r="B161">
        <v>194.37891193879301</v>
      </c>
      <c r="C161" s="2">
        <v>655.93247280264495</v>
      </c>
      <c r="D161" s="2">
        <v>349.05480458409539</v>
      </c>
      <c r="E161" s="2">
        <v>442.97458810707002</v>
      </c>
      <c r="F161" s="2">
        <v>417.31985674905826</v>
      </c>
      <c r="G161" s="2">
        <v>509.62417466157007</v>
      </c>
    </row>
    <row r="162" spans="1:7">
      <c r="A162" s="2">
        <v>225.36696626073203</v>
      </c>
      <c r="B162">
        <v>201.29727054904501</v>
      </c>
      <c r="C162" s="2">
        <v>652.32734088073698</v>
      </c>
      <c r="D162" s="2">
        <v>352.70412637116914</v>
      </c>
      <c r="E162" s="2">
        <v>457.72872712631437</v>
      </c>
      <c r="F162" s="2">
        <v>423.64482625433266</v>
      </c>
      <c r="G162" s="2">
        <v>490.78632220736546</v>
      </c>
    </row>
    <row r="163" spans="1:7">
      <c r="A163" s="2">
        <v>225.10763125902966</v>
      </c>
      <c r="B163" s="4">
        <v>200.760029660155</v>
      </c>
      <c r="C163" s="2">
        <v>662.36859288718995</v>
      </c>
      <c r="D163" s="2">
        <v>363.78450366697751</v>
      </c>
      <c r="E163" s="2">
        <v>453.41052501311401</v>
      </c>
      <c r="F163" s="2">
        <v>421.89061995797164</v>
      </c>
      <c r="G163" s="2">
        <v>515.13476156640979</v>
      </c>
    </row>
    <row r="164" spans="1:7">
      <c r="A164" s="2">
        <v>223.42566049173001</v>
      </c>
      <c r="B164">
        <v>204.72160409470999</v>
      </c>
      <c r="C164" s="2">
        <v>681.434590032296</v>
      </c>
      <c r="D164" s="2">
        <v>363.93739136847131</v>
      </c>
      <c r="E164" s="2">
        <v>443.15693404459438</v>
      </c>
      <c r="F164" s="2">
        <v>423.73598523799728</v>
      </c>
      <c r="G164" s="2">
        <v>521.44231786197543</v>
      </c>
    </row>
    <row r="165" spans="1:7">
      <c r="A165" s="2">
        <v>228.22329555272901</v>
      </c>
      <c r="B165">
        <v>205.01000258229499</v>
      </c>
      <c r="C165" s="2">
        <v>691.48538717914903</v>
      </c>
      <c r="D165" s="2">
        <v>355.30460595872364</v>
      </c>
      <c r="E165" s="2">
        <v>456.53340036821874</v>
      </c>
      <c r="F165" s="2">
        <v>428.79808118677971</v>
      </c>
      <c r="G165" s="2">
        <v>524.94307404434801</v>
      </c>
    </row>
    <row r="166" spans="1:7">
      <c r="A166" s="2">
        <v>221.34336629205646</v>
      </c>
      <c r="B166">
        <v>209.929282934171</v>
      </c>
      <c r="C166" s="2">
        <v>705.63712484587302</v>
      </c>
      <c r="D166" s="2">
        <v>366.0498102007723</v>
      </c>
      <c r="E166" s="2">
        <v>459.47845036146668</v>
      </c>
      <c r="F166" s="2">
        <v>423.469757573089</v>
      </c>
      <c r="G166" s="2">
        <v>529.26582745382939</v>
      </c>
    </row>
    <row r="167" spans="1:7">
      <c r="A167" s="2">
        <v>230.38456827107527</v>
      </c>
      <c r="B167">
        <v>211.62449214945201</v>
      </c>
      <c r="C167" s="2">
        <v>721.72273139142283</v>
      </c>
      <c r="D167" s="2">
        <v>356.21735357345034</v>
      </c>
      <c r="E167" s="2">
        <v>465.19437967169262</v>
      </c>
      <c r="F167" s="2">
        <v>413.30434883794925</v>
      </c>
      <c r="G167" s="2">
        <v>522.27923747023203</v>
      </c>
    </row>
    <row r="168" spans="1:7">
      <c r="A168" s="2">
        <v>220.26805783993134</v>
      </c>
      <c r="B168">
        <v>217.919187934787</v>
      </c>
      <c r="C168" s="2">
        <v>726.03489430390516</v>
      </c>
      <c r="D168" s="2">
        <v>353.78026500543797</v>
      </c>
      <c r="E168" s="2">
        <v>469.2107339546663</v>
      </c>
      <c r="F168" s="2">
        <v>429.22774463979937</v>
      </c>
      <c r="G168" s="2">
        <v>520.06255781349728</v>
      </c>
    </row>
    <row r="169" spans="1:7">
      <c r="A169" s="2">
        <v>225.29007966787367</v>
      </c>
      <c r="B169" s="4">
        <v>227.000270625507</v>
      </c>
      <c r="C169" s="19">
        <v>726.0538651894816</v>
      </c>
      <c r="D169" s="19">
        <v>362.81149333253887</v>
      </c>
      <c r="E169" s="19">
        <v>476.87372216032367</v>
      </c>
      <c r="F169" s="19">
        <v>421.88435363668532</v>
      </c>
      <c r="G169" s="19">
        <v>520.05918707876401</v>
      </c>
    </row>
    <row r="170" spans="1:7">
      <c r="A170" s="2">
        <v>223.19032699880901</v>
      </c>
      <c r="B170" s="4">
        <v>226.58061261819205</v>
      </c>
      <c r="C170" s="19">
        <v>723.96695024910957</v>
      </c>
      <c r="D170" s="19">
        <v>354.24879774270363</v>
      </c>
      <c r="E170" s="19">
        <v>472.07356709478432</v>
      </c>
      <c r="F170" s="19">
        <v>422.10367129030629</v>
      </c>
      <c r="G170" s="19">
        <v>519.09365290189271</v>
      </c>
    </row>
    <row r="171" spans="1:7">
      <c r="A171" s="2">
        <v>227.90319569943199</v>
      </c>
      <c r="B171" s="4">
        <v>228.39173864994405</v>
      </c>
      <c r="C171" s="19">
        <v>728.12834134094408</v>
      </c>
      <c r="D171" s="19">
        <v>361.67645129208768</v>
      </c>
      <c r="E171" s="19">
        <v>472.74871005620633</v>
      </c>
      <c r="F171" s="19">
        <v>430.91565139851696</v>
      </c>
      <c r="G171" s="19">
        <v>525.99676718474564</v>
      </c>
    </row>
    <row r="172" spans="1:7">
      <c r="A172" s="2">
        <v>220.70162699893231</v>
      </c>
      <c r="B172" s="4">
        <v>229.89394219933797</v>
      </c>
      <c r="C172" s="19">
        <v>733.41584231098057</v>
      </c>
      <c r="D172" s="19">
        <v>360.00401849783867</v>
      </c>
      <c r="E172" s="19">
        <v>473.38972805823505</v>
      </c>
      <c r="F172" s="19">
        <v>447.22361447848766</v>
      </c>
      <c r="G172" s="19">
        <v>532.7495548083557</v>
      </c>
    </row>
    <row r="173" spans="1:7">
      <c r="A173" s="2">
        <v>217.49326611927415</v>
      </c>
      <c r="B173" s="4">
        <v>227.13197840646501</v>
      </c>
      <c r="C173" s="19">
        <v>733.78556621078178</v>
      </c>
      <c r="D173" s="19">
        <v>359.65371958166662</v>
      </c>
      <c r="E173" s="19">
        <v>469.36579440602031</v>
      </c>
      <c r="F173" s="19">
        <v>440.38504157260667</v>
      </c>
      <c r="G173" s="19">
        <v>540.13898611265347</v>
      </c>
    </row>
    <row r="174" spans="1:7">
      <c r="A174" s="2">
        <v>213.93467560186969</v>
      </c>
      <c r="B174" s="4">
        <v>229.20510667178601</v>
      </c>
      <c r="C174" s="19">
        <v>741.26930917138191</v>
      </c>
      <c r="D174" s="19">
        <v>360.1371036562453</v>
      </c>
      <c r="E174" s="19">
        <v>472.48519406846737</v>
      </c>
      <c r="F174" s="19">
        <v>441.69192772364994</v>
      </c>
      <c r="G174" s="19">
        <v>549.22529195988807</v>
      </c>
    </row>
    <row r="175" spans="1:7">
      <c r="A175" s="2">
        <v>212.95046660933306</v>
      </c>
      <c r="B175" s="4">
        <v>222.12665220922699</v>
      </c>
      <c r="C175" s="19">
        <v>756.97042063848528</v>
      </c>
      <c r="D175" s="19">
        <v>359.12066919413701</v>
      </c>
      <c r="E175" s="19">
        <v>470.8620328736277</v>
      </c>
      <c r="F175" s="19">
        <v>446.92838025081164</v>
      </c>
      <c r="G175" s="19">
        <v>560.43310587332746</v>
      </c>
    </row>
    <row r="176" spans="1:7">
      <c r="A176" s="2">
        <v>218.173406693641</v>
      </c>
      <c r="B176" s="4">
        <v>223.52741270554</v>
      </c>
      <c r="C176" s="19">
        <v>765.94173269678015</v>
      </c>
      <c r="D176" s="19">
        <v>370.7733881884472</v>
      </c>
      <c r="E176" s="19">
        <v>476.80509119294101</v>
      </c>
      <c r="F176" s="19">
        <v>447.48062833441435</v>
      </c>
      <c r="G176" s="19">
        <v>565.64040249212655</v>
      </c>
    </row>
    <row r="177" spans="1:7">
      <c r="A177" s="2">
        <v>220.74201742084435</v>
      </c>
      <c r="B177" s="4">
        <v>221.068491437136</v>
      </c>
      <c r="C177" s="19">
        <v>765.463203093017</v>
      </c>
      <c r="D177" s="19">
        <v>373.52799869516502</v>
      </c>
      <c r="E177" s="19">
        <v>473.57850022521762</v>
      </c>
      <c r="F177" s="19">
        <v>454.40768762431026</v>
      </c>
      <c r="G177" s="19">
        <v>568.19849650853178</v>
      </c>
    </row>
    <row r="178" spans="1:7">
      <c r="A178" s="2">
        <v>225.64440186265242</v>
      </c>
      <c r="B178" s="4">
        <v>234.80456120904299</v>
      </c>
      <c r="C178" s="19">
        <v>762.80148550981346</v>
      </c>
      <c r="D178" s="19">
        <v>370.11642472572294</v>
      </c>
      <c r="E178" s="19">
        <v>476.03285869080702</v>
      </c>
      <c r="F178" s="19">
        <v>455.4993161086673</v>
      </c>
      <c r="G178" s="19">
        <v>564.12375826736445</v>
      </c>
    </row>
    <row r="179" spans="1:7">
      <c r="A179" s="2">
        <v>227.36499083222702</v>
      </c>
      <c r="B179" s="4">
        <v>230.00299906899201</v>
      </c>
      <c r="C179" s="19">
        <v>770.79623511048396</v>
      </c>
      <c r="D179" s="19">
        <v>364.02139696961791</v>
      </c>
      <c r="E179" s="19">
        <v>473.09518026877566</v>
      </c>
      <c r="F179" s="19">
        <v>454.67981764008965</v>
      </c>
      <c r="G179" s="19">
        <v>569.1699444353834</v>
      </c>
    </row>
    <row r="180" spans="1:7">
      <c r="A180" s="2">
        <v>224.78835411005502</v>
      </c>
      <c r="B180" s="4">
        <v>230.80493351660201</v>
      </c>
      <c r="C180" s="19">
        <v>768.05363047409594</v>
      </c>
      <c r="D180" s="19">
        <v>361.6630400535733</v>
      </c>
      <c r="E180" s="19">
        <v>482.86799029531898</v>
      </c>
      <c r="F180" s="19">
        <v>449.67384281549499</v>
      </c>
      <c r="G180" s="19">
        <v>579.33849275178034</v>
      </c>
    </row>
    <row r="181" spans="1:7">
      <c r="A181" s="2">
        <v>229.14937918173067</v>
      </c>
      <c r="B181" s="4">
        <v>235.782071656634</v>
      </c>
      <c r="C181" s="19">
        <v>774.37964847420596</v>
      </c>
      <c r="D181" s="19">
        <v>372.17245097861468</v>
      </c>
      <c r="E181" s="19">
        <v>488.41850300905003</v>
      </c>
      <c r="F181" s="19">
        <v>457.42487088654366</v>
      </c>
      <c r="G181" s="19">
        <v>574.33545371762398</v>
      </c>
    </row>
    <row r="182" spans="1:7">
      <c r="A182" s="2">
        <v>228.31330554742365</v>
      </c>
      <c r="B182" s="4">
        <v>230.37122196185399</v>
      </c>
      <c r="C182" s="19">
        <v>778.10016674193878</v>
      </c>
      <c r="D182" s="19">
        <v>373.59421935552933</v>
      </c>
      <c r="E182" s="19">
        <v>482.11660022767302</v>
      </c>
      <c r="F182" s="19">
        <v>454.31475890406529</v>
      </c>
      <c r="G182" s="19">
        <v>577.93212812757258</v>
      </c>
    </row>
    <row r="183" spans="1:7">
      <c r="A183" s="2">
        <v>229.315592917484</v>
      </c>
      <c r="B183" s="4">
        <v>240.72398997421999</v>
      </c>
      <c r="C183" s="19">
        <v>781.83709853552602</v>
      </c>
      <c r="D183" s="19">
        <v>361.30845902189367</v>
      </c>
      <c r="E183" s="19">
        <v>499.50550478360299</v>
      </c>
      <c r="F183" s="19">
        <v>473.89047093662901</v>
      </c>
      <c r="G183" s="19">
        <v>574.89249350043372</v>
      </c>
    </row>
    <row r="184" spans="1:7">
      <c r="A184" s="2">
        <v>231.31165869395033</v>
      </c>
      <c r="B184" s="4">
        <v>240.60881365671801</v>
      </c>
      <c r="C184" s="19">
        <v>781.55084793665935</v>
      </c>
      <c r="D184" s="19">
        <v>370.89150994704897</v>
      </c>
      <c r="E184" s="19">
        <v>497.95437034287897</v>
      </c>
      <c r="F184" s="19">
        <v>461.58012466605629</v>
      </c>
      <c r="G184" s="19">
        <v>575.80973388506402</v>
      </c>
    </row>
    <row r="185" spans="1:7">
      <c r="A185" s="2">
        <v>225.492155204532</v>
      </c>
      <c r="B185" s="4">
        <v>240.986767525804</v>
      </c>
      <c r="C185" s="19">
        <v>781.39627648899966</v>
      </c>
      <c r="D185" s="19">
        <v>371.14913186067929</v>
      </c>
      <c r="E185" s="19">
        <v>492.67980058377799</v>
      </c>
      <c r="F185" s="19">
        <v>463.82514738993433</v>
      </c>
      <c r="G185" s="19">
        <v>584.0551747423433</v>
      </c>
    </row>
    <row r="186" spans="1:7">
      <c r="A186" s="2">
        <v>231.82769480325442</v>
      </c>
      <c r="B186" s="4">
        <v>241.88111200314501</v>
      </c>
      <c r="C186" s="19">
        <v>785.64795456139234</v>
      </c>
      <c r="D186" s="19">
        <v>380.78624961747772</v>
      </c>
      <c r="E186" s="19">
        <v>498.00904281008502</v>
      </c>
      <c r="F186" s="19">
        <v>459.59659950812267</v>
      </c>
      <c r="G186" s="19">
        <v>586.92047242224965</v>
      </c>
    </row>
    <row r="187" spans="1:7">
      <c r="A187" s="2">
        <v>232.48258987553493</v>
      </c>
      <c r="B187" s="4">
        <v>251.18175994114199</v>
      </c>
      <c r="C187" s="19">
        <v>785.81045097540607</v>
      </c>
      <c r="D187" s="19">
        <v>378.14956085160566</v>
      </c>
      <c r="E187" s="19">
        <v>498.06544723087001</v>
      </c>
      <c r="F187" s="19">
        <v>465.60107714922032</v>
      </c>
      <c r="G187" s="19">
        <v>594.01571925627468</v>
      </c>
    </row>
    <row r="188" spans="1:7">
      <c r="A188" s="2">
        <v>237.26166608160938</v>
      </c>
      <c r="B188" s="4">
        <v>251.13473558084499</v>
      </c>
      <c r="C188" s="19">
        <v>791.69569108314829</v>
      </c>
      <c r="D188" s="19">
        <v>376.60133414661499</v>
      </c>
      <c r="E188" s="19">
        <v>493.02656663749502</v>
      </c>
      <c r="F188" s="19">
        <v>476.4578107938907</v>
      </c>
      <c r="G188" s="19">
        <v>601.83253394243263</v>
      </c>
    </row>
    <row r="189" spans="1:7">
      <c r="A189" s="2">
        <v>237.50884622565101</v>
      </c>
      <c r="B189" s="4">
        <v>262.99323865863602</v>
      </c>
      <c r="C189" s="19">
        <v>797.13041157259795</v>
      </c>
      <c r="D189" s="19">
        <v>371.85292291924202</v>
      </c>
      <c r="E189" s="19">
        <v>508.24328829622101</v>
      </c>
      <c r="F189" s="19">
        <v>476.04501136317094</v>
      </c>
      <c r="G189" s="19">
        <v>587.63765616038199</v>
      </c>
    </row>
    <row r="190" spans="1:7">
      <c r="A190" s="2">
        <v>235.02354867413533</v>
      </c>
      <c r="B190" s="4">
        <v>261.297544225237</v>
      </c>
      <c r="C190" s="19">
        <v>800.15927871294195</v>
      </c>
      <c r="D190" s="19">
        <v>385.07372824450732</v>
      </c>
      <c r="E190" s="19">
        <v>509.28978414155398</v>
      </c>
      <c r="F190" s="19">
        <v>483.28650765938602</v>
      </c>
      <c r="G190" s="19">
        <v>588.32370572115667</v>
      </c>
    </row>
    <row r="191" spans="1:7">
      <c r="A191" s="2">
        <v>233.69038472199099</v>
      </c>
      <c r="B191" s="4">
        <v>263.297544225237</v>
      </c>
      <c r="C191" s="19">
        <v>803.31479474026798</v>
      </c>
      <c r="D191" s="19">
        <v>387.43973236683161</v>
      </c>
      <c r="E191" s="19">
        <v>514.39309182387296</v>
      </c>
      <c r="F191" s="19">
        <v>487.26001672422632</v>
      </c>
      <c r="G191" s="19">
        <v>593.86337964652409</v>
      </c>
    </row>
    <row r="192" spans="1:7">
      <c r="A192" s="14">
        <f t="shared" ref="A192:F192" si="4">SUM(A5:A191)</f>
        <v>30260.152192547379</v>
      </c>
      <c r="B192" s="14">
        <f t="shared" si="4"/>
        <v>30516.447080799397</v>
      </c>
      <c r="C192" s="14">
        <f t="shared" si="4"/>
        <v>75847.929635717112</v>
      </c>
      <c r="D192" s="14">
        <f t="shared" si="4"/>
        <v>43397.289892625704</v>
      </c>
      <c r="E192" s="14">
        <f t="shared" si="4"/>
        <v>52863.245168431109</v>
      </c>
      <c r="F192" s="14">
        <f t="shared" si="4"/>
        <v>49353.393025046076</v>
      </c>
      <c r="G192" s="14">
        <f t="shared" ref="G192" si="5">SUM(G5:G191)</f>
        <v>55088.7631216628</v>
      </c>
    </row>
    <row r="200" spans="5:7">
      <c r="E200"/>
      <c r="F200"/>
      <c r="G200"/>
    </row>
    <row r="201" spans="5:7">
      <c r="E201"/>
      <c r="F201"/>
      <c r="G201"/>
    </row>
    <row r="202" spans="5:7">
      <c r="E202"/>
      <c r="F202"/>
      <c r="G202"/>
    </row>
    <row r="203" spans="5:7">
      <c r="E203"/>
      <c r="F203"/>
      <c r="G203"/>
    </row>
    <row r="204" spans="5:7">
      <c r="E204"/>
      <c r="F204"/>
      <c r="G204"/>
    </row>
    <row r="205" spans="5:7">
      <c r="E205"/>
      <c r="F205"/>
      <c r="G205"/>
    </row>
    <row r="206" spans="5:7">
      <c r="E206"/>
      <c r="F206"/>
      <c r="G206"/>
    </row>
    <row r="207" spans="5:7">
      <c r="E207"/>
      <c r="F207"/>
      <c r="G207"/>
    </row>
    <row r="208" spans="5:7">
      <c r="E208"/>
      <c r="F208"/>
      <c r="G208"/>
    </row>
    <row r="209" spans="5:7">
      <c r="E209"/>
      <c r="F209"/>
      <c r="G209"/>
    </row>
    <row r="210" spans="5:7">
      <c r="E210"/>
      <c r="F210"/>
      <c r="G210"/>
    </row>
    <row r="211" spans="5:7">
      <c r="E211"/>
      <c r="F211"/>
      <c r="G211"/>
    </row>
    <row r="212" spans="5:7">
      <c r="E212"/>
      <c r="F212"/>
      <c r="G212"/>
    </row>
    <row r="213" spans="5:7">
      <c r="E213"/>
      <c r="F213"/>
      <c r="G213"/>
    </row>
    <row r="214" spans="5:7">
      <c r="E214"/>
      <c r="F214"/>
      <c r="G214"/>
    </row>
    <row r="215" spans="5:7">
      <c r="E215"/>
      <c r="F215"/>
      <c r="G215"/>
    </row>
    <row r="216" spans="5:7">
      <c r="E216"/>
      <c r="F216"/>
      <c r="G216"/>
    </row>
    <row r="217" spans="5:7">
      <c r="E217"/>
      <c r="F217"/>
      <c r="G217"/>
    </row>
    <row r="218" spans="5:7">
      <c r="E218"/>
      <c r="F218"/>
      <c r="G218"/>
    </row>
    <row r="219" spans="5:7">
      <c r="E219"/>
      <c r="F219"/>
      <c r="G219"/>
    </row>
    <row r="220" spans="5:7">
      <c r="E220"/>
      <c r="F220"/>
      <c r="G220"/>
    </row>
    <row r="221" spans="5:7">
      <c r="E221"/>
      <c r="F221"/>
      <c r="G221"/>
    </row>
    <row r="222" spans="5:7">
      <c r="E222"/>
      <c r="F222"/>
      <c r="G222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30"/>
  <sheetViews>
    <sheetView workbookViewId="0">
      <selection activeCell="N12" sqref="N12"/>
    </sheetView>
  </sheetViews>
  <sheetFormatPr baseColWidth="10" defaultColWidth="9.140625" defaultRowHeight="15"/>
  <cols>
    <col min="1" max="2" width="9.140625" style="7"/>
    <col min="3" max="4" width="8.5703125" style="7" bestFit="1" customWidth="1"/>
    <col min="5" max="5" width="9.42578125" style="8" bestFit="1" customWidth="1"/>
    <col min="6" max="10" width="9.140625" style="7"/>
    <col min="11" max="16384" width="9.140625" style="6"/>
  </cols>
  <sheetData>
    <row r="3" spans="2:9">
      <c r="C3" s="5"/>
      <c r="E3" s="5"/>
    </row>
    <row r="4" spans="2:9">
      <c r="E4" s="5"/>
    </row>
    <row r="5" spans="2:9" ht="42.75">
      <c r="C5" s="30" t="s">
        <v>3</v>
      </c>
      <c r="D5" s="31" t="s">
        <v>11</v>
      </c>
      <c r="E5" s="32" t="s">
        <v>29</v>
      </c>
      <c r="F5" s="54" t="s">
        <v>17</v>
      </c>
      <c r="G5" s="54" t="s">
        <v>18</v>
      </c>
      <c r="H5" s="54" t="s">
        <v>19</v>
      </c>
      <c r="I5" s="32" t="s">
        <v>20</v>
      </c>
    </row>
    <row r="6" spans="2:9">
      <c r="B6" s="7" t="s">
        <v>43</v>
      </c>
      <c r="C6" s="7">
        <v>2.7109744586021893</v>
      </c>
      <c r="D6" s="8">
        <v>2.3638403362429998</v>
      </c>
      <c r="E6" s="7">
        <v>7.3967873185615396</v>
      </c>
      <c r="F6" s="7">
        <v>3.4511756648545999</v>
      </c>
      <c r="G6" s="7">
        <v>4.5807724550611404</v>
      </c>
      <c r="H6" s="7">
        <v>5.1734337347242603</v>
      </c>
      <c r="I6" s="7">
        <v>6.9343373472426002</v>
      </c>
    </row>
    <row r="7" spans="2:9">
      <c r="B7" s="7" t="s">
        <v>44</v>
      </c>
      <c r="C7" s="7">
        <v>2.7387448648123511</v>
      </c>
      <c r="D7" s="12">
        <v>3.1571155877231201</v>
      </c>
      <c r="E7" s="7">
        <v>7.4392801502457004</v>
      </c>
      <c r="F7" s="7">
        <v>2.7568578127193</v>
      </c>
      <c r="G7" s="7">
        <v>4.9438593772936796</v>
      </c>
      <c r="H7" s="7">
        <v>6.5783349960166504</v>
      </c>
      <c r="I7" s="7">
        <v>6.5783349960166504</v>
      </c>
    </row>
    <row r="8" spans="2:9">
      <c r="B8" s="7" t="s">
        <v>45</v>
      </c>
      <c r="C8" s="7">
        <v>2.834625123042656</v>
      </c>
      <c r="D8" s="8">
        <v>2.6256826177497801</v>
      </c>
      <c r="E8" s="7">
        <v>8.1668086152429993</v>
      </c>
      <c r="F8" s="7">
        <v>3.7637601354727201</v>
      </c>
      <c r="G8" s="7">
        <v>4.7178905408570202</v>
      </c>
      <c r="H8" s="7">
        <v>5.1318871367900396</v>
      </c>
      <c r="I8" s="7">
        <v>5.4318871367900403</v>
      </c>
    </row>
    <row r="9" spans="2:9">
      <c r="C9" s="8"/>
      <c r="D9" s="9"/>
    </row>
    <row r="10" spans="2:9">
      <c r="C10" s="21"/>
      <c r="E10" s="21"/>
    </row>
    <row r="11" spans="2:9">
      <c r="C11" s="55" t="s">
        <v>4</v>
      </c>
      <c r="D11" s="55"/>
      <c r="E11" s="55"/>
    </row>
    <row r="12" spans="2:9" ht="42.75">
      <c r="C12" s="30" t="s">
        <v>3</v>
      </c>
      <c r="D12" s="31" t="s">
        <v>11</v>
      </c>
      <c r="E12" s="32" t="s">
        <v>29</v>
      </c>
      <c r="F12" s="54" t="s">
        <v>17</v>
      </c>
      <c r="G12" s="54" t="s">
        <v>18</v>
      </c>
      <c r="H12" s="54" t="s">
        <v>19</v>
      </c>
      <c r="I12" s="32" t="s">
        <v>20</v>
      </c>
    </row>
    <row r="13" spans="2:9">
      <c r="B13" s="11" t="s">
        <v>46</v>
      </c>
      <c r="C13" s="21">
        <f t="shared" ref="C13:I13" si="0">AVERAGE(C6:C9)</f>
        <v>2.7614481488190656</v>
      </c>
      <c r="D13" s="21">
        <f t="shared" si="0"/>
        <v>2.7155461805719665</v>
      </c>
      <c r="E13" s="21">
        <f t="shared" si="0"/>
        <v>7.6676253613500798</v>
      </c>
      <c r="F13" s="21">
        <f t="shared" si="0"/>
        <v>3.3239312043488733</v>
      </c>
      <c r="G13" s="21">
        <f t="shared" si="0"/>
        <v>4.7475074577372807</v>
      </c>
      <c r="H13" s="21">
        <f t="shared" si="0"/>
        <v>5.6278852891769828</v>
      </c>
      <c r="I13" s="21">
        <f t="shared" si="0"/>
        <v>6.3148531600164306</v>
      </c>
    </row>
    <row r="14" spans="2:9">
      <c r="B14" s="11"/>
      <c r="C14" s="8"/>
    </row>
    <row r="15" spans="2:9">
      <c r="C15" s="21"/>
      <c r="E15" s="21"/>
    </row>
    <row r="16" spans="2:9" ht="15.75" customHeight="1">
      <c r="C16" s="55" t="s">
        <v>4</v>
      </c>
      <c r="D16" s="55"/>
      <c r="E16" s="55"/>
    </row>
    <row r="17" spans="3:9" ht="42.75">
      <c r="C17" s="30" t="s">
        <v>3</v>
      </c>
      <c r="D17" s="31" t="s">
        <v>11</v>
      </c>
      <c r="E17" s="32" t="s">
        <v>29</v>
      </c>
      <c r="F17" s="54" t="s">
        <v>17</v>
      </c>
      <c r="G17" s="54" t="s">
        <v>18</v>
      </c>
      <c r="H17" s="54" t="s">
        <v>19</v>
      </c>
      <c r="I17" s="32" t="s">
        <v>20</v>
      </c>
    </row>
    <row r="18" spans="3:9">
      <c r="C18" s="8">
        <f t="shared" ref="C18:I18" si="1">C13/$C$13</f>
        <v>1</v>
      </c>
      <c r="D18" s="8">
        <f t="shared" si="1"/>
        <v>0.98337757373183732</v>
      </c>
      <c r="E18" s="8">
        <f t="shared" si="1"/>
        <v>2.7766682364212207</v>
      </c>
      <c r="F18" s="8">
        <f t="shared" si="1"/>
        <v>1.203691333393442</v>
      </c>
      <c r="G18" s="8">
        <f t="shared" si="1"/>
        <v>1.7192093430280608</v>
      </c>
      <c r="H18" s="8">
        <f t="shared" si="1"/>
        <v>2.038019541154068</v>
      </c>
      <c r="I18" s="8">
        <f t="shared" si="1"/>
        <v>2.2867904156436833</v>
      </c>
    </row>
    <row r="29" spans="3:9">
      <c r="D29" s="8"/>
      <c r="E29" s="21"/>
    </row>
    <row r="30" spans="3:9">
      <c r="D30" s="11"/>
      <c r="E30" s="21"/>
    </row>
  </sheetData>
  <mergeCells count="2">
    <mergeCell ref="C11:E11"/>
    <mergeCell ref="C16:E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4"/>
  <sheetViews>
    <sheetView zoomScale="90" zoomScaleNormal="90" workbookViewId="0">
      <selection activeCell="P24" sqref="P24"/>
    </sheetView>
  </sheetViews>
  <sheetFormatPr baseColWidth="10" defaultColWidth="9.140625" defaultRowHeight="15"/>
  <cols>
    <col min="1" max="1" width="9.140625" style="7"/>
    <col min="2" max="3" width="8.5703125" style="7" bestFit="1" customWidth="1"/>
    <col min="4" max="4" width="9.42578125" style="8" bestFit="1" customWidth="1"/>
    <col min="5" max="16384" width="9.140625" style="7"/>
  </cols>
  <sheetData>
    <row r="2" spans="1:8">
      <c r="D2" s="12"/>
    </row>
    <row r="3" spans="1:8">
      <c r="B3" s="5"/>
      <c r="C3" s="5"/>
      <c r="D3" s="5"/>
    </row>
    <row r="4" spans="1:8">
      <c r="B4" s="55"/>
      <c r="C4" s="55"/>
      <c r="D4" s="55"/>
    </row>
    <row r="5" spans="1:8" ht="45">
      <c r="B5" s="33" t="s">
        <v>1</v>
      </c>
      <c r="C5" s="33" t="s">
        <v>11</v>
      </c>
      <c r="D5" s="34" t="s">
        <v>29</v>
      </c>
      <c r="E5" s="34" t="s">
        <v>17</v>
      </c>
      <c r="F5" s="34" t="s">
        <v>18</v>
      </c>
      <c r="G5" s="34" t="s">
        <v>19</v>
      </c>
      <c r="H5" s="34" t="s">
        <v>20</v>
      </c>
    </row>
    <row r="6" spans="1:8">
      <c r="A6" s="6" t="s">
        <v>43</v>
      </c>
      <c r="B6" s="7">
        <v>2.4589913118794171</v>
      </c>
      <c r="C6" s="7">
        <v>2.49245393611969</v>
      </c>
      <c r="D6" s="7">
        <v>3.8920069159651902</v>
      </c>
      <c r="E6" s="7">
        <v>4.3862725983337096</v>
      </c>
      <c r="F6" s="7">
        <v>4.8041150323553996</v>
      </c>
      <c r="G6" s="7">
        <v>2.79813298261851</v>
      </c>
      <c r="H6" s="7">
        <v>5.1168965320000002</v>
      </c>
    </row>
    <row r="7" spans="1:8">
      <c r="A7" s="6" t="s">
        <v>44</v>
      </c>
      <c r="B7" s="7">
        <v>2.6349874138856122</v>
      </c>
      <c r="C7" s="7">
        <v>2.6628907455193302</v>
      </c>
      <c r="D7" s="7">
        <v>3.56932097332751</v>
      </c>
      <c r="E7" s="7">
        <v>3.5168511242361502</v>
      </c>
      <c r="F7" s="7">
        <v>5.3710132489587004</v>
      </c>
      <c r="G7" s="7">
        <v>2.9347591669863</v>
      </c>
      <c r="H7" s="7">
        <v>6.0198675430000002</v>
      </c>
    </row>
    <row r="8" spans="1:8">
      <c r="A8" s="6" t="s">
        <v>45</v>
      </c>
      <c r="B8" s="7">
        <v>2.8239482275025498</v>
      </c>
      <c r="C8" s="7">
        <v>2.7452218870634502</v>
      </c>
      <c r="D8" s="7">
        <v>3.6591337361164999</v>
      </c>
      <c r="E8" s="7">
        <v>4.3827614768301801</v>
      </c>
      <c r="F8" s="7">
        <v>4.2673348575727204</v>
      </c>
      <c r="G8" s="7">
        <v>2.8462329910253685</v>
      </c>
      <c r="H8" s="7">
        <v>5.1613480074537001</v>
      </c>
    </row>
    <row r="9" spans="1:8">
      <c r="B9" s="3"/>
      <c r="C9" s="3"/>
      <c r="E9" s="8"/>
      <c r="F9" s="8"/>
      <c r="G9" s="8"/>
    </row>
    <row r="10" spans="1:8">
      <c r="B10" s="55" t="s">
        <v>41</v>
      </c>
      <c r="C10" s="55"/>
      <c r="D10" s="55"/>
    </row>
    <row r="11" spans="1:8" ht="45">
      <c r="A11" s="35" t="s">
        <v>46</v>
      </c>
      <c r="B11" s="33" t="s">
        <v>1</v>
      </c>
      <c r="C11" s="33" t="s">
        <v>11</v>
      </c>
      <c r="D11" s="34" t="s">
        <v>29</v>
      </c>
      <c r="E11" s="34" t="s">
        <v>17</v>
      </c>
      <c r="F11" s="34" t="s">
        <v>18</v>
      </c>
      <c r="G11" s="34" t="s">
        <v>19</v>
      </c>
      <c r="H11" s="34" t="s">
        <v>20</v>
      </c>
    </row>
    <row r="12" spans="1:8">
      <c r="B12" s="21">
        <f t="shared" ref="B12:H12" si="0">AVERAGE(B6:B9)</f>
        <v>2.6393089844225264</v>
      </c>
      <c r="C12" s="21">
        <f t="shared" si="0"/>
        <v>2.6335221895674903</v>
      </c>
      <c r="D12" s="21">
        <f t="shared" si="0"/>
        <v>3.7068205418030669</v>
      </c>
      <c r="E12" s="21">
        <f t="shared" si="0"/>
        <v>4.0952950664666803</v>
      </c>
      <c r="F12" s="21">
        <f t="shared" si="0"/>
        <v>4.8141543796289401</v>
      </c>
      <c r="G12" s="21">
        <f t="shared" si="0"/>
        <v>2.8597083802100598</v>
      </c>
      <c r="H12" s="21">
        <f t="shared" si="0"/>
        <v>5.4327040274845659</v>
      </c>
    </row>
    <row r="13" spans="1:8">
      <c r="B13" s="8"/>
    </row>
    <row r="14" spans="1:8">
      <c r="B14" s="21"/>
      <c r="D14" s="21"/>
    </row>
    <row r="15" spans="1:8">
      <c r="B15" s="55" t="s">
        <v>41</v>
      </c>
      <c r="C15" s="55"/>
      <c r="D15" s="55"/>
    </row>
    <row r="16" spans="1:8" ht="45">
      <c r="B16" s="33" t="s">
        <v>1</v>
      </c>
      <c r="C16" s="33" t="s">
        <v>11</v>
      </c>
      <c r="D16" s="34" t="s">
        <v>29</v>
      </c>
      <c r="E16" s="34" t="s">
        <v>17</v>
      </c>
      <c r="F16" s="34" t="s">
        <v>18</v>
      </c>
      <c r="G16" s="34" t="s">
        <v>19</v>
      </c>
      <c r="H16" s="34" t="s">
        <v>20</v>
      </c>
    </row>
    <row r="17" spans="2:8">
      <c r="B17" s="8">
        <f t="shared" ref="B17:H17" si="1">B12/$B$12</f>
        <v>1</v>
      </c>
      <c r="C17" s="8">
        <f t="shared" si="1"/>
        <v>0.9978074583577784</v>
      </c>
      <c r="D17" s="8">
        <f t="shared" si="1"/>
        <v>1.4044663067799579</v>
      </c>
      <c r="E17" s="8">
        <f t="shared" si="1"/>
        <v>1.5516542741443058</v>
      </c>
      <c r="F17" s="8">
        <f t="shared" si="1"/>
        <v>1.8240207599953531</v>
      </c>
      <c r="G17" s="8">
        <f t="shared" si="1"/>
        <v>1.0835064772970324</v>
      </c>
      <c r="H17" s="8">
        <f t="shared" si="1"/>
        <v>2.0583812124874141</v>
      </c>
    </row>
    <row r="28" spans="2:8">
      <c r="C28" s="8"/>
      <c r="D28" s="20"/>
    </row>
    <row r="29" spans="2:8">
      <c r="C29" s="11"/>
      <c r="D29" s="20"/>
    </row>
    <row r="44" spans="4:4">
      <c r="D44" s="7"/>
    </row>
  </sheetData>
  <mergeCells count="3">
    <mergeCell ref="B4:D4"/>
    <mergeCell ref="B10:D10"/>
    <mergeCell ref="B15:D1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45"/>
  <sheetViews>
    <sheetView topLeftCell="B1" workbookViewId="0">
      <selection activeCell="E18" sqref="E18"/>
    </sheetView>
  </sheetViews>
  <sheetFormatPr baseColWidth="10" defaultColWidth="9.140625" defaultRowHeight="15"/>
  <cols>
    <col min="1" max="2" width="9.140625" style="7"/>
    <col min="3" max="4" width="8.5703125" style="7" bestFit="1" customWidth="1"/>
    <col min="5" max="5" width="9.42578125" style="8" bestFit="1" customWidth="1"/>
    <col min="6" max="16384" width="9.140625" style="7"/>
  </cols>
  <sheetData>
    <row r="2" spans="2:9">
      <c r="E2" s="12"/>
    </row>
    <row r="3" spans="2:9">
      <c r="C3" s="5"/>
      <c r="D3" s="5"/>
      <c r="E3" s="5"/>
    </row>
    <row r="4" spans="2:9">
      <c r="C4" s="55"/>
      <c r="D4" s="55"/>
      <c r="E4" s="20"/>
    </row>
    <row r="5" spans="2:9" ht="45">
      <c r="C5" s="36" t="s">
        <v>1</v>
      </c>
      <c r="D5" s="33" t="s">
        <v>11</v>
      </c>
      <c r="E5" s="34" t="s">
        <v>29</v>
      </c>
      <c r="F5" s="34" t="s">
        <v>17</v>
      </c>
      <c r="G5" s="37" t="s">
        <v>18</v>
      </c>
      <c r="H5" s="34" t="s">
        <v>19</v>
      </c>
      <c r="I5" s="34" t="s">
        <v>20</v>
      </c>
    </row>
    <row r="6" spans="2:9">
      <c r="B6" s="6" t="s">
        <v>43</v>
      </c>
      <c r="C6" s="7">
        <v>2.7322443330245352</v>
      </c>
      <c r="D6" s="7">
        <v>2.30946396889862</v>
      </c>
      <c r="E6" s="7">
        <v>3.8921484542514002</v>
      </c>
      <c r="F6" s="7">
        <v>3.3694476557514399</v>
      </c>
      <c r="G6" s="7">
        <v>3.8316220502771001</v>
      </c>
      <c r="H6" s="7">
        <v>3.0719619135634</v>
      </c>
      <c r="I6" s="7">
        <v>3.4567923344499998</v>
      </c>
    </row>
    <row r="7" spans="2:9">
      <c r="B7" s="6" t="s">
        <v>44</v>
      </c>
      <c r="C7" s="7">
        <v>2.736930460648229</v>
      </c>
      <c r="D7" s="7">
        <v>3.2067759855803999</v>
      </c>
      <c r="E7" s="7">
        <v>3.4612622810685498</v>
      </c>
      <c r="F7" s="7">
        <v>2.7110163943280701</v>
      </c>
      <c r="G7" s="7">
        <v>3.220669330008</v>
      </c>
      <c r="H7" s="7">
        <v>3.1329181591956998</v>
      </c>
      <c r="I7" s="7">
        <v>3.5897634524500002</v>
      </c>
    </row>
    <row r="8" spans="2:9">
      <c r="B8" s="6" t="s">
        <v>45</v>
      </c>
      <c r="C8" s="7">
        <v>2.8579376776329113</v>
      </c>
      <c r="D8" s="7">
        <v>2.796616353873</v>
      </c>
      <c r="E8" s="7">
        <v>3.2832726971246702</v>
      </c>
      <c r="F8" s="7">
        <v>3.1445956620995901</v>
      </c>
      <c r="G8" s="7">
        <v>3.0546044381273001</v>
      </c>
      <c r="H8" s="7">
        <v>3.4679740441871001</v>
      </c>
      <c r="I8" s="7">
        <v>3.1369814567000001</v>
      </c>
    </row>
    <row r="9" spans="2:9">
      <c r="C9" s="3"/>
      <c r="D9" s="8"/>
      <c r="F9" s="8"/>
    </row>
    <row r="10" spans="2:9">
      <c r="C10" s="20"/>
      <c r="E10" s="20"/>
    </row>
    <row r="11" spans="2:9">
      <c r="C11" s="55" t="s">
        <v>5</v>
      </c>
      <c r="D11" s="55"/>
      <c r="E11" s="20"/>
    </row>
    <row r="12" spans="2:9" ht="45">
      <c r="C12" s="36" t="s">
        <v>1</v>
      </c>
      <c r="D12" s="33" t="s">
        <v>11</v>
      </c>
      <c r="E12" s="34" t="s">
        <v>29</v>
      </c>
      <c r="F12" s="34" t="s">
        <v>17</v>
      </c>
      <c r="G12" s="37" t="s">
        <v>18</v>
      </c>
      <c r="H12" s="34" t="s">
        <v>19</v>
      </c>
      <c r="I12" s="34" t="s">
        <v>20</v>
      </c>
    </row>
    <row r="13" spans="2:9">
      <c r="B13" s="10" t="s">
        <v>46</v>
      </c>
      <c r="C13" s="20">
        <f t="shared" ref="C13:I13" si="0">AVERAGE(C6:C9)</f>
        <v>2.7757041571018917</v>
      </c>
      <c r="D13" s="20">
        <f t="shared" si="0"/>
        <v>2.7709521027840065</v>
      </c>
      <c r="E13" s="20">
        <f t="shared" si="0"/>
        <v>3.5455611441482069</v>
      </c>
      <c r="F13" s="20">
        <f t="shared" si="0"/>
        <v>3.0750199040596997</v>
      </c>
      <c r="G13" s="20">
        <f t="shared" si="0"/>
        <v>3.3689652728041337</v>
      </c>
      <c r="H13" s="20">
        <f t="shared" si="0"/>
        <v>3.2242847056487332</v>
      </c>
      <c r="I13" s="21">
        <f t="shared" si="0"/>
        <v>3.3945124145333332</v>
      </c>
    </row>
    <row r="14" spans="2:9">
      <c r="B14" s="11"/>
      <c r="C14" s="8"/>
    </row>
    <row r="15" spans="2:9">
      <c r="C15" s="20"/>
      <c r="E15" s="20"/>
    </row>
    <row r="16" spans="2:9">
      <c r="C16" s="55" t="s">
        <v>6</v>
      </c>
      <c r="D16" s="55"/>
      <c r="E16" s="55"/>
    </row>
    <row r="17" spans="3:9" ht="45">
      <c r="C17" s="36" t="s">
        <v>1</v>
      </c>
      <c r="D17" s="33" t="s">
        <v>11</v>
      </c>
      <c r="E17" s="34" t="s">
        <v>29</v>
      </c>
      <c r="F17" s="34" t="s">
        <v>17</v>
      </c>
      <c r="G17" s="37" t="s">
        <v>18</v>
      </c>
      <c r="H17" s="34" t="s">
        <v>19</v>
      </c>
      <c r="I17" s="34" t="s">
        <v>20</v>
      </c>
    </row>
    <row r="18" spans="3:9">
      <c r="C18" s="8">
        <f t="shared" ref="C18:I18" si="1">C13/$C$13</f>
        <v>1</v>
      </c>
      <c r="D18" s="8">
        <f t="shared" si="1"/>
        <v>0.99828798241854177</v>
      </c>
      <c r="E18" s="8">
        <f t="shared" si="1"/>
        <v>1.2773555622188935</v>
      </c>
      <c r="F18" s="8">
        <f t="shared" si="1"/>
        <v>1.1078341674821437</v>
      </c>
      <c r="G18" s="8">
        <f t="shared" si="1"/>
        <v>1.2137335544871846</v>
      </c>
      <c r="H18" s="8">
        <f t="shared" si="1"/>
        <v>1.1616096396293198</v>
      </c>
      <c r="I18" s="8">
        <f t="shared" si="1"/>
        <v>1.2229373962092338</v>
      </c>
    </row>
    <row r="29" spans="3:9">
      <c r="D29" s="8"/>
      <c r="E29" s="20"/>
    </row>
    <row r="30" spans="3:9">
      <c r="D30" s="11"/>
      <c r="E30" s="20"/>
    </row>
    <row r="45" spans="5:5">
      <c r="E45" s="7"/>
    </row>
  </sheetData>
  <mergeCells count="3">
    <mergeCell ref="C4:D4"/>
    <mergeCell ref="C11:D11"/>
    <mergeCell ref="C16:E1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4"/>
  <sheetViews>
    <sheetView topLeftCell="B1" zoomScale="90" zoomScaleNormal="90" workbookViewId="0">
      <selection activeCell="O18" sqref="O18"/>
    </sheetView>
  </sheetViews>
  <sheetFormatPr baseColWidth="10" defaultColWidth="9.140625" defaultRowHeight="15"/>
  <cols>
    <col min="1" max="2" width="9.140625" style="7"/>
    <col min="3" max="4" width="8.5703125" style="7" bestFit="1" customWidth="1"/>
    <col min="5" max="5" width="9.42578125" style="8" bestFit="1" customWidth="1"/>
    <col min="6" max="10" width="9.140625" style="7"/>
    <col min="12" max="16384" width="9.140625" style="7"/>
  </cols>
  <sheetData>
    <row r="2" spans="1:11">
      <c r="C2" s="55"/>
      <c r="D2" s="55"/>
      <c r="E2" s="55"/>
      <c r="K2" s="7"/>
    </row>
    <row r="3" spans="1:11" ht="45">
      <c r="C3" s="33" t="s">
        <v>1</v>
      </c>
      <c r="D3" s="33" t="s">
        <v>11</v>
      </c>
      <c r="E3" s="34" t="s">
        <v>29</v>
      </c>
      <c r="F3" s="34" t="s">
        <v>17</v>
      </c>
      <c r="G3" s="34" t="s">
        <v>18</v>
      </c>
      <c r="H3" s="34" t="s">
        <v>19</v>
      </c>
      <c r="I3" s="38" t="s">
        <v>20</v>
      </c>
      <c r="K3" s="7"/>
    </row>
    <row r="4" spans="1:11">
      <c r="B4" s="6" t="s">
        <v>43</v>
      </c>
      <c r="C4" s="7">
        <v>2.4589913118794171</v>
      </c>
      <c r="D4" s="7">
        <v>2.49245393611969</v>
      </c>
      <c r="E4" s="7">
        <v>3.8920069159651902</v>
      </c>
      <c r="F4" s="7">
        <v>3.3862725983337101</v>
      </c>
      <c r="G4" s="7">
        <v>3.1804115032355398</v>
      </c>
      <c r="H4" s="7">
        <v>3.81813298261851</v>
      </c>
      <c r="I4" s="7">
        <v>3.5654433789</v>
      </c>
      <c r="K4" s="7"/>
    </row>
    <row r="5" spans="1:11">
      <c r="B5" s="6" t="s">
        <v>44</v>
      </c>
      <c r="C5" s="7">
        <v>2.6349874138856122</v>
      </c>
      <c r="D5" s="7">
        <v>2.6628907455193302</v>
      </c>
      <c r="E5" s="7">
        <v>4.1693209733275101</v>
      </c>
      <c r="F5" s="7">
        <v>3.2388511242361502</v>
      </c>
      <c r="G5" s="7">
        <v>3.3171013248958698</v>
      </c>
      <c r="H5" s="7">
        <v>3.147591669863</v>
      </c>
      <c r="I5" s="7">
        <v>4.0456312167800004</v>
      </c>
      <c r="K5" s="7"/>
    </row>
    <row r="6" spans="1:11">
      <c r="B6" s="6" t="s">
        <v>45</v>
      </c>
      <c r="C6" s="7">
        <v>2.8239482275025498</v>
      </c>
      <c r="D6" s="7">
        <v>2.7452218870634502</v>
      </c>
      <c r="E6" s="7">
        <v>3.8591337361165001</v>
      </c>
      <c r="F6" s="7">
        <v>3.18276147683018</v>
      </c>
      <c r="G6" s="7">
        <v>3.1073348575727202</v>
      </c>
      <c r="H6" s="7">
        <v>3.3462329910253699</v>
      </c>
      <c r="I6" s="7">
        <v>3.8765334580980002</v>
      </c>
      <c r="K6" s="7"/>
    </row>
    <row r="7" spans="1:11">
      <c r="C7" s="3"/>
      <c r="D7" s="3"/>
      <c r="F7" s="8"/>
      <c r="G7" s="8"/>
      <c r="H7" s="8"/>
      <c r="K7" s="7"/>
    </row>
    <row r="8" spans="1:11">
      <c r="A8" s="8"/>
      <c r="B8" s="8"/>
      <c r="C8" s="8"/>
      <c r="E8" s="7"/>
      <c r="H8" s="7" t="s">
        <v>7</v>
      </c>
      <c r="K8" s="7"/>
    </row>
    <row r="9" spans="1:11">
      <c r="C9" s="55" t="s">
        <v>8</v>
      </c>
      <c r="D9" s="55"/>
      <c r="E9" s="55"/>
      <c r="K9" s="7"/>
    </row>
    <row r="10" spans="1:11" ht="45">
      <c r="C10" s="33" t="s">
        <v>1</v>
      </c>
      <c r="D10" s="33" t="s">
        <v>11</v>
      </c>
      <c r="E10" s="34" t="s">
        <v>29</v>
      </c>
      <c r="F10" s="34" t="s">
        <v>17</v>
      </c>
      <c r="G10" s="34" t="s">
        <v>18</v>
      </c>
      <c r="H10" s="34" t="s">
        <v>19</v>
      </c>
      <c r="I10" s="38" t="s">
        <v>20</v>
      </c>
      <c r="K10" s="7"/>
    </row>
    <row r="11" spans="1:11">
      <c r="B11" s="11"/>
      <c r="C11" s="21">
        <f t="shared" ref="C11:I11" si="0">AVERAGE(C4:C7)</f>
        <v>2.6393089844225264</v>
      </c>
      <c r="D11" s="21">
        <f t="shared" si="0"/>
        <v>2.6335221895674903</v>
      </c>
      <c r="E11" s="21">
        <f t="shared" si="0"/>
        <v>3.973487208469733</v>
      </c>
      <c r="F11" s="21">
        <f t="shared" si="0"/>
        <v>3.2692950664666802</v>
      </c>
      <c r="G11" s="21">
        <f t="shared" si="0"/>
        <v>3.2016158952347098</v>
      </c>
      <c r="H11" s="21">
        <f t="shared" si="0"/>
        <v>3.4373192145022933</v>
      </c>
      <c r="I11" s="21">
        <f t="shared" si="0"/>
        <v>3.829202684592667</v>
      </c>
      <c r="K11" s="7"/>
    </row>
    <row r="12" spans="1:11">
      <c r="B12" s="10" t="s">
        <v>46</v>
      </c>
      <c r="C12" s="11">
        <v>6.2516833591361995E-2</v>
      </c>
      <c r="D12" s="11">
        <v>5.2891777734315401E-2</v>
      </c>
      <c r="E12" s="11">
        <v>0.106544522490034</v>
      </c>
      <c r="F12" s="11">
        <v>0.12745587043357171</v>
      </c>
      <c r="G12" s="11">
        <v>4.3637179002715007E-2</v>
      </c>
      <c r="H12" s="11">
        <v>6.9302728293946014E-2</v>
      </c>
      <c r="I12" s="11">
        <v>8.2000000000000003E-2</v>
      </c>
      <c r="K12" s="7"/>
    </row>
    <row r="13" spans="1:11">
      <c r="C13" s="8"/>
      <c r="K13" s="7"/>
    </row>
    <row r="14" spans="1:11">
      <c r="C14" s="21"/>
      <c r="E14" s="21"/>
      <c r="K14" s="7"/>
    </row>
    <row r="15" spans="1:11">
      <c r="C15" s="55" t="s">
        <v>8</v>
      </c>
      <c r="D15" s="55"/>
      <c r="E15" s="55"/>
      <c r="K15" s="7"/>
    </row>
    <row r="16" spans="1:11" ht="45">
      <c r="C16" s="33" t="s">
        <v>1</v>
      </c>
      <c r="D16" s="33" t="s">
        <v>11</v>
      </c>
      <c r="E16" s="34" t="s">
        <v>29</v>
      </c>
      <c r="F16" s="34" t="s">
        <v>17</v>
      </c>
      <c r="G16" s="34" t="s">
        <v>18</v>
      </c>
      <c r="H16" s="34" t="s">
        <v>19</v>
      </c>
      <c r="I16" s="38" t="s">
        <v>20</v>
      </c>
      <c r="K16" s="7"/>
    </row>
    <row r="17" spans="3:11">
      <c r="C17" s="8">
        <f t="shared" ref="C17:I17" si="1">C11/$C$11</f>
        <v>1</v>
      </c>
      <c r="D17" s="8">
        <f t="shared" si="1"/>
        <v>0.9978074583577784</v>
      </c>
      <c r="E17" s="8">
        <f t="shared" si="1"/>
        <v>1.5055028539370205</v>
      </c>
      <c r="F17" s="8">
        <f t="shared" si="1"/>
        <v>1.2386935693253032</v>
      </c>
      <c r="G17" s="8">
        <f t="shared" si="1"/>
        <v>1.213050807666316</v>
      </c>
      <c r="H17" s="8">
        <f t="shared" si="1"/>
        <v>1.3023557434122741</v>
      </c>
      <c r="I17" s="8">
        <f t="shared" si="1"/>
        <v>1.4508353160592473</v>
      </c>
      <c r="K17" s="7"/>
    </row>
    <row r="28" spans="3:11">
      <c r="D28" s="8"/>
      <c r="E28" s="21"/>
      <c r="K28" s="7"/>
    </row>
    <row r="29" spans="3:11">
      <c r="D29" s="11"/>
      <c r="E29" s="21"/>
      <c r="K29" s="7"/>
    </row>
    <row r="44" spans="5:11">
      <c r="E44" s="7"/>
      <c r="K44" s="7"/>
    </row>
  </sheetData>
  <mergeCells count="3">
    <mergeCell ref="C2:E2"/>
    <mergeCell ref="C9:E9"/>
    <mergeCell ref="C15:E1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workbookViewId="0">
      <selection activeCell="S23" sqref="S23"/>
    </sheetView>
  </sheetViews>
  <sheetFormatPr baseColWidth="10" defaultColWidth="9.140625" defaultRowHeight="15"/>
  <cols>
    <col min="1" max="1" width="9.140625" style="6"/>
    <col min="2" max="2" width="9.140625" style="6" customWidth="1"/>
    <col min="3" max="3" width="8" style="7" customWidth="1"/>
    <col min="4" max="4" width="8.5703125" style="7" bestFit="1" customWidth="1"/>
    <col min="5" max="5" width="9.42578125" style="8" bestFit="1" customWidth="1"/>
    <col min="6" max="11" width="9.140625" style="7"/>
    <col min="12" max="16384" width="9.140625" style="6"/>
  </cols>
  <sheetData>
    <row r="1" spans="1:11">
      <c r="A1" s="7"/>
      <c r="J1" s="6"/>
      <c r="K1" s="6"/>
    </row>
    <row r="2" spans="1:11">
      <c r="A2" s="7"/>
      <c r="E2" s="21" t="s">
        <v>57</v>
      </c>
      <c r="J2" s="6"/>
      <c r="K2" s="6"/>
    </row>
    <row r="3" spans="1:11" ht="45">
      <c r="A3" s="7"/>
      <c r="B3" s="7"/>
      <c r="C3" s="27" t="s">
        <v>1</v>
      </c>
      <c r="D3" s="27" t="s">
        <v>11</v>
      </c>
      <c r="E3" s="26" t="s">
        <v>29</v>
      </c>
      <c r="F3" s="26" t="s">
        <v>17</v>
      </c>
      <c r="G3" s="26" t="s">
        <v>18</v>
      </c>
      <c r="H3" s="26" t="s">
        <v>19</v>
      </c>
      <c r="I3" s="26" t="s">
        <v>20</v>
      </c>
      <c r="J3" s="6"/>
      <c r="K3" s="6"/>
    </row>
    <row r="4" spans="1:11">
      <c r="A4" s="7"/>
      <c r="B4" s="7" t="s">
        <v>43</v>
      </c>
      <c r="C4" s="6">
        <v>3.1109744586021901</v>
      </c>
      <c r="D4" s="6">
        <v>3.063840336243</v>
      </c>
      <c r="E4" s="6">
        <v>7.1967873185615003</v>
      </c>
      <c r="F4" s="6">
        <v>5.051175664854</v>
      </c>
      <c r="G4" s="6">
        <v>6.5807724550611004</v>
      </c>
      <c r="H4" s="6">
        <v>5.09794337347242</v>
      </c>
      <c r="I4" s="6">
        <v>8.3765234673000002</v>
      </c>
      <c r="J4" s="6"/>
      <c r="K4" s="6"/>
    </row>
    <row r="5" spans="1:11">
      <c r="A5" s="7"/>
      <c r="B5" s="7" t="s">
        <v>44</v>
      </c>
      <c r="C5" s="6">
        <v>3.8738744864812298</v>
      </c>
      <c r="D5" s="6">
        <v>3.5711558772312002</v>
      </c>
      <c r="E5" s="6">
        <v>6.7280150245700003</v>
      </c>
      <c r="F5" s="6">
        <v>4.5685781271900003</v>
      </c>
      <c r="G5" s="6">
        <v>7.1643859377292998</v>
      </c>
      <c r="H5" s="6">
        <v>4.9833499601659996</v>
      </c>
      <c r="I5" s="6">
        <v>8.4439875424650008</v>
      </c>
      <c r="J5" s="6"/>
      <c r="K5" s="6"/>
    </row>
    <row r="6" spans="1:11">
      <c r="A6" s="7"/>
      <c r="B6" s="7" t="s">
        <v>45</v>
      </c>
      <c r="C6" s="6">
        <v>3.2346251230426599</v>
      </c>
      <c r="D6" s="6">
        <v>3.5956826177497798</v>
      </c>
      <c r="E6" s="6">
        <v>6.3166808615242998</v>
      </c>
      <c r="F6" s="6">
        <v>4.837601354727</v>
      </c>
      <c r="G6" s="6">
        <v>6.6178905408570001</v>
      </c>
      <c r="H6" s="6">
        <v>5.3188713678999999</v>
      </c>
      <c r="I6" s="6">
        <v>7.0975610089750001</v>
      </c>
      <c r="J6" s="6"/>
      <c r="K6" s="6"/>
    </row>
    <row r="7" spans="1:11">
      <c r="A7" s="7"/>
      <c r="B7" s="11" t="s">
        <v>49</v>
      </c>
      <c r="C7" s="10">
        <f>AVERAGE(C4:C6)</f>
        <v>3.4064913560420265</v>
      </c>
      <c r="D7" s="10">
        <f t="shared" ref="D7:I7" si="0">AVERAGE(D4:D6)</f>
        <v>3.4102262770746599</v>
      </c>
      <c r="E7" s="10">
        <f t="shared" si="0"/>
        <v>6.7471610682185998</v>
      </c>
      <c r="F7" s="10">
        <f t="shared" si="0"/>
        <v>4.8191183822569998</v>
      </c>
      <c r="G7" s="10">
        <f>AVERAGE(G4:G6)</f>
        <v>6.7876829778824677</v>
      </c>
      <c r="H7" s="10">
        <f t="shared" si="0"/>
        <v>5.1333882338461398</v>
      </c>
      <c r="I7" s="10">
        <f t="shared" si="0"/>
        <v>7.9726906729133331</v>
      </c>
      <c r="J7" s="6"/>
      <c r="K7" s="6"/>
    </row>
    <row r="8" spans="1:11">
      <c r="A8" s="7"/>
      <c r="B8" s="7"/>
      <c r="C8" s="6"/>
      <c r="D8" s="6"/>
      <c r="E8" s="6"/>
      <c r="F8" s="6"/>
      <c r="G8" s="6"/>
      <c r="H8" s="6"/>
      <c r="I8" s="6"/>
      <c r="J8" s="6"/>
      <c r="K8" s="6"/>
    </row>
    <row r="9" spans="1:11">
      <c r="A9" s="7"/>
      <c r="B9" s="7"/>
      <c r="C9" s="6"/>
      <c r="D9" s="6"/>
      <c r="E9" s="6"/>
      <c r="F9" s="6"/>
      <c r="G9" s="6"/>
      <c r="H9" s="6"/>
      <c r="I9" s="6"/>
      <c r="J9" s="6"/>
      <c r="K9" s="6"/>
    </row>
    <row r="10" spans="1:11" ht="15.75" customHeight="1">
      <c r="A10" s="7"/>
      <c r="B10" s="7"/>
      <c r="C10" s="6"/>
      <c r="D10" s="6"/>
      <c r="E10" s="10" t="s">
        <v>42</v>
      </c>
      <c r="F10" s="6"/>
      <c r="G10" s="6"/>
      <c r="H10" s="6"/>
      <c r="I10" s="6"/>
      <c r="J10" s="6"/>
      <c r="K10" s="6"/>
    </row>
    <row r="11" spans="1:11" ht="45">
      <c r="A11" s="7"/>
      <c r="C11" s="27" t="s">
        <v>1</v>
      </c>
      <c r="D11" s="27" t="s">
        <v>11</v>
      </c>
      <c r="E11" s="26" t="s">
        <v>29</v>
      </c>
      <c r="F11" s="26" t="s">
        <v>17</v>
      </c>
      <c r="G11" s="26" t="s">
        <v>18</v>
      </c>
      <c r="H11" s="26" t="s">
        <v>19</v>
      </c>
      <c r="I11" s="26" t="s">
        <v>20</v>
      </c>
      <c r="J11" s="6"/>
      <c r="K11" s="6"/>
    </row>
    <row r="12" spans="1:11">
      <c r="A12" s="7"/>
      <c r="B12" s="7" t="s">
        <v>43</v>
      </c>
      <c r="C12" s="6">
        <v>32.983652790000001</v>
      </c>
      <c r="D12" s="6">
        <v>28.398750270000001</v>
      </c>
      <c r="E12" s="6">
        <v>22.098174530000001</v>
      </c>
      <c r="F12" s="6">
        <v>26.39827653</v>
      </c>
      <c r="G12" s="6">
        <v>28.597823618300001</v>
      </c>
      <c r="H12" s="6">
        <v>26.409817449999998</v>
      </c>
      <c r="I12" s="6">
        <v>22.091746279999999</v>
      </c>
      <c r="J12" s="6"/>
      <c r="K12" s="6"/>
    </row>
    <row r="13" spans="1:11">
      <c r="A13" s="7"/>
      <c r="B13" s="7" t="s">
        <v>44</v>
      </c>
      <c r="C13" s="6">
        <v>28.981643259999998</v>
      </c>
      <c r="D13" s="6">
        <v>31.937615260000001</v>
      </c>
      <c r="E13" s="6">
        <v>16.81652763</v>
      </c>
      <c r="F13" s="6">
        <v>29.72651432</v>
      </c>
      <c r="G13" s="6">
        <v>23.916734219999999</v>
      </c>
      <c r="H13" s="6">
        <v>25.32541372</v>
      </c>
      <c r="I13" s="6">
        <v>19.816745269999998</v>
      </c>
      <c r="J13" s="6"/>
      <c r="K13" s="6"/>
    </row>
    <row r="14" spans="1:11">
      <c r="A14" s="7"/>
      <c r="B14" s="7" t="s">
        <v>45</v>
      </c>
      <c r="C14" s="6">
        <v>30.109865720999998</v>
      </c>
      <c r="D14" s="6">
        <v>27.816742649999998</v>
      </c>
      <c r="E14" s="6">
        <v>17.390867267299999</v>
      </c>
      <c r="F14" s="6">
        <v>27.209861669999999</v>
      </c>
      <c r="G14" s="6">
        <v>25.082676660000001</v>
      </c>
      <c r="H14" s="6">
        <v>22.912765378</v>
      </c>
      <c r="I14" s="6">
        <v>18.139826752000001</v>
      </c>
      <c r="J14" s="6"/>
      <c r="K14" s="6"/>
    </row>
    <row r="15" spans="1:11">
      <c r="B15" s="11" t="s">
        <v>49</v>
      </c>
      <c r="C15" s="7">
        <f>AVERAGE(C12:C14)</f>
        <v>30.691720590333333</v>
      </c>
      <c r="D15" s="7">
        <f t="shared" ref="D15:I15" si="1">AVERAGE(D12:D14)</f>
        <v>29.384369393333333</v>
      </c>
      <c r="E15" s="7">
        <f t="shared" si="1"/>
        <v>18.768523142433335</v>
      </c>
      <c r="F15" s="7">
        <f t="shared" si="1"/>
        <v>27.778217506666664</v>
      </c>
      <c r="G15" s="7">
        <f t="shared" si="1"/>
        <v>25.865744832766666</v>
      </c>
      <c r="H15" s="7">
        <f t="shared" si="1"/>
        <v>24.882665515999999</v>
      </c>
      <c r="I15" s="7">
        <f t="shared" si="1"/>
        <v>20.016106100666665</v>
      </c>
    </row>
    <row r="17" spans="1:11">
      <c r="E17" s="21" t="s">
        <v>58</v>
      </c>
    </row>
    <row r="18" spans="1:11" ht="45">
      <c r="A18" s="7"/>
      <c r="C18" s="27" t="s">
        <v>1</v>
      </c>
      <c r="D18" s="27" t="s">
        <v>11</v>
      </c>
      <c r="E18" s="26" t="s">
        <v>29</v>
      </c>
      <c r="F18" s="26" t="s">
        <v>17</v>
      </c>
      <c r="G18" s="26" t="s">
        <v>18</v>
      </c>
      <c r="H18" s="26" t="s">
        <v>19</v>
      </c>
      <c r="I18" s="26" t="s">
        <v>20</v>
      </c>
      <c r="J18" s="6"/>
      <c r="K18" s="6"/>
    </row>
    <row r="19" spans="1:11">
      <c r="A19" s="7"/>
      <c r="B19" s="7" t="s">
        <v>43</v>
      </c>
      <c r="C19" s="6">
        <v>20.298763782000002</v>
      </c>
      <c r="D19" s="6">
        <v>25.098637897</v>
      </c>
      <c r="E19" s="6">
        <v>14.9376864537</v>
      </c>
      <c r="F19" s="6">
        <v>14.017897488999999</v>
      </c>
      <c r="G19" s="6">
        <v>13.48743522</v>
      </c>
      <c r="H19" s="6">
        <v>13.08367627</v>
      </c>
      <c r="I19" s="6">
        <v>17.550972980000001</v>
      </c>
      <c r="J19" s="6"/>
      <c r="K19" s="6"/>
    </row>
    <row r="20" spans="1:11">
      <c r="A20" s="7"/>
      <c r="B20" s="7" t="s">
        <v>44</v>
      </c>
      <c r="C20" s="6">
        <v>27.4498167321</v>
      </c>
      <c r="D20" s="6">
        <v>22.509836782000001</v>
      </c>
      <c r="E20" s="6">
        <v>16.097362780000001</v>
      </c>
      <c r="F20" s="6">
        <v>17.982567835000001</v>
      </c>
      <c r="G20" s="6">
        <v>16.913686727999998</v>
      </c>
      <c r="H20" s="6">
        <v>17.894576389000001</v>
      </c>
      <c r="I20" s="6">
        <v>14.735782560000001</v>
      </c>
      <c r="J20" s="6"/>
      <c r="K20" s="6"/>
    </row>
    <row r="21" spans="1:11">
      <c r="A21" s="7"/>
      <c r="B21" s="7" t="s">
        <v>45</v>
      </c>
      <c r="C21" s="6">
        <v>23.87256782</v>
      </c>
      <c r="D21" s="6">
        <v>23.634567935</v>
      </c>
      <c r="E21" s="6">
        <v>17.81567682563</v>
      </c>
      <c r="F21" s="6">
        <v>12.872564779999999</v>
      </c>
      <c r="G21" s="6">
        <v>15.86187256</v>
      </c>
      <c r="H21" s="6">
        <v>14.982568369999999</v>
      </c>
      <c r="I21" s="6">
        <v>15.70276378</v>
      </c>
      <c r="J21" s="6"/>
      <c r="K21" s="6"/>
    </row>
    <row r="22" spans="1:11">
      <c r="A22" s="7"/>
      <c r="B22" s="11" t="s">
        <v>49</v>
      </c>
      <c r="C22" s="7">
        <f>AVERAGE(C19:C21)</f>
        <v>23.873716111366665</v>
      </c>
      <c r="D22" s="7">
        <f t="shared" ref="D22" si="2">AVERAGE(D19:D21)</f>
        <v>23.74768087133333</v>
      </c>
      <c r="E22" s="7">
        <f t="shared" ref="E22" si="3">AVERAGE(E19:E21)</f>
        <v>16.283575353109999</v>
      </c>
      <c r="F22" s="7">
        <f t="shared" ref="F22" si="4">AVERAGE(F19:F21)</f>
        <v>14.957676701333334</v>
      </c>
      <c r="G22" s="7">
        <f t="shared" ref="G22" si="5">AVERAGE(G19:G21)</f>
        <v>15.420998169333332</v>
      </c>
      <c r="H22" s="7">
        <f t="shared" ref="H22" si="6">AVERAGE(H19:H21)</f>
        <v>15.320273676333334</v>
      </c>
      <c r="I22" s="7">
        <f t="shared" ref="I22" si="7">AVERAGE(I19:I21)</f>
        <v>15.996506439999999</v>
      </c>
      <c r="J22" s="6"/>
      <c r="K22" s="6"/>
    </row>
    <row r="23" spans="1:11">
      <c r="A23" s="7"/>
      <c r="C23" s="6"/>
      <c r="D23" s="6"/>
      <c r="E23" s="6"/>
      <c r="F23" s="6"/>
      <c r="G23" s="6"/>
      <c r="H23" s="6"/>
      <c r="I23" s="6"/>
      <c r="J23" s="6"/>
      <c r="K23" s="6"/>
    </row>
    <row r="24" spans="1:11" ht="15.75">
      <c r="E24" s="51" t="s">
        <v>59</v>
      </c>
    </row>
    <row r="25" spans="1:11" ht="45">
      <c r="C25" s="27" t="s">
        <v>1</v>
      </c>
      <c r="D25" s="27" t="s">
        <v>11</v>
      </c>
      <c r="E25" s="26" t="s">
        <v>29</v>
      </c>
      <c r="F25" s="26" t="s">
        <v>17</v>
      </c>
      <c r="G25" s="26" t="s">
        <v>18</v>
      </c>
      <c r="H25" s="26" t="s">
        <v>19</v>
      </c>
      <c r="I25" s="26" t="s">
        <v>20</v>
      </c>
    </row>
    <row r="26" spans="1:11">
      <c r="B26" s="7" t="s">
        <v>43</v>
      </c>
      <c r="C26" s="6">
        <v>78.099863678000006</v>
      </c>
      <c r="D26" s="6">
        <v>75.983567832999995</v>
      </c>
      <c r="E26" s="6">
        <v>32.199361123000003</v>
      </c>
      <c r="F26" s="6">
        <v>43.873562890000002</v>
      </c>
      <c r="G26" s="6">
        <v>37.461782376532</v>
      </c>
      <c r="H26" s="6">
        <v>40.937645381999999</v>
      </c>
      <c r="I26" s="6">
        <v>50.553872658000003</v>
      </c>
    </row>
    <row r="27" spans="1:11">
      <c r="B27" s="7" t="s">
        <v>44</v>
      </c>
      <c r="C27" s="6">
        <v>72.873676630000006</v>
      </c>
      <c r="D27" s="6">
        <v>71.678236542600004</v>
      </c>
      <c r="E27" s="6">
        <v>36.736527649999999</v>
      </c>
      <c r="F27" s="6">
        <v>36.376523466999998</v>
      </c>
      <c r="G27" s="6">
        <v>32.637625456000002</v>
      </c>
      <c r="H27" s="6">
        <v>38.983676520000003</v>
      </c>
      <c r="I27" s="6">
        <v>43.198735120000002</v>
      </c>
    </row>
    <row r="28" spans="1:11">
      <c r="B28" s="7" t="s">
        <v>45</v>
      </c>
      <c r="C28" s="6">
        <v>70.328762760000004</v>
      </c>
      <c r="D28" s="6">
        <v>70.398276530000004</v>
      </c>
      <c r="E28" s="6">
        <v>31.983678768800001</v>
      </c>
      <c r="F28" s="6">
        <v>35.998736782999998</v>
      </c>
      <c r="G28" s="6">
        <v>31.3218976289</v>
      </c>
      <c r="H28" s="6">
        <v>36.487862987</v>
      </c>
      <c r="I28" s="6">
        <v>41.873577562000001</v>
      </c>
    </row>
    <row r="29" spans="1:11">
      <c r="B29" s="11" t="s">
        <v>49</v>
      </c>
      <c r="C29" s="7">
        <f>AVERAGE(C26:C28)</f>
        <v>73.76743435600001</v>
      </c>
      <c r="D29" s="7">
        <f t="shared" ref="D29" si="8">AVERAGE(D26:D28)</f>
        <v>72.686693635200001</v>
      </c>
      <c r="E29" s="7">
        <f t="shared" ref="E29" si="9">AVERAGE(E26:E28)</f>
        <v>33.639855847266666</v>
      </c>
      <c r="F29" s="7">
        <f t="shared" ref="F29" si="10">AVERAGE(F26:F28)</f>
        <v>38.749607713333333</v>
      </c>
      <c r="G29" s="7">
        <f t="shared" ref="G29" si="11">AVERAGE(G26:G28)</f>
        <v>33.807101820477335</v>
      </c>
      <c r="H29" s="7">
        <f t="shared" ref="H29" si="12">AVERAGE(H26:H28)</f>
        <v>38.803061629666665</v>
      </c>
      <c r="I29" s="7">
        <f t="shared" ref="I29" si="13">AVERAGE(I26:I28)</f>
        <v>45.208728446666669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0"/>
  <sheetViews>
    <sheetView topLeftCell="B1" workbookViewId="0">
      <selection activeCell="M19" sqref="M19"/>
    </sheetView>
  </sheetViews>
  <sheetFormatPr baseColWidth="10" defaultColWidth="9.140625" defaultRowHeight="15"/>
  <sheetData>
    <row r="2" spans="1:19" ht="15.75">
      <c r="A2" s="16"/>
      <c r="B2" s="41"/>
      <c r="C2" s="41"/>
      <c r="D2" s="42" t="s">
        <v>27</v>
      </c>
      <c r="E2" s="41"/>
      <c r="F2" s="41"/>
      <c r="G2" s="41"/>
      <c r="I2" s="52"/>
      <c r="J2" s="52" t="s">
        <v>22</v>
      </c>
      <c r="K2" s="52"/>
      <c r="L2" s="41"/>
      <c r="M2" s="41"/>
      <c r="O2" s="52"/>
      <c r="P2" s="52" t="s">
        <v>21</v>
      </c>
      <c r="Q2" s="52"/>
      <c r="R2" s="41"/>
      <c r="S2" s="41"/>
    </row>
    <row r="3" spans="1:19" ht="15.75">
      <c r="A3" s="17"/>
      <c r="B3" s="41"/>
      <c r="C3" s="41"/>
      <c r="D3" s="41"/>
      <c r="E3" s="41"/>
      <c r="F3" s="41"/>
      <c r="G3" s="41"/>
      <c r="H3" s="28"/>
      <c r="I3" s="28"/>
      <c r="J3" s="28"/>
      <c r="K3" s="28"/>
      <c r="L3" s="41"/>
      <c r="M3" s="41"/>
      <c r="N3" s="28"/>
      <c r="O3" s="28"/>
      <c r="P3" s="28"/>
      <c r="Q3" s="28"/>
      <c r="R3" s="41"/>
      <c r="S3" s="41"/>
    </row>
    <row r="4" spans="1:19" ht="15.75">
      <c r="B4" s="43"/>
      <c r="C4" s="43" t="s">
        <v>23</v>
      </c>
      <c r="D4" s="43" t="s">
        <v>24</v>
      </c>
      <c r="E4" s="43" t="s">
        <v>25</v>
      </c>
      <c r="F4" s="43" t="s">
        <v>26</v>
      </c>
      <c r="G4" s="53"/>
      <c r="H4" s="43"/>
      <c r="I4" s="43" t="s">
        <v>23</v>
      </c>
      <c r="J4" s="43" t="s">
        <v>24</v>
      </c>
      <c r="K4" s="43" t="s">
        <v>25</v>
      </c>
      <c r="L4" s="43" t="s">
        <v>26</v>
      </c>
      <c r="M4" s="53"/>
      <c r="N4" s="43"/>
      <c r="O4" s="43" t="s">
        <v>23</v>
      </c>
      <c r="P4" s="43" t="s">
        <v>24</v>
      </c>
      <c r="Q4" s="43" t="s">
        <v>25</v>
      </c>
      <c r="R4" s="43" t="s">
        <v>26</v>
      </c>
      <c r="S4" s="41"/>
    </row>
    <row r="5" spans="1:19">
      <c r="A5" s="18"/>
      <c r="B5" s="53"/>
      <c r="C5" s="53">
        <v>58.763559999999998</v>
      </c>
      <c r="D5" s="53">
        <v>63.987360000000002</v>
      </c>
      <c r="E5" s="53">
        <v>68.892759999999996</v>
      </c>
      <c r="F5" s="53">
        <v>30.082650000000001</v>
      </c>
      <c r="G5" s="53"/>
      <c r="H5" s="53"/>
      <c r="I5" s="53">
        <v>49.109822999999999</v>
      </c>
      <c r="J5" s="53">
        <v>58.909837000000003</v>
      </c>
      <c r="K5" s="53">
        <v>59.459833000000003</v>
      </c>
      <c r="L5" s="53">
        <v>70.54092</v>
      </c>
      <c r="M5" s="53"/>
      <c r="N5" s="53"/>
      <c r="O5" s="53">
        <v>60.982669999999999</v>
      </c>
      <c r="P5" s="53">
        <v>67.198972999999995</v>
      </c>
      <c r="Q5" s="53">
        <v>64.983760000000004</v>
      </c>
      <c r="R5" s="53">
        <v>80.109819999999999</v>
      </c>
      <c r="S5" s="41"/>
    </row>
    <row r="6" spans="1:19">
      <c r="A6" s="18"/>
      <c r="B6" s="53"/>
      <c r="C6" s="53">
        <v>50.673650000000002</v>
      </c>
      <c r="D6" s="53">
        <v>55.89376</v>
      </c>
      <c r="E6" s="53">
        <v>65.109859999999998</v>
      </c>
      <c r="F6" s="53">
        <v>36.118720000000003</v>
      </c>
      <c r="G6" s="53"/>
      <c r="H6" s="53"/>
      <c r="I6" s="53">
        <v>58.48762</v>
      </c>
      <c r="J6" s="53">
        <v>60.982759999999999</v>
      </c>
      <c r="K6" s="53">
        <v>62.827649999999998</v>
      </c>
      <c r="L6" s="53">
        <v>64.109819999999999</v>
      </c>
      <c r="M6" s="53"/>
      <c r="N6" s="53"/>
      <c r="O6" s="53">
        <v>56.489876729999999</v>
      </c>
      <c r="P6" s="53">
        <v>61.987363000000002</v>
      </c>
      <c r="Q6" s="53">
        <v>72.109830000000002</v>
      </c>
      <c r="R6" s="53">
        <v>75.876369999999994</v>
      </c>
      <c r="S6" s="41"/>
    </row>
    <row r="7" spans="1:19">
      <c r="A7" s="18"/>
      <c r="B7" s="53"/>
      <c r="C7" s="53">
        <v>48.398719999999997</v>
      </c>
      <c r="D7" s="53">
        <v>61.198720000000002</v>
      </c>
      <c r="E7" s="53">
        <v>61.398760000000003</v>
      </c>
      <c r="F7" s="53">
        <v>31.930998200000001</v>
      </c>
      <c r="G7" s="53"/>
      <c r="H7" s="53"/>
      <c r="I7" s="53">
        <v>58.298972999999997</v>
      </c>
      <c r="J7" s="53">
        <v>55.109819999999999</v>
      </c>
      <c r="K7" s="53">
        <v>60.398719999999997</v>
      </c>
      <c r="L7" s="53">
        <v>65.398759999999996</v>
      </c>
      <c r="M7" s="53"/>
      <c r="N7" s="53"/>
      <c r="O7" s="53">
        <v>56.390897299999999</v>
      </c>
      <c r="P7" s="53">
        <v>59.498759999999997</v>
      </c>
      <c r="Q7" s="53">
        <v>73.109819999999999</v>
      </c>
      <c r="R7" s="53">
        <v>70.590878000000004</v>
      </c>
      <c r="S7" s="41"/>
    </row>
    <row r="8" spans="1:19">
      <c r="B8" s="41"/>
      <c r="C8" s="25">
        <f>AVERAGE(C5:C7)</f>
        <v>52.611976666666664</v>
      </c>
      <c r="D8" s="25">
        <f t="shared" ref="D8:F8" si="0">AVERAGE(D5:D7)</f>
        <v>60.359946666666673</v>
      </c>
      <c r="E8" s="25">
        <f t="shared" si="0"/>
        <v>65.13379333333333</v>
      </c>
      <c r="F8" s="25">
        <f t="shared" si="0"/>
        <v>32.710789400000003</v>
      </c>
      <c r="G8" s="41"/>
      <c r="H8" s="41"/>
      <c r="I8" s="25">
        <f>AVERAGE(I5:I7)</f>
        <v>55.298805333333327</v>
      </c>
      <c r="J8" s="25">
        <f t="shared" ref="J8:L8" si="1">AVERAGE(J5:J7)</f>
        <v>58.334138999999993</v>
      </c>
      <c r="K8" s="25">
        <f t="shared" si="1"/>
        <v>60.895401</v>
      </c>
      <c r="L8" s="25">
        <f t="shared" si="1"/>
        <v>66.683166666666651</v>
      </c>
      <c r="M8" s="41"/>
      <c r="N8" s="41"/>
      <c r="O8" s="25">
        <f>AVERAGE(O5:O7)</f>
        <v>57.954481343333335</v>
      </c>
      <c r="P8" s="25">
        <f t="shared" ref="P8:R8" si="2">AVERAGE(P5:P7)</f>
        <v>62.895031999999993</v>
      </c>
      <c r="Q8" s="25">
        <f t="shared" si="2"/>
        <v>70.067803333333345</v>
      </c>
      <c r="R8" s="25">
        <f t="shared" si="2"/>
        <v>75.525689333333332</v>
      </c>
      <c r="S8" s="41"/>
    </row>
    <row r="9" spans="1:19"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</row>
    <row r="10" spans="1:19"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17"/>
  <sheetViews>
    <sheetView workbookViewId="0">
      <selection activeCell="M9" sqref="M9"/>
    </sheetView>
  </sheetViews>
  <sheetFormatPr baseColWidth="10" defaultRowHeight="15"/>
  <sheetData>
    <row r="3" spans="2:10" ht="45">
      <c r="B3" s="2"/>
      <c r="C3" s="2"/>
      <c r="D3" s="39" t="s">
        <v>1</v>
      </c>
      <c r="E3" s="39" t="s">
        <v>11</v>
      </c>
      <c r="F3" s="38" t="s">
        <v>29</v>
      </c>
      <c r="G3" s="38" t="s">
        <v>17</v>
      </c>
      <c r="H3" s="38" t="s">
        <v>18</v>
      </c>
      <c r="I3" s="38" t="s">
        <v>19</v>
      </c>
      <c r="J3" s="38" t="s">
        <v>20</v>
      </c>
    </row>
    <row r="4" spans="2:10" ht="15.75">
      <c r="B4" s="40"/>
      <c r="C4" s="2"/>
      <c r="D4" s="2">
        <v>1.0114730000000001</v>
      </c>
      <c r="E4" s="2">
        <v>0.97254600000000002</v>
      </c>
      <c r="F4" s="2">
        <v>1.6852130000000001</v>
      </c>
      <c r="G4" s="2">
        <v>1.261641</v>
      </c>
      <c r="H4" s="2">
        <v>1.3089753</v>
      </c>
      <c r="I4" s="2">
        <v>1.083572</v>
      </c>
      <c r="J4" s="2">
        <v>1.9945619999999999</v>
      </c>
    </row>
    <row r="5" spans="2:10" ht="15.75">
      <c r="B5" s="40"/>
      <c r="C5" s="2" t="s">
        <v>40</v>
      </c>
      <c r="D5" s="2">
        <v>1.0103359999999999</v>
      </c>
      <c r="E5" s="2">
        <v>1.0173673000000001</v>
      </c>
      <c r="F5" s="2">
        <v>1.804562</v>
      </c>
      <c r="G5" s="2">
        <v>1.108563</v>
      </c>
      <c r="H5" s="2">
        <v>1.5734520000000001</v>
      </c>
      <c r="I5" s="2">
        <v>1.419753</v>
      </c>
      <c r="J5" s="2">
        <v>1.4982340000000001</v>
      </c>
    </row>
    <row r="6" spans="2:10">
      <c r="B6" s="2"/>
      <c r="C6" s="2"/>
      <c r="D6" s="2">
        <v>1.04325</v>
      </c>
      <c r="E6" s="2">
        <v>1.0747245000000001</v>
      </c>
      <c r="F6" s="2">
        <v>1.8687832</v>
      </c>
      <c r="G6" s="2">
        <v>1.4878629999999999</v>
      </c>
      <c r="H6" s="2">
        <v>1.6478245</v>
      </c>
      <c r="I6" s="2">
        <v>1.4971345</v>
      </c>
      <c r="J6" s="2">
        <v>1.3236429999999999</v>
      </c>
    </row>
    <row r="7" spans="2:10">
      <c r="B7" s="2"/>
      <c r="C7" s="2" t="s">
        <v>0</v>
      </c>
      <c r="D7" s="2">
        <f>AVERAGE(D4:D6)</f>
        <v>1.0216863333333335</v>
      </c>
      <c r="E7" s="2">
        <f t="shared" ref="E7:J7" si="0">AVERAGE(E4:E6)</f>
        <v>1.0215459333333332</v>
      </c>
      <c r="F7" s="2">
        <f t="shared" si="0"/>
        <v>1.7861860666666667</v>
      </c>
      <c r="G7" s="2">
        <f t="shared" si="0"/>
        <v>1.2860223333333334</v>
      </c>
      <c r="H7" s="2">
        <f t="shared" si="0"/>
        <v>1.5100839333333334</v>
      </c>
      <c r="I7" s="2">
        <f t="shared" si="0"/>
        <v>1.3334865</v>
      </c>
      <c r="J7" s="2">
        <f t="shared" si="0"/>
        <v>1.6054796666666666</v>
      </c>
    </row>
    <row r="8" spans="2:10">
      <c r="B8" s="2"/>
      <c r="C8" s="2"/>
      <c r="D8" s="2"/>
      <c r="E8" s="2"/>
      <c r="F8" s="2"/>
      <c r="G8" s="2"/>
      <c r="H8" s="2"/>
      <c r="I8" s="2"/>
      <c r="J8" s="2"/>
    </row>
    <row r="9" spans="2:10" ht="45">
      <c r="B9" s="2"/>
      <c r="C9" s="2"/>
      <c r="D9" s="39" t="s">
        <v>1</v>
      </c>
      <c r="E9" s="39" t="s">
        <v>11</v>
      </c>
      <c r="F9" s="38" t="s">
        <v>29</v>
      </c>
      <c r="G9" s="38" t="s">
        <v>17</v>
      </c>
      <c r="H9" s="38" t="s">
        <v>18</v>
      </c>
      <c r="I9" s="38" t="s">
        <v>19</v>
      </c>
      <c r="J9" s="38" t="s">
        <v>20</v>
      </c>
    </row>
    <row r="10" spans="2:10">
      <c r="B10" s="2"/>
      <c r="C10" s="2" t="s">
        <v>47</v>
      </c>
      <c r="D10" s="2">
        <v>1.0137563999999999</v>
      </c>
      <c r="E10" s="2">
        <v>1.0694528299999999</v>
      </c>
      <c r="F10" s="2">
        <v>1.93152784</v>
      </c>
      <c r="G10" s="2">
        <v>1.4614275000000001</v>
      </c>
      <c r="H10" s="2">
        <v>1.66339847</v>
      </c>
      <c r="I10" s="2">
        <v>1.5097864299999999</v>
      </c>
      <c r="J10" s="2">
        <v>1.8625643000000001</v>
      </c>
    </row>
    <row r="11" spans="2:10">
      <c r="B11" s="2"/>
      <c r="C11" s="2"/>
      <c r="D11" s="2">
        <v>1.00845732</v>
      </c>
      <c r="E11" s="2">
        <v>1.0275637</v>
      </c>
      <c r="F11" s="2">
        <v>1.91681364</v>
      </c>
      <c r="G11" s="2">
        <v>1.2953782</v>
      </c>
      <c r="H11" s="2">
        <v>1.4378277399999999</v>
      </c>
      <c r="I11" s="2">
        <v>1.487547637</v>
      </c>
      <c r="J11" s="2">
        <v>1.6247363399999999</v>
      </c>
    </row>
    <row r="12" spans="2:10">
      <c r="B12" s="2"/>
      <c r="C12" s="2"/>
      <c r="D12" s="2">
        <v>1.01147635623</v>
      </c>
      <c r="E12" s="2">
        <v>1.0265375000000001</v>
      </c>
      <c r="F12" s="2">
        <v>1.7632363853999999</v>
      </c>
      <c r="G12" s="2">
        <v>1.3923757999999999</v>
      </c>
      <c r="H12" s="2">
        <v>1.5883746729999999</v>
      </c>
      <c r="I12" s="2">
        <v>1.392837289</v>
      </c>
      <c r="J12" s="2">
        <v>1.433895637</v>
      </c>
    </row>
    <row r="13" spans="2:10">
      <c r="B13" s="2"/>
      <c r="C13" s="2" t="s">
        <v>0</v>
      </c>
      <c r="D13" s="2">
        <f>AVERAGE(D10:D12)</f>
        <v>1.01123002541</v>
      </c>
      <c r="E13" s="2">
        <f t="shared" ref="E13:J13" si="1">AVERAGE(E10:E12)</f>
        <v>1.0411846766666668</v>
      </c>
      <c r="F13" s="2">
        <f t="shared" si="1"/>
        <v>1.8705259551333333</v>
      </c>
      <c r="G13" s="2">
        <f t="shared" si="1"/>
        <v>1.3830605</v>
      </c>
      <c r="H13" s="2">
        <f t="shared" si="1"/>
        <v>1.5632002943333332</v>
      </c>
      <c r="I13" s="2">
        <f t="shared" si="1"/>
        <v>1.4633904519999998</v>
      </c>
      <c r="J13" s="2">
        <f t="shared" si="1"/>
        <v>1.640398759</v>
      </c>
    </row>
    <row r="14" spans="2:10">
      <c r="B14" s="2"/>
      <c r="C14" s="2"/>
      <c r="D14" s="2"/>
      <c r="E14" s="2"/>
      <c r="F14" s="2"/>
      <c r="G14" s="2"/>
      <c r="H14" s="2"/>
      <c r="I14" s="2"/>
      <c r="J14" s="2"/>
    </row>
    <row r="15" spans="2:10">
      <c r="B15" s="2"/>
      <c r="C15" s="2"/>
      <c r="D15" s="2"/>
      <c r="E15" s="2"/>
      <c r="F15" s="2"/>
      <c r="G15" s="2"/>
      <c r="H15" s="2"/>
      <c r="I15" s="2"/>
      <c r="J15" s="2"/>
    </row>
    <row r="16" spans="2:10">
      <c r="B16" s="2"/>
      <c r="C16" s="2"/>
      <c r="D16" s="2"/>
      <c r="E16" s="2"/>
      <c r="F16" s="2"/>
      <c r="G16" s="2"/>
      <c r="H16" s="2"/>
      <c r="I16" s="2"/>
      <c r="J16" s="2"/>
    </row>
    <row r="17" spans="2:10">
      <c r="B17" s="2"/>
      <c r="C17" s="2"/>
      <c r="D17" s="2"/>
      <c r="E17" s="2"/>
      <c r="F17" s="2"/>
      <c r="G17" s="2"/>
      <c r="H17" s="2"/>
      <c r="I17" s="2"/>
      <c r="J17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 Ca2+ and MTT</vt:lpstr>
      <vt:lpstr>Apoptosis</vt:lpstr>
      <vt:lpstr>ROS</vt:lpstr>
      <vt:lpstr>Caspase 3</vt:lpstr>
      <vt:lpstr>Caspase 9</vt:lpstr>
      <vt:lpstr>MDA SOD CAT GSH</vt:lpstr>
      <vt:lpstr>DPPH</vt:lpstr>
      <vt:lpstr>Bax et cytochrome C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PATRICK BRICE</cp:lastModifiedBy>
  <dcterms:created xsi:type="dcterms:W3CDTF">2016-04-28T17:03:30Z</dcterms:created>
  <dcterms:modified xsi:type="dcterms:W3CDTF">2021-11-20T00:32:41Z</dcterms:modified>
</cp:coreProperties>
</file>