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a.marzano\Documents\OPBG\Trisomia21\Paper\31lUGLIO2026\"/>
    </mc:Choice>
  </mc:AlternateContent>
  <xr:revisionPtr revIDLastSave="0" documentId="13_ncr:1_{21EC01BB-D48B-41EB-8BE4-6D31A0AF939B}" xr6:coauthVersionLast="36" xr6:coauthVersionMax="36" xr10:uidLastSave="{00000000-0000-0000-0000-000000000000}"/>
  <bookViews>
    <workbookView xWindow="0" yWindow="0" windowWidth="28800" windowHeight="12225" activeTab="1" xr2:uid="{F7519BCE-6C58-4BB2-A0FF-390755C669BC}"/>
  </bookViews>
  <sheets>
    <sheet name="Multivariate Analysis Age-Sex" sheetId="3" r:id="rId1"/>
    <sheet name="Multivariate analysis clinical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I11" i="1"/>
  <c r="I13" i="1"/>
  <c r="I15" i="1"/>
  <c r="I17" i="1"/>
  <c r="I25" i="1" l="1"/>
  <c r="I21" i="1"/>
  <c r="I19" i="1"/>
  <c r="I7" i="1"/>
  <c r="I5" i="1"/>
  <c r="I9" i="1"/>
  <c r="I3" i="1"/>
</calcChain>
</file>

<file path=xl/sharedStrings.xml><?xml version="1.0" encoding="utf-8"?>
<sst xmlns="http://schemas.openxmlformats.org/spreadsheetml/2006/main" count="82" uniqueCount="34">
  <si>
    <t>Age group</t>
  </si>
  <si>
    <t>Comparison</t>
  </si>
  <si>
    <t>Analysis</t>
  </si>
  <si>
    <t>Bacterial + human PGs</t>
  </si>
  <si>
    <t xml:space="preserve"> Bacterial PGs</t>
  </si>
  <si>
    <t>Human PGs</t>
  </si>
  <si>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>-value</t>
    </r>
  </si>
  <si>
    <r>
      <t xml:space="preserve">Age group 1                                   </t>
    </r>
    <r>
      <rPr>
        <b/>
        <i/>
        <sz val="10"/>
        <color rgb="FF000000"/>
        <rFont val="Times New Roman"/>
        <family val="1"/>
      </rPr>
      <t>vs</t>
    </r>
    <r>
      <rPr>
        <b/>
        <sz val="10"/>
        <color rgb="FF000000"/>
        <rFont val="Times New Roman"/>
        <family val="1"/>
      </rPr>
      <t xml:space="preserve"> Age group 2</t>
    </r>
  </si>
  <si>
    <t xml:space="preserve"> Beta Diversity </t>
  </si>
  <si>
    <t>PLSDA</t>
  </si>
  <si>
    <t>A</t>
  </si>
  <si>
    <t>B</t>
  </si>
  <si>
    <t>Age group 1            (6 ≤ years &lt; 13)</t>
  </si>
  <si>
    <t>Beta Diversity</t>
  </si>
  <si>
    <t xml:space="preserve">Beta Diversity </t>
  </si>
  <si>
    <t>Age group 2         (13 ≤ years ≤ 18)</t>
  </si>
  <si>
    <t>Yes (or Age group 1)</t>
  </si>
  <si>
    <t>No (or Age group 2)</t>
  </si>
  <si>
    <t>Total</t>
  </si>
  <si>
    <t>Age group 1 or male sex</t>
  </si>
  <si>
    <t>Age group 2 or female sex</t>
  </si>
  <si>
    <r>
      <t xml:space="preserve">Male </t>
    </r>
    <r>
      <rPr>
        <b/>
        <i/>
        <sz val="10"/>
        <color rgb="FF000000"/>
        <rFont val="Times New Roman"/>
        <family val="1"/>
      </rPr>
      <t>vs</t>
    </r>
    <r>
      <rPr>
        <b/>
        <sz val="10"/>
        <color rgb="FF000000"/>
        <rFont val="Times New Roman"/>
        <family val="1"/>
      </rPr>
      <t xml:space="preserve"> female sex </t>
    </r>
  </si>
  <si>
    <t>Age group 1 and 2  (6 ≤ years ≤ 18)</t>
  </si>
  <si>
    <t># subjects</t>
  </si>
  <si>
    <t>C</t>
  </si>
  <si>
    <t>D</t>
  </si>
  <si>
    <r>
      <rPr>
        <b/>
        <i/>
        <sz val="8"/>
        <color rgb="FF000000"/>
        <rFont val="Times New Roman"/>
        <family val="1"/>
      </rPr>
      <t>p</t>
    </r>
    <r>
      <rPr>
        <b/>
        <sz val="8"/>
        <color rgb="FF000000"/>
        <rFont val="Times New Roman"/>
        <family val="1"/>
      </rPr>
      <t>-value</t>
    </r>
  </si>
  <si>
    <r>
      <t xml:space="preserve">Autoimmune thyroid diseases (AITDs)                                                  yes </t>
    </r>
    <r>
      <rPr>
        <b/>
        <i/>
        <sz val="8"/>
        <color rgb="FF000000"/>
        <rFont val="Times New Roman"/>
        <family val="1"/>
      </rPr>
      <t>vs</t>
    </r>
    <r>
      <rPr>
        <b/>
        <sz val="8"/>
        <color rgb="FF000000"/>
        <rFont val="Times New Roman"/>
        <family val="1"/>
      </rPr>
      <t xml:space="preserve"> no </t>
    </r>
  </si>
  <si>
    <r>
      <t xml:space="preserve">Immunological diseases                  yes </t>
    </r>
    <r>
      <rPr>
        <b/>
        <i/>
        <sz val="8"/>
        <color rgb="FF000000"/>
        <rFont val="Times New Roman"/>
        <family val="1"/>
      </rPr>
      <t>vs</t>
    </r>
    <r>
      <rPr>
        <b/>
        <sz val="8"/>
        <color rgb="FF000000"/>
        <rFont val="Times New Roman"/>
        <family val="1"/>
      </rPr>
      <t xml:space="preserve"> no </t>
    </r>
  </si>
  <si>
    <r>
      <t xml:space="preserve">Behavioral  disorders                   yes </t>
    </r>
    <r>
      <rPr>
        <b/>
        <i/>
        <sz val="8"/>
        <color rgb="FF000000"/>
        <rFont val="Times New Roman"/>
        <family val="1"/>
      </rPr>
      <t>vs</t>
    </r>
    <r>
      <rPr>
        <b/>
        <sz val="8"/>
        <color rgb="FF000000"/>
        <rFont val="Times New Roman"/>
        <family val="1"/>
      </rPr>
      <t xml:space="preserve"> no </t>
    </r>
  </si>
  <si>
    <r>
      <t xml:space="preserve">Hepatic steatosis or gastrointestinal tract disorders and/or nutritional disorders            yes </t>
    </r>
    <r>
      <rPr>
        <b/>
        <i/>
        <sz val="8"/>
        <color rgb="FF000000"/>
        <rFont val="Times New Roman"/>
        <family val="1"/>
      </rPr>
      <t>vs</t>
    </r>
    <r>
      <rPr>
        <b/>
        <sz val="8"/>
        <color rgb="FF000000"/>
        <rFont val="Times New Roman"/>
        <family val="1"/>
      </rPr>
      <t xml:space="preserve"> no </t>
    </r>
  </si>
  <si>
    <r>
      <t xml:space="preserve">AITDs                                            yes </t>
    </r>
    <r>
      <rPr>
        <b/>
        <i/>
        <sz val="8"/>
        <color rgb="FF000000"/>
        <rFont val="Times New Roman"/>
        <family val="1"/>
      </rPr>
      <t>vs</t>
    </r>
    <r>
      <rPr>
        <b/>
        <sz val="8"/>
        <color rgb="FF000000"/>
        <rFont val="Times New Roman"/>
        <family val="1"/>
      </rPr>
      <t xml:space="preserve"> no </t>
    </r>
  </si>
  <si>
    <r>
      <t xml:space="preserve">Hepatic steatosis or gastrointestinal tract disorders and/or nutritional disorders                   yes </t>
    </r>
    <r>
      <rPr>
        <b/>
        <i/>
        <sz val="8"/>
        <color rgb="FF000000"/>
        <rFont val="Times New Roman"/>
        <family val="1"/>
      </rPr>
      <t>vs</t>
    </r>
    <r>
      <rPr>
        <b/>
        <sz val="8"/>
        <color rgb="FF000000"/>
        <rFont val="Times New Roman"/>
        <family val="1"/>
      </rPr>
      <t xml:space="preserve"> no </t>
    </r>
  </si>
  <si>
    <r>
      <t xml:space="preserve">AITDs                                          yes </t>
    </r>
    <r>
      <rPr>
        <b/>
        <i/>
        <sz val="8"/>
        <color rgb="FF000000"/>
        <rFont val="Times New Roman"/>
        <family val="1"/>
      </rPr>
      <t>vs</t>
    </r>
    <r>
      <rPr>
        <b/>
        <sz val="8"/>
        <color rgb="FF000000"/>
        <rFont val="Times New Roman"/>
        <family val="1"/>
      </rPr>
      <t xml:space="preserve"> no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</si>
</sst>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i/>
      <sz val="8"/>
      <color rgb="FF000000"/>
      <name val="Times New Roman"/>
      <family val="1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0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1B20-EC73-432C-A537-3077638587C1}">
  <dimension ref="A1:H6"/>
  <sheetViews>
    <sheetView workbookViewId="0">
      <selection activeCell="L23" sqref="L23"/>
    </sheetView>
  </sheetViews>
  <sheetFormatPr defaultRowHeight="15" x14ac:dyDescent="0.25"/>
  <cols>
    <col min="1" max="1" width="20.5703125" customWidth="1"/>
    <col min="2" max="2" width="12.7109375" bestFit="1" customWidth="1"/>
    <col min="3" max="3" width="12.42578125" customWidth="1"/>
  </cols>
  <sheetData>
    <row r="1" spans="1:8" ht="25.5" x14ac:dyDescent="0.25">
      <c r="A1" s="23" t="s">
        <v>1</v>
      </c>
      <c r="B1" s="25" t="s">
        <v>2</v>
      </c>
      <c r="C1" s="13" t="s">
        <v>3</v>
      </c>
      <c r="D1" s="13" t="s">
        <v>4</v>
      </c>
      <c r="E1" s="13" t="s">
        <v>5</v>
      </c>
      <c r="F1" s="27" t="s">
        <v>23</v>
      </c>
      <c r="G1" s="28"/>
      <c r="H1" s="29"/>
    </row>
    <row r="2" spans="1:8" ht="38.25" x14ac:dyDescent="0.25">
      <c r="A2" s="24"/>
      <c r="B2" s="26"/>
      <c r="C2" s="2" t="s">
        <v>6</v>
      </c>
      <c r="D2" s="13" t="s">
        <v>6</v>
      </c>
      <c r="E2" s="6" t="s">
        <v>6</v>
      </c>
      <c r="F2" s="15" t="s">
        <v>19</v>
      </c>
      <c r="G2" s="15" t="s">
        <v>20</v>
      </c>
      <c r="H2" s="16" t="s">
        <v>18</v>
      </c>
    </row>
    <row r="3" spans="1:8" x14ac:dyDescent="0.25">
      <c r="A3" s="30" t="s">
        <v>7</v>
      </c>
      <c r="B3" s="3" t="s">
        <v>8</v>
      </c>
      <c r="C3" s="12">
        <v>2.3E-2</v>
      </c>
      <c r="D3" s="12">
        <v>2.7E-2</v>
      </c>
      <c r="E3" s="12">
        <v>4.1000000000000002E-2</v>
      </c>
      <c r="F3" s="21">
        <v>29</v>
      </c>
      <c r="G3" s="21">
        <v>19</v>
      </c>
      <c r="H3" s="21">
        <v>48</v>
      </c>
    </row>
    <row r="4" spans="1:8" x14ac:dyDescent="0.25">
      <c r="A4" s="31"/>
      <c r="B4" s="5" t="s">
        <v>9</v>
      </c>
      <c r="C4" s="5">
        <v>0.155</v>
      </c>
      <c r="D4" s="5">
        <v>0.154</v>
      </c>
      <c r="E4" s="6">
        <v>2.5000000000000001E-2</v>
      </c>
      <c r="F4" s="22"/>
      <c r="G4" s="22"/>
      <c r="H4" s="22"/>
    </row>
    <row r="5" spans="1:8" x14ac:dyDescent="0.25">
      <c r="A5" s="19" t="s">
        <v>21</v>
      </c>
      <c r="B5" s="3" t="s">
        <v>8</v>
      </c>
      <c r="C5" s="3">
        <v>0.126</v>
      </c>
      <c r="D5" s="3">
        <v>0.13100000000000001</v>
      </c>
      <c r="E5" s="3">
        <v>0.97499999999999998</v>
      </c>
      <c r="F5" s="21">
        <v>34</v>
      </c>
      <c r="G5" s="21">
        <v>14</v>
      </c>
      <c r="H5" s="21">
        <v>48</v>
      </c>
    </row>
    <row r="6" spans="1:8" x14ac:dyDescent="0.25">
      <c r="A6" s="20"/>
      <c r="B6" s="11" t="s">
        <v>9</v>
      </c>
      <c r="C6" s="10">
        <v>0.55200000000000005</v>
      </c>
      <c r="D6" s="17">
        <v>0.71</v>
      </c>
      <c r="E6" s="10">
        <v>0.77500000000000002</v>
      </c>
      <c r="F6" s="22"/>
      <c r="G6" s="22"/>
      <c r="H6" s="22"/>
    </row>
  </sheetData>
  <mergeCells count="11">
    <mergeCell ref="A5:A6"/>
    <mergeCell ref="F5:F6"/>
    <mergeCell ref="G5:G6"/>
    <mergeCell ref="H5:H6"/>
    <mergeCell ref="A1:A2"/>
    <mergeCell ref="B1:B2"/>
    <mergeCell ref="F1:H1"/>
    <mergeCell ref="A3:A4"/>
    <mergeCell ref="F3:F4"/>
    <mergeCell ref="G3:G4"/>
    <mergeCell ref="H3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EBB7-E336-4BD7-84C6-8404268DE6F6}">
  <dimension ref="A1:L26"/>
  <sheetViews>
    <sheetView tabSelected="1" workbookViewId="0">
      <selection activeCell="I29" sqref="I29"/>
    </sheetView>
  </sheetViews>
  <sheetFormatPr defaultColWidth="12.5703125" defaultRowHeight="12.75" x14ac:dyDescent="0.25"/>
  <cols>
    <col min="1" max="1" width="15.7109375" style="7" customWidth="1"/>
    <col min="2" max="2" width="5.42578125" style="4" bestFit="1" customWidth="1"/>
    <col min="3" max="3" width="19.85546875" style="8" customWidth="1"/>
    <col min="4" max="4" width="12.7109375" style="4" bestFit="1" customWidth="1"/>
    <col min="5" max="5" width="10.140625" style="4" customWidth="1"/>
    <col min="6" max="6" width="8.5703125" style="4" customWidth="1"/>
    <col min="7" max="7" width="9.28515625" style="4" customWidth="1"/>
    <col min="8" max="8" width="10.140625" style="4" bestFit="1" customWidth="1"/>
    <col min="9" max="9" width="9.42578125" style="4" bestFit="1" customWidth="1"/>
    <col min="10" max="10" width="5" style="4" bestFit="1" customWidth="1"/>
    <col min="11" max="16384" width="12.5703125" style="4"/>
  </cols>
  <sheetData>
    <row r="1" spans="1:12" s="1" customFormat="1" ht="21" x14ac:dyDescent="0.25">
      <c r="A1" s="32" t="s">
        <v>0</v>
      </c>
      <c r="B1" s="32" t="s">
        <v>1</v>
      </c>
      <c r="C1" s="33"/>
      <c r="D1" s="32" t="s">
        <v>2</v>
      </c>
      <c r="E1" s="34" t="s">
        <v>3</v>
      </c>
      <c r="F1" s="34" t="s">
        <v>4</v>
      </c>
      <c r="G1" s="34" t="s">
        <v>5</v>
      </c>
      <c r="H1" s="35" t="s">
        <v>23</v>
      </c>
      <c r="I1" s="36"/>
      <c r="J1" s="37"/>
      <c r="K1" s="9"/>
    </row>
    <row r="2" spans="1:12" s="1" customFormat="1" ht="21" x14ac:dyDescent="0.25">
      <c r="A2" s="38"/>
      <c r="B2" s="39"/>
      <c r="C2" s="39"/>
      <c r="D2" s="40"/>
      <c r="E2" s="41" t="s">
        <v>26</v>
      </c>
      <c r="F2" s="34" t="s">
        <v>26</v>
      </c>
      <c r="G2" s="42" t="s">
        <v>26</v>
      </c>
      <c r="H2" s="43" t="s">
        <v>16</v>
      </c>
      <c r="I2" s="43" t="s">
        <v>17</v>
      </c>
      <c r="J2" s="44" t="s">
        <v>18</v>
      </c>
      <c r="L2" s="14"/>
    </row>
    <row r="3" spans="1:12" ht="21.75" customHeight="1" x14ac:dyDescent="0.25">
      <c r="A3" s="45" t="s">
        <v>22</v>
      </c>
      <c r="B3" s="46" t="s">
        <v>10</v>
      </c>
      <c r="C3" s="47" t="s">
        <v>27</v>
      </c>
      <c r="D3" s="48" t="s">
        <v>8</v>
      </c>
      <c r="E3" s="49">
        <v>0.69</v>
      </c>
      <c r="F3" s="48">
        <v>0.70499999999999996</v>
      </c>
      <c r="G3" s="48">
        <v>7.1999999999999995E-2</v>
      </c>
      <c r="H3" s="33">
        <v>20</v>
      </c>
      <c r="I3" s="33">
        <f>J3-H3</f>
        <v>28</v>
      </c>
      <c r="J3" s="33">
        <v>48</v>
      </c>
    </row>
    <row r="4" spans="1:12" ht="18.75" customHeight="1" x14ac:dyDescent="0.25">
      <c r="A4" s="45"/>
      <c r="B4" s="50"/>
      <c r="C4" s="51"/>
      <c r="D4" s="52" t="s">
        <v>9</v>
      </c>
      <c r="E4" s="52">
        <v>0.66400000000000003</v>
      </c>
      <c r="F4" s="52">
        <v>0.75800000000000001</v>
      </c>
      <c r="G4" s="52">
        <v>0.221</v>
      </c>
      <c r="H4" s="53"/>
      <c r="I4" s="53"/>
      <c r="J4" s="53"/>
    </row>
    <row r="5" spans="1:12" x14ac:dyDescent="0.25">
      <c r="A5" s="45"/>
      <c r="B5" s="46" t="s">
        <v>11</v>
      </c>
      <c r="C5" s="47" t="s">
        <v>28</v>
      </c>
      <c r="D5" s="48" t="s">
        <v>8</v>
      </c>
      <c r="E5" s="48">
        <v>0.60899999999999999</v>
      </c>
      <c r="F5" s="48">
        <v>0.6</v>
      </c>
      <c r="G5" s="48">
        <v>0.94899999999999995</v>
      </c>
      <c r="H5" s="39">
        <v>28</v>
      </c>
      <c r="I5" s="39">
        <f t="shared" ref="I5" si="0">J5-H5</f>
        <v>20</v>
      </c>
      <c r="J5" s="33">
        <v>48</v>
      </c>
    </row>
    <row r="6" spans="1:12" ht="12.75" customHeight="1" x14ac:dyDescent="0.25">
      <c r="A6" s="45"/>
      <c r="B6" s="50"/>
      <c r="C6" s="51"/>
      <c r="D6" s="52" t="s">
        <v>9</v>
      </c>
      <c r="E6" s="54">
        <v>0.59399999999999997</v>
      </c>
      <c r="F6" s="54">
        <v>0.65600000000000003</v>
      </c>
      <c r="G6" s="54">
        <v>0.91600000000000004</v>
      </c>
      <c r="H6" s="55"/>
      <c r="I6" s="55"/>
      <c r="J6" s="56"/>
    </row>
    <row r="7" spans="1:12" s="18" customFormat="1" ht="12.75" customHeight="1" x14ac:dyDescent="0.25">
      <c r="A7" s="45"/>
      <c r="B7" s="46" t="s">
        <v>24</v>
      </c>
      <c r="C7" s="47" t="s">
        <v>29</v>
      </c>
      <c r="D7" s="48" t="s">
        <v>8</v>
      </c>
      <c r="E7" s="48">
        <v>0.314</v>
      </c>
      <c r="F7" s="48">
        <v>0.32200000000000001</v>
      </c>
      <c r="G7" s="48">
        <v>0.48199999999999998</v>
      </c>
      <c r="H7" s="33">
        <v>24</v>
      </c>
      <c r="I7" s="33">
        <f>J7-H7</f>
        <v>23</v>
      </c>
      <c r="J7" s="33">
        <v>47</v>
      </c>
    </row>
    <row r="8" spans="1:12" s="18" customFormat="1" ht="12.75" customHeight="1" x14ac:dyDescent="0.25">
      <c r="A8" s="45"/>
      <c r="B8" s="50"/>
      <c r="C8" s="51"/>
      <c r="D8" s="52" t="s">
        <v>9</v>
      </c>
      <c r="E8" s="54">
        <v>0.29399999999999998</v>
      </c>
      <c r="F8" s="54">
        <v>0.317</v>
      </c>
      <c r="G8" s="54">
        <v>0.437</v>
      </c>
      <c r="H8" s="55"/>
      <c r="I8" s="55"/>
      <c r="J8" s="53"/>
    </row>
    <row r="9" spans="1:12" ht="29.25" customHeight="1" x14ac:dyDescent="0.25">
      <c r="A9" s="45"/>
      <c r="B9" s="57" t="s">
        <v>25</v>
      </c>
      <c r="C9" s="58" t="s">
        <v>30</v>
      </c>
      <c r="D9" s="59" t="s">
        <v>8</v>
      </c>
      <c r="E9" s="60">
        <v>0.311</v>
      </c>
      <c r="F9" s="60">
        <v>0.34599999999999997</v>
      </c>
      <c r="G9" s="60">
        <v>0.18</v>
      </c>
      <c r="H9" s="33">
        <v>15</v>
      </c>
      <c r="I9" s="33">
        <f t="shared" ref="I9" si="1">J9-H9</f>
        <v>33</v>
      </c>
      <c r="J9" s="33">
        <v>48</v>
      </c>
    </row>
    <row r="10" spans="1:12" ht="24.75" customHeight="1" x14ac:dyDescent="0.25">
      <c r="A10" s="45"/>
      <c r="B10" s="61"/>
      <c r="C10" s="62"/>
      <c r="D10" s="63" t="s">
        <v>9</v>
      </c>
      <c r="E10" s="60">
        <v>0.16500000000000001</v>
      </c>
      <c r="F10" s="60">
        <v>0.56299999999999994</v>
      </c>
      <c r="G10" s="60">
        <v>0.50800000000000001</v>
      </c>
      <c r="H10" s="53"/>
      <c r="I10" s="53"/>
      <c r="J10" s="53"/>
    </row>
    <row r="11" spans="1:12" ht="12.75" customHeight="1" x14ac:dyDescent="0.25">
      <c r="A11" s="47" t="s">
        <v>12</v>
      </c>
      <c r="B11" s="32" t="s">
        <v>10</v>
      </c>
      <c r="C11" s="47" t="s">
        <v>31</v>
      </c>
      <c r="D11" s="48" t="s">
        <v>13</v>
      </c>
      <c r="E11" s="48">
        <v>0.97299999999999998</v>
      </c>
      <c r="F11" s="48">
        <v>0.98099999999999998</v>
      </c>
      <c r="G11" s="48">
        <v>0.53700000000000003</v>
      </c>
      <c r="H11" s="33">
        <v>10</v>
      </c>
      <c r="I11" s="33">
        <f t="shared" ref="I11:I25" si="2">J11-H11</f>
        <v>19</v>
      </c>
      <c r="J11" s="33">
        <v>29</v>
      </c>
    </row>
    <row r="12" spans="1:12" ht="12.75" customHeight="1" x14ac:dyDescent="0.25">
      <c r="A12" s="64"/>
      <c r="B12" s="65"/>
      <c r="C12" s="66"/>
      <c r="D12" s="52" t="s">
        <v>9</v>
      </c>
      <c r="E12" s="54">
        <v>0.79400000000000004</v>
      </c>
      <c r="F12" s="54">
        <v>0.91900000000000004</v>
      </c>
      <c r="G12" s="54">
        <v>0.66900000000000004</v>
      </c>
      <c r="H12" s="67"/>
      <c r="I12" s="67"/>
      <c r="J12" s="67"/>
    </row>
    <row r="13" spans="1:12" ht="12.75" customHeight="1" x14ac:dyDescent="0.25">
      <c r="A13" s="64"/>
      <c r="B13" s="32" t="s">
        <v>11</v>
      </c>
      <c r="C13" s="47" t="s">
        <v>28</v>
      </c>
      <c r="D13" s="48" t="s">
        <v>14</v>
      </c>
      <c r="E13" s="48">
        <v>0.33100000000000002</v>
      </c>
      <c r="F13" s="48">
        <v>0.33800000000000002</v>
      </c>
      <c r="G13" s="48">
        <v>0.65900000000000003</v>
      </c>
      <c r="H13" s="33">
        <v>17</v>
      </c>
      <c r="I13" s="33">
        <f t="shared" si="2"/>
        <v>12</v>
      </c>
      <c r="J13" s="33">
        <v>29</v>
      </c>
    </row>
    <row r="14" spans="1:12" ht="12.75" customHeight="1" x14ac:dyDescent="0.25">
      <c r="A14" s="64"/>
      <c r="B14" s="65"/>
      <c r="C14" s="66"/>
      <c r="D14" s="52" t="s">
        <v>9</v>
      </c>
      <c r="E14" s="54">
        <v>0.59699999999999998</v>
      </c>
      <c r="F14" s="54">
        <v>0.62</v>
      </c>
      <c r="G14" s="54">
        <v>0.60299999999999998</v>
      </c>
      <c r="H14" s="67"/>
      <c r="I14" s="67"/>
      <c r="J14" s="67"/>
    </row>
    <row r="15" spans="1:12" s="18" customFormat="1" ht="12.75" customHeight="1" x14ac:dyDescent="0.25">
      <c r="A15" s="64"/>
      <c r="B15" s="32" t="s">
        <v>24</v>
      </c>
      <c r="C15" s="47" t="s">
        <v>29</v>
      </c>
      <c r="D15" s="48" t="s">
        <v>13</v>
      </c>
      <c r="E15" s="48">
        <v>0.253</v>
      </c>
      <c r="F15" s="48">
        <v>0.251</v>
      </c>
      <c r="G15" s="48">
        <v>0.57199999999999995</v>
      </c>
      <c r="H15" s="33">
        <v>15</v>
      </c>
      <c r="I15" s="33">
        <f t="shared" ref="I15" si="3">J15-H15</f>
        <v>13</v>
      </c>
      <c r="J15" s="33">
        <v>28</v>
      </c>
    </row>
    <row r="16" spans="1:12" s="18" customFormat="1" ht="14.25" customHeight="1" x14ac:dyDescent="0.25">
      <c r="A16" s="64"/>
      <c r="B16" s="65"/>
      <c r="C16" s="66"/>
      <c r="D16" s="52" t="s">
        <v>9</v>
      </c>
      <c r="E16" s="52">
        <v>0.47299999999999998</v>
      </c>
      <c r="F16" s="52">
        <v>0.36699999999999999</v>
      </c>
      <c r="G16" s="52">
        <v>0.40699999999999997</v>
      </c>
      <c r="H16" s="67"/>
      <c r="I16" s="67"/>
      <c r="J16" s="67"/>
    </row>
    <row r="17" spans="1:10" ht="26.25" customHeight="1" x14ac:dyDescent="0.25">
      <c r="A17" s="64"/>
      <c r="B17" s="46" t="s">
        <v>25</v>
      </c>
      <c r="C17" s="47" t="s">
        <v>32</v>
      </c>
      <c r="D17" s="48" t="s">
        <v>8</v>
      </c>
      <c r="E17" s="68">
        <v>0.56699999999999995</v>
      </c>
      <c r="F17" s="68">
        <v>0.58199999999999996</v>
      </c>
      <c r="G17" s="68">
        <v>0.21199999999999999</v>
      </c>
      <c r="H17" s="33">
        <v>10</v>
      </c>
      <c r="I17" s="33">
        <f t="shared" si="2"/>
        <v>19</v>
      </c>
      <c r="J17" s="33">
        <v>29</v>
      </c>
    </row>
    <row r="18" spans="1:10" ht="23.25" customHeight="1" x14ac:dyDescent="0.25">
      <c r="A18" s="69"/>
      <c r="B18" s="70"/>
      <c r="C18" s="66"/>
      <c r="D18" s="52" t="s">
        <v>9</v>
      </c>
      <c r="E18" s="68">
        <v>0.35299999999999998</v>
      </c>
      <c r="F18" s="68">
        <v>0.48399999999999999</v>
      </c>
      <c r="G18" s="68">
        <v>0.16200000000000001</v>
      </c>
      <c r="H18" s="67"/>
      <c r="I18" s="67"/>
      <c r="J18" s="67"/>
    </row>
    <row r="19" spans="1:10" ht="12.75" customHeight="1" x14ac:dyDescent="0.25">
      <c r="A19" s="47" t="s">
        <v>15</v>
      </c>
      <c r="B19" s="32" t="s">
        <v>10</v>
      </c>
      <c r="C19" s="47" t="s">
        <v>33</v>
      </c>
      <c r="D19" s="48" t="s">
        <v>14</v>
      </c>
      <c r="E19" s="48">
        <v>0.50600000000000001</v>
      </c>
      <c r="F19" s="48">
        <v>0.51600000000000001</v>
      </c>
      <c r="G19" s="48">
        <v>0.125</v>
      </c>
      <c r="H19" s="33">
        <v>10</v>
      </c>
      <c r="I19" s="33">
        <f t="shared" si="2"/>
        <v>9</v>
      </c>
      <c r="J19" s="33">
        <v>19</v>
      </c>
    </row>
    <row r="20" spans="1:10" x14ac:dyDescent="0.25">
      <c r="A20" s="64"/>
      <c r="B20" s="71"/>
      <c r="C20" s="51"/>
      <c r="D20" s="52" t="s">
        <v>9</v>
      </c>
      <c r="E20" s="54">
        <v>0.54200000000000004</v>
      </c>
      <c r="F20" s="54">
        <v>0.57899999999999996</v>
      </c>
      <c r="G20" s="54">
        <v>0.24</v>
      </c>
      <c r="H20" s="55"/>
      <c r="I20" s="55"/>
      <c r="J20" s="53"/>
    </row>
    <row r="21" spans="1:10" ht="12.75" customHeight="1" x14ac:dyDescent="0.25">
      <c r="A21" s="64"/>
      <c r="B21" s="32" t="s">
        <v>11</v>
      </c>
      <c r="C21" s="47" t="s">
        <v>28</v>
      </c>
      <c r="D21" s="48" t="s">
        <v>13</v>
      </c>
      <c r="E21" s="48">
        <v>0.47199999999999998</v>
      </c>
      <c r="F21" s="48">
        <v>0.50800000000000001</v>
      </c>
      <c r="G21" s="48">
        <v>0.153</v>
      </c>
      <c r="H21" s="33">
        <v>11</v>
      </c>
      <c r="I21" s="33">
        <f t="shared" si="2"/>
        <v>8</v>
      </c>
      <c r="J21" s="33">
        <v>19</v>
      </c>
    </row>
    <row r="22" spans="1:10" ht="12.75" customHeight="1" x14ac:dyDescent="0.25">
      <c r="A22" s="64"/>
      <c r="B22" s="71"/>
      <c r="C22" s="51"/>
      <c r="D22" s="52" t="s">
        <v>9</v>
      </c>
      <c r="E22" s="52">
        <v>0.57399999999999995</v>
      </c>
      <c r="F22" s="52">
        <v>0.58299999999999996</v>
      </c>
      <c r="G22" s="52">
        <v>0.192</v>
      </c>
      <c r="H22" s="55"/>
      <c r="I22" s="55"/>
      <c r="J22" s="53"/>
    </row>
    <row r="23" spans="1:10" s="18" customFormat="1" ht="12.75" customHeight="1" x14ac:dyDescent="0.25">
      <c r="A23" s="64"/>
      <c r="B23" s="32" t="s">
        <v>24</v>
      </c>
      <c r="C23" s="47" t="s">
        <v>29</v>
      </c>
      <c r="D23" s="48" t="s">
        <v>13</v>
      </c>
      <c r="E23" s="48">
        <v>0.44900000000000001</v>
      </c>
      <c r="F23" s="48">
        <v>0.42499999999999999</v>
      </c>
      <c r="G23" s="48">
        <v>0.621</v>
      </c>
      <c r="H23" s="33">
        <v>9</v>
      </c>
      <c r="I23" s="33">
        <f t="shared" ref="I23" si="4">J23-H23</f>
        <v>10</v>
      </c>
      <c r="J23" s="33">
        <v>19</v>
      </c>
    </row>
    <row r="24" spans="1:10" s="18" customFormat="1" ht="17.25" customHeight="1" x14ac:dyDescent="0.25">
      <c r="A24" s="64"/>
      <c r="B24" s="71"/>
      <c r="C24" s="51"/>
      <c r="D24" s="52" t="s">
        <v>9</v>
      </c>
      <c r="E24" s="54">
        <v>0.48</v>
      </c>
      <c r="F24" s="54">
        <v>0.317</v>
      </c>
      <c r="G24" s="54">
        <v>0.58599999999999997</v>
      </c>
      <c r="H24" s="55"/>
      <c r="I24" s="55"/>
      <c r="J24" s="53"/>
    </row>
    <row r="25" spans="1:10" ht="27" customHeight="1" x14ac:dyDescent="0.25">
      <c r="A25" s="64"/>
      <c r="B25" s="46" t="s">
        <v>25</v>
      </c>
      <c r="C25" s="47" t="s">
        <v>32</v>
      </c>
      <c r="D25" s="48" t="s">
        <v>8</v>
      </c>
      <c r="E25" s="72">
        <v>0.59199999999999997</v>
      </c>
      <c r="F25" s="72">
        <v>0.56499999999999995</v>
      </c>
      <c r="G25" s="72">
        <v>0.47199999999999998</v>
      </c>
      <c r="H25" s="33">
        <v>5</v>
      </c>
      <c r="I25" s="33">
        <f t="shared" si="2"/>
        <v>14</v>
      </c>
      <c r="J25" s="33">
        <v>19</v>
      </c>
    </row>
    <row r="26" spans="1:10" ht="27" customHeight="1" x14ac:dyDescent="0.25">
      <c r="A26" s="69"/>
      <c r="B26" s="50"/>
      <c r="C26" s="51"/>
      <c r="D26" s="52" t="s">
        <v>9</v>
      </c>
      <c r="E26" s="52">
        <v>0.92800000000000005</v>
      </c>
      <c r="F26" s="52">
        <v>0.92800000000000005</v>
      </c>
      <c r="G26" s="52">
        <v>0.76800000000000002</v>
      </c>
      <c r="H26" s="53"/>
      <c r="I26" s="53"/>
      <c r="J26" s="53"/>
    </row>
  </sheetData>
  <mergeCells count="67">
    <mergeCell ref="A11:A18"/>
    <mergeCell ref="A19:A26"/>
    <mergeCell ref="B15:B16"/>
    <mergeCell ref="C15:C16"/>
    <mergeCell ref="J5:J6"/>
    <mergeCell ref="J9:J10"/>
    <mergeCell ref="J7:J8"/>
    <mergeCell ref="J23:J24"/>
    <mergeCell ref="J19:J20"/>
    <mergeCell ref="J21:J22"/>
    <mergeCell ref="J25:J26"/>
    <mergeCell ref="J11:J12"/>
    <mergeCell ref="H15:H16"/>
    <mergeCell ref="I15:I16"/>
    <mergeCell ref="H11:H12"/>
    <mergeCell ref="I11:I12"/>
    <mergeCell ref="J13:J14"/>
    <mergeCell ref="J17:J18"/>
    <mergeCell ref="H21:H22"/>
    <mergeCell ref="I21:I22"/>
    <mergeCell ref="H13:H14"/>
    <mergeCell ref="I13:I14"/>
    <mergeCell ref="H17:H18"/>
    <mergeCell ref="I17:I18"/>
    <mergeCell ref="H25:H26"/>
    <mergeCell ref="I25:I26"/>
    <mergeCell ref="H23:H24"/>
    <mergeCell ref="I23:I24"/>
    <mergeCell ref="H19:H20"/>
    <mergeCell ref="I19:I20"/>
    <mergeCell ref="A1:A2"/>
    <mergeCell ref="B1:C2"/>
    <mergeCell ref="D1:D2"/>
    <mergeCell ref="A3:A10"/>
    <mergeCell ref="B3:B4"/>
    <mergeCell ref="C3:C4"/>
    <mergeCell ref="B5:B6"/>
    <mergeCell ref="C5:C6"/>
    <mergeCell ref="B9:B10"/>
    <mergeCell ref="C9:C10"/>
    <mergeCell ref="B7:B8"/>
    <mergeCell ref="C7:C8"/>
    <mergeCell ref="H1:J1"/>
    <mergeCell ref="J3:J4"/>
    <mergeCell ref="I3:I4"/>
    <mergeCell ref="H5:H6"/>
    <mergeCell ref="I5:I6"/>
    <mergeCell ref="H9:H10"/>
    <mergeCell ref="I9:I10"/>
    <mergeCell ref="H7:H8"/>
    <mergeCell ref="I7:I8"/>
    <mergeCell ref="J15:J16"/>
    <mergeCell ref="H3:H4"/>
    <mergeCell ref="B19:B20"/>
    <mergeCell ref="C19:C20"/>
    <mergeCell ref="B21:B22"/>
    <mergeCell ref="C21:C22"/>
    <mergeCell ref="B11:B12"/>
    <mergeCell ref="C11:C12"/>
    <mergeCell ref="B13:B14"/>
    <mergeCell ref="C13:C14"/>
    <mergeCell ref="B17:B18"/>
    <mergeCell ref="C17:C18"/>
    <mergeCell ref="B23:B24"/>
    <mergeCell ref="C23:C24"/>
    <mergeCell ref="B25:B26"/>
    <mergeCell ref="C25:C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Multivariate Analysis Age-Sex</vt:lpstr>
      <vt:lpstr>Multivariate analysis clinical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Marzano Valeria</dc:creator>
  <cp:lastModifiedBy>Marzano Valeria</cp:lastModifiedBy>
  <dcterms:created xsi:type="dcterms:W3CDTF">2025-06-17T16:42:45Z</dcterms:created>
  <dcterms:modified xsi:type="dcterms:W3CDTF">2026-07-31T16:13:28Z</dcterms:modified>
</cp:coreProperties>
</file>