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sw-my.sharepoint.com/personal/z3512247_ad_unsw_edu_au/Documents/Documents/08072020_Dell_Inspiron_backup/Desktop/Manuscripts/2020/Co-infection Virome/First draft/Final/"/>
    </mc:Choice>
  </mc:AlternateContent>
  <xr:revisionPtr revIDLastSave="0" documentId="13_ncr:1_{9572EF28-B9BC-47B1-B34D-63DB3984E022}" xr6:coauthVersionLast="45" xr6:coauthVersionMax="45" xr10:uidLastSave="{00000000-0000-0000-0000-000000000000}"/>
  <bookViews>
    <workbookView xWindow="-120" yWindow="-120" windowWidth="29040" windowHeight="15840" xr2:uid="{C418B8FD-A030-814F-8B24-54E446D37872}"/>
  </bookViews>
  <sheets>
    <sheet name="variant_detection" sheetId="8" r:id="rId1"/>
  </sheets>
  <definedNames>
    <definedName name="_xlnm._FilterDatabase" localSheetId="0" hidden="1">variant_detection!$C$1:$C$52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0" i="8" l="1"/>
  <c r="H50" i="8"/>
  <c r="E52" i="8"/>
  <c r="F52" i="8"/>
  <c r="D52" i="8"/>
  <c r="G52" i="8" l="1"/>
  <c r="H52" i="8"/>
  <c r="H4" i="8"/>
  <c r="H5" i="8"/>
  <c r="H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6" i="8"/>
  <c r="H47" i="8"/>
  <c r="H48" i="8"/>
  <c r="H49" i="8"/>
  <c r="H3" i="8"/>
  <c r="G4" i="8"/>
  <c r="G5" i="8"/>
  <c r="G6" i="8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43" i="8"/>
  <c r="G44" i="8"/>
  <c r="G45" i="8"/>
  <c r="G46" i="8"/>
  <c r="G47" i="8"/>
  <c r="G48" i="8"/>
  <c r="G49" i="8"/>
  <c r="G3" i="8"/>
</calcChain>
</file>

<file path=xl/sharedStrings.xml><?xml version="1.0" encoding="utf-8"?>
<sst xmlns="http://schemas.openxmlformats.org/spreadsheetml/2006/main" count="58" uniqueCount="58">
  <si>
    <t>twist_nCoV_154</t>
  </si>
  <si>
    <t>twist_nCoV_155</t>
  </si>
  <si>
    <t>twist_nCoV_159</t>
  </si>
  <si>
    <t>twist_nCoV_164</t>
  </si>
  <si>
    <t>twist_nCoV_166</t>
  </si>
  <si>
    <t>twist_nCoV_168</t>
  </si>
  <si>
    <t>twist_nCoV_171</t>
  </si>
  <si>
    <t>twist_nCoV_176</t>
  </si>
  <si>
    <t>twist_nCoV_177</t>
  </si>
  <si>
    <t>twist_nCoV_180</t>
  </si>
  <si>
    <t>twist_nCoV_181</t>
  </si>
  <si>
    <t>twist_nCoV_185</t>
  </si>
  <si>
    <t>twist_nCoV_187</t>
  </si>
  <si>
    <t>twist_nCoV_188</t>
  </si>
  <si>
    <t>twist_nCoV_191</t>
  </si>
  <si>
    <t>twist_nCoV_192</t>
  </si>
  <si>
    <t>twist_nCoV_193</t>
  </si>
  <si>
    <t>twist_nCoV_194</t>
  </si>
  <si>
    <t>twist_nCoV_195</t>
  </si>
  <si>
    <t>twist_nCoV_196</t>
  </si>
  <si>
    <t>twist_nCoV_198</t>
  </si>
  <si>
    <t>twist_nCoV_199</t>
  </si>
  <si>
    <t>twist_nCoV_200</t>
  </si>
  <si>
    <t>twist_nCoV_202</t>
  </si>
  <si>
    <t>twist_nCoV_208</t>
  </si>
  <si>
    <t>twist_nCoV_215</t>
  </si>
  <si>
    <t>twist_nCoV_216</t>
  </si>
  <si>
    <t>twist_nCoV_218</t>
  </si>
  <si>
    <t>twist_nCoV_219</t>
  </si>
  <si>
    <t>twist_nCoV_220</t>
  </si>
  <si>
    <t>twist_nCoV_222</t>
  </si>
  <si>
    <t>twist_nCoV_225</t>
  </si>
  <si>
    <t>twist_nCoV_226</t>
  </si>
  <si>
    <t>twist_nCoV_228</t>
  </si>
  <si>
    <t>twist_nCoV_229</t>
  </si>
  <si>
    <t>twist_nCoV_231</t>
  </si>
  <si>
    <t>twist_nCoV_234</t>
  </si>
  <si>
    <t>twist_nCoV_235</t>
  </si>
  <si>
    <t>twist_nCoV_239</t>
  </si>
  <si>
    <t>twist_nCoV_241</t>
  </si>
  <si>
    <t>twist_nCoV_242</t>
  </si>
  <si>
    <t>twist_nCoV_245</t>
  </si>
  <si>
    <t>twist_nCoV_247</t>
  </si>
  <si>
    <t>twist_nCoV_249</t>
  </si>
  <si>
    <t>twist_nCoV_254</t>
  </si>
  <si>
    <t>twist_nCoV_255</t>
  </si>
  <si>
    <t>twist_nCoV_262</t>
  </si>
  <si>
    <t>twist_nCoV_263</t>
  </si>
  <si>
    <t>True Positives</t>
  </si>
  <si>
    <t>False Positives</t>
  </si>
  <si>
    <t>False Negatives</t>
  </si>
  <si>
    <t>Sensitivity</t>
  </si>
  <si>
    <t>Precision</t>
  </si>
  <si>
    <t>Sample ID</t>
  </si>
  <si>
    <t>SARS-CoV-2 aligned reads</t>
  </si>
  <si>
    <t>Fraction of genome with minimum 10X coverage</t>
  </si>
  <si>
    <t>SNVs</t>
  </si>
  <si>
    <t>Global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</si>
</sst>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1" xfId="0" applyFont="1" applyBorder="1"/>
    <xf numFmtId="164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/>
    <xf numFmtId="2" fontId="1" fillId="2" borderId="1" xfId="0" applyNumberFormat="1" applyFont="1" applyFill="1" applyBorder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F93B7-B83B-7246-BB69-9FE5FB82D51B}">
  <dimension ref="A1:H52"/>
  <sheetViews>
    <sheetView tabSelected="1" topLeftCell="C1" workbookViewId="0">
      <selection activeCell="I3" sqref="I3"/>
    </sheetView>
  </sheetViews>
  <sheetFormatPr defaultColWidth="11" defaultRowHeight="15.75" x14ac:dyDescent="0.25"/>
  <cols>
    <col min="1" max="1" width="14.5" style="1" bestFit="1" customWidth="1"/>
    <col min="2" max="2" width="21.25" style="1" customWidth="1"/>
    <col min="3" max="3" width="24.75" style="1" customWidth="1"/>
    <col min="4" max="6" width="10.875" style="1"/>
    <col min="7" max="7" width="14.125" style="1" customWidth="1"/>
    <col min="8" max="8" width="13.125" style="1" customWidth="1"/>
  </cols>
  <sheetData>
    <row r="1" spans="1:8" x14ac:dyDescent="0.25">
      <c r="A1" s="11" t="s">
        <v>53</v>
      </c>
      <c r="B1" s="11" t="s">
        <v>54</v>
      </c>
      <c r="C1" s="11" t="s">
        <v>55</v>
      </c>
      <c r="D1" s="9" t="s">
        <v>56</v>
      </c>
      <c r="E1" s="10"/>
      <c r="F1" s="10"/>
      <c r="G1" s="10"/>
      <c r="H1" s="10"/>
    </row>
    <row r="2" spans="1:8" ht="31.5" x14ac:dyDescent="0.25">
      <c r="A2" s="11"/>
      <c r="B2" s="11"/>
      <c r="C2" s="11"/>
      <c r="D2" s="8" t="s">
        <v>48</v>
      </c>
      <c r="E2" s="8" t="s">
        <v>49</v>
      </c>
      <c r="F2" s="8" t="s">
        <v>50</v>
      </c>
      <c r="G2" s="8" t="s">
        <v>51</v>
      </c>
      <c r="H2" s="8" t="s">
        <v>52</v>
      </c>
    </row>
    <row r="3" spans="1:8" x14ac:dyDescent="0.25">
      <c r="A3" s="2" t="s">
        <v>0</v>
      </c>
      <c r="B3" s="2">
        <v>2423466</v>
      </c>
      <c r="C3" s="3">
        <v>1</v>
      </c>
      <c r="D3" s="2">
        <v>8</v>
      </c>
      <c r="E3" s="2">
        <v>0</v>
      </c>
      <c r="F3" s="2">
        <v>0</v>
      </c>
      <c r="G3" s="4">
        <f>D3/(D3+F3)</f>
        <v>1</v>
      </c>
      <c r="H3" s="4">
        <f>D3/(D3+E3)</f>
        <v>1</v>
      </c>
    </row>
    <row r="4" spans="1:8" x14ac:dyDescent="0.25">
      <c r="A4" s="2" t="s">
        <v>1</v>
      </c>
      <c r="B4" s="2">
        <v>186346</v>
      </c>
      <c r="C4" s="3">
        <v>1</v>
      </c>
      <c r="D4" s="2">
        <v>7</v>
      </c>
      <c r="E4" s="2">
        <v>0</v>
      </c>
      <c r="F4" s="2">
        <v>0</v>
      </c>
      <c r="G4" s="4">
        <f t="shared" ref="G4:G49" si="0">D4/(D4+F4)</f>
        <v>1</v>
      </c>
      <c r="H4" s="4">
        <f t="shared" ref="H4:H49" si="1">D4/(D4+E4)</f>
        <v>1</v>
      </c>
    </row>
    <row r="5" spans="1:8" x14ac:dyDescent="0.25">
      <c r="A5" s="2" t="s">
        <v>2</v>
      </c>
      <c r="B5" s="2">
        <v>1409767</v>
      </c>
      <c r="C5" s="3">
        <v>1</v>
      </c>
      <c r="D5" s="2">
        <v>4</v>
      </c>
      <c r="E5" s="2">
        <v>0</v>
      </c>
      <c r="F5" s="2">
        <v>0</v>
      </c>
      <c r="G5" s="4">
        <f t="shared" si="0"/>
        <v>1</v>
      </c>
      <c r="H5" s="4">
        <f t="shared" si="1"/>
        <v>1</v>
      </c>
    </row>
    <row r="6" spans="1:8" x14ac:dyDescent="0.25">
      <c r="A6" s="2" t="s">
        <v>3</v>
      </c>
      <c r="B6" s="2">
        <v>713938</v>
      </c>
      <c r="C6" s="3">
        <v>0.997</v>
      </c>
      <c r="D6" s="2">
        <v>8</v>
      </c>
      <c r="E6" s="2">
        <v>0</v>
      </c>
      <c r="F6" s="2">
        <v>0</v>
      </c>
      <c r="G6" s="4">
        <f t="shared" si="0"/>
        <v>1</v>
      </c>
      <c r="H6" s="4">
        <f t="shared" si="1"/>
        <v>1</v>
      </c>
    </row>
    <row r="7" spans="1:8" x14ac:dyDescent="0.25">
      <c r="A7" s="2" t="s">
        <v>4</v>
      </c>
      <c r="B7" s="2">
        <v>3630679</v>
      </c>
      <c r="C7" s="3">
        <v>1</v>
      </c>
      <c r="D7" s="2">
        <v>9</v>
      </c>
      <c r="E7" s="2">
        <v>0</v>
      </c>
      <c r="F7" s="2">
        <v>0</v>
      </c>
      <c r="G7" s="4">
        <f t="shared" si="0"/>
        <v>1</v>
      </c>
      <c r="H7" s="4">
        <f t="shared" si="1"/>
        <v>1</v>
      </c>
    </row>
    <row r="8" spans="1:8" x14ac:dyDescent="0.25">
      <c r="A8" s="2" t="s">
        <v>5</v>
      </c>
      <c r="B8" s="2">
        <v>438701</v>
      </c>
      <c r="C8" s="3">
        <v>1</v>
      </c>
      <c r="D8" s="2">
        <v>6</v>
      </c>
      <c r="E8" s="2">
        <v>0</v>
      </c>
      <c r="F8" s="2">
        <v>0</v>
      </c>
      <c r="G8" s="4">
        <f t="shared" si="0"/>
        <v>1</v>
      </c>
      <c r="H8" s="4">
        <f t="shared" si="1"/>
        <v>1</v>
      </c>
    </row>
    <row r="9" spans="1:8" x14ac:dyDescent="0.25">
      <c r="A9" s="2" t="s">
        <v>6</v>
      </c>
      <c r="B9" s="2">
        <v>1655019</v>
      </c>
      <c r="C9" s="3">
        <v>1</v>
      </c>
      <c r="D9" s="2">
        <v>6</v>
      </c>
      <c r="E9" s="2">
        <v>0</v>
      </c>
      <c r="F9" s="2">
        <v>0</v>
      </c>
      <c r="G9" s="4">
        <f t="shared" si="0"/>
        <v>1</v>
      </c>
      <c r="H9" s="4">
        <f t="shared" si="1"/>
        <v>1</v>
      </c>
    </row>
    <row r="10" spans="1:8" x14ac:dyDescent="0.25">
      <c r="A10" s="2" t="s">
        <v>7</v>
      </c>
      <c r="B10" s="2">
        <v>907118</v>
      </c>
      <c r="C10" s="3">
        <v>1</v>
      </c>
      <c r="D10" s="2">
        <v>7</v>
      </c>
      <c r="E10" s="2">
        <v>0</v>
      </c>
      <c r="F10" s="2">
        <v>0</v>
      </c>
      <c r="G10" s="4">
        <f t="shared" si="0"/>
        <v>1</v>
      </c>
      <c r="H10" s="4">
        <f t="shared" si="1"/>
        <v>1</v>
      </c>
    </row>
    <row r="11" spans="1:8" x14ac:dyDescent="0.25">
      <c r="A11" s="2" t="s">
        <v>8</v>
      </c>
      <c r="B11" s="2">
        <v>4457966</v>
      </c>
      <c r="C11" s="3">
        <v>1</v>
      </c>
      <c r="D11" s="2">
        <v>6</v>
      </c>
      <c r="E11" s="2">
        <v>0</v>
      </c>
      <c r="F11" s="2">
        <v>0</v>
      </c>
      <c r="G11" s="4">
        <f t="shared" si="0"/>
        <v>1</v>
      </c>
      <c r="H11" s="4">
        <f t="shared" si="1"/>
        <v>1</v>
      </c>
    </row>
    <row r="12" spans="1:8" x14ac:dyDescent="0.25">
      <c r="A12" s="2" t="s">
        <v>9</v>
      </c>
      <c r="B12" s="2">
        <v>6398771</v>
      </c>
      <c r="C12" s="3">
        <v>1</v>
      </c>
      <c r="D12" s="2">
        <v>5</v>
      </c>
      <c r="E12" s="2">
        <v>0</v>
      </c>
      <c r="F12" s="2">
        <v>0</v>
      </c>
      <c r="G12" s="4">
        <f t="shared" si="0"/>
        <v>1</v>
      </c>
      <c r="H12" s="4">
        <f t="shared" si="1"/>
        <v>1</v>
      </c>
    </row>
    <row r="13" spans="1:8" x14ac:dyDescent="0.25">
      <c r="A13" s="2" t="s">
        <v>10</v>
      </c>
      <c r="B13" s="2">
        <v>8407355</v>
      </c>
      <c r="C13" s="3">
        <v>1</v>
      </c>
      <c r="D13" s="2">
        <v>9</v>
      </c>
      <c r="E13" s="2">
        <v>0</v>
      </c>
      <c r="F13" s="2">
        <v>0</v>
      </c>
      <c r="G13" s="4">
        <f t="shared" si="0"/>
        <v>1</v>
      </c>
      <c r="H13" s="4">
        <f t="shared" si="1"/>
        <v>1</v>
      </c>
    </row>
    <row r="14" spans="1:8" x14ac:dyDescent="0.25">
      <c r="A14" s="2" t="s">
        <v>11</v>
      </c>
      <c r="B14" s="2">
        <v>20233035</v>
      </c>
      <c r="C14" s="3">
        <v>1</v>
      </c>
      <c r="D14" s="2">
        <v>9</v>
      </c>
      <c r="E14" s="2">
        <v>0</v>
      </c>
      <c r="F14" s="2">
        <v>0</v>
      </c>
      <c r="G14" s="4">
        <f t="shared" si="0"/>
        <v>1</v>
      </c>
      <c r="H14" s="4">
        <f t="shared" si="1"/>
        <v>1</v>
      </c>
    </row>
    <row r="15" spans="1:8" x14ac:dyDescent="0.25">
      <c r="A15" s="2" t="s">
        <v>12</v>
      </c>
      <c r="B15" s="2">
        <v>481084</v>
      </c>
      <c r="C15" s="3">
        <v>1</v>
      </c>
      <c r="D15" s="2">
        <v>6</v>
      </c>
      <c r="E15" s="2">
        <v>0</v>
      </c>
      <c r="F15" s="2">
        <v>0</v>
      </c>
      <c r="G15" s="4">
        <f t="shared" si="0"/>
        <v>1</v>
      </c>
      <c r="H15" s="4">
        <f t="shared" si="1"/>
        <v>1</v>
      </c>
    </row>
    <row r="16" spans="1:8" x14ac:dyDescent="0.25">
      <c r="A16" s="2" t="s">
        <v>13</v>
      </c>
      <c r="B16" s="2">
        <v>1725194</v>
      </c>
      <c r="C16" s="3">
        <v>1</v>
      </c>
      <c r="D16" s="2">
        <v>9</v>
      </c>
      <c r="E16" s="2">
        <v>0</v>
      </c>
      <c r="F16" s="2">
        <v>0</v>
      </c>
      <c r="G16" s="4">
        <f t="shared" si="0"/>
        <v>1</v>
      </c>
      <c r="H16" s="4">
        <f t="shared" si="1"/>
        <v>1</v>
      </c>
    </row>
    <row r="17" spans="1:8" x14ac:dyDescent="0.25">
      <c r="A17" s="2" t="s">
        <v>14</v>
      </c>
      <c r="B17" s="2">
        <v>259984</v>
      </c>
      <c r="C17" s="3">
        <v>0.999</v>
      </c>
      <c r="D17" s="2">
        <v>6</v>
      </c>
      <c r="E17" s="2">
        <v>0</v>
      </c>
      <c r="F17" s="2">
        <v>0</v>
      </c>
      <c r="G17" s="4">
        <f t="shared" si="0"/>
        <v>1</v>
      </c>
      <c r="H17" s="4">
        <f t="shared" si="1"/>
        <v>1</v>
      </c>
    </row>
    <row r="18" spans="1:8" x14ac:dyDescent="0.25">
      <c r="A18" s="2" t="s">
        <v>15</v>
      </c>
      <c r="B18" s="2">
        <v>561975</v>
      </c>
      <c r="C18" s="3">
        <v>1</v>
      </c>
      <c r="D18" s="2">
        <v>6</v>
      </c>
      <c r="E18" s="2">
        <v>0</v>
      </c>
      <c r="F18" s="2">
        <v>0</v>
      </c>
      <c r="G18" s="4">
        <f t="shared" si="0"/>
        <v>1</v>
      </c>
      <c r="H18" s="4">
        <f t="shared" si="1"/>
        <v>1</v>
      </c>
    </row>
    <row r="19" spans="1:8" x14ac:dyDescent="0.25">
      <c r="A19" s="2" t="s">
        <v>16</v>
      </c>
      <c r="B19" s="2">
        <v>89345</v>
      </c>
      <c r="C19" s="3">
        <v>1</v>
      </c>
      <c r="D19" s="2">
        <v>9</v>
      </c>
      <c r="E19" s="2">
        <v>0</v>
      </c>
      <c r="F19" s="2">
        <v>0</v>
      </c>
      <c r="G19" s="4">
        <f t="shared" si="0"/>
        <v>1</v>
      </c>
      <c r="H19" s="4">
        <f t="shared" si="1"/>
        <v>1</v>
      </c>
    </row>
    <row r="20" spans="1:8" x14ac:dyDescent="0.25">
      <c r="A20" s="2" t="s">
        <v>17</v>
      </c>
      <c r="B20" s="2">
        <v>14357409</v>
      </c>
      <c r="C20" s="3">
        <v>1</v>
      </c>
      <c r="D20" s="2">
        <v>9</v>
      </c>
      <c r="E20" s="2">
        <v>0</v>
      </c>
      <c r="F20" s="2">
        <v>0</v>
      </c>
      <c r="G20" s="4">
        <f t="shared" si="0"/>
        <v>1</v>
      </c>
      <c r="H20" s="4">
        <f t="shared" si="1"/>
        <v>1</v>
      </c>
    </row>
    <row r="21" spans="1:8" x14ac:dyDescent="0.25">
      <c r="A21" s="2" t="s">
        <v>18</v>
      </c>
      <c r="B21" s="2">
        <v>24085</v>
      </c>
      <c r="C21" s="3">
        <v>0.96399999999999997</v>
      </c>
      <c r="D21" s="2">
        <v>9</v>
      </c>
      <c r="E21" s="2">
        <v>0</v>
      </c>
      <c r="F21" s="2">
        <v>1</v>
      </c>
      <c r="G21" s="4">
        <f t="shared" si="0"/>
        <v>0.9</v>
      </c>
      <c r="H21" s="4">
        <f t="shared" si="1"/>
        <v>1</v>
      </c>
    </row>
    <row r="22" spans="1:8" x14ac:dyDescent="0.25">
      <c r="A22" s="2" t="s">
        <v>19</v>
      </c>
      <c r="B22" s="2">
        <v>2696</v>
      </c>
      <c r="C22" s="3">
        <v>0.312</v>
      </c>
      <c r="D22" s="2">
        <v>4</v>
      </c>
      <c r="E22" s="2">
        <v>1</v>
      </c>
      <c r="F22" s="2">
        <v>4</v>
      </c>
      <c r="G22" s="4">
        <f t="shared" si="0"/>
        <v>0.5</v>
      </c>
      <c r="H22" s="4">
        <f t="shared" si="1"/>
        <v>0.8</v>
      </c>
    </row>
    <row r="23" spans="1:8" x14ac:dyDescent="0.25">
      <c r="A23" s="2" t="s">
        <v>20</v>
      </c>
      <c r="B23" s="2">
        <v>11594336</v>
      </c>
      <c r="C23" s="3">
        <v>1</v>
      </c>
      <c r="D23" s="2">
        <v>7</v>
      </c>
      <c r="E23" s="2">
        <v>0</v>
      </c>
      <c r="F23" s="2">
        <v>0</v>
      </c>
      <c r="G23" s="4">
        <f t="shared" si="0"/>
        <v>1</v>
      </c>
      <c r="H23" s="4">
        <f t="shared" si="1"/>
        <v>1</v>
      </c>
    </row>
    <row r="24" spans="1:8" x14ac:dyDescent="0.25">
      <c r="A24" s="2" t="s">
        <v>21</v>
      </c>
      <c r="B24" s="2">
        <v>2191</v>
      </c>
      <c r="C24" s="3">
        <v>0.29699999999999999</v>
      </c>
      <c r="D24" s="2">
        <v>0</v>
      </c>
      <c r="E24" s="2">
        <v>2</v>
      </c>
      <c r="F24" s="2">
        <v>6</v>
      </c>
      <c r="G24" s="4">
        <f t="shared" si="0"/>
        <v>0</v>
      </c>
      <c r="H24" s="4">
        <f t="shared" si="1"/>
        <v>0</v>
      </c>
    </row>
    <row r="25" spans="1:8" x14ac:dyDescent="0.25">
      <c r="A25" s="2" t="s">
        <v>22</v>
      </c>
      <c r="B25" s="2">
        <v>15033470</v>
      </c>
      <c r="C25" s="3">
        <v>0.98899999999999999</v>
      </c>
      <c r="D25" s="2">
        <v>8</v>
      </c>
      <c r="E25" s="2">
        <v>0</v>
      </c>
      <c r="F25" s="2">
        <v>0</v>
      </c>
      <c r="G25" s="4">
        <f t="shared" si="0"/>
        <v>1</v>
      </c>
      <c r="H25" s="4">
        <f t="shared" si="1"/>
        <v>1</v>
      </c>
    </row>
    <row r="26" spans="1:8" x14ac:dyDescent="0.25">
      <c r="A26" s="2" t="s">
        <v>23</v>
      </c>
      <c r="B26" s="2">
        <v>2794437</v>
      </c>
      <c r="C26" s="3">
        <v>1</v>
      </c>
      <c r="D26" s="2">
        <v>9</v>
      </c>
      <c r="E26" s="2">
        <v>0</v>
      </c>
      <c r="F26" s="2">
        <v>0</v>
      </c>
      <c r="G26" s="4">
        <f t="shared" si="0"/>
        <v>1</v>
      </c>
      <c r="H26" s="4">
        <f t="shared" si="1"/>
        <v>1</v>
      </c>
    </row>
    <row r="27" spans="1:8" x14ac:dyDescent="0.25">
      <c r="A27" s="2" t="s">
        <v>24</v>
      </c>
      <c r="B27" s="2">
        <v>669968</v>
      </c>
      <c r="C27" s="3">
        <v>1</v>
      </c>
      <c r="D27" s="2">
        <v>7</v>
      </c>
      <c r="E27" s="2">
        <v>0</v>
      </c>
      <c r="F27" s="2">
        <v>0</v>
      </c>
      <c r="G27" s="4">
        <f t="shared" si="0"/>
        <v>1</v>
      </c>
      <c r="H27" s="4">
        <f t="shared" si="1"/>
        <v>1</v>
      </c>
    </row>
    <row r="28" spans="1:8" x14ac:dyDescent="0.25">
      <c r="A28" s="2" t="s">
        <v>25</v>
      </c>
      <c r="B28" s="2">
        <v>87965</v>
      </c>
      <c r="C28" s="3">
        <v>1</v>
      </c>
      <c r="D28" s="2">
        <v>6</v>
      </c>
      <c r="E28" s="2">
        <v>0</v>
      </c>
      <c r="F28" s="2">
        <v>0</v>
      </c>
      <c r="G28" s="4">
        <f t="shared" si="0"/>
        <v>1</v>
      </c>
      <c r="H28" s="4">
        <f t="shared" si="1"/>
        <v>1</v>
      </c>
    </row>
    <row r="29" spans="1:8" x14ac:dyDescent="0.25">
      <c r="A29" s="2" t="s">
        <v>26</v>
      </c>
      <c r="B29" s="2">
        <v>1129764</v>
      </c>
      <c r="C29" s="3">
        <v>1</v>
      </c>
      <c r="D29" s="2">
        <v>6</v>
      </c>
      <c r="E29" s="2">
        <v>0</v>
      </c>
      <c r="F29" s="2">
        <v>0</v>
      </c>
      <c r="G29" s="4">
        <f t="shared" si="0"/>
        <v>1</v>
      </c>
      <c r="H29" s="4">
        <f t="shared" si="1"/>
        <v>1</v>
      </c>
    </row>
    <row r="30" spans="1:8" x14ac:dyDescent="0.25">
      <c r="A30" s="2" t="s">
        <v>27</v>
      </c>
      <c r="B30" s="2">
        <v>17331876</v>
      </c>
      <c r="C30" s="3">
        <v>1</v>
      </c>
      <c r="D30" s="2">
        <v>6</v>
      </c>
      <c r="E30" s="2">
        <v>0</v>
      </c>
      <c r="F30" s="2">
        <v>0</v>
      </c>
      <c r="G30" s="4">
        <f t="shared" si="0"/>
        <v>1</v>
      </c>
      <c r="H30" s="4">
        <f t="shared" si="1"/>
        <v>1</v>
      </c>
    </row>
    <row r="31" spans="1:8" x14ac:dyDescent="0.25">
      <c r="A31" s="2" t="s">
        <v>28</v>
      </c>
      <c r="B31" s="2">
        <v>10401483</v>
      </c>
      <c r="C31" s="3">
        <v>1</v>
      </c>
      <c r="D31" s="2">
        <v>9</v>
      </c>
      <c r="E31" s="2">
        <v>0</v>
      </c>
      <c r="F31" s="2">
        <v>0</v>
      </c>
      <c r="G31" s="4">
        <f t="shared" si="0"/>
        <v>1</v>
      </c>
      <c r="H31" s="4">
        <f t="shared" si="1"/>
        <v>1</v>
      </c>
    </row>
    <row r="32" spans="1:8" x14ac:dyDescent="0.25">
      <c r="A32" s="2" t="s">
        <v>29</v>
      </c>
      <c r="B32" s="2">
        <v>1512776</v>
      </c>
      <c r="C32" s="3">
        <v>1</v>
      </c>
      <c r="D32" s="2">
        <v>9</v>
      </c>
      <c r="E32" s="2">
        <v>0</v>
      </c>
      <c r="F32" s="2">
        <v>0</v>
      </c>
      <c r="G32" s="4">
        <f t="shared" si="0"/>
        <v>1</v>
      </c>
      <c r="H32" s="4">
        <f t="shared" si="1"/>
        <v>1</v>
      </c>
    </row>
    <row r="33" spans="1:8" x14ac:dyDescent="0.25">
      <c r="A33" s="2" t="s">
        <v>30</v>
      </c>
      <c r="B33" s="2">
        <v>3360663</v>
      </c>
      <c r="C33" s="3">
        <v>1</v>
      </c>
      <c r="D33" s="2">
        <v>6</v>
      </c>
      <c r="E33" s="2">
        <v>0</v>
      </c>
      <c r="F33" s="2">
        <v>0</v>
      </c>
      <c r="G33" s="4">
        <f t="shared" si="0"/>
        <v>1</v>
      </c>
      <c r="H33" s="4">
        <f t="shared" si="1"/>
        <v>1</v>
      </c>
    </row>
    <row r="34" spans="1:8" x14ac:dyDescent="0.25">
      <c r="A34" s="2" t="s">
        <v>31</v>
      </c>
      <c r="B34" s="2">
        <v>19237</v>
      </c>
      <c r="C34" s="3">
        <v>0.874</v>
      </c>
      <c r="D34" s="2">
        <v>8</v>
      </c>
      <c r="E34" s="2">
        <v>0</v>
      </c>
      <c r="F34" s="2">
        <v>0</v>
      </c>
      <c r="G34" s="4">
        <f t="shared" si="0"/>
        <v>1</v>
      </c>
      <c r="H34" s="4">
        <f t="shared" si="1"/>
        <v>1</v>
      </c>
    </row>
    <row r="35" spans="1:8" x14ac:dyDescent="0.25">
      <c r="A35" s="2" t="s">
        <v>32</v>
      </c>
      <c r="B35" s="2">
        <v>635031</v>
      </c>
      <c r="C35" s="3">
        <v>1</v>
      </c>
      <c r="D35" s="2">
        <v>7</v>
      </c>
      <c r="E35" s="2">
        <v>0</v>
      </c>
      <c r="F35" s="2">
        <v>0</v>
      </c>
      <c r="G35" s="4">
        <f t="shared" si="0"/>
        <v>1</v>
      </c>
      <c r="H35" s="4">
        <f t="shared" si="1"/>
        <v>1</v>
      </c>
    </row>
    <row r="36" spans="1:8" x14ac:dyDescent="0.25">
      <c r="A36" s="2" t="s">
        <v>33</v>
      </c>
      <c r="B36" s="2">
        <v>24017272</v>
      </c>
      <c r="C36" s="3">
        <v>1</v>
      </c>
      <c r="D36" s="2">
        <v>6</v>
      </c>
      <c r="E36" s="2">
        <v>0</v>
      </c>
      <c r="F36" s="2">
        <v>0</v>
      </c>
      <c r="G36" s="4">
        <f t="shared" si="0"/>
        <v>1</v>
      </c>
      <c r="H36" s="4">
        <f t="shared" si="1"/>
        <v>1</v>
      </c>
    </row>
    <row r="37" spans="1:8" x14ac:dyDescent="0.25">
      <c r="A37" s="2" t="s">
        <v>34</v>
      </c>
      <c r="B37" s="2">
        <v>1410533</v>
      </c>
      <c r="C37" s="3">
        <v>1</v>
      </c>
      <c r="D37" s="2">
        <v>6</v>
      </c>
      <c r="E37" s="2">
        <v>0</v>
      </c>
      <c r="F37" s="2">
        <v>0</v>
      </c>
      <c r="G37" s="4">
        <f t="shared" si="0"/>
        <v>1</v>
      </c>
      <c r="H37" s="4">
        <f t="shared" si="1"/>
        <v>1</v>
      </c>
    </row>
    <row r="38" spans="1:8" x14ac:dyDescent="0.25">
      <c r="A38" s="2" t="s">
        <v>35</v>
      </c>
      <c r="B38" s="2">
        <v>9923707</v>
      </c>
      <c r="C38" s="3">
        <v>1</v>
      </c>
      <c r="D38" s="2">
        <v>6</v>
      </c>
      <c r="E38" s="2">
        <v>0</v>
      </c>
      <c r="F38" s="2">
        <v>0</v>
      </c>
      <c r="G38" s="4">
        <f t="shared" si="0"/>
        <v>1</v>
      </c>
      <c r="H38" s="4">
        <f t="shared" si="1"/>
        <v>1</v>
      </c>
    </row>
    <row r="39" spans="1:8" x14ac:dyDescent="0.25">
      <c r="A39" s="2" t="s">
        <v>36</v>
      </c>
      <c r="B39" s="2">
        <v>474798</v>
      </c>
      <c r="C39" s="3">
        <v>1</v>
      </c>
      <c r="D39" s="2">
        <v>9</v>
      </c>
      <c r="E39" s="2">
        <v>0</v>
      </c>
      <c r="F39" s="2">
        <v>0</v>
      </c>
      <c r="G39" s="4">
        <f t="shared" si="0"/>
        <v>1</v>
      </c>
      <c r="H39" s="4">
        <f t="shared" si="1"/>
        <v>1</v>
      </c>
    </row>
    <row r="40" spans="1:8" x14ac:dyDescent="0.25">
      <c r="A40" s="2" t="s">
        <v>37</v>
      </c>
      <c r="B40" s="2">
        <v>19877</v>
      </c>
      <c r="C40" s="3">
        <v>0.93600000000000005</v>
      </c>
      <c r="D40" s="2">
        <v>5</v>
      </c>
      <c r="E40" s="2">
        <v>0</v>
      </c>
      <c r="F40" s="2">
        <v>1</v>
      </c>
      <c r="G40" s="4">
        <f t="shared" si="0"/>
        <v>0.83333333333333337</v>
      </c>
      <c r="H40" s="4">
        <f t="shared" si="1"/>
        <v>1</v>
      </c>
    </row>
    <row r="41" spans="1:8" x14ac:dyDescent="0.25">
      <c r="A41" s="2" t="s">
        <v>38</v>
      </c>
      <c r="B41" s="2">
        <v>344709</v>
      </c>
      <c r="C41" s="3">
        <v>1</v>
      </c>
      <c r="D41" s="2">
        <v>8</v>
      </c>
      <c r="E41" s="2">
        <v>0</v>
      </c>
      <c r="F41" s="2">
        <v>0</v>
      </c>
      <c r="G41" s="4">
        <f t="shared" si="0"/>
        <v>1</v>
      </c>
      <c r="H41" s="4">
        <f t="shared" si="1"/>
        <v>1</v>
      </c>
    </row>
    <row r="42" spans="1:8" x14ac:dyDescent="0.25">
      <c r="A42" s="2" t="s">
        <v>39</v>
      </c>
      <c r="B42" s="2">
        <v>333042</v>
      </c>
      <c r="C42" s="3">
        <v>1</v>
      </c>
      <c r="D42" s="2">
        <v>10</v>
      </c>
      <c r="E42" s="2">
        <v>0</v>
      </c>
      <c r="F42" s="2">
        <v>0</v>
      </c>
      <c r="G42" s="4">
        <f t="shared" si="0"/>
        <v>1</v>
      </c>
      <c r="H42" s="4">
        <f t="shared" si="1"/>
        <v>1</v>
      </c>
    </row>
    <row r="43" spans="1:8" x14ac:dyDescent="0.25">
      <c r="A43" s="2" t="s">
        <v>40</v>
      </c>
      <c r="B43" s="2">
        <v>424792</v>
      </c>
      <c r="C43" s="3">
        <v>1</v>
      </c>
      <c r="D43" s="2">
        <v>7</v>
      </c>
      <c r="E43" s="2">
        <v>0</v>
      </c>
      <c r="F43" s="2">
        <v>0</v>
      </c>
      <c r="G43" s="4">
        <f t="shared" si="0"/>
        <v>1</v>
      </c>
      <c r="H43" s="4">
        <f t="shared" si="1"/>
        <v>1</v>
      </c>
    </row>
    <row r="44" spans="1:8" x14ac:dyDescent="0.25">
      <c r="A44" s="2" t="s">
        <v>41</v>
      </c>
      <c r="B44" s="2">
        <v>339986</v>
      </c>
      <c r="C44" s="3">
        <v>0.95499999999999996</v>
      </c>
      <c r="D44" s="2">
        <v>5</v>
      </c>
      <c r="E44" s="2">
        <v>0</v>
      </c>
      <c r="F44" s="2">
        <v>1</v>
      </c>
      <c r="G44" s="4">
        <f t="shared" si="0"/>
        <v>0.83333333333333337</v>
      </c>
      <c r="H44" s="4">
        <f t="shared" si="1"/>
        <v>1</v>
      </c>
    </row>
    <row r="45" spans="1:8" x14ac:dyDescent="0.25">
      <c r="A45" s="2" t="s">
        <v>42</v>
      </c>
      <c r="B45" s="2">
        <v>2067724</v>
      </c>
      <c r="C45" s="3">
        <v>1</v>
      </c>
      <c r="D45" s="2">
        <v>9</v>
      </c>
      <c r="E45" s="2">
        <v>0</v>
      </c>
      <c r="F45" s="2">
        <v>0</v>
      </c>
      <c r="G45" s="4">
        <f t="shared" si="0"/>
        <v>1</v>
      </c>
      <c r="H45" s="4">
        <f t="shared" si="1"/>
        <v>1</v>
      </c>
    </row>
    <row r="46" spans="1:8" x14ac:dyDescent="0.25">
      <c r="A46" s="2" t="s">
        <v>43</v>
      </c>
      <c r="B46" s="2">
        <v>13185509</v>
      </c>
      <c r="C46" s="3">
        <v>1</v>
      </c>
      <c r="D46" s="2">
        <v>7</v>
      </c>
      <c r="E46" s="2">
        <v>0</v>
      </c>
      <c r="F46" s="2">
        <v>0</v>
      </c>
      <c r="G46" s="4">
        <f t="shared" si="0"/>
        <v>1</v>
      </c>
      <c r="H46" s="4">
        <f t="shared" si="1"/>
        <v>1</v>
      </c>
    </row>
    <row r="47" spans="1:8" x14ac:dyDescent="0.25">
      <c r="A47" s="2" t="s">
        <v>44</v>
      </c>
      <c r="B47" s="2">
        <v>1700229</v>
      </c>
      <c r="C47" s="3">
        <v>1</v>
      </c>
      <c r="D47" s="2">
        <v>5</v>
      </c>
      <c r="E47" s="2">
        <v>1</v>
      </c>
      <c r="F47" s="2">
        <v>0</v>
      </c>
      <c r="G47" s="4">
        <f t="shared" si="0"/>
        <v>1</v>
      </c>
      <c r="H47" s="4">
        <f t="shared" si="1"/>
        <v>0.83333333333333337</v>
      </c>
    </row>
    <row r="48" spans="1:8" x14ac:dyDescent="0.25">
      <c r="A48" s="2" t="s">
        <v>45</v>
      </c>
      <c r="B48" s="2">
        <v>2366057</v>
      </c>
      <c r="C48" s="3">
        <v>1</v>
      </c>
      <c r="D48" s="2">
        <v>7</v>
      </c>
      <c r="E48" s="2">
        <v>0</v>
      </c>
      <c r="F48" s="2">
        <v>0</v>
      </c>
      <c r="G48" s="4">
        <f t="shared" si="0"/>
        <v>1</v>
      </c>
      <c r="H48" s="4">
        <f t="shared" si="1"/>
        <v>1</v>
      </c>
    </row>
    <row r="49" spans="1:8" x14ac:dyDescent="0.25">
      <c r="A49" s="2" t="s">
        <v>46</v>
      </c>
      <c r="B49" s="2">
        <v>27722</v>
      </c>
      <c r="C49" s="3">
        <v>0.95399999999999996</v>
      </c>
      <c r="D49" s="2">
        <v>8</v>
      </c>
      <c r="E49" s="2">
        <v>3</v>
      </c>
      <c r="F49" s="2">
        <v>1</v>
      </c>
      <c r="G49" s="4">
        <f t="shared" si="0"/>
        <v>0.88888888888888884</v>
      </c>
      <c r="H49" s="4">
        <f t="shared" si="1"/>
        <v>0.72727272727272729</v>
      </c>
    </row>
    <row r="50" spans="1:8" x14ac:dyDescent="0.25">
      <c r="A50" s="2" t="s">
        <v>47</v>
      </c>
      <c r="B50" s="2">
        <v>16719996</v>
      </c>
      <c r="C50" s="3">
        <v>1</v>
      </c>
      <c r="D50" s="2">
        <v>10</v>
      </c>
      <c r="E50" s="2">
        <v>0</v>
      </c>
      <c r="F50" s="2">
        <v>0</v>
      </c>
      <c r="G50" s="4">
        <f t="shared" ref="G50" si="2">D50/(D50+F50)</f>
        <v>1</v>
      </c>
      <c r="H50" s="4">
        <f t="shared" ref="H50" si="3">D50/(D50+E50)</f>
        <v>1</v>
      </c>
    </row>
    <row r="52" spans="1:8" x14ac:dyDescent="0.25">
      <c r="C52" s="5" t="s">
        <v>57</v>
      </c>
      <c r="D52" s="6">
        <f>SUM(D3:D50)</f>
        <v>338</v>
      </c>
      <c r="E52" s="6">
        <f>SUM(E3:E50)</f>
        <v>7</v>
      </c>
      <c r="F52" s="6">
        <f>SUM(F3:F50)</f>
        <v>14</v>
      </c>
      <c r="G52" s="7">
        <f>D52/(D52+F52)</f>
        <v>0.96022727272727271</v>
      </c>
      <c r="H52" s="7">
        <f>D52/(D52+E52)</f>
        <v>0.97971014492753628</v>
      </c>
    </row>
  </sheetData>
  <mergeCells count="4">
    <mergeCell ref="D1:H1"/>
    <mergeCell ref="A1:A2"/>
    <mergeCell ref="B1:B2"/>
    <mergeCell ref="C1:C2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variant_detection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Ki Wook Kim</cp:lastModifiedBy>
  <dcterms:created xsi:type="dcterms:W3CDTF">2020-08-20T22:01:15Z</dcterms:created>
  <dcterms:modified xsi:type="dcterms:W3CDTF">2020-09-22T06:46:18Z</dcterms:modified>
</cp:coreProperties>
</file>