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1_Pipeline_Stages" sheetId="1" r:id="rId4"/>
    <sheet state="visible" name="T2_SCM_Propagation" sheetId="2" r:id="rId5"/>
    <sheet state="visible" name="T3_QAOA_vs_Classical" sheetId="3" r:id="rId6"/>
    <sheet state="visible" name="T4_Evaluation_Framework" sheetId="4" r:id="rId7"/>
    <sheet state="visible" name="T5_Repo_Module_Map" sheetId="5" r:id="rId8"/>
    <sheet state="visible" name="T6_Scaled_Demonstration" sheetId="6" r:id="rId9"/>
    <sheet state="visible" name="T7_Complexity_Analysis" sheetId="7" r:id="rId10"/>
    <sheet state="visible" name="S15.3_CMC_Case_Variables" sheetId="8" r:id="rId11"/>
    <sheet state="visible" name="T8_Baseline_Comparison" sheetId="9" r:id="rId12"/>
    <sheet state="visible" name="T9_Ablation_Matrix" sheetId="10" r:id="rId13"/>
    <sheet state="visible" name="T10_Sensitivity_Analysis" sheetId="11" r:id="rId14"/>
    <sheet state="visible" name="T11_Failure_Taxonomy" sheetId="12" r:id="rId15"/>
  </sheets>
  <definedNames/>
  <calcPr/>
</workbook>
</file>

<file path=xl/sharedStrings.xml><?xml version="1.0" encoding="utf-8"?>
<sst xmlns="http://schemas.openxmlformats.org/spreadsheetml/2006/main" count="460" uniqueCount="434">
  <si>
    <t>Table 1. CHRONOS pipeline stages (data-flow specification for Figure 1)</t>
  </si>
  <si>
    <t>Source: manuscript Section 7.1.</t>
  </si>
  <si>
    <t>Stage</t>
  </si>
  <si>
    <t>Component</t>
  </si>
  <si>
    <t>Reads from</t>
  </si>
  <si>
    <t>Produces / feeds into</t>
  </si>
  <si>
    <t>Key section</t>
  </si>
  <si>
    <t>1</t>
  </si>
  <si>
    <t>Historical Data Layer</t>
  </si>
  <si>
    <t>Primary sources, secondary sources, structured datasets (economic, military, demographic)</t>
  </si>
  <si>
    <t>Provenance- and confidence-tagged raw facts → Stage 2</t>
  </si>
  <si>
    <t>7.2</t>
  </si>
  <si>
    <t>2</t>
  </si>
  <si>
    <t>Historical Temporal Knowledge Graph</t>
  </si>
  <si>
    <t>Stage 1 output</t>
  </si>
  <si>
    <t>12 linked domain sub-graphs (Political, Economic, Military, Technology, Climate, Disease, Trade, Migration, Cultural, + Actor/Institution, Geographic, Provenance layers) → Stage 3</t>
  </si>
  <si>
    <t>3.3, 7.2</t>
  </si>
  <si>
    <t>3</t>
  </si>
  <si>
    <t>Coarse-Grained Structural Causal Model (SCM)</t>
  </si>
  <si>
    <t>Stage 2 knowledge graph</t>
  </si>
  <si>
    <t>Event-node-level causal DAG with do-calculus support → fans out to Stage 4a–4c</t>
  </si>
  <si>
    <t>7.3, 7.4</t>
  </si>
  <si>
    <t>4a</t>
  </si>
  <si>
    <t>Multi-Agent LLM Simulation Layer</t>
  </si>
  <si>
    <t>Stage 3 causal graph (constrains legal agent actions)</t>
  </si>
  <si>
    <t>Agent decisions, RAG-grounded in the KG → Stage 5</t>
  </si>
  <si>
    <t>7.6</t>
  </si>
  <si>
    <t>4b</t>
  </si>
  <si>
    <t>Uncertainty / Calibration Layer</t>
  </si>
  <si>
    <t>Stage 3 branch samples</t>
  </si>
  <si>
    <t>ECE, branch-probability distributions with confidence intervals → Stage 5</t>
  </si>
  <si>
    <t>9</t>
  </si>
  <si>
    <t>4c</t>
  </si>
  <si>
    <t>Combinatorial Sub-Solver</t>
  </si>
  <si>
    <t>Stage 3/4a coalition-partitioning sub-problems (only when genuinely combinatorial)</t>
  </si>
  <si>
    <t>Classical solution by default; optional QAOA/VQE module → Stage 5</t>
  </si>
  <si>
    <t>8</t>
  </si>
  <si>
    <t>5</t>
  </si>
  <si>
    <t>Explainable Output &amp; Audit Layer</t>
  </si>
  <si>
    <t>Stages 4a–4c</t>
  </si>
  <si>
    <t>Branch tree with confidence scores, provenance trace, contradiction log, expert-review hooks → Stage 6</t>
  </si>
  <si>
    <t>7.7</t>
  </si>
  <si>
    <t>6</t>
  </si>
  <si>
    <t>Interface</t>
  </si>
  <si>
    <t>Stage 5</t>
  </si>
  <si>
    <t>Interactive timeline, world map, natural-language query, researcher API</t>
  </si>
  <si>
    <t>10</t>
  </si>
  <si>
    <t>Table 2. Toy SCM propagation results (synthetic graph, n=20,000 Monte Carlo samples, 95% bootstrap CIs)</t>
  </si>
  <si>
    <t>Source: manuscript Section 7.5 / experiments/reproduce_table2_scm.py. SYNTHETIC/TOY demonstration, not a real-history claim.</t>
  </si>
  <si>
    <t>Condition</t>
  </si>
  <si>
    <t>P(Escalated Conflict)</t>
  </si>
  <si>
    <t>P(Negotiated Settlement)</t>
  </si>
  <si>
    <t>P(Frozen Stalemate)</t>
  </si>
  <si>
    <t>95% CI – Escalated</t>
  </si>
  <si>
    <t>95% CI – Settlement</t>
  </si>
  <si>
    <t>95% CI – Stalemate</t>
  </si>
  <si>
    <t>Contradiction rate</t>
  </si>
  <si>
    <t>Observational (no intervention)</t>
  </si>
  <si>
    <t>[0.633, 0.646]</t>
  </si>
  <si>
    <t>[0.198, 0.208]</t>
  </si>
  <si>
    <t>[0.152, 0.163]</t>
  </si>
  <si>
    <t>do(Trigger=1)</t>
  </si>
  <si>
    <t>[0.704, 0.716]</t>
  </si>
  <si>
    <t>[0.151, 0.161]</t>
  </si>
  <si>
    <t>[0.129, 0.139]</t>
  </si>
  <si>
    <t>do(Trigger=0)</t>
  </si>
  <si>
    <t>[0.568, 0.581]</t>
  </si>
  <si>
    <t>[0.234, 0.246]</t>
  </si>
  <si>
    <t>[0.180, 0.191]</t>
  </si>
  <si>
    <t>Average Causal Effect (do(Trigger=1) vs do(Trigger=0)) on P(Escalated Conflict):</t>
  </si>
  <si>
    <t>Table 3. Toy MaxCut: classical vs. simulated QAOA (6 qubits, exact statevector simulation)</t>
  </si>
  <si>
    <t>Source: manuscript Section 8.2 / experiments/reproduce_table3_qaoa.py. QAOA circuit exactly simulated on a classical computer, not real quantum hardware.</t>
  </si>
  <si>
    <t>Method</t>
  </si>
  <si>
    <t>Best cut value found</t>
  </si>
  <si>
    <t>Approximation ratio (vs. optimum)</t>
  </si>
  <si>
    <t>Brute-force exhaustive search (64 states)</t>
  </si>
  <si>
    <t>Classical hill-climbing (200 restarts)</t>
  </si>
  <si>
    <t>QAOA, circuit depth p=1</t>
  </si>
  <si>
    <t>QAOA, circuit depth p=2</t>
  </si>
  <si>
    <t>QAOA, circuit depth p=3</t>
  </si>
  <si>
    <t>Table 4. Proposed CHRONOS evaluation metrics</t>
  </si>
  <si>
    <t>Source: manuscript Section 9. Not run at scale; see Table 6 and Section 15 for toy vs. real-world status.</t>
  </si>
  <si>
    <t>Dimension</t>
  </si>
  <si>
    <t>Metric</t>
  </si>
  <si>
    <t>Adapted from</t>
  </si>
  <si>
    <t>Causal consistency</t>
  </si>
  <si>
    <t>Contradiction rate (pre- and post-resolution)</t>
  </si>
  <si>
    <t>Consistency-rule engine (Sec. 7.4) applied to N Monte Carlo samples</t>
  </si>
  <si>
    <t>This paper (Sec. 7.5 demonstration)</t>
  </si>
  <si>
    <t>Calibration</t>
  </si>
  <si>
    <t>Expected Calibration Error (ECE) vs. expert-panel agreement</t>
  </si>
  <si>
    <t>Bin predicted branch confidence; compare to independent historian-panel plausibility ratings</t>
  </si>
  <si>
    <t>UQ literature (Sec. 3.7), adapted since true outcomes are unobservable</t>
  </si>
  <si>
    <t>Expert agreement</t>
  </si>
  <si>
    <t>Fleiss' kappa across ≥ 5 domain historians per scenario</t>
  </si>
  <si>
    <t>Blinded panel review of branch plausibility rankings</t>
  </si>
  <si>
    <t>Standard inter-rater reliability practice</t>
  </si>
  <si>
    <t>Reproducibility</t>
  </si>
  <si>
    <t>Variance of branch distribution across re-runs with fixed vs. varied seed</t>
  </si>
  <si>
    <t>Compare Table-2-style output across seeds</t>
  </si>
  <si>
    <t>Standard Monte Carlo reproducibility practice</t>
  </si>
  <si>
    <t>Explainability</t>
  </si>
  <si>
    <t>Path-trace completeness (fraction of claims with traceable KG/SCM path)</t>
  </si>
  <si>
    <t>Automated audit of Section 7.7's output layer</t>
  </si>
  <si>
    <t>XAI literature (Sec. 3.7)</t>
  </si>
  <si>
    <t>Historical/political/economic/military/cultural realism</t>
  </si>
  <si>
    <t>Domain-specific rubric scores (1–5) by relevant-domain experts</t>
  </si>
  <si>
    <t>Structured rubric, per governing brief's Evaluation requirements</t>
  </si>
  <si>
    <t>Original to this evaluation design</t>
  </si>
  <si>
    <t>Table 5. CHRONOS repository module map</t>
  </si>
  <si>
    <t>Source: manuscript Section 10.1. Full repository provided separately as chronos-prototype.zip.</t>
  </si>
  <si>
    <t>Module</t>
  </si>
  <si>
    <t>Status</t>
  </si>
  <si>
    <t>Responsibility</t>
  </si>
  <si>
    <t>Maps to section</t>
  </si>
  <si>
    <t>data_layer/</t>
  </si>
  <si>
    <t>Interface scaffold</t>
  </si>
  <si>
    <t>Source connectors, provenance tagging</t>
  </si>
  <si>
    <t>knowledge_graph/</t>
  </si>
  <si>
    <t>12 domain sub-graph schemas; TKGR forecasting + counterfactual-query extension; graph storage</t>
  </si>
  <si>
    <t>causal_engine/</t>
  </si>
  <si>
    <t>Working implementation</t>
  </si>
  <si>
    <t>Structural causal model, do-calculus graph surgery, CHRONOS-Propagate Monte Carlo algorithm</t>
  </si>
  <si>
    <t>7.3, 7.4, 7.5</t>
  </si>
  <si>
    <t>agent_layer/</t>
  </si>
  <si>
    <t>Goal/belief/memory agent base class; institution templates; RAG grounding against the KG</t>
  </si>
  <si>
    <t>combinatorial_solver/</t>
  </si>
  <si>
    <t>Working implementation (classical + toy QAOA)</t>
  </si>
  <si>
    <t>Classical solver (default); statevector-simulated QAOA/VQE module invoked conditionally</t>
  </si>
  <si>
    <t>uncertainty/</t>
  </si>
  <si>
    <t>ECE calibration, bootstrap confidence intervals</t>
  </si>
  <si>
    <t>api/, frontend/</t>
  </si>
  <si>
    <t>Researcher query API; interactive timeline and map UI</t>
  </si>
  <si>
    <t>10.2</t>
  </si>
  <si>
    <t>audit_logging/</t>
  </si>
  <si>
    <t>Branch/provenance/contradiction audit trail</t>
  </si>
  <si>
    <t>evaluation/</t>
  </si>
  <si>
    <t>Table 4 benchmark suite harness</t>
  </si>
  <si>
    <t>experiments/</t>
  </si>
  <si>
    <t>Reproduces Table 2, 3, and 6 exactly (fixed random seeds)</t>
  </si>
  <si>
    <t>7.5, 8.2, 12.3</t>
  </si>
  <si>
    <t>Table 6. Scaled computational demonstration results</t>
  </si>
  <si>
    <t>Source: manuscript Section 12.3 / experiments/scaled_demonstration.py. Computational SCALING check on synthetic data only — NOT the real-world empirical validation Section 12.2 identifies as required future work. Two findings reported here are unflattering by design and included honestly.</t>
  </si>
  <si>
    <t>9-node / 6-qubit toy instance</t>
  </si>
  <si>
    <t>30-node / 12-qubit scaled instance</t>
  </si>
  <si>
    <t>Causal graph: wall-clock time (20,000 MC samples, 3 conditions)</t>
  </si>
  <si>
    <t>&lt;1s</t>
  </si>
  <si>
    <t>0.12s</t>
  </si>
  <si>
    <t>Causal graph: Average Causal Effect (root → terminal)</t>
  </si>
  <si>
    <t>Causal graph: contradiction rate, observational (pre-resolution)</t>
  </si>
  <si>
    <t>Causal graph: contradiction rate, do(root=1)</t>
  </si>
  <si>
    <t>MaxCut: classical hill-climbing best (ratio to optimum)</t>
  </si>
  <si>
    <t>MaxCut: best QAOA ratio-to-classical across depths 1-3</t>
  </si>
  <si>
    <t>0.930 (monotonic increase)</t>
  </si>
  <si>
    <t>0.857 (non-monotonic: p1=0.786, p2=0.857, p3=0.791)</t>
  </si>
  <si>
    <t>Table 7. Time and space complexity by CHRONOS component</t>
  </si>
  <si>
    <t>Source: manuscript Section 14. Big-O notation rendered as plain text here (Excel cannot display LaTeX/OMML equations); see the manuscript for typeset math.</t>
  </si>
  <si>
    <t>Time complexity</t>
  </si>
  <si>
    <t>Space complexity</t>
  </si>
  <si>
    <t>Notes</t>
  </si>
  <si>
    <t>Graph surgery + topological sort (Sec. 7.4, steps 1–2)</t>
  </si>
  <si>
    <t>O(|V| + |E|)</t>
  </si>
  <si>
    <t>Kahn's algorithm; standard result</t>
  </si>
  <si>
    <t>Monte Carlo propagation (Sec. 7.4, steps 3–10)</t>
  </si>
  <si>
    <t>O(n_samples × |V| × c_f)</t>
  </si>
  <si>
    <t>O(n_samples × |V|)</t>
  </si>
  <si>
    <t>c_f = per-node structural-equation evaluation cost (constant for the logistic-equation family in Sec. 7.5/12.3; not constant if f_i is an LLM call, Sec. 7.6)</t>
  </si>
  <si>
    <t>Consistency-rule checking (step 8–9)</t>
  </si>
  <si>
    <t>O(n_samples × |R|)</t>
  </si>
  <si>
    <t>O(n_samples)</t>
  </si>
  <si>
    <t>Linear in rule-set size; the term Section 12.3's scaling result stresses</t>
  </si>
  <si>
    <t>Bootstrap confidence intervals (Sec. 9, Table 4)</t>
  </si>
  <si>
    <t>O(n_boot × n_samples), vectorizable to O(n_boot) amortized</t>
  </si>
  <si>
    <t>O(n_boot)</t>
  </si>
  <si>
    <t>As implemented in uncertainty/calibration.py</t>
  </si>
  <si>
    <t>ECE calibration</t>
  </si>
  <si>
    <t>O(n log n) (binning via sort) or O(n × B) for B fixed bins</t>
  </si>
  <si>
    <t>O(n)</t>
  </si>
  <si>
    <t>Standard calibration-metric cost</t>
  </si>
  <si>
    <t>Temporal knowledge graph query (Sec. 7.2)</t>
  </si>
  <si>
    <t>Backend-dependent: O(log |V_KG|) indexed point lookup, O(|V_KG| + |E_KG|) full traversal</t>
  </si>
  <si>
    <t>O(|V_KG| + |E_KG|)</t>
  </si>
  <si>
    <t>Not implemented in the prototype (knowledge_graph/ is a scaffold); complexity is that of the chosen backend</t>
  </si>
  <si>
    <t>Classical MaxCut (hill-climbing, Sec. 8.2)</t>
  </si>
  <si>
    <t>O(n_restarts × |V_agents| × |E|) per restart until convergence</t>
  </si>
  <si>
    <t>O(|V_agents|)</t>
  </si>
  <si>
    <t>Empirically fast (Table 3, Table 6)</t>
  </si>
  <si>
    <t>QAOA statevector simulation (Sec. 8.2)</t>
  </si>
  <si>
    <t>O(2^|V_agents| × p) per objective eval, × optimizer iterations</t>
  </si>
  <si>
    <t>O(2^|V_agents|)</t>
  </si>
  <si>
    <t>Exponential — why Section 8.2/12.3 capped the toy demo at 12 qubits. Real quantum hardware would replace this with O(poly(|V_agents|) × p) circuit execution cost — the entire point of Section 8's conditional case</t>
  </si>
  <si>
    <t>Multi-agent LLM simulation (Sec. 7.6)</t>
  </si>
  <si>
    <t>O(n_agents × T_steps × c_LLM)</t>
  </si>
  <si>
    <t>O(n_agents × L_context)</t>
  </si>
  <si>
    <t>c_LLM = per-call LLM inference cost, L_context = context length; in a real deployment this dominates total system cost by orders of magnitude over every other row</t>
  </si>
  <si>
    <t>Table (Sec. 15.3). Cuban Missile Crisis candidate causal variables</t>
  </si>
  <si>
    <t>Source: manuscript Section 15.3. Design-only variable list for the proposed validation case study; no KG has been built and no results exist.</t>
  </si>
  <si>
    <t>Variable</t>
  </si>
  <si>
    <t>Domain</t>
  </si>
  <si>
    <t>Example states</t>
  </si>
  <si>
    <t>U-2 photographic confirmation of missile sites (Oct 14)</t>
  </si>
  <si>
    <t>Intelligence/Military</t>
  </si>
  <si>
    <t>confirmed / delayed / suppressed</t>
  </si>
  <si>
    <t>ExComm response option selected (Oct 16–22)</t>
  </si>
  <si>
    <t>Political</t>
  </si>
  <si>
    <t>naval blockade / airstrike / full invasion / diplomacy-only</t>
  </si>
  <si>
    <t>Soviet missile operational readiness timeline</t>
  </si>
  <si>
    <t>Military</t>
  </si>
  <si>
    <t>on schedule / delayed / accelerated</t>
  </si>
  <si>
    <t>U-2 shootdown over Cuba (Oct 27)</t>
  </si>
  <si>
    <t>occurs / does not occur</t>
  </si>
  <si>
    <t>Kennedy–Khrushchev back-channel (RFK–Dobrynin)</t>
  </si>
  <si>
    <t>Diplomatic</t>
  </si>
  <si>
    <t>opened / not opened</t>
  </si>
  <si>
    <t>Turkey (Jupiter missile) trade</t>
  </si>
  <si>
    <t>offered secretly / offered publicly / not offered</t>
  </si>
  <si>
    <t>Soviet field-commander nuclear-use authority</t>
  </si>
  <si>
    <t>centralized / delegated</t>
  </si>
  <si>
    <t>Outcome</t>
  </si>
  <si>
    <t>Terminal</t>
  </si>
  <si>
    <t>negotiated withdrawal / continued blockade standoff / military engagement</t>
  </si>
  <si>
    <t>Table 8. Qualitative baseline comparison (no fabricated numerical scores)</t>
  </si>
  <si>
    <t>Source: manuscript Section 16. Cells state either a documented fact from the cited system's own publication, or explicitly flag 'requires evaluation run' — no invented scores.</t>
  </si>
  <si>
    <t>System</t>
  </si>
  <si>
    <t>Causal consistency mechanism</t>
  </si>
  <si>
    <t>Contradiction-rate metric</t>
  </si>
  <si>
    <t>Calibration/uncertainty reporting</t>
  </si>
  <si>
    <t>Explainability mechanism</t>
  </si>
  <si>
    <t>Runtime/scalability reported</t>
  </si>
  <si>
    <t>LLM-only zero-shot narrative generation</t>
  </si>
  <si>
    <t>None (no causal graph)</t>
  </si>
  <si>
    <t>Not applicable — no consistency-checking component</t>
  </si>
  <si>
    <t>Not applicable</t>
  </si>
  <si>
    <t>None beyond the narrative text itself</t>
  </si>
  <si>
    <t>N/A</t>
  </si>
  <si>
    <t>Retrieval-Augmented Generation (RAG) over historical text</t>
  </si>
  <si>
    <t>None (retrieval improves factual grounding, not causal propagation)</t>
  </si>
  <si>
    <t>Not applicable in standard RAG formulations</t>
  </si>
  <si>
    <t>Retrieved-source citations only (source-level)</t>
  </si>
  <si>
    <t>Depends on retrieval index; not evaluated here</t>
  </si>
  <si>
    <t>WarAgent (Hua et al., 2023)</t>
  </si>
  <si>
    <t>LLM agents interact under historical/counterfactual prompting; no explicit causal graph (Sec. 3.4, 3.6)</t>
  </si>
  <si>
    <t>Not reported in original publication</t>
  </si>
  <si>
    <t>Not reported</t>
  </si>
  <si>
    <t>Agent dialogue transcripts (narrative-level)</t>
  </si>
  <si>
    <t>Reported qualitatively; no formal complexity analysis in original paper</t>
  </si>
  <si>
    <t>BattleAgent (2024)</t>
  </si>
  <si>
    <t>Multi-modal LLM agent emulation; no explicit causal graph (Sec. 3.6)</t>
  </si>
  <si>
    <t>Multi-modal agent behavior logs</t>
  </si>
  <si>
    <t>Not formally analyzed in original paper</t>
  </si>
  <si>
    <t>Classical ABM (Cederman-style, BDI agents)</t>
  </si>
  <si>
    <t>Hand-coded agent belief/goal logic; no learned causal graph from historical data</t>
  </si>
  <si>
    <t>Not applicable in standard formulation</t>
  </si>
  <si>
    <t>Not standard</t>
  </si>
  <si>
    <t>Agent rule traces (implementation-dependent)</t>
  </si>
  <si>
    <t>Varies by implementation; generally more tractable (no LLM inference cost)</t>
  </si>
  <si>
    <t>Manual counterfactual historiography (Ferguson-style essay)</t>
  </si>
  <si>
    <t>Human historian's own reasoning, unformalized</t>
  </si>
  <si>
    <t>Not applicable (single narrative)</t>
  </si>
  <si>
    <t>The essay's own argumentation</t>
  </si>
  <si>
    <t>CHRONOS (this paper)</t>
  </si>
  <si>
    <t>Explicit SCM + do-calculus (Sec. 7.3–7.4)</t>
  </si>
  <si>
    <t>Measured on toy instances: 28-34% at 9 nodes, 87-91% at 30 nodes (Table 2, Table 6). Real-world number requires evaluation run (Sec. 15)</t>
  </si>
  <si>
    <t>ECE framework specified (Sec. 9, Table 4); not yet run on real branch data — requires evaluation run</t>
  </si>
  <si>
    <t>Full causal-path + provenance trace (Sec. 7.7)</t>
  </si>
  <si>
    <t>Table 7 complexity analysis; toy-instance wall-clock times reported (Table 6); real-deployment cost dominated by LLM-agent layer</t>
  </si>
  <si>
    <t>Table 9. Ablation matrix (design only — no results reported)</t>
  </si>
  <si>
    <t>Source: manuscript Section 18. No ablation has been executed.</t>
  </si>
  <si>
    <t>Ablated component</t>
  </si>
  <si>
    <t>Configuration</t>
  </si>
  <si>
    <t>Expected qualitative behavior</t>
  </si>
  <si>
    <t>Evaluation metrics (Table 4)</t>
  </si>
  <si>
    <t>Scientific importance</t>
  </si>
  <si>
    <t>Knowledge Graph (Sec. 7.2)</t>
  </si>
  <si>
    <t>Agents/SCM structural equations sourced from LLM parametric knowledge only, no KG grounding</t>
  </si>
  <si>
    <t>Lower provenance-trace completeness; plausibly higher hallucination-driven contradiction rate</t>
  </si>
  <si>
    <t>Explainability, contradiction rate</t>
  </si>
  <si>
    <t>Tests whether Gap 3 (Sec. 4)'s claim about KG grounding is empirically true</t>
  </si>
  <si>
    <t>SCM / causal engine (Sec. 7.3–7.4)</t>
  </si>
  <si>
    <t>LLM agents interact freely with no causal graph constraining legal actions</t>
  </si>
  <si>
    <t>Contradiction rate becomes unmeasurable; behavior more closely resembles WarAgent/BattleAgent (Sec. 16)</t>
  </si>
  <si>
    <t>Contradiction rate (N/A), historian realism scores</t>
  </si>
  <si>
    <t>The single most important ablation: operationalizes the paper's central claim (Sec. 2)</t>
  </si>
  <si>
    <t>LLM agents (Sec. 7.6)</t>
  </si>
  <si>
    <t>Pure SCM Monte Carlo propagation, no narrative/agent layer</t>
  </si>
  <si>
    <t>Zero narrative content; isolates whether causal engine alone achieves most consistency benefit</t>
  </si>
  <si>
    <t>Contradiction rate unaffected; explainability/realism need a narrative to score against</t>
  </si>
  <si>
    <t>Tests whether the multi-agent layer is load-bearing for causal consistency or only narrative richness</t>
  </si>
  <si>
    <t>Consistency-rule engine (Sec. 7.4, step 8–9)</t>
  </si>
  <si>
    <t>SCM sampling runs without contradiction detection/resolution</t>
  </si>
  <si>
    <t>Raw pre-resolution contradiction rate (Table 2/6: 28-34%, 87-91%) persists uncorrected</t>
  </si>
  <si>
    <t>Contradiction rate (unresolved)</t>
  </si>
  <si>
    <t>Quantifies the actual value the rule engine adds</t>
  </si>
  <si>
    <t>Combinatorial sub-solver quantum module (Sec. 8)</t>
  </si>
  <si>
    <t>Classical solver only (already the deployed default, Sec. 8.3)</t>
  </si>
  <si>
    <t>Per Table 3/6, expect equal or better performance than with QAOA enabled</t>
  </si>
  <si>
    <t>Runtime, solution quality (already measured)</t>
  </si>
  <si>
    <t>This ablation is, in effect, already reported: Sec. 8.3's conclusion is this ablation's expected result</t>
  </si>
  <si>
    <t>Calibration layer (Sec. 9, Table 4)</t>
  </si>
  <si>
    <t>Branch output presented without confidence scores/CIs</t>
  </si>
  <si>
    <t>No change to underlying probabilities; historian panel (Sec. 15.6) unable to distinguish well- vs poorly-supported branches</t>
  </si>
  <si>
    <t>Requires a user/expert study, not a computational metric</t>
  </si>
  <si>
    <t>Tests the ethics claim (Sec. 11) that calibration is safety-relevant</t>
  </si>
  <si>
    <t>Audit/provenance layer (Sec. 7.7)</t>
  </si>
  <si>
    <t>Output delivered without causal-path trace or contradiction log</t>
  </si>
  <si>
    <t>No change to branch probabilities; reduced ability to detect misuse (selective quotation, Sec. 11)</t>
  </si>
  <si>
    <t>Not a performance metric — misuse-resistance property, evaluated via red-team review</t>
  </si>
  <si>
    <t>Tests whether Sec. 11's audit-layer recommendation is load-bearing or symbolic</t>
  </si>
  <si>
    <t>Table 10. Sensitivity parameters and variation protocol</t>
  </si>
  <si>
    <t>Source: manuscript Section 19. None of these experiments has been executed; 'expected relationship' is a hypothesis, not a result.</t>
  </si>
  <si>
    <t>Parameter</t>
  </si>
  <si>
    <t>How to vary</t>
  </si>
  <si>
    <t>Expected qualitative relationship</t>
  </si>
  <si>
    <t>Metric to track</t>
  </si>
  <si>
    <t>Monte Carlo sample size (n_samples)</t>
  </si>
  <si>
    <t>{1,000; 5,000; 20,000; 50,000; 100,000}</t>
  </si>
  <si>
    <t>Bootstrap CI width should shrink roughly as O(1/sqrt(n))</t>
  </si>
  <si>
    <t>CI width (Table 2-style output) vs. n</t>
  </si>
  <si>
    <t>Causal graph density (edge probability)</t>
  </si>
  <si>
    <t>Vary average-parents parameter {1, 2, 4, 8}</t>
  </si>
  <si>
    <t>Higher density plausibly increases contradiction rate faster with graph size (worsens Sec. 12.3's finding)</t>
  </si>
  <si>
    <t>Contradiction rate vs. density, at fixed node count</t>
  </si>
  <si>
    <t>Knowledge-graph completeness (fraction of edges present)</t>
  </si>
  <si>
    <t>Randomly mask {0%, 10%, 25%, 50%} of edges (requires Sec. 15's real KG)</t>
  </si>
  <si>
    <t>Degraded provenance-trace completeness and plausibly degraded causal consistency</t>
  </si>
  <si>
    <t>Explainability metric (Table 4), contradiction rate</t>
  </si>
  <si>
    <t>Historical uncertainty (exogenous noise variance)</t>
  </si>
  <si>
    <t>sigma in {0.1, 0.3, 0.5, 1.0} (cf. Sec. 7.5's fixed 0.3-0.4)</t>
  </si>
  <si>
    <t>Higher noise widens branch-probability CIs and plausibly increases contradiction rate</t>
  </si>
  <si>
    <t>CI width, contradiction rate</t>
  </si>
  <si>
    <t>Agent population size (n_agents, Sec. 7.6)</t>
  </si>
  <si>
    <t>{5, 10, 25, 50}</t>
  </si>
  <si>
    <t>Runtime scales roughly linearly (Table 7); coordination complexity may scale worse</t>
  </si>
  <si>
    <t>Wall-clock time, contradiction rate</t>
  </si>
  <si>
    <t>Provenance/edge-confidence threshold (Sec. 7.2)</t>
  </si>
  <si>
    <t>Include edges with ≥{1, 2, 3, 5} independent corroborating sources</t>
  </si>
  <si>
    <t>Higher thresholds shrink usable KG but plausibly improve historian-panel realism scores</t>
  </si>
  <si>
    <t>KG size, historian realism scores (Sec. 15.6)</t>
  </si>
  <si>
    <t>Intervention size (simultaneous do() nodes)</t>
  </si>
  <si>
    <t>{1, 2, 3} simultaneous interventions</t>
  </si>
  <si>
    <t>Multi-node interventions plausibly increase contradiction rate super-linearly</t>
  </si>
  <si>
    <t>Contradiction rate vs. intervention set size</t>
  </si>
  <si>
    <t>Contradiction-rule threshold/count (|R|)</t>
  </si>
  <si>
    <t>{1, 5, 10, 25} rules, increasing specificity</t>
  </si>
  <si>
    <t>Per Sec. 13's completeness argument, detected contradiction rate should RISE (not fall) as |R| grows</t>
  </si>
  <si>
    <t>Contradiction rate vs. |R| — directly validates or refutes Sec. 12.3's diagnosis</t>
  </si>
  <si>
    <t>Branch-confidence inclusion threshold</t>
  </si>
  <si>
    <t>{0.01, 0.05, 0.10}</t>
  </si>
  <si>
    <t>Higher thresholds reduce reported branch count, plausibly improving apparent calibration (risk to monitor)</t>
  </si>
  <si>
    <t>ECE (Table 4), number of branches reported</t>
  </si>
  <si>
    <t>Calibration binning strategy (B in ECE)</t>
  </si>
  <si>
    <t>B in {5, 10, 20} equal-width, and separately equal-frequency bins</t>
  </si>
  <si>
    <t>ECE estimates are known to be sensitive to binning choice in the general UQ literature</t>
  </si>
  <si>
    <t>ECE value across binning schemes</t>
  </si>
  <si>
    <t>Table 11. Failure taxonomy</t>
  </si>
  <si>
    <t>Source: manuscript Section 20.</t>
  </si>
  <si>
    <t>Failure mode</t>
  </si>
  <si>
    <t>Cause</t>
  </si>
  <si>
    <t>Impact</t>
  </si>
  <si>
    <t>Detection</t>
  </si>
  <si>
    <t>Mitigation</t>
  </si>
  <si>
    <t>Remaining limitation</t>
  </si>
  <si>
    <t>Sparse historical data</t>
  </si>
  <si>
    <t>Under-documented periods/regions</t>
  </si>
  <si>
    <t>Thin KG sub-graphs bias representable causal paths</t>
  </si>
  <si>
    <t>Provenance-tag coverage statistics per sub-graph (Sec. 7.2)</t>
  </si>
  <si>
    <t>Explicit 'insufficient data' flagging (Sec. 7.7) rather than silent LLM interpolation</t>
  </si>
  <si>
    <t>No architectural fix restores data that was never recorded</t>
  </si>
  <si>
    <t>Contradictory primary sources</t>
  </si>
  <si>
    <t>Different archives/eyewitnesses report incompatible facts</t>
  </si>
  <si>
    <t>Provenance-tagged edges legitimately conflict; naive SCM equations may encode false consensus</t>
  </si>
  <si>
    <t>Provenance tag's contested:bool field (Sec. 7.2)</t>
  </si>
  <si>
    <t>Represent as genuine probability distribution over the disputed fact; escalate to human curator</t>
  </si>
  <si>
    <t>Requires human historiographical judgment to identify the dispute — not automatable</t>
  </si>
  <si>
    <t>Biased datasets</t>
  </si>
  <si>
    <t>Incomplete or perspective-skewed source curation (Sec. 11)</t>
  </si>
  <si>
    <t>Systematically skewed branch probabilities and realism judgments</t>
  </si>
  <si>
    <t>Source-diversity audit (distinct national/institutional provenance count per sub-graph)</t>
  </si>
  <si>
    <t>Deliberate multi-perspective sourcing (Sec. 15.2's non-U.S. archive inclusion)</t>
  </si>
  <si>
    <t>Bias in the underlying historical record itself cannot be fully corrected by curation</t>
  </si>
  <si>
    <t>Missing causal variables</t>
  </si>
  <si>
    <t>The true causal graph is unknown; any finite G is an approximation</t>
  </si>
  <si>
    <t>Confounding: omitted common cause biases estimated ACE</t>
  </si>
  <si>
    <t>Sensitivity analysis (Table 10) partially probes this; cannot detect an entirely unmodeled variable</t>
  </si>
  <si>
    <t>Domain-expert graph review before deployment (Sec. 15.6-style panel applied to the schema)</t>
  </si>
  <si>
    <t>Fundamental limitation of SCM-based causal inference in general (Pearl, 2009)</t>
  </si>
  <si>
    <t>Hallucinating agents</t>
  </si>
  <si>
    <t>LLM agents (Sec. 7.6) generate actions/beliefs inconsistent with RAG context</t>
  </si>
  <si>
    <t>Agent behavior drifts from KG-supported history even with a correct causal graph</t>
  </si>
  <si>
    <t>Legal-action check against SCM state catches illegal but not merely implausible-but-legal actions</t>
  </si>
  <si>
    <t>Periodic RAG re-grounding (Sec. 7.6)</t>
  </si>
  <si>
    <t>No LLM-agent architecture, CHRONOS included, has a complete hallucination guarantee</t>
  </si>
  <si>
    <t>Conflicting expert opinions</t>
  </si>
  <si>
    <t>Genuine historiographical disagreement (Allison's three models, Sec. 15.1)</t>
  </si>
  <si>
    <t>Low Fleiss' kappa, per Sec. 15.6's pre-registered threshold</t>
  </si>
  <si>
    <t>Inter-rater agreement computation itself</t>
  </si>
  <si>
    <t>None that manufactures agreement — low agreement is a reportable finding, not engineered away</t>
  </si>
  <si>
    <t>Some historical questions are contested precisely because underdetermined by evidence</t>
  </si>
  <si>
    <t>Knowledge-graph errors</t>
  </si>
  <si>
    <t>Standard data-engineering error modes (transcription, entity-linking, mistimed edges)</t>
  </si>
  <si>
    <t>Locally incorrect causal paths</t>
  </si>
  <si>
    <t>Schema validation (Sec. 7.2) + spot-audit sampling</t>
  </si>
  <si>
    <t>Version-controlled KG snapshots (Sec. 10.2) allow rollback/diffing</t>
  </si>
  <si>
    <t>Entity-linking in large historical corpora is a known-hard NLP problem</t>
  </si>
  <si>
    <t>SCM misspecification</t>
  </si>
  <si>
    <t>The logistic-equation family (Sec. 7.5/12.3) is a modeling choice, not discovered truth</t>
  </si>
  <si>
    <t>Systematically biased ACE estimates even with correct graph topology</t>
  </si>
  <si>
    <t>Model-fit diagnostics against held-out documented outcomes (where they exist)</t>
  </si>
  <si>
    <t>Prefer simpler, more interpretable equation families where fit is comparable</t>
  </si>
  <si>
    <t>Cannot be fully validated for genuinely counterfactual branches by definition (Sec. 15.7)</t>
  </si>
  <si>
    <t>Impossible/incoherent interventions</t>
  </si>
  <si>
    <t>User query error, or a KG schema that didn't anticipate the request</t>
  </si>
  <si>
    <t>Undefined behavior or nonsensical output</t>
  </si>
  <si>
    <t>Type-checking the intervention against the KG schema (Sec. 7.2)</t>
  </si>
  <si>
    <t>Reject with explicit error rather than silently coercing to a nearby value</t>
  </si>
  <si>
    <t>Requires the KG schema to have anticipated the space of meaningful interventions</t>
  </si>
  <si>
    <t>Adversarial prompts</t>
  </si>
  <si>
    <t>Malicious/careless user input to the interface layer (Sec. 7.1, Stage 6)</t>
  </si>
  <si>
    <t>Potential generation of content Sec. 11 flags for allow/deny-list controls</t>
  </si>
  <si>
    <t>Interface-level input filtering (Sec. 11)</t>
  </si>
  <si>
    <t>Deny-list enforcement at the API layer, independent of LLM refusal behavior</t>
  </si>
  <si>
    <t>No filtering layer is adversarially robust against a determined attacker</t>
  </si>
  <si>
    <t>Historical ambiguity</t>
  </si>
  <si>
    <t>Some historical facts are themselves disputed, prior to any counterfactual question</t>
  </si>
  <si>
    <t>KG cannot encode a single confident value; provenance tagging must represent the dispute itself</t>
  </si>
  <si>
    <t>Contested-edge flagging (Sec. 7.2)</t>
  </si>
  <si>
    <t>Present the ambiguity explicitly rather than resolving it by fiat</t>
  </si>
  <si>
    <t>Identical to the general problem of historiography itself; not CHRONOS-specific</t>
  </si>
  <si>
    <t>Epistemological limitations of counterfactual history</t>
  </si>
  <si>
    <t>Philosophy-of-history worries (Sec. 3.1): no empirical trace, unpredictable cascades, warrant problems</t>
  </si>
  <si>
    <t>No architecture removes these; CHRONOS can only make its own reasoning more transparent within them</t>
  </si>
  <si>
    <t>Not detectable in the engineering sense — a standing methodological ceiling</t>
  </si>
  <si>
    <t>Explicit, prominent communication of this ceiling to every user (Sec. 11, 15.7)</t>
  </si>
  <si>
    <t>The one failure mode Sec. 12.1 already names as fundamentally unresolved by any technical architecture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</si>
</sst>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1.0"/>
      <color rgb="FF000000"/>
      <name val="Arial"/>
      <scheme val="minor"/>
    </font>
    <font>
      <b/>
      <sz val="13.0"/>
      <color rgb="FF1F4E78"/>
      <name val="Arial"/>
    </font>
    <font>
      <i/>
      <sz val="9.0"/>
      <color rgb="FF595959"/>
      <name val="Arial"/>
    </font>
    <font>
      <b/>
      <sz val="11.0"/>
      <color rgb="FFFFFFFF"/>
      <name val="Arial"/>
    </font>
    <font>
      <b/>
      <sz val="10.0"/>
      <name val="Arial"/>
    </font>
    <font>
      <sz val="10.0"/>
      <name val="Arial"/>
    </font>
    <font>
      <b/>
      <sz val="11.0"/>
      <color rgb="FF1F4E78"/>
      <name val="Arial"/>
    </font>
  </fonts>
  <fills count="3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1" fillId="0" fontId="5" numFmtId="164" xfId="0" applyAlignment="1" applyBorder="1" applyFont="1" applyNumberFormat="1">
      <alignment horizontal="left" shrinkToFit="0" vertical="top" wrapText="1"/>
    </xf>
    <xf borderId="0" fillId="0" fontId="4" numFmtId="0" xfId="0" applyAlignment="1" applyFon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b="0" l="0" r="0" t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b="0" l="0" r="0" t="0"/>
        </a:gradFill>
      </a:fillStyleLst>
      <a:lnStyleLst>
        <a:ln cap="flat" cmpd="sng" w="9525" algn="ctr">
          <a:prstDash val="solid"/>
        </a:ln>
        <a:ln cap="flat" cmpd="sng" w="25400" algn="ctr">
          <a:prstDash val="solid"/>
        </a:ln>
        <a:ln cap="flat" cmpd="sng" w="38100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b="180000" l="50000" r="50000" t="-80000"/>
          </a:path>
          <a:tileRect b="0" l="0" r="0" t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b="50000" l="50000" r="50000" t="50000"/>
          </a:path>
          <a:tileRect b="0" l="0" r="0" t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8.0"/>
    <col customWidth="1" min="2" max="2" width="32.0"/>
    <col customWidth="1" min="3" max="3" width="42.0"/>
    <col customWidth="1" min="4" max="4" width="55.0"/>
    <col customWidth="1" min="5" max="5" width="12.0"/>
    <col customWidth="1" min="6" max="6" width="8.71"/>
  </cols>
  <sheetData>
    <row r="1">
      <c r="A1" s="1" t="s">
        <v>0</v>
      </c>
    </row>
    <row r="2" ht="30.0" customHeight="1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>
      <c r="A5" s="4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>
      <c r="A6" s="4" t="s">
        <v>12</v>
      </c>
      <c r="B6" s="5" t="s">
        <v>13</v>
      </c>
      <c r="C6" s="5" t="s">
        <v>14</v>
      </c>
      <c r="D6" s="5" t="s">
        <v>15</v>
      </c>
      <c r="E6" s="5" t="s">
        <v>16</v>
      </c>
    </row>
    <row r="7">
      <c r="A7" s="4" t="s">
        <v>17</v>
      </c>
      <c r="B7" s="5" t="s">
        <v>18</v>
      </c>
      <c r="C7" s="5" t="s">
        <v>19</v>
      </c>
      <c r="D7" s="5" t="s">
        <v>20</v>
      </c>
      <c r="E7" s="5" t="s">
        <v>21</v>
      </c>
    </row>
    <row r="8">
      <c r="A8" s="4" t="s">
        <v>22</v>
      </c>
      <c r="B8" s="5" t="s">
        <v>23</v>
      </c>
      <c r="C8" s="5" t="s">
        <v>24</v>
      </c>
      <c r="D8" s="5" t="s">
        <v>25</v>
      </c>
      <c r="E8" s="5" t="s">
        <v>26</v>
      </c>
    </row>
    <row r="9">
      <c r="A9" s="4" t="s">
        <v>27</v>
      </c>
      <c r="B9" s="5" t="s">
        <v>28</v>
      </c>
      <c r="C9" s="5" t="s">
        <v>29</v>
      </c>
      <c r="D9" s="5" t="s">
        <v>30</v>
      </c>
      <c r="E9" s="5" t="s">
        <v>31</v>
      </c>
    </row>
    <row r="10">
      <c r="A10" s="4" t="s">
        <v>32</v>
      </c>
      <c r="B10" s="5" t="s">
        <v>33</v>
      </c>
      <c r="C10" s="5" t="s">
        <v>34</v>
      </c>
      <c r="D10" s="5" t="s">
        <v>35</v>
      </c>
      <c r="E10" s="5" t="s">
        <v>36</v>
      </c>
    </row>
    <row r="11">
      <c r="A11" s="4" t="s">
        <v>37</v>
      </c>
      <c r="B11" s="5" t="s">
        <v>38</v>
      </c>
      <c r="C11" s="5" t="s">
        <v>39</v>
      </c>
      <c r="D11" s="5" t="s">
        <v>40</v>
      </c>
      <c r="E11" s="5" t="s">
        <v>41</v>
      </c>
    </row>
    <row r="12">
      <c r="A12" s="4" t="s">
        <v>42</v>
      </c>
      <c r="B12" s="5" t="s">
        <v>43</v>
      </c>
      <c r="C12" s="5" t="s">
        <v>44</v>
      </c>
      <c r="D12" s="5" t="s">
        <v>45</v>
      </c>
      <c r="E12" s="5" t="s">
        <v>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E1"/>
    <mergeCell ref="A2:E2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2" width="42.0"/>
    <col customWidth="1" min="3" max="3" width="44.0"/>
    <col customWidth="1" min="4" max="4" width="34.0"/>
    <col customWidth="1" min="5" max="5" width="42.0"/>
    <col customWidth="1" min="6" max="6" width="8.71"/>
  </cols>
  <sheetData>
    <row r="1">
      <c r="A1" s="1" t="s">
        <v>266</v>
      </c>
    </row>
    <row r="2" ht="30.0" customHeight="1">
      <c r="A2" s="2" t="s">
        <v>267</v>
      </c>
    </row>
    <row r="4">
      <c r="A4" s="3" t="s">
        <v>268</v>
      </c>
      <c r="B4" s="3" t="s">
        <v>269</v>
      </c>
      <c r="C4" s="3" t="s">
        <v>270</v>
      </c>
      <c r="D4" s="3" t="s">
        <v>271</v>
      </c>
      <c r="E4" s="3" t="s">
        <v>272</v>
      </c>
    </row>
    <row r="5">
      <c r="A5" s="4" t="s">
        <v>273</v>
      </c>
      <c r="B5" s="5" t="s">
        <v>274</v>
      </c>
      <c r="C5" s="5" t="s">
        <v>275</v>
      </c>
      <c r="D5" s="5" t="s">
        <v>276</v>
      </c>
      <c r="E5" s="5" t="s">
        <v>277</v>
      </c>
    </row>
    <row r="6">
      <c r="A6" s="4" t="s">
        <v>278</v>
      </c>
      <c r="B6" s="5" t="s">
        <v>279</v>
      </c>
      <c r="C6" s="5" t="s">
        <v>280</v>
      </c>
      <c r="D6" s="5" t="s">
        <v>281</v>
      </c>
      <c r="E6" s="5" t="s">
        <v>282</v>
      </c>
    </row>
    <row r="7">
      <c r="A7" s="4" t="s">
        <v>283</v>
      </c>
      <c r="B7" s="5" t="s">
        <v>284</v>
      </c>
      <c r="C7" s="5" t="s">
        <v>285</v>
      </c>
      <c r="D7" s="5" t="s">
        <v>286</v>
      </c>
      <c r="E7" s="5" t="s">
        <v>287</v>
      </c>
    </row>
    <row r="8">
      <c r="A8" s="4" t="s">
        <v>288</v>
      </c>
      <c r="B8" s="5" t="s">
        <v>289</v>
      </c>
      <c r="C8" s="5" t="s">
        <v>290</v>
      </c>
      <c r="D8" s="5" t="s">
        <v>291</v>
      </c>
      <c r="E8" s="5" t="s">
        <v>292</v>
      </c>
    </row>
    <row r="9">
      <c r="A9" s="4" t="s">
        <v>293</v>
      </c>
      <c r="B9" s="5" t="s">
        <v>294</v>
      </c>
      <c r="C9" s="5" t="s">
        <v>295</v>
      </c>
      <c r="D9" s="5" t="s">
        <v>296</v>
      </c>
      <c r="E9" s="5" t="s">
        <v>297</v>
      </c>
    </row>
    <row r="10">
      <c r="A10" s="4" t="s">
        <v>298</v>
      </c>
      <c r="B10" s="5" t="s">
        <v>299</v>
      </c>
      <c r="C10" s="5" t="s">
        <v>300</v>
      </c>
      <c r="D10" s="5" t="s">
        <v>301</v>
      </c>
      <c r="E10" s="5" t="s">
        <v>302</v>
      </c>
    </row>
    <row r="11">
      <c r="A11" s="4" t="s">
        <v>303</v>
      </c>
      <c r="B11" s="5" t="s">
        <v>304</v>
      </c>
      <c r="C11" s="5" t="s">
        <v>305</v>
      </c>
      <c r="D11" s="5" t="s">
        <v>306</v>
      </c>
      <c r="E11" s="5" t="s">
        <v>307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E1"/>
    <mergeCell ref="A2:E2"/>
  </mergeCell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0.0"/>
    <col customWidth="1" min="2" max="2" width="42.0"/>
    <col customWidth="1" min="3" max="3" width="50.0"/>
    <col customWidth="1" min="4" max="4" width="36.0"/>
    <col customWidth="1" min="5" max="6" width="8.71"/>
  </cols>
  <sheetData>
    <row r="1">
      <c r="A1" s="1" t="s">
        <v>308</v>
      </c>
    </row>
    <row r="2" ht="30.0" customHeight="1">
      <c r="A2" s="2" t="s">
        <v>309</v>
      </c>
    </row>
    <row r="4">
      <c r="A4" s="3" t="s">
        <v>310</v>
      </c>
      <c r="B4" s="3" t="s">
        <v>311</v>
      </c>
      <c r="C4" s="3" t="s">
        <v>312</v>
      </c>
      <c r="D4" s="3" t="s">
        <v>313</v>
      </c>
    </row>
    <row r="5">
      <c r="A5" s="4" t="s">
        <v>314</v>
      </c>
      <c r="B5" s="5" t="s">
        <v>315</v>
      </c>
      <c r="C5" s="5" t="s">
        <v>316</v>
      </c>
      <c r="D5" s="5" t="s">
        <v>317</v>
      </c>
    </row>
    <row r="6">
      <c r="A6" s="4" t="s">
        <v>318</v>
      </c>
      <c r="B6" s="5" t="s">
        <v>319</v>
      </c>
      <c r="C6" s="5" t="s">
        <v>320</v>
      </c>
      <c r="D6" s="5" t="s">
        <v>321</v>
      </c>
    </row>
    <row r="7">
      <c r="A7" s="4" t="s">
        <v>322</v>
      </c>
      <c r="B7" s="5" t="s">
        <v>323</v>
      </c>
      <c r="C7" s="5" t="s">
        <v>324</v>
      </c>
      <c r="D7" s="5" t="s">
        <v>325</v>
      </c>
    </row>
    <row r="8">
      <c r="A8" s="4" t="s">
        <v>326</v>
      </c>
      <c r="B8" s="5" t="s">
        <v>327</v>
      </c>
      <c r="C8" s="5" t="s">
        <v>328</v>
      </c>
      <c r="D8" s="5" t="s">
        <v>329</v>
      </c>
    </row>
    <row r="9">
      <c r="A9" s="4" t="s">
        <v>330</v>
      </c>
      <c r="B9" s="5" t="s">
        <v>331</v>
      </c>
      <c r="C9" s="5" t="s">
        <v>332</v>
      </c>
      <c r="D9" s="5" t="s">
        <v>333</v>
      </c>
    </row>
    <row r="10">
      <c r="A10" s="4" t="s">
        <v>334</v>
      </c>
      <c r="B10" s="5" t="s">
        <v>335</v>
      </c>
      <c r="C10" s="5" t="s">
        <v>336</v>
      </c>
      <c r="D10" s="5" t="s">
        <v>337</v>
      </c>
    </row>
    <row r="11">
      <c r="A11" s="4" t="s">
        <v>338</v>
      </c>
      <c r="B11" s="5" t="s">
        <v>339</v>
      </c>
      <c r="C11" s="5" t="s">
        <v>340</v>
      </c>
      <c r="D11" s="5" t="s">
        <v>341</v>
      </c>
    </row>
    <row r="12">
      <c r="A12" s="4" t="s">
        <v>342</v>
      </c>
      <c r="B12" s="5" t="s">
        <v>343</v>
      </c>
      <c r="C12" s="5" t="s">
        <v>344</v>
      </c>
      <c r="D12" s="5" t="s">
        <v>345</v>
      </c>
    </row>
    <row r="13">
      <c r="A13" s="4" t="s">
        <v>346</v>
      </c>
      <c r="B13" s="5" t="s">
        <v>347</v>
      </c>
      <c r="C13" s="5" t="s">
        <v>348</v>
      </c>
      <c r="D13" s="5" t="s">
        <v>349</v>
      </c>
    </row>
    <row r="14">
      <c r="A14" s="4" t="s">
        <v>350</v>
      </c>
      <c r="B14" s="5" t="s">
        <v>351</v>
      </c>
      <c r="C14" s="5" t="s">
        <v>352</v>
      </c>
      <c r="D14" s="5" t="s">
        <v>353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D1"/>
    <mergeCell ref="A2:D2"/>
  </mergeCells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3" width="42.0"/>
    <col customWidth="1" min="4" max="4" width="38.0"/>
    <col customWidth="1" min="5" max="6" width="42.0"/>
  </cols>
  <sheetData>
    <row r="1">
      <c r="A1" s="1" t="s">
        <v>354</v>
      </c>
    </row>
    <row r="2" ht="30.0" customHeight="1">
      <c r="A2" s="2" t="s">
        <v>355</v>
      </c>
    </row>
    <row r="4">
      <c r="A4" s="3" t="s">
        <v>356</v>
      </c>
      <c r="B4" s="3" t="s">
        <v>357</v>
      </c>
      <c r="C4" s="3" t="s">
        <v>358</v>
      </c>
      <c r="D4" s="3" t="s">
        <v>359</v>
      </c>
      <c r="E4" s="3" t="s">
        <v>360</v>
      </c>
      <c r="F4" s="3" t="s">
        <v>361</v>
      </c>
    </row>
    <row r="5">
      <c r="A5" s="4" t="s">
        <v>362</v>
      </c>
      <c r="B5" s="5" t="s">
        <v>363</v>
      </c>
      <c r="C5" s="5" t="s">
        <v>364</v>
      </c>
      <c r="D5" s="5" t="s">
        <v>365</v>
      </c>
      <c r="E5" s="5" t="s">
        <v>366</v>
      </c>
      <c r="F5" s="5" t="s">
        <v>367</v>
      </c>
    </row>
    <row r="6">
      <c r="A6" s="4" t="s">
        <v>368</v>
      </c>
      <c r="B6" s="5" t="s">
        <v>369</v>
      </c>
      <c r="C6" s="5" t="s">
        <v>370</v>
      </c>
      <c r="D6" s="5" t="s">
        <v>371</v>
      </c>
      <c r="E6" s="5" t="s">
        <v>372</v>
      </c>
      <c r="F6" s="5" t="s">
        <v>373</v>
      </c>
    </row>
    <row r="7">
      <c r="A7" s="4" t="s">
        <v>374</v>
      </c>
      <c r="B7" s="5" t="s">
        <v>375</v>
      </c>
      <c r="C7" s="5" t="s">
        <v>376</v>
      </c>
      <c r="D7" s="5" t="s">
        <v>377</v>
      </c>
      <c r="E7" s="5" t="s">
        <v>378</v>
      </c>
      <c r="F7" s="5" t="s">
        <v>379</v>
      </c>
    </row>
    <row r="8">
      <c r="A8" s="4" t="s">
        <v>380</v>
      </c>
      <c r="B8" s="5" t="s">
        <v>381</v>
      </c>
      <c r="C8" s="5" t="s">
        <v>382</v>
      </c>
      <c r="D8" s="5" t="s">
        <v>383</v>
      </c>
      <c r="E8" s="5" t="s">
        <v>384</v>
      </c>
      <c r="F8" s="5" t="s">
        <v>385</v>
      </c>
    </row>
    <row r="9">
      <c r="A9" s="4" t="s">
        <v>386</v>
      </c>
      <c r="B9" s="5" t="s">
        <v>387</v>
      </c>
      <c r="C9" s="5" t="s">
        <v>388</v>
      </c>
      <c r="D9" s="5" t="s">
        <v>389</v>
      </c>
      <c r="E9" s="5" t="s">
        <v>390</v>
      </c>
      <c r="F9" s="5" t="s">
        <v>391</v>
      </c>
    </row>
    <row r="10">
      <c r="A10" s="4" t="s">
        <v>392</v>
      </c>
      <c r="B10" s="5" t="s">
        <v>393</v>
      </c>
      <c r="C10" s="5" t="s">
        <v>394</v>
      </c>
      <c r="D10" s="5" t="s">
        <v>395</v>
      </c>
      <c r="E10" s="5" t="s">
        <v>396</v>
      </c>
      <c r="F10" s="5" t="s">
        <v>397</v>
      </c>
    </row>
    <row r="11">
      <c r="A11" s="4" t="s">
        <v>398</v>
      </c>
      <c r="B11" s="5" t="s">
        <v>399</v>
      </c>
      <c r="C11" s="5" t="s">
        <v>400</v>
      </c>
      <c r="D11" s="5" t="s">
        <v>401</v>
      </c>
      <c r="E11" s="5" t="s">
        <v>402</v>
      </c>
      <c r="F11" s="5" t="s">
        <v>403</v>
      </c>
    </row>
    <row r="12">
      <c r="A12" s="4" t="s">
        <v>404</v>
      </c>
      <c r="B12" s="5" t="s">
        <v>405</v>
      </c>
      <c r="C12" s="5" t="s">
        <v>406</v>
      </c>
      <c r="D12" s="5" t="s">
        <v>407</v>
      </c>
      <c r="E12" s="5" t="s">
        <v>408</v>
      </c>
      <c r="F12" s="5" t="s">
        <v>409</v>
      </c>
    </row>
    <row r="13">
      <c r="A13" s="4" t="s">
        <v>410</v>
      </c>
      <c r="B13" s="5" t="s">
        <v>411</v>
      </c>
      <c r="C13" s="5" t="s">
        <v>412</v>
      </c>
      <c r="D13" s="5" t="s">
        <v>413</v>
      </c>
      <c r="E13" s="5" t="s">
        <v>414</v>
      </c>
      <c r="F13" s="5" t="s">
        <v>415</v>
      </c>
    </row>
    <row r="14">
      <c r="A14" s="4" t="s">
        <v>416</v>
      </c>
      <c r="B14" s="5" t="s">
        <v>417</v>
      </c>
      <c r="C14" s="5" t="s">
        <v>418</v>
      </c>
      <c r="D14" s="5" t="s">
        <v>419</v>
      </c>
      <c r="E14" s="5" t="s">
        <v>420</v>
      </c>
      <c r="F14" s="5" t="s">
        <v>421</v>
      </c>
    </row>
    <row r="15">
      <c r="A15" s="4" t="s">
        <v>422</v>
      </c>
      <c r="B15" s="5" t="s">
        <v>423</v>
      </c>
      <c r="C15" s="5" t="s">
        <v>424</v>
      </c>
      <c r="D15" s="5" t="s">
        <v>425</v>
      </c>
      <c r="E15" s="5" t="s">
        <v>426</v>
      </c>
      <c r="F15" s="5" t="s">
        <v>427</v>
      </c>
    </row>
    <row r="16">
      <c r="A16" s="4" t="s">
        <v>428</v>
      </c>
      <c r="B16" s="5" t="s">
        <v>429</v>
      </c>
      <c r="C16" s="5" t="s">
        <v>430</v>
      </c>
      <c r="D16" s="5" t="s">
        <v>431</v>
      </c>
      <c r="E16" s="5" t="s">
        <v>432</v>
      </c>
      <c r="F16" s="5" t="s">
        <v>433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F1"/>
    <mergeCell ref="A2:F2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2" width="16.0"/>
    <col customWidth="1" min="3" max="3" width="18.0"/>
    <col customWidth="1" min="4" max="4" width="16.0"/>
    <col customWidth="1" min="5" max="6" width="18.0"/>
    <col customWidth="1" min="7" max="8" width="16.0"/>
  </cols>
  <sheetData>
    <row r="1">
      <c r="A1" s="1" t="s">
        <v>47</v>
      </c>
    </row>
    <row r="2" ht="30.0" customHeight="1">
      <c r="A2" s="2" t="s">
        <v>48</v>
      </c>
    </row>
    <row r="4">
      <c r="A4" s="3" t="s">
        <v>49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</row>
    <row r="5">
      <c r="A5" s="4" t="s">
        <v>57</v>
      </c>
      <c r="B5" s="6">
        <v>0.64</v>
      </c>
      <c r="C5" s="6">
        <v>0.203</v>
      </c>
      <c r="D5" s="6">
        <v>0.157</v>
      </c>
      <c r="E5" s="5" t="s">
        <v>58</v>
      </c>
      <c r="F5" s="5" t="s">
        <v>59</v>
      </c>
      <c r="G5" s="5" t="s">
        <v>60</v>
      </c>
      <c r="H5" s="5">
        <v>0.306</v>
      </c>
    </row>
    <row r="6">
      <c r="A6" s="4" t="s">
        <v>61</v>
      </c>
      <c r="B6" s="6">
        <v>0.71</v>
      </c>
      <c r="C6" s="6">
        <v>0.156</v>
      </c>
      <c r="D6" s="6">
        <v>0.134</v>
      </c>
      <c r="E6" s="5" t="s">
        <v>62</v>
      </c>
      <c r="F6" s="5" t="s">
        <v>63</v>
      </c>
      <c r="G6" s="5" t="s">
        <v>64</v>
      </c>
      <c r="H6" s="5">
        <v>0.338</v>
      </c>
    </row>
    <row r="7">
      <c r="A7" s="4" t="s">
        <v>65</v>
      </c>
      <c r="B7" s="6">
        <v>0.575</v>
      </c>
      <c r="C7" s="6">
        <v>0.24</v>
      </c>
      <c r="D7" s="6">
        <v>0.186</v>
      </c>
      <c r="E7" s="5" t="s">
        <v>66</v>
      </c>
      <c r="F7" s="5" t="s">
        <v>67</v>
      </c>
      <c r="G7" s="5" t="s">
        <v>68</v>
      </c>
      <c r="H7" s="5">
        <v>0.278</v>
      </c>
    </row>
    <row r="9">
      <c r="A9" s="7" t="s">
        <v>69</v>
      </c>
      <c r="B9" s="8" t="str">
        <f>B6-B7</f>
        <v>0.135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H1"/>
    <mergeCell ref="A2:H2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2.0"/>
    <col customWidth="1" min="2" max="2" width="24.0"/>
    <col customWidth="1" min="3" max="3" width="34.0"/>
    <col customWidth="1" min="4" max="6" width="8.71"/>
  </cols>
  <sheetData>
    <row r="1">
      <c r="A1" s="1" t="s">
        <v>70</v>
      </c>
    </row>
    <row r="2" ht="30.0" customHeight="1">
      <c r="A2" s="2" t="s">
        <v>71</v>
      </c>
    </row>
    <row r="4">
      <c r="A4" s="3" t="s">
        <v>72</v>
      </c>
      <c r="B4" s="3" t="s">
        <v>73</v>
      </c>
      <c r="C4" s="3" t="s">
        <v>74</v>
      </c>
    </row>
    <row r="5">
      <c r="A5" s="4" t="s">
        <v>75</v>
      </c>
      <c r="B5" s="6">
        <v>5.77</v>
      </c>
      <c r="C5" s="6" t="str">
        <f t="shared" ref="C5:C9" si="1">B5/$B$5</f>
        <v>1.000</v>
      </c>
    </row>
    <row r="6">
      <c r="A6" s="4" t="s">
        <v>76</v>
      </c>
      <c r="B6" s="6">
        <v>5.77</v>
      </c>
      <c r="C6" s="6" t="str">
        <f t="shared" si="1"/>
        <v>1.000</v>
      </c>
    </row>
    <row r="7">
      <c r="A7" s="4" t="s">
        <v>77</v>
      </c>
      <c r="B7" s="6">
        <v>4.321</v>
      </c>
      <c r="C7" s="6" t="str">
        <f t="shared" si="1"/>
        <v>0.749</v>
      </c>
    </row>
    <row r="8">
      <c r="A8" s="4" t="s">
        <v>78</v>
      </c>
      <c r="B8" s="6">
        <v>4.98</v>
      </c>
      <c r="C8" s="6" t="str">
        <f t="shared" si="1"/>
        <v>0.863</v>
      </c>
    </row>
    <row r="9">
      <c r="A9" s="4" t="s">
        <v>79</v>
      </c>
      <c r="B9" s="6">
        <v>5.366</v>
      </c>
      <c r="C9" s="6" t="str">
        <f t="shared" si="1"/>
        <v>0.930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C1"/>
    <mergeCell ref="A2:C2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2" width="42.0"/>
    <col customWidth="1" min="3" max="3" width="46.0"/>
    <col customWidth="1" min="4" max="4" width="40.0"/>
    <col customWidth="1" min="5" max="6" width="8.71"/>
  </cols>
  <sheetData>
    <row r="1">
      <c r="A1" s="1" t="s">
        <v>80</v>
      </c>
    </row>
    <row r="2" ht="30.0" customHeight="1">
      <c r="A2" s="2" t="s">
        <v>81</v>
      </c>
    </row>
    <row r="4">
      <c r="A4" s="3" t="s">
        <v>82</v>
      </c>
      <c r="B4" s="3" t="s">
        <v>83</v>
      </c>
      <c r="C4" s="3" t="s">
        <v>72</v>
      </c>
      <c r="D4" s="3" t="s">
        <v>84</v>
      </c>
    </row>
    <row r="5">
      <c r="A5" s="4" t="s">
        <v>85</v>
      </c>
      <c r="B5" s="5" t="s">
        <v>86</v>
      </c>
      <c r="C5" s="5" t="s">
        <v>87</v>
      </c>
      <c r="D5" s="5" t="s">
        <v>88</v>
      </c>
    </row>
    <row r="6">
      <c r="A6" s="4" t="s">
        <v>89</v>
      </c>
      <c r="B6" s="5" t="s">
        <v>90</v>
      </c>
      <c r="C6" s="5" t="s">
        <v>91</v>
      </c>
      <c r="D6" s="5" t="s">
        <v>92</v>
      </c>
    </row>
    <row r="7">
      <c r="A7" s="4" t="s">
        <v>93</v>
      </c>
      <c r="B7" s="5" t="s">
        <v>94</v>
      </c>
      <c r="C7" s="5" t="s">
        <v>95</v>
      </c>
      <c r="D7" s="5" t="s">
        <v>96</v>
      </c>
    </row>
    <row r="8">
      <c r="A8" s="4" t="s">
        <v>97</v>
      </c>
      <c r="B8" s="5" t="s">
        <v>98</v>
      </c>
      <c r="C8" s="5" t="s">
        <v>99</v>
      </c>
      <c r="D8" s="5" t="s">
        <v>100</v>
      </c>
    </row>
    <row r="9">
      <c r="A9" s="4" t="s">
        <v>101</v>
      </c>
      <c r="B9" s="5" t="s">
        <v>102</v>
      </c>
      <c r="C9" s="5" t="s">
        <v>103</v>
      </c>
      <c r="D9" s="5" t="s">
        <v>104</v>
      </c>
    </row>
    <row r="10">
      <c r="A10" s="4" t="s">
        <v>105</v>
      </c>
      <c r="B10" s="5" t="s">
        <v>106</v>
      </c>
      <c r="C10" s="5" t="s">
        <v>107</v>
      </c>
      <c r="D10" s="5" t="s"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D1"/>
    <mergeCell ref="A2:D2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6.0"/>
    <col customWidth="1" min="2" max="2" width="36.0"/>
    <col customWidth="1" min="3" max="3" width="55.0"/>
    <col customWidth="1" min="4" max="4" width="16.0"/>
    <col customWidth="1" min="5" max="6" width="8.71"/>
  </cols>
  <sheetData>
    <row r="1">
      <c r="A1" s="1" t="s">
        <v>109</v>
      </c>
    </row>
    <row r="2" ht="30.0" customHeight="1">
      <c r="A2" s="2" t="s">
        <v>110</v>
      </c>
    </row>
    <row r="4">
      <c r="A4" s="3" t="s">
        <v>111</v>
      </c>
      <c r="B4" s="3" t="s">
        <v>112</v>
      </c>
      <c r="C4" s="3" t="s">
        <v>113</v>
      </c>
      <c r="D4" s="3" t="s">
        <v>114</v>
      </c>
    </row>
    <row r="5">
      <c r="A5" s="4" t="s">
        <v>115</v>
      </c>
      <c r="B5" s="5" t="s">
        <v>116</v>
      </c>
      <c r="C5" s="5" t="s">
        <v>117</v>
      </c>
      <c r="D5" s="5" t="s">
        <v>11</v>
      </c>
    </row>
    <row r="6">
      <c r="A6" s="4" t="s">
        <v>118</v>
      </c>
      <c r="B6" s="5" t="s">
        <v>116</v>
      </c>
      <c r="C6" s="5" t="s">
        <v>119</v>
      </c>
      <c r="D6" s="5" t="s">
        <v>16</v>
      </c>
    </row>
    <row r="7">
      <c r="A7" s="4" t="s">
        <v>120</v>
      </c>
      <c r="B7" s="5" t="s">
        <v>121</v>
      </c>
      <c r="C7" s="5" t="s">
        <v>122</v>
      </c>
      <c r="D7" s="5" t="s">
        <v>123</v>
      </c>
    </row>
    <row r="8">
      <c r="A8" s="4" t="s">
        <v>124</v>
      </c>
      <c r="B8" s="5" t="s">
        <v>116</v>
      </c>
      <c r="C8" s="5" t="s">
        <v>125</v>
      </c>
      <c r="D8" s="5" t="s">
        <v>26</v>
      </c>
    </row>
    <row r="9">
      <c r="A9" s="4" t="s">
        <v>126</v>
      </c>
      <c r="B9" s="5" t="s">
        <v>127</v>
      </c>
      <c r="C9" s="5" t="s">
        <v>128</v>
      </c>
      <c r="D9" s="5" t="s">
        <v>36</v>
      </c>
    </row>
    <row r="10">
      <c r="A10" s="4" t="s">
        <v>129</v>
      </c>
      <c r="B10" s="5" t="s">
        <v>121</v>
      </c>
      <c r="C10" s="5" t="s">
        <v>130</v>
      </c>
      <c r="D10" s="5" t="s">
        <v>31</v>
      </c>
    </row>
    <row r="11">
      <c r="A11" s="4" t="s">
        <v>131</v>
      </c>
      <c r="B11" s="5" t="s">
        <v>116</v>
      </c>
      <c r="C11" s="5" t="s">
        <v>132</v>
      </c>
      <c r="D11" s="5" t="s">
        <v>133</v>
      </c>
    </row>
    <row r="12">
      <c r="A12" s="4" t="s">
        <v>134</v>
      </c>
      <c r="B12" s="5" t="s">
        <v>116</v>
      </c>
      <c r="C12" s="5" t="s">
        <v>135</v>
      </c>
      <c r="D12" s="5" t="s">
        <v>41</v>
      </c>
    </row>
    <row r="13">
      <c r="A13" s="4" t="s">
        <v>136</v>
      </c>
      <c r="B13" s="5" t="s">
        <v>116</v>
      </c>
      <c r="C13" s="5" t="s">
        <v>137</v>
      </c>
      <c r="D13" s="5" t="s">
        <v>31</v>
      </c>
    </row>
    <row r="14">
      <c r="A14" s="4" t="s">
        <v>138</v>
      </c>
      <c r="B14" s="5" t="s">
        <v>121</v>
      </c>
      <c r="C14" s="5" t="s">
        <v>139</v>
      </c>
      <c r="D14" s="5" t="s">
        <v>140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D1"/>
    <mergeCell ref="A2:D2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0.0"/>
    <col customWidth="1" min="2" max="2" width="38.0"/>
    <col customWidth="1" min="3" max="3" width="55.0"/>
    <col customWidth="1" min="4" max="6" width="8.71"/>
  </cols>
  <sheetData>
    <row r="1">
      <c r="A1" s="1" t="s">
        <v>141</v>
      </c>
    </row>
    <row r="2" ht="30.0" customHeight="1">
      <c r="A2" s="2" t="s">
        <v>142</v>
      </c>
    </row>
    <row r="4">
      <c r="A4" s="3" t="s">
        <v>83</v>
      </c>
      <c r="B4" s="3" t="s">
        <v>143</v>
      </c>
      <c r="C4" s="3" t="s">
        <v>144</v>
      </c>
    </row>
    <row r="5">
      <c r="A5" s="4" t="s">
        <v>145</v>
      </c>
      <c r="B5" s="5" t="s">
        <v>146</v>
      </c>
      <c r="C5" s="5" t="s">
        <v>147</v>
      </c>
    </row>
    <row r="6">
      <c r="A6" s="4" t="s">
        <v>148</v>
      </c>
      <c r="B6" s="5">
        <v>0.135</v>
      </c>
      <c r="C6" s="5">
        <v>0.002</v>
      </c>
    </row>
    <row r="7">
      <c r="A7" s="4" t="s">
        <v>149</v>
      </c>
      <c r="B7" s="5">
        <v>0.306</v>
      </c>
      <c r="C7" s="5">
        <v>0.872</v>
      </c>
    </row>
    <row r="8">
      <c r="A8" s="4" t="s">
        <v>150</v>
      </c>
      <c r="B8" s="5">
        <v>0.338</v>
      </c>
      <c r="C8" s="5">
        <v>0.908</v>
      </c>
    </row>
    <row r="9">
      <c r="A9" s="4" t="s">
        <v>151</v>
      </c>
      <c r="B9" s="5">
        <v>1.0</v>
      </c>
      <c r="C9" s="5">
        <v>1.0</v>
      </c>
    </row>
    <row r="10">
      <c r="A10" s="4" t="s">
        <v>152</v>
      </c>
      <c r="B10" s="5" t="s">
        <v>153</v>
      </c>
      <c r="C10" s="5" t="s">
        <v>154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C1"/>
    <mergeCell ref="A2:C2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0.0"/>
    <col customWidth="1" min="2" max="2" width="46.0"/>
    <col customWidth="1" min="3" max="3" width="32.0"/>
    <col customWidth="1" min="4" max="4" width="55.0"/>
    <col customWidth="1" min="5" max="6" width="8.71"/>
  </cols>
  <sheetData>
    <row r="1">
      <c r="A1" s="1" t="s">
        <v>155</v>
      </c>
    </row>
    <row r="2" ht="30.0" customHeight="1">
      <c r="A2" s="2" t="s">
        <v>156</v>
      </c>
    </row>
    <row r="4">
      <c r="A4" s="3" t="s">
        <v>3</v>
      </c>
      <c r="B4" s="3" t="s">
        <v>157</v>
      </c>
      <c r="C4" s="3" t="s">
        <v>158</v>
      </c>
      <c r="D4" s="3" t="s">
        <v>159</v>
      </c>
    </row>
    <row r="5">
      <c r="A5" s="4" t="s">
        <v>160</v>
      </c>
      <c r="B5" s="5" t="s">
        <v>161</v>
      </c>
      <c r="C5" s="5" t="s">
        <v>161</v>
      </c>
      <c r="D5" s="5" t="s">
        <v>162</v>
      </c>
    </row>
    <row r="6">
      <c r="A6" s="4" t="s">
        <v>163</v>
      </c>
      <c r="B6" s="5" t="s">
        <v>164</v>
      </c>
      <c r="C6" s="5" t="s">
        <v>165</v>
      </c>
      <c r="D6" s="5" t="s">
        <v>166</v>
      </c>
    </row>
    <row r="7">
      <c r="A7" s="4" t="s">
        <v>167</v>
      </c>
      <c r="B7" s="5" t="s">
        <v>168</v>
      </c>
      <c r="C7" s="5" t="s">
        <v>169</v>
      </c>
      <c r="D7" s="5" t="s">
        <v>170</v>
      </c>
    </row>
    <row r="8">
      <c r="A8" s="4" t="s">
        <v>171</v>
      </c>
      <c r="B8" s="5" t="s">
        <v>172</v>
      </c>
      <c r="C8" s="5" t="s">
        <v>173</v>
      </c>
      <c r="D8" s="5" t="s">
        <v>174</v>
      </c>
    </row>
    <row r="9">
      <c r="A9" s="4" t="s">
        <v>175</v>
      </c>
      <c r="B9" s="5" t="s">
        <v>176</v>
      </c>
      <c r="C9" s="5" t="s">
        <v>177</v>
      </c>
      <c r="D9" s="5" t="s">
        <v>178</v>
      </c>
    </row>
    <row r="10">
      <c r="A10" s="4" t="s">
        <v>179</v>
      </c>
      <c r="B10" s="5" t="s">
        <v>180</v>
      </c>
      <c r="C10" s="5" t="s">
        <v>181</v>
      </c>
      <c r="D10" s="5" t="s">
        <v>182</v>
      </c>
    </row>
    <row r="11">
      <c r="A11" s="4" t="s">
        <v>183</v>
      </c>
      <c r="B11" s="5" t="s">
        <v>184</v>
      </c>
      <c r="C11" s="5" t="s">
        <v>185</v>
      </c>
      <c r="D11" s="5" t="s">
        <v>186</v>
      </c>
    </row>
    <row r="12">
      <c r="A12" s="4" t="s">
        <v>187</v>
      </c>
      <c r="B12" s="5" t="s">
        <v>188</v>
      </c>
      <c r="C12" s="5" t="s">
        <v>189</v>
      </c>
      <c r="D12" s="5" t="s">
        <v>190</v>
      </c>
    </row>
    <row r="13">
      <c r="A13" s="4" t="s">
        <v>191</v>
      </c>
      <c r="B13" s="5" t="s">
        <v>192</v>
      </c>
      <c r="C13" s="5" t="s">
        <v>193</v>
      </c>
      <c r="D13" s="5" t="s">
        <v>194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D1"/>
    <mergeCell ref="A2:D2"/>
  </mergeCell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6.0"/>
    <col customWidth="1" min="2" max="2" width="20.0"/>
    <col customWidth="1" min="3" max="3" width="55.0"/>
    <col customWidth="1" min="4" max="6" width="8.71"/>
  </cols>
  <sheetData>
    <row r="1">
      <c r="A1" s="1" t="s">
        <v>195</v>
      </c>
    </row>
    <row r="2" ht="30.0" customHeight="1">
      <c r="A2" s="2" t="s">
        <v>196</v>
      </c>
    </row>
    <row r="4">
      <c r="A4" s="3" t="s">
        <v>197</v>
      </c>
      <c r="B4" s="3" t="s">
        <v>198</v>
      </c>
      <c r="C4" s="3" t="s">
        <v>199</v>
      </c>
    </row>
    <row r="5">
      <c r="A5" s="4" t="s">
        <v>200</v>
      </c>
      <c r="B5" s="5" t="s">
        <v>201</v>
      </c>
      <c r="C5" s="5" t="s">
        <v>202</v>
      </c>
    </row>
    <row r="6">
      <c r="A6" s="4" t="s">
        <v>203</v>
      </c>
      <c r="B6" s="5" t="s">
        <v>204</v>
      </c>
      <c r="C6" s="5" t="s">
        <v>205</v>
      </c>
    </row>
    <row r="7">
      <c r="A7" s="4" t="s">
        <v>206</v>
      </c>
      <c r="B7" s="5" t="s">
        <v>207</v>
      </c>
      <c r="C7" s="5" t="s">
        <v>208</v>
      </c>
    </row>
    <row r="8">
      <c r="A8" s="4" t="s">
        <v>209</v>
      </c>
      <c r="B8" s="5" t="s">
        <v>207</v>
      </c>
      <c r="C8" s="5" t="s">
        <v>210</v>
      </c>
    </row>
    <row r="9">
      <c r="A9" s="4" t="s">
        <v>211</v>
      </c>
      <c r="B9" s="5" t="s">
        <v>212</v>
      </c>
      <c r="C9" s="5" t="s">
        <v>213</v>
      </c>
    </row>
    <row r="10">
      <c r="A10" s="4" t="s">
        <v>214</v>
      </c>
      <c r="B10" s="5" t="s">
        <v>212</v>
      </c>
      <c r="C10" s="5" t="s">
        <v>215</v>
      </c>
    </row>
    <row r="11">
      <c r="A11" s="4" t="s">
        <v>216</v>
      </c>
      <c r="B11" s="5" t="s">
        <v>207</v>
      </c>
      <c r="C11" s="5" t="s">
        <v>217</v>
      </c>
    </row>
    <row r="12">
      <c r="A12" s="4" t="s">
        <v>218</v>
      </c>
      <c r="B12" s="5" t="s">
        <v>219</v>
      </c>
      <c r="C12" s="5" t="s">
        <v>220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C1"/>
    <mergeCell ref="A2:C2"/>
  </mergeCell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3" width="40.0"/>
    <col customWidth="1" min="4" max="4" width="38.0"/>
    <col customWidth="1" min="5" max="5" width="34.0"/>
    <col customWidth="1" min="6" max="6" width="40.0"/>
  </cols>
  <sheetData>
    <row r="1">
      <c r="A1" s="1" t="s">
        <v>221</v>
      </c>
    </row>
    <row r="2" ht="30.0" customHeight="1">
      <c r="A2" s="2" t="s">
        <v>222</v>
      </c>
    </row>
    <row r="4">
      <c r="A4" s="3" t="s">
        <v>223</v>
      </c>
      <c r="B4" s="3" t="s">
        <v>224</v>
      </c>
      <c r="C4" s="3" t="s">
        <v>225</v>
      </c>
      <c r="D4" s="3" t="s">
        <v>226</v>
      </c>
      <c r="E4" s="3" t="s">
        <v>227</v>
      </c>
      <c r="F4" s="3" t="s">
        <v>228</v>
      </c>
    </row>
    <row r="5">
      <c r="A5" s="4" t="s">
        <v>229</v>
      </c>
      <c r="B5" s="5" t="s">
        <v>230</v>
      </c>
      <c r="C5" s="5" t="s">
        <v>231</v>
      </c>
      <c r="D5" s="5" t="s">
        <v>232</v>
      </c>
      <c r="E5" s="5" t="s">
        <v>233</v>
      </c>
      <c r="F5" s="5" t="s">
        <v>234</v>
      </c>
    </row>
    <row r="6">
      <c r="A6" s="4" t="s">
        <v>235</v>
      </c>
      <c r="B6" s="5" t="s">
        <v>236</v>
      </c>
      <c r="C6" s="5" t="s">
        <v>232</v>
      </c>
      <c r="D6" s="5" t="s">
        <v>237</v>
      </c>
      <c r="E6" s="5" t="s">
        <v>238</v>
      </c>
      <c r="F6" s="5" t="s">
        <v>239</v>
      </c>
    </row>
    <row r="7">
      <c r="A7" s="4" t="s">
        <v>240</v>
      </c>
      <c r="B7" s="5" t="s">
        <v>241</v>
      </c>
      <c r="C7" s="5" t="s">
        <v>242</v>
      </c>
      <c r="D7" s="5" t="s">
        <v>243</v>
      </c>
      <c r="E7" s="5" t="s">
        <v>244</v>
      </c>
      <c r="F7" s="5" t="s">
        <v>245</v>
      </c>
    </row>
    <row r="8">
      <c r="A8" s="4" t="s">
        <v>246</v>
      </c>
      <c r="B8" s="5" t="s">
        <v>247</v>
      </c>
      <c r="C8" s="5" t="s">
        <v>243</v>
      </c>
      <c r="D8" s="5" t="s">
        <v>243</v>
      </c>
      <c r="E8" s="5" t="s">
        <v>248</v>
      </c>
      <c r="F8" s="5" t="s">
        <v>249</v>
      </c>
    </row>
    <row r="9">
      <c r="A9" s="4" t="s">
        <v>250</v>
      </c>
      <c r="B9" s="5" t="s">
        <v>251</v>
      </c>
      <c r="C9" s="5" t="s">
        <v>252</v>
      </c>
      <c r="D9" s="5" t="s">
        <v>253</v>
      </c>
      <c r="E9" s="5" t="s">
        <v>254</v>
      </c>
      <c r="F9" s="5" t="s">
        <v>255</v>
      </c>
    </row>
    <row r="10">
      <c r="A10" s="4" t="s">
        <v>256</v>
      </c>
      <c r="B10" s="5" t="s">
        <v>257</v>
      </c>
      <c r="C10" s="5" t="s">
        <v>232</v>
      </c>
      <c r="D10" s="5" t="s">
        <v>258</v>
      </c>
      <c r="E10" s="5" t="s">
        <v>259</v>
      </c>
      <c r="F10" s="5" t="s">
        <v>234</v>
      </c>
    </row>
    <row r="11">
      <c r="A11" s="4" t="s">
        <v>260</v>
      </c>
      <c r="B11" s="5" t="s">
        <v>261</v>
      </c>
      <c r="C11" s="5" t="s">
        <v>262</v>
      </c>
      <c r="D11" s="5" t="s">
        <v>263</v>
      </c>
      <c r="E11" s="5" t="s">
        <v>264</v>
      </c>
      <c r="F11" s="5" t="s">
        <v>265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F1"/>
    <mergeCell ref="A2:F2"/>
  </mergeCells>
  <printOptions/>
  <pageMargins bottom="1.0" footer="0.0" header="0.0" left="0.75" right="0.75" top="1.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2026-08-03T10:01:51Z</dcterms:created>
  <dc:creator>openpyxl</dc:creator>
  <dc:description/>
  <dc:language>en-US</dc:language>
  <cp:lastModifiedBy/>
  <dcterms:modified xsi:type="dcterms:W3CDTF">2026-08-03T10:01:51Z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