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\Ariana_New data from Ariana Lenovo_11092021\PhD DOCUMENTS\PhD journey\Doctoral Thesis\Cultural adaptation community detection tool\BMC Psychiatry Submission\Additional Files\"/>
    </mc:Choice>
  </mc:AlternateContent>
  <xr:revisionPtr revIDLastSave="0" documentId="8_{988BA570-3585-4308-BB19-30578D8C4E61}" xr6:coauthVersionLast="47" xr6:coauthVersionMax="47" xr10:uidLastSave="{00000000-0000-0000-0000-000000000000}"/>
  <bookViews>
    <workbookView xWindow="-108" yWindow="-108" windowWidth="23256" windowHeight="12456" activeTab="1" xr2:uid="{F91AEF86-54A6-4509-8C9A-9B38DE78A7C9}"/>
  </bookViews>
  <sheets>
    <sheet name="ilustrasi_check" sheetId="3" r:id="rId1"/>
    <sheet name="Raw data_accuracy 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3" l="1"/>
  <c r="C38" i="3" s="1"/>
  <c r="D37" i="3"/>
  <c r="D38" i="3" s="1"/>
  <c r="E37" i="3"/>
  <c r="E38" i="3" s="1"/>
  <c r="F37" i="3"/>
  <c r="F38" i="3" s="1"/>
  <c r="G37" i="3"/>
  <c r="G38" i="3" s="1"/>
  <c r="H37" i="3"/>
  <c r="H38" i="3" s="1"/>
  <c r="I37" i="3"/>
  <c r="I38" i="3" s="1"/>
  <c r="J37" i="3"/>
  <c r="J38" i="3" s="1"/>
  <c r="K37" i="3"/>
  <c r="K38" i="3" s="1"/>
  <c r="L37" i="3"/>
  <c r="L38" i="3" s="1"/>
  <c r="M37" i="3"/>
  <c r="M38" i="3" s="1"/>
  <c r="N37" i="3"/>
  <c r="N38" i="3" s="1"/>
  <c r="O37" i="3"/>
  <c r="O38" i="3" s="1"/>
  <c r="P37" i="3"/>
  <c r="P38" i="3" s="1"/>
  <c r="Q37" i="3"/>
  <c r="Q38" i="3" s="1"/>
  <c r="R37" i="3"/>
  <c r="R38" i="3" s="1"/>
  <c r="S37" i="3"/>
  <c r="S38" i="3" s="1"/>
  <c r="T37" i="3"/>
  <c r="T38" i="3" s="1"/>
  <c r="U37" i="3"/>
  <c r="U38" i="3" s="1"/>
  <c r="V37" i="3"/>
  <c r="V38" i="3" s="1"/>
  <c r="B37" i="3"/>
  <c r="B38" i="3" s="1"/>
  <c r="R30" i="3"/>
  <c r="R31" i="3" s="1"/>
  <c r="R33" i="3" s="1"/>
  <c r="S30" i="3"/>
  <c r="S31" i="3" s="1"/>
  <c r="S33" i="3" s="1"/>
  <c r="T30" i="3"/>
  <c r="T31" i="3" s="1"/>
  <c r="T33" i="3" s="1"/>
  <c r="U30" i="3"/>
  <c r="U35" i="3" s="1"/>
  <c r="U36" i="3" s="1"/>
  <c r="V30" i="3"/>
  <c r="V35" i="3" s="1"/>
  <c r="V36" i="3" s="1"/>
  <c r="C30" i="3"/>
  <c r="C35" i="3" s="1"/>
  <c r="C36" i="3" s="1"/>
  <c r="D30" i="3"/>
  <c r="D35" i="3" s="1"/>
  <c r="D36" i="3" s="1"/>
  <c r="E30" i="3"/>
  <c r="E35" i="3" s="1"/>
  <c r="E36" i="3" s="1"/>
  <c r="F30" i="3"/>
  <c r="F31" i="3" s="1"/>
  <c r="F33" i="3" s="1"/>
  <c r="G30" i="3"/>
  <c r="G31" i="3" s="1"/>
  <c r="G33" i="3" s="1"/>
  <c r="H30" i="3"/>
  <c r="H31" i="3" s="1"/>
  <c r="H33" i="3" s="1"/>
  <c r="I30" i="3"/>
  <c r="I35" i="3" s="1"/>
  <c r="I36" i="3" s="1"/>
  <c r="J30" i="3"/>
  <c r="J35" i="3" s="1"/>
  <c r="J36" i="3" s="1"/>
  <c r="K30" i="3"/>
  <c r="K35" i="3" s="1"/>
  <c r="K36" i="3" s="1"/>
  <c r="L30" i="3"/>
  <c r="L31" i="3" s="1"/>
  <c r="L33" i="3" s="1"/>
  <c r="M30" i="3"/>
  <c r="M31" i="3" s="1"/>
  <c r="M33" i="3" s="1"/>
  <c r="N30" i="3"/>
  <c r="N31" i="3" s="1"/>
  <c r="N33" i="3" s="1"/>
  <c r="O30" i="3"/>
  <c r="O35" i="3" s="1"/>
  <c r="O36" i="3" s="1"/>
  <c r="P30" i="3"/>
  <c r="P35" i="3" s="1"/>
  <c r="P36" i="3" s="1"/>
  <c r="Q30" i="3"/>
  <c r="Q35" i="3" s="1"/>
  <c r="Q36" i="3" s="1"/>
  <c r="B30" i="3"/>
  <c r="B35" i="3" s="1"/>
  <c r="B36" i="3" s="1"/>
  <c r="B31" i="3" l="1"/>
  <c r="B33" i="3" s="1"/>
  <c r="Q31" i="3"/>
  <c r="Q33" i="3" s="1"/>
  <c r="K31" i="3"/>
  <c r="K33" i="3" s="1"/>
  <c r="E31" i="3"/>
  <c r="E33" i="3" s="1"/>
  <c r="T32" i="3"/>
  <c r="T40" i="3" s="1"/>
  <c r="N32" i="3"/>
  <c r="N40" i="3" s="1"/>
  <c r="H32" i="3"/>
  <c r="H40" i="3" s="1"/>
  <c r="T35" i="3"/>
  <c r="T36" i="3" s="1"/>
  <c r="N35" i="3"/>
  <c r="N36" i="3" s="1"/>
  <c r="H35" i="3"/>
  <c r="H36" i="3" s="1"/>
  <c r="V31" i="3"/>
  <c r="V33" i="3" s="1"/>
  <c r="P31" i="3"/>
  <c r="P33" i="3" s="1"/>
  <c r="J31" i="3"/>
  <c r="J33" i="3" s="1"/>
  <c r="D31" i="3"/>
  <c r="D33" i="3" s="1"/>
  <c r="S32" i="3"/>
  <c r="S40" i="3" s="1"/>
  <c r="M32" i="3"/>
  <c r="M40" i="3" s="1"/>
  <c r="G32" i="3"/>
  <c r="G40" i="3" s="1"/>
  <c r="S35" i="3"/>
  <c r="S36" i="3" s="1"/>
  <c r="M35" i="3"/>
  <c r="M36" i="3" s="1"/>
  <c r="G35" i="3"/>
  <c r="G36" i="3" s="1"/>
  <c r="U31" i="3"/>
  <c r="U33" i="3" s="1"/>
  <c r="O31" i="3"/>
  <c r="O33" i="3" s="1"/>
  <c r="I31" i="3"/>
  <c r="I33" i="3" s="1"/>
  <c r="C31" i="3"/>
  <c r="C33" i="3" s="1"/>
  <c r="R32" i="3"/>
  <c r="R40" i="3" s="1"/>
  <c r="L32" i="3"/>
  <c r="L40" i="3" s="1"/>
  <c r="F32" i="3"/>
  <c r="F40" i="3" s="1"/>
  <c r="R35" i="3"/>
  <c r="R36" i="3" s="1"/>
  <c r="L35" i="3"/>
  <c r="L36" i="3" s="1"/>
  <c r="F35" i="3"/>
  <c r="F36" i="3" s="1"/>
  <c r="B32" i="3"/>
  <c r="B40" i="3" s="1"/>
  <c r="Q32" i="3"/>
  <c r="Q40" i="3" s="1"/>
  <c r="K32" i="3"/>
  <c r="K40" i="3" s="1"/>
  <c r="E32" i="3"/>
  <c r="E40" i="3" s="1"/>
  <c r="V32" i="3"/>
  <c r="V40" i="3" s="1"/>
  <c r="P32" i="3"/>
  <c r="P40" i="3" s="1"/>
  <c r="J32" i="3"/>
  <c r="J40" i="3" s="1"/>
  <c r="D32" i="3"/>
  <c r="D40" i="3" s="1"/>
  <c r="U32" i="3"/>
  <c r="U40" i="3" s="1"/>
  <c r="O32" i="3"/>
  <c r="O40" i="3" s="1"/>
  <c r="I32" i="3"/>
  <c r="I40" i="3" s="1"/>
  <c r="C32" i="3"/>
  <c r="C40" i="3" s="1"/>
</calcChain>
</file>

<file path=xl/sharedStrings.xml><?xml version="1.0" encoding="utf-8"?>
<sst xmlns="http://schemas.openxmlformats.org/spreadsheetml/2006/main" count="536" uniqueCount="53">
  <si>
    <t>KD01</t>
  </si>
  <si>
    <t>KD02</t>
  </si>
  <si>
    <t>KD03</t>
  </si>
  <si>
    <t>KD04</t>
  </si>
  <si>
    <t>KD05</t>
  </si>
  <si>
    <t>KD06</t>
  </si>
  <si>
    <t>KD07</t>
  </si>
  <si>
    <t>KD08</t>
  </si>
  <si>
    <t>KD09</t>
  </si>
  <si>
    <t>KD10</t>
  </si>
  <si>
    <t>KD11</t>
  </si>
  <si>
    <t>KD12</t>
  </si>
  <si>
    <t>KD13</t>
  </si>
  <si>
    <t>KD14</t>
  </si>
  <si>
    <t>KD15</t>
  </si>
  <si>
    <t>KD16</t>
  </si>
  <si>
    <t>KD17</t>
  </si>
  <si>
    <t>KD18</t>
  </si>
  <si>
    <t>KD19</t>
  </si>
  <si>
    <t>KD20</t>
  </si>
  <si>
    <t>KD21</t>
  </si>
  <si>
    <t>KD22</t>
  </si>
  <si>
    <t>KD23</t>
  </si>
  <si>
    <t>KD24</t>
  </si>
  <si>
    <t>KD25</t>
  </si>
  <si>
    <t>KD26</t>
  </si>
  <si>
    <t>KD27</t>
  </si>
  <si>
    <t>Self-talking</t>
  </si>
  <si>
    <t>Auditory hallucination</t>
  </si>
  <si>
    <t>Disorganized speech</t>
  </si>
  <si>
    <t>Visual hallucination</t>
  </si>
  <si>
    <t>Poor self-care</t>
  </si>
  <si>
    <t>Easily angered and may act roughly</t>
  </si>
  <si>
    <t>Poor concentration</t>
  </si>
  <si>
    <t>Self-blaming</t>
  </si>
  <si>
    <t>Persistent sadness</t>
  </si>
  <si>
    <t>Withdrawl</t>
  </si>
  <si>
    <t>Sleep dsturbances</t>
  </si>
  <si>
    <t>Hoplesness</t>
  </si>
  <si>
    <t>Lethargic</t>
  </si>
  <si>
    <t>Suicidal ideation</t>
  </si>
  <si>
    <t>Suicide attempt</t>
  </si>
  <si>
    <t>Palpitations</t>
  </si>
  <si>
    <t>Muscle tention</t>
  </si>
  <si>
    <t>Unexplained physical discomfort</t>
  </si>
  <si>
    <t>Fast mood swing</t>
  </si>
  <si>
    <t>Excessive fear</t>
  </si>
  <si>
    <t>Excessive anxiety</t>
  </si>
  <si>
    <t xml:space="preserve">Illustration of psychosis symptoms </t>
  </si>
  <si>
    <t xml:space="preserve">Illustration of depression symptoms </t>
  </si>
  <si>
    <t>Illustration of anxiety simptomps</t>
  </si>
  <si>
    <t>Participants</t>
  </si>
  <si>
    <t>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</si>
</sst>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2" fontId="0" fillId="0" borderId="0" xfId="0" applyNumberFormat="1" applyAlignment="1">
      <alignment wrapText="1"/>
    </xf>
    <xf numFmtId="1" fontId="2" fillId="0" borderId="0" xfId="0" applyNumberFormat="1" applyFont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217F5-23B2-4D2D-BDD0-8523713BC8A1}">
  <dimension ref="A1:V40"/>
  <sheetViews>
    <sheetView zoomScale="43" zoomScaleNormal="43" workbookViewId="0">
      <pane ySplit="1" topLeftCell="A2" activePane="bottomLeft" state="frozen"/>
      <selection pane="bottomLeft" activeCell="AA6" sqref="AA6"/>
    </sheetView>
  </sheetViews>
  <sheetFormatPr defaultRowHeight="14.4" x14ac:dyDescent="0.3"/>
  <cols>
    <col min="1" max="1" width="8.88671875" style="1"/>
    <col min="2" max="2" width="13.6640625" style="1" bestFit="1" customWidth="1"/>
    <col min="3" max="22" width="8.88671875" style="1"/>
    <col min="23" max="23" width="28.5546875" style="1" customWidth="1"/>
    <col min="24" max="24" width="25.21875" style="1" customWidth="1"/>
    <col min="25" max="25" width="21" style="1" customWidth="1"/>
    <col min="26" max="26" width="23.6640625" style="1" customWidth="1"/>
    <col min="27" max="27" width="25.88671875" style="1" customWidth="1"/>
    <col min="28" max="28" width="31.33203125" style="1" customWidth="1"/>
    <col min="29" max="16384" width="8.88671875" style="1"/>
  </cols>
  <sheetData>
    <row r="1" spans="1:22" ht="86.4" x14ac:dyDescent="0.3">
      <c r="A1" s="1" t="s">
        <v>51</v>
      </c>
      <c r="B1" s="1" t="s">
        <v>48</v>
      </c>
      <c r="H1" s="1" t="s">
        <v>49</v>
      </c>
      <c r="Q1" s="1" t="s">
        <v>50</v>
      </c>
    </row>
    <row r="2" spans="1:22" ht="72" x14ac:dyDescent="0.3"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 t="s">
        <v>40</v>
      </c>
      <c r="P2" s="1" t="s">
        <v>41</v>
      </c>
      <c r="Q2" s="1" t="s">
        <v>42</v>
      </c>
      <c r="R2" s="1" t="s">
        <v>43</v>
      </c>
      <c r="S2" s="1" t="s">
        <v>44</v>
      </c>
      <c r="T2" s="1" t="s">
        <v>45</v>
      </c>
      <c r="U2" s="1" t="s">
        <v>46</v>
      </c>
      <c r="V2" s="1" t="s">
        <v>47</v>
      </c>
    </row>
    <row r="3" spans="1:22" x14ac:dyDescent="0.3">
      <c r="A3" s="1" t="s">
        <v>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0</v>
      </c>
      <c r="O3" s="1">
        <v>1</v>
      </c>
      <c r="P3" s="1">
        <v>1</v>
      </c>
      <c r="Q3" s="1">
        <v>1</v>
      </c>
      <c r="R3" s="1">
        <v>0</v>
      </c>
      <c r="S3" s="1">
        <v>1</v>
      </c>
      <c r="T3" s="1">
        <v>1</v>
      </c>
      <c r="U3" s="1">
        <v>0</v>
      </c>
      <c r="V3" s="1">
        <v>0</v>
      </c>
    </row>
    <row r="4" spans="1:22" x14ac:dyDescent="0.3">
      <c r="A4" s="1" t="s">
        <v>1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1</v>
      </c>
      <c r="I4" s="1">
        <v>1</v>
      </c>
      <c r="J4" s="1">
        <v>1</v>
      </c>
      <c r="K4" s="1">
        <v>1</v>
      </c>
      <c r="L4" s="1">
        <v>1</v>
      </c>
      <c r="M4" s="1">
        <v>1</v>
      </c>
      <c r="N4" s="1">
        <v>0</v>
      </c>
      <c r="O4" s="1">
        <v>1</v>
      </c>
      <c r="P4" s="1">
        <v>1</v>
      </c>
      <c r="Q4" s="1">
        <v>1</v>
      </c>
      <c r="R4" s="1">
        <v>1</v>
      </c>
      <c r="S4" s="1">
        <v>1</v>
      </c>
      <c r="T4" s="1">
        <v>1</v>
      </c>
      <c r="U4" s="1">
        <v>0</v>
      </c>
      <c r="V4" s="1">
        <v>0</v>
      </c>
    </row>
    <row r="5" spans="1:22" x14ac:dyDescent="0.3">
      <c r="A5" s="1" t="s">
        <v>2</v>
      </c>
      <c r="B5" s="1">
        <v>1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1">
        <v>1</v>
      </c>
      <c r="J5" s="1">
        <v>1</v>
      </c>
      <c r="K5" s="1">
        <v>1</v>
      </c>
      <c r="L5" s="1">
        <v>0</v>
      </c>
      <c r="M5" s="1">
        <v>1</v>
      </c>
      <c r="N5" s="1">
        <v>0</v>
      </c>
      <c r="O5" s="1">
        <v>1</v>
      </c>
      <c r="P5" s="1">
        <v>1</v>
      </c>
      <c r="Q5" s="1">
        <v>1</v>
      </c>
      <c r="R5" s="1">
        <v>1</v>
      </c>
      <c r="S5" s="1">
        <v>1</v>
      </c>
      <c r="T5" s="1">
        <v>1</v>
      </c>
      <c r="U5" s="1">
        <v>0</v>
      </c>
      <c r="V5" s="1">
        <v>0</v>
      </c>
    </row>
    <row r="6" spans="1:22" x14ac:dyDescent="0.3">
      <c r="A6" s="1" t="s">
        <v>3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0</v>
      </c>
      <c r="J6" s="1">
        <v>0</v>
      </c>
      <c r="K6" s="1">
        <v>1</v>
      </c>
      <c r="L6" s="1">
        <v>0</v>
      </c>
      <c r="M6" s="1">
        <v>0</v>
      </c>
      <c r="N6" s="1">
        <v>0</v>
      </c>
      <c r="O6" s="1">
        <v>1</v>
      </c>
      <c r="P6" s="1">
        <v>0</v>
      </c>
      <c r="Q6" s="1">
        <v>1</v>
      </c>
      <c r="R6" s="1">
        <v>1</v>
      </c>
      <c r="S6" s="1">
        <v>1</v>
      </c>
      <c r="T6" s="1">
        <v>1</v>
      </c>
      <c r="U6" s="1">
        <v>0</v>
      </c>
      <c r="V6" s="1">
        <v>0</v>
      </c>
    </row>
    <row r="7" spans="1:22" x14ac:dyDescent="0.3">
      <c r="A7" s="1" t="s">
        <v>4</v>
      </c>
      <c r="B7" s="1">
        <v>1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>
        <v>0</v>
      </c>
      <c r="I7" s="1">
        <v>0</v>
      </c>
      <c r="J7" s="1">
        <v>1</v>
      </c>
      <c r="K7" s="1">
        <v>1</v>
      </c>
      <c r="L7" s="1">
        <v>1</v>
      </c>
      <c r="M7" s="1">
        <v>0</v>
      </c>
      <c r="N7" s="1">
        <v>1</v>
      </c>
      <c r="O7" s="1">
        <v>1</v>
      </c>
      <c r="P7" s="1">
        <v>1</v>
      </c>
      <c r="Q7" s="1">
        <v>1</v>
      </c>
      <c r="R7" s="1">
        <v>1</v>
      </c>
      <c r="S7" s="1">
        <v>1</v>
      </c>
      <c r="T7" s="1">
        <v>1</v>
      </c>
      <c r="U7" s="1">
        <v>1</v>
      </c>
      <c r="V7" s="1">
        <v>1</v>
      </c>
    </row>
    <row r="8" spans="1:22" x14ac:dyDescent="0.3">
      <c r="A8" s="1" t="s">
        <v>5</v>
      </c>
      <c r="B8" s="1">
        <v>1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>
        <v>0</v>
      </c>
      <c r="I8" s="1">
        <v>1</v>
      </c>
      <c r="J8" s="1">
        <v>1</v>
      </c>
      <c r="K8" s="1">
        <v>1</v>
      </c>
      <c r="L8" s="1">
        <v>0</v>
      </c>
      <c r="M8" s="1">
        <v>1</v>
      </c>
      <c r="N8" s="1">
        <v>0</v>
      </c>
      <c r="O8" s="1">
        <v>1</v>
      </c>
      <c r="P8" s="1">
        <v>1</v>
      </c>
      <c r="Q8" s="1">
        <v>1</v>
      </c>
      <c r="R8" s="1">
        <v>0</v>
      </c>
      <c r="T8" s="1">
        <v>0</v>
      </c>
      <c r="U8" s="1">
        <v>0</v>
      </c>
      <c r="V8" s="1">
        <v>0</v>
      </c>
    </row>
    <row r="9" spans="1:22" x14ac:dyDescent="0.3">
      <c r="A9" s="1" t="s">
        <v>6</v>
      </c>
      <c r="B9" s="1">
        <v>1</v>
      </c>
      <c r="C9" s="1">
        <v>1</v>
      </c>
      <c r="D9" s="1">
        <v>0</v>
      </c>
      <c r="E9" s="1">
        <v>1</v>
      </c>
      <c r="F9" s="1">
        <v>1</v>
      </c>
      <c r="G9" s="1">
        <v>1</v>
      </c>
      <c r="H9" s="1">
        <v>0</v>
      </c>
      <c r="I9" s="1">
        <v>1</v>
      </c>
      <c r="J9" s="1">
        <v>0</v>
      </c>
      <c r="K9" s="1">
        <v>0</v>
      </c>
      <c r="L9" s="1">
        <v>0</v>
      </c>
      <c r="M9" s="1">
        <v>1</v>
      </c>
      <c r="N9" s="1">
        <v>0</v>
      </c>
      <c r="O9" s="1">
        <v>1</v>
      </c>
      <c r="P9" s="1">
        <v>1</v>
      </c>
      <c r="Q9" s="1">
        <v>1</v>
      </c>
      <c r="R9" s="1">
        <v>0</v>
      </c>
      <c r="S9" s="1">
        <v>1</v>
      </c>
      <c r="T9" s="1">
        <v>1</v>
      </c>
      <c r="U9" s="1">
        <v>0</v>
      </c>
      <c r="V9" s="1">
        <v>0</v>
      </c>
    </row>
    <row r="10" spans="1:22" x14ac:dyDescent="0.3">
      <c r="A10" s="1" t="s">
        <v>7</v>
      </c>
      <c r="B10" s="1">
        <v>1</v>
      </c>
      <c r="C10" s="1">
        <v>1</v>
      </c>
      <c r="D10" s="1">
        <v>0</v>
      </c>
      <c r="E10" s="1">
        <v>1</v>
      </c>
      <c r="F10" s="1">
        <v>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1</v>
      </c>
      <c r="P10" s="1">
        <v>1</v>
      </c>
      <c r="Q10" s="1">
        <v>1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</row>
    <row r="11" spans="1:22" x14ac:dyDescent="0.3">
      <c r="A11" s="1" t="s">
        <v>8</v>
      </c>
      <c r="B11" s="1">
        <v>1</v>
      </c>
      <c r="C11" s="1">
        <v>1</v>
      </c>
      <c r="D11" s="1">
        <v>0</v>
      </c>
      <c r="E11" s="1">
        <v>1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  <c r="L11" s="1">
        <v>0</v>
      </c>
      <c r="M11" s="1">
        <v>1</v>
      </c>
      <c r="N11" s="1">
        <v>1</v>
      </c>
      <c r="O11" s="1">
        <v>1</v>
      </c>
      <c r="P11" s="1">
        <v>1</v>
      </c>
      <c r="Q11" s="1">
        <v>1</v>
      </c>
      <c r="R11" s="1">
        <v>0</v>
      </c>
      <c r="S11" s="1">
        <v>1</v>
      </c>
      <c r="T11" s="1">
        <v>1</v>
      </c>
      <c r="U11" s="1">
        <v>0</v>
      </c>
      <c r="V11" s="1">
        <v>0</v>
      </c>
    </row>
    <row r="12" spans="1:22" x14ac:dyDescent="0.3">
      <c r="A12" s="1" t="s">
        <v>9</v>
      </c>
      <c r="B12" s="1">
        <v>1</v>
      </c>
      <c r="C12" s="1">
        <v>1</v>
      </c>
      <c r="D12" s="1">
        <v>1</v>
      </c>
      <c r="E12" s="1">
        <v>1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0</v>
      </c>
      <c r="M12" s="1">
        <v>1</v>
      </c>
      <c r="N12" s="1">
        <v>0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1</v>
      </c>
      <c r="U12" s="1">
        <v>0</v>
      </c>
      <c r="V12" s="1">
        <v>1</v>
      </c>
    </row>
    <row r="13" spans="1:22" x14ac:dyDescent="0.3">
      <c r="A13" s="1" t="s">
        <v>10</v>
      </c>
      <c r="B13" s="1">
        <v>1</v>
      </c>
      <c r="C13" s="1">
        <v>1</v>
      </c>
      <c r="D13" s="1">
        <v>0</v>
      </c>
      <c r="E13" s="1">
        <v>1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0</v>
      </c>
      <c r="P13" s="1">
        <v>0</v>
      </c>
      <c r="Q13" s="1">
        <v>1</v>
      </c>
      <c r="R13" s="1">
        <v>1</v>
      </c>
      <c r="S13" s="1">
        <v>1</v>
      </c>
      <c r="T13" s="1">
        <v>1</v>
      </c>
      <c r="U13" s="1">
        <v>0</v>
      </c>
      <c r="V13" s="1">
        <v>0</v>
      </c>
    </row>
    <row r="14" spans="1:22" x14ac:dyDescent="0.3">
      <c r="A14" s="1" t="s">
        <v>11</v>
      </c>
      <c r="B14" s="1">
        <v>1</v>
      </c>
      <c r="C14" s="1">
        <v>1</v>
      </c>
      <c r="D14" s="1">
        <v>0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>
        <v>1</v>
      </c>
      <c r="O14" s="1">
        <v>0</v>
      </c>
      <c r="P14" s="1">
        <v>1</v>
      </c>
      <c r="Q14" s="1">
        <v>1</v>
      </c>
      <c r="R14" s="1">
        <v>1</v>
      </c>
      <c r="S14" s="1">
        <v>1</v>
      </c>
      <c r="T14" s="1">
        <v>1</v>
      </c>
      <c r="U14" s="1">
        <v>0</v>
      </c>
      <c r="V14" s="1">
        <v>0</v>
      </c>
    </row>
    <row r="15" spans="1:22" x14ac:dyDescent="0.3">
      <c r="A15" s="1" t="s">
        <v>12</v>
      </c>
      <c r="B15" s="1">
        <v>1</v>
      </c>
      <c r="C15" s="1">
        <v>1</v>
      </c>
      <c r="D15" s="1">
        <v>1</v>
      </c>
      <c r="E15" s="1">
        <v>1</v>
      </c>
      <c r="F15" s="1">
        <v>1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1</v>
      </c>
      <c r="Q15" s="1">
        <v>1</v>
      </c>
      <c r="R15" s="1">
        <v>1</v>
      </c>
      <c r="S15" s="1">
        <v>1</v>
      </c>
      <c r="T15" s="1">
        <v>1</v>
      </c>
      <c r="U15" s="1">
        <v>1</v>
      </c>
      <c r="V15" s="1">
        <v>1</v>
      </c>
    </row>
    <row r="16" spans="1:22" x14ac:dyDescent="0.3">
      <c r="A16" s="1" t="s">
        <v>13</v>
      </c>
      <c r="B16" s="1">
        <v>1</v>
      </c>
      <c r="C16" s="1">
        <v>1</v>
      </c>
      <c r="D16" s="1">
        <v>1</v>
      </c>
      <c r="E16" s="1">
        <v>1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0</v>
      </c>
      <c r="M16" s="1">
        <v>1</v>
      </c>
      <c r="N16" s="1">
        <v>0</v>
      </c>
      <c r="O16" s="1">
        <v>0</v>
      </c>
      <c r="P16" s="1">
        <v>1</v>
      </c>
      <c r="Q16" s="1">
        <v>1</v>
      </c>
      <c r="R16" s="1">
        <v>1</v>
      </c>
      <c r="S16" s="1">
        <v>1</v>
      </c>
      <c r="T16" s="1">
        <v>1</v>
      </c>
      <c r="U16" s="1">
        <v>0</v>
      </c>
      <c r="V16" s="1">
        <v>1</v>
      </c>
    </row>
    <row r="17" spans="1:22" x14ac:dyDescent="0.3">
      <c r="A17" s="1" t="s">
        <v>14</v>
      </c>
      <c r="B17" s="1">
        <v>1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0</v>
      </c>
      <c r="M17" s="1">
        <v>1</v>
      </c>
      <c r="N17" s="1">
        <v>0</v>
      </c>
      <c r="O17" s="1">
        <v>1</v>
      </c>
      <c r="P17" s="1">
        <v>1</v>
      </c>
      <c r="Q17" s="1">
        <v>1</v>
      </c>
      <c r="R17" s="1">
        <v>1</v>
      </c>
      <c r="S17" s="1">
        <v>1</v>
      </c>
      <c r="T17" s="1">
        <v>1</v>
      </c>
      <c r="U17" s="1">
        <v>0</v>
      </c>
      <c r="V17" s="1">
        <v>0</v>
      </c>
    </row>
    <row r="18" spans="1:22" x14ac:dyDescent="0.3">
      <c r="A18" s="1" t="s">
        <v>15</v>
      </c>
      <c r="B18" s="1">
        <v>1</v>
      </c>
      <c r="C18" s="1">
        <v>1</v>
      </c>
      <c r="D18" s="1">
        <v>1</v>
      </c>
      <c r="E18" s="1">
        <v>1</v>
      </c>
      <c r="F18" s="1">
        <v>1</v>
      </c>
      <c r="G18" s="1">
        <v>1</v>
      </c>
      <c r="H18" s="1">
        <v>0</v>
      </c>
      <c r="I18" s="1">
        <v>1</v>
      </c>
      <c r="J18" s="1">
        <v>1</v>
      </c>
      <c r="K18" s="1">
        <v>1</v>
      </c>
      <c r="L18" s="1">
        <v>0</v>
      </c>
      <c r="M18" s="1">
        <v>0</v>
      </c>
      <c r="N18" s="1">
        <v>0</v>
      </c>
      <c r="O18" s="1">
        <v>1</v>
      </c>
      <c r="P18" s="1">
        <v>1</v>
      </c>
      <c r="Q18" s="1">
        <v>1</v>
      </c>
      <c r="R18" s="1">
        <v>1</v>
      </c>
      <c r="S18" s="1">
        <v>0</v>
      </c>
      <c r="T18" s="1">
        <v>0</v>
      </c>
      <c r="U18" s="1">
        <v>1</v>
      </c>
      <c r="V18" s="1">
        <v>1</v>
      </c>
    </row>
    <row r="19" spans="1:22" x14ac:dyDescent="0.3">
      <c r="A19" s="1" t="s">
        <v>16</v>
      </c>
      <c r="B19" s="1">
        <v>1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  <c r="L19" s="1">
        <v>0</v>
      </c>
      <c r="M19" s="1">
        <v>1</v>
      </c>
      <c r="N19" s="1">
        <v>0</v>
      </c>
      <c r="O19" s="1">
        <v>1</v>
      </c>
      <c r="P19" s="1">
        <v>1</v>
      </c>
      <c r="Q19" s="1">
        <v>1</v>
      </c>
      <c r="R19" s="1">
        <v>1</v>
      </c>
      <c r="S19" s="1">
        <v>1</v>
      </c>
      <c r="T19" s="1">
        <v>1</v>
      </c>
      <c r="U19" s="1">
        <v>0</v>
      </c>
      <c r="V19" s="1">
        <v>0</v>
      </c>
    </row>
    <row r="20" spans="1:22" x14ac:dyDescent="0.3">
      <c r="A20" s="1" t="s">
        <v>17</v>
      </c>
      <c r="B20" s="1">
        <v>1</v>
      </c>
      <c r="C20" s="1">
        <v>1</v>
      </c>
      <c r="D20" s="1">
        <v>1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1</v>
      </c>
      <c r="Q20" s="1">
        <v>1</v>
      </c>
      <c r="R20" s="1">
        <v>1</v>
      </c>
      <c r="S20" s="1">
        <v>1</v>
      </c>
      <c r="T20" s="1">
        <v>1</v>
      </c>
      <c r="U20" s="1">
        <v>0</v>
      </c>
      <c r="V20" s="1">
        <v>0</v>
      </c>
    </row>
    <row r="21" spans="1:22" x14ac:dyDescent="0.3">
      <c r="A21" s="1" t="s">
        <v>18</v>
      </c>
      <c r="B21" s="1">
        <v>1</v>
      </c>
      <c r="C21" s="1">
        <v>1</v>
      </c>
      <c r="D21" s="1">
        <v>1</v>
      </c>
      <c r="E21" s="1">
        <v>1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0</v>
      </c>
      <c r="M21" s="1">
        <v>0</v>
      </c>
      <c r="N21" s="1">
        <v>0</v>
      </c>
      <c r="O21" s="1">
        <v>1</v>
      </c>
      <c r="P21" s="1">
        <v>1</v>
      </c>
      <c r="Q21" s="1">
        <v>1</v>
      </c>
      <c r="R21" s="1">
        <v>0</v>
      </c>
      <c r="S21" s="1">
        <v>1</v>
      </c>
      <c r="T21" s="1">
        <v>1</v>
      </c>
      <c r="U21" s="1">
        <v>0</v>
      </c>
      <c r="V21" s="1">
        <v>0</v>
      </c>
    </row>
    <row r="22" spans="1:22" x14ac:dyDescent="0.3">
      <c r="A22" s="1" t="s">
        <v>19</v>
      </c>
      <c r="B22" s="1">
        <v>1</v>
      </c>
      <c r="C22" s="1">
        <v>1</v>
      </c>
      <c r="D22" s="1">
        <v>1</v>
      </c>
      <c r="E22" s="1">
        <v>1</v>
      </c>
      <c r="F22" s="1">
        <v>1</v>
      </c>
      <c r="G22" s="1">
        <v>1</v>
      </c>
      <c r="H22" s="1">
        <v>1</v>
      </c>
      <c r="I22" s="1">
        <v>0</v>
      </c>
      <c r="J22" s="1">
        <v>1</v>
      </c>
      <c r="K22" s="1">
        <v>1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1</v>
      </c>
      <c r="R22" s="1">
        <v>1</v>
      </c>
      <c r="S22" s="1">
        <v>1</v>
      </c>
      <c r="T22" s="1">
        <v>1</v>
      </c>
      <c r="U22" s="1">
        <v>0</v>
      </c>
      <c r="V22" s="1">
        <v>0</v>
      </c>
    </row>
    <row r="23" spans="1:22" x14ac:dyDescent="0.3">
      <c r="A23" s="1" t="s">
        <v>20</v>
      </c>
      <c r="B23" s="1">
        <v>1</v>
      </c>
      <c r="C23" s="1">
        <v>1</v>
      </c>
      <c r="D23" s="1">
        <v>1</v>
      </c>
      <c r="E23" s="1">
        <v>1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>
        <v>1</v>
      </c>
      <c r="L23" s="1">
        <v>0</v>
      </c>
      <c r="M23" s="1">
        <v>1</v>
      </c>
      <c r="N23" s="1">
        <v>0</v>
      </c>
      <c r="O23" s="1">
        <v>1</v>
      </c>
      <c r="P23" s="1">
        <v>1</v>
      </c>
      <c r="Q23" s="1">
        <v>1</v>
      </c>
      <c r="R23" s="1">
        <v>0</v>
      </c>
      <c r="S23" s="1">
        <v>1</v>
      </c>
      <c r="T23" s="1">
        <v>1</v>
      </c>
      <c r="U23" s="1">
        <v>0</v>
      </c>
      <c r="V23" s="1">
        <v>0</v>
      </c>
    </row>
    <row r="24" spans="1:22" x14ac:dyDescent="0.3">
      <c r="A24" s="1" t="s">
        <v>21</v>
      </c>
      <c r="B24" s="1">
        <v>1</v>
      </c>
      <c r="C24" s="1">
        <v>1</v>
      </c>
      <c r="D24" s="1">
        <v>1</v>
      </c>
      <c r="E24" s="1">
        <v>1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  <c r="L24" s="1">
        <v>0</v>
      </c>
      <c r="M24" s="1">
        <v>1</v>
      </c>
      <c r="N24" s="1">
        <v>0</v>
      </c>
      <c r="O24" s="1">
        <v>1</v>
      </c>
      <c r="P24" s="1">
        <v>1</v>
      </c>
      <c r="Q24" s="1">
        <v>1</v>
      </c>
      <c r="R24" s="1">
        <v>0</v>
      </c>
      <c r="S24" s="1">
        <v>1</v>
      </c>
      <c r="T24" s="1">
        <v>1</v>
      </c>
      <c r="U24" s="1">
        <v>0</v>
      </c>
      <c r="V24" s="1">
        <v>0</v>
      </c>
    </row>
    <row r="25" spans="1:22" x14ac:dyDescent="0.3">
      <c r="A25" s="1" t="s">
        <v>22</v>
      </c>
      <c r="B25" s="1">
        <v>1</v>
      </c>
      <c r="C25" s="1">
        <v>1</v>
      </c>
      <c r="D25" s="1">
        <v>1</v>
      </c>
      <c r="E25" s="1">
        <v>1</v>
      </c>
      <c r="F25" s="1">
        <v>1</v>
      </c>
      <c r="G25" s="1">
        <v>1</v>
      </c>
      <c r="H25" s="1">
        <v>1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  <c r="S25" s="1">
        <v>1</v>
      </c>
      <c r="T25" s="1">
        <v>1</v>
      </c>
      <c r="U25" s="1">
        <v>1</v>
      </c>
      <c r="V25" s="1">
        <v>1</v>
      </c>
    </row>
    <row r="26" spans="1:22" x14ac:dyDescent="0.3">
      <c r="A26" s="1" t="s">
        <v>23</v>
      </c>
      <c r="B26" s="1">
        <v>1</v>
      </c>
      <c r="C26" s="1">
        <v>1</v>
      </c>
      <c r="D26" s="1">
        <v>1</v>
      </c>
      <c r="E26" s="1">
        <v>1</v>
      </c>
      <c r="F26" s="1">
        <v>1</v>
      </c>
      <c r="G26" s="1">
        <v>1</v>
      </c>
      <c r="H26" s="1">
        <v>0</v>
      </c>
      <c r="I26" s="1">
        <v>1</v>
      </c>
      <c r="J26" s="1">
        <v>1</v>
      </c>
      <c r="K26" s="1">
        <v>1</v>
      </c>
      <c r="L26" s="1">
        <v>0</v>
      </c>
      <c r="M26" s="1">
        <v>0</v>
      </c>
      <c r="N26" s="1">
        <v>0</v>
      </c>
      <c r="O26" s="1">
        <v>1</v>
      </c>
      <c r="P26" s="1">
        <v>1</v>
      </c>
      <c r="Q26" s="1">
        <v>1</v>
      </c>
      <c r="R26" s="1">
        <v>0</v>
      </c>
      <c r="S26" s="1">
        <v>1</v>
      </c>
      <c r="T26" s="1">
        <v>1</v>
      </c>
      <c r="U26" s="1">
        <v>0</v>
      </c>
      <c r="V26" s="1">
        <v>0</v>
      </c>
    </row>
    <row r="27" spans="1:22" x14ac:dyDescent="0.3">
      <c r="A27" s="1" t="s">
        <v>24</v>
      </c>
      <c r="B27" s="1">
        <v>0</v>
      </c>
      <c r="C27" s="1">
        <v>1</v>
      </c>
      <c r="D27" s="1">
        <v>1</v>
      </c>
      <c r="E27" s="1">
        <v>0</v>
      </c>
      <c r="F27" s="1">
        <v>1</v>
      </c>
      <c r="G27" s="1">
        <v>1</v>
      </c>
      <c r="H27" s="1">
        <v>1</v>
      </c>
      <c r="I27" s="1">
        <v>1</v>
      </c>
      <c r="J27" s="1">
        <v>1</v>
      </c>
      <c r="K27" s="1">
        <v>1</v>
      </c>
      <c r="L27" s="1">
        <v>0</v>
      </c>
      <c r="M27" s="1">
        <v>1</v>
      </c>
      <c r="N27" s="1">
        <v>0</v>
      </c>
      <c r="O27" s="1">
        <v>1</v>
      </c>
      <c r="P27" s="1">
        <v>1</v>
      </c>
      <c r="Q27" s="1">
        <v>1</v>
      </c>
      <c r="R27" s="1">
        <v>1</v>
      </c>
      <c r="S27" s="1">
        <v>1</v>
      </c>
      <c r="T27" s="1">
        <v>1</v>
      </c>
      <c r="U27" s="1">
        <v>0</v>
      </c>
      <c r="V27" s="1">
        <v>1</v>
      </c>
    </row>
    <row r="28" spans="1:22" x14ac:dyDescent="0.3">
      <c r="A28" s="1" t="s">
        <v>25</v>
      </c>
      <c r="B28" s="1">
        <v>1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H28" s="1">
        <v>1</v>
      </c>
      <c r="I28" s="1">
        <v>1</v>
      </c>
      <c r="J28" s="1">
        <v>1</v>
      </c>
      <c r="K28" s="1">
        <v>1</v>
      </c>
      <c r="L28" s="1">
        <v>1</v>
      </c>
      <c r="M28" s="1">
        <v>1</v>
      </c>
      <c r="N28" s="1">
        <v>0</v>
      </c>
      <c r="O28" s="1">
        <v>0</v>
      </c>
      <c r="P28" s="1">
        <v>1</v>
      </c>
      <c r="Q28" s="1">
        <v>1</v>
      </c>
      <c r="R28" s="1">
        <v>1</v>
      </c>
      <c r="S28" s="1">
        <v>1</v>
      </c>
      <c r="T28" s="1">
        <v>1</v>
      </c>
      <c r="U28" s="1">
        <v>1</v>
      </c>
      <c r="V28" s="1">
        <v>0</v>
      </c>
    </row>
    <row r="29" spans="1:22" x14ac:dyDescent="0.3">
      <c r="A29" s="1" t="s">
        <v>26</v>
      </c>
      <c r="B29" s="1">
        <v>1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>
        <v>1</v>
      </c>
      <c r="I29" s="1">
        <v>1</v>
      </c>
      <c r="J29" s="1">
        <v>1</v>
      </c>
      <c r="K29" s="1">
        <v>1</v>
      </c>
      <c r="L29" s="1">
        <v>0</v>
      </c>
      <c r="M29" s="1">
        <v>0</v>
      </c>
      <c r="N29" s="1">
        <v>0</v>
      </c>
      <c r="O29" s="1">
        <v>1</v>
      </c>
      <c r="P29" s="1">
        <v>1</v>
      </c>
      <c r="Q29" s="1">
        <v>1</v>
      </c>
      <c r="R29" s="1">
        <v>0</v>
      </c>
      <c r="S29" s="1">
        <v>1</v>
      </c>
      <c r="T29" s="1">
        <v>1</v>
      </c>
      <c r="U29" s="1">
        <v>0</v>
      </c>
      <c r="V29" s="1">
        <v>0</v>
      </c>
    </row>
    <row r="30" spans="1:22" s="2" customFormat="1" x14ac:dyDescent="0.3">
      <c r="B30" s="2">
        <f>SUM(B3:B29)</f>
        <v>26</v>
      </c>
      <c r="C30" s="2">
        <f t="shared" ref="C30:Q30" si="0">SUM(C3:C29)</f>
        <v>27</v>
      </c>
      <c r="D30" s="2">
        <f t="shared" si="0"/>
        <v>22</v>
      </c>
      <c r="E30" s="2">
        <f t="shared" si="0"/>
        <v>26</v>
      </c>
      <c r="F30" s="2">
        <f t="shared" si="0"/>
        <v>27</v>
      </c>
      <c r="G30" s="2">
        <f t="shared" si="0"/>
        <v>26</v>
      </c>
      <c r="H30" s="2">
        <f t="shared" si="0"/>
        <v>21</v>
      </c>
      <c r="I30" s="2">
        <f t="shared" si="0"/>
        <v>23</v>
      </c>
      <c r="J30" s="2">
        <f t="shared" si="0"/>
        <v>24</v>
      </c>
      <c r="K30" s="2">
        <f t="shared" si="0"/>
        <v>25</v>
      </c>
      <c r="L30" s="2">
        <f t="shared" si="0"/>
        <v>9</v>
      </c>
      <c r="M30" s="2">
        <f t="shared" si="0"/>
        <v>19</v>
      </c>
      <c r="N30" s="2">
        <f t="shared" si="0"/>
        <v>7</v>
      </c>
      <c r="O30" s="2">
        <f t="shared" si="0"/>
        <v>22</v>
      </c>
      <c r="P30" s="2">
        <f t="shared" si="0"/>
        <v>24</v>
      </c>
      <c r="Q30" s="2">
        <f t="shared" si="0"/>
        <v>27</v>
      </c>
      <c r="R30" s="2">
        <f>SUM(R3:R29)</f>
        <v>17</v>
      </c>
      <c r="S30" s="2">
        <f t="shared" ref="S30" si="1">SUM(S3:S29)</f>
        <v>24</v>
      </c>
      <c r="T30" s="2">
        <f t="shared" ref="T30" si="2">SUM(T3:T29)</f>
        <v>24</v>
      </c>
      <c r="U30" s="2">
        <f t="shared" ref="U30" si="3">SUM(U3:U29)</f>
        <v>5</v>
      </c>
      <c r="V30" s="2">
        <f t="shared" ref="V30" si="4">SUM(V3:V29)</f>
        <v>7</v>
      </c>
    </row>
    <row r="31" spans="1:22" x14ac:dyDescent="0.3">
      <c r="B31" s="1">
        <f>27-B30</f>
        <v>1</v>
      </c>
      <c r="C31" s="1">
        <f t="shared" ref="C31:V31" si="5">27-C30</f>
        <v>0</v>
      </c>
      <c r="D31" s="1">
        <f t="shared" si="5"/>
        <v>5</v>
      </c>
      <c r="E31" s="1">
        <f t="shared" si="5"/>
        <v>1</v>
      </c>
      <c r="F31" s="1">
        <f t="shared" si="5"/>
        <v>0</v>
      </c>
      <c r="G31" s="1">
        <f t="shared" si="5"/>
        <v>1</v>
      </c>
      <c r="H31" s="1">
        <f t="shared" si="5"/>
        <v>6</v>
      </c>
      <c r="I31" s="1">
        <f t="shared" si="5"/>
        <v>4</v>
      </c>
      <c r="J31" s="1">
        <f t="shared" si="5"/>
        <v>3</v>
      </c>
      <c r="K31" s="1">
        <f t="shared" si="5"/>
        <v>2</v>
      </c>
      <c r="L31" s="1">
        <f t="shared" si="5"/>
        <v>18</v>
      </c>
      <c r="M31" s="1">
        <f t="shared" si="5"/>
        <v>8</v>
      </c>
      <c r="N31" s="1">
        <f t="shared" si="5"/>
        <v>20</v>
      </c>
      <c r="O31" s="1">
        <f t="shared" si="5"/>
        <v>5</v>
      </c>
      <c r="P31" s="1">
        <f t="shared" si="5"/>
        <v>3</v>
      </c>
      <c r="Q31" s="1">
        <f t="shared" si="5"/>
        <v>0</v>
      </c>
      <c r="R31" s="1">
        <f t="shared" si="5"/>
        <v>10</v>
      </c>
      <c r="S31" s="1">
        <f t="shared" si="5"/>
        <v>3</v>
      </c>
      <c r="T31" s="1">
        <f t="shared" si="5"/>
        <v>3</v>
      </c>
      <c r="U31" s="1">
        <f t="shared" si="5"/>
        <v>22</v>
      </c>
      <c r="V31" s="1">
        <f t="shared" si="5"/>
        <v>20</v>
      </c>
    </row>
    <row r="32" spans="1:22" x14ac:dyDescent="0.3">
      <c r="B32" s="1">
        <f>B30/27*100</f>
        <v>96.296296296296291</v>
      </c>
      <c r="C32" s="1">
        <f t="shared" ref="C32:V32" si="6">C30/27*100</f>
        <v>100</v>
      </c>
      <c r="D32" s="1">
        <f t="shared" si="6"/>
        <v>81.481481481481481</v>
      </c>
      <c r="E32" s="1">
        <f t="shared" si="6"/>
        <v>96.296296296296291</v>
      </c>
      <c r="F32" s="1">
        <f t="shared" si="6"/>
        <v>100</v>
      </c>
      <c r="G32" s="1">
        <f t="shared" si="6"/>
        <v>96.296296296296291</v>
      </c>
      <c r="H32" s="1">
        <f t="shared" si="6"/>
        <v>77.777777777777786</v>
      </c>
      <c r="I32" s="1">
        <f t="shared" si="6"/>
        <v>85.18518518518519</v>
      </c>
      <c r="J32" s="1">
        <f t="shared" si="6"/>
        <v>88.888888888888886</v>
      </c>
      <c r="K32" s="1">
        <f t="shared" si="6"/>
        <v>92.592592592592595</v>
      </c>
      <c r="L32" s="1">
        <f t="shared" si="6"/>
        <v>33.333333333333329</v>
      </c>
      <c r="M32" s="1">
        <f t="shared" si="6"/>
        <v>70.370370370370367</v>
      </c>
      <c r="N32" s="1">
        <f t="shared" si="6"/>
        <v>25.925925925925924</v>
      </c>
      <c r="O32" s="1">
        <f t="shared" si="6"/>
        <v>81.481481481481481</v>
      </c>
      <c r="P32" s="1">
        <f t="shared" si="6"/>
        <v>88.888888888888886</v>
      </c>
      <c r="Q32" s="1">
        <f t="shared" si="6"/>
        <v>100</v>
      </c>
      <c r="R32" s="1">
        <f t="shared" si="6"/>
        <v>62.962962962962962</v>
      </c>
      <c r="S32" s="1">
        <f t="shared" si="6"/>
        <v>88.888888888888886</v>
      </c>
      <c r="T32" s="1">
        <f t="shared" si="6"/>
        <v>88.888888888888886</v>
      </c>
      <c r="U32" s="1">
        <f t="shared" si="6"/>
        <v>18.518518518518519</v>
      </c>
      <c r="V32" s="1">
        <f t="shared" si="6"/>
        <v>25.925925925925924</v>
      </c>
    </row>
    <row r="33" spans="2:22" x14ac:dyDescent="0.3">
      <c r="B33" s="1">
        <f>B31/27</f>
        <v>3.7037037037037035E-2</v>
      </c>
      <c r="C33" s="1">
        <f t="shared" ref="C33:V33" si="7">C31/27</f>
        <v>0</v>
      </c>
      <c r="D33" s="1">
        <f t="shared" si="7"/>
        <v>0.18518518518518517</v>
      </c>
      <c r="E33" s="1">
        <f t="shared" si="7"/>
        <v>3.7037037037037035E-2</v>
      </c>
      <c r="F33" s="1">
        <f t="shared" si="7"/>
        <v>0</v>
      </c>
      <c r="G33" s="1">
        <f t="shared" si="7"/>
        <v>3.7037037037037035E-2</v>
      </c>
      <c r="H33" s="1">
        <f t="shared" si="7"/>
        <v>0.22222222222222221</v>
      </c>
      <c r="I33" s="1">
        <f t="shared" si="7"/>
        <v>0.14814814814814814</v>
      </c>
      <c r="J33" s="1">
        <f t="shared" si="7"/>
        <v>0.1111111111111111</v>
      </c>
      <c r="K33" s="1">
        <f t="shared" si="7"/>
        <v>7.407407407407407E-2</v>
      </c>
      <c r="L33" s="1">
        <f t="shared" si="7"/>
        <v>0.66666666666666663</v>
      </c>
      <c r="M33" s="1">
        <f t="shared" si="7"/>
        <v>0.29629629629629628</v>
      </c>
      <c r="N33" s="1">
        <f t="shared" si="7"/>
        <v>0.7407407407407407</v>
      </c>
      <c r="O33" s="1">
        <f t="shared" si="7"/>
        <v>0.18518518518518517</v>
      </c>
      <c r="P33" s="1">
        <f t="shared" si="7"/>
        <v>0.1111111111111111</v>
      </c>
      <c r="Q33" s="1">
        <f t="shared" si="7"/>
        <v>0</v>
      </c>
      <c r="R33" s="1">
        <f t="shared" si="7"/>
        <v>0.37037037037037035</v>
      </c>
      <c r="S33" s="1">
        <f t="shared" si="7"/>
        <v>0.1111111111111111</v>
      </c>
      <c r="T33" s="1">
        <f t="shared" si="7"/>
        <v>0.1111111111111111</v>
      </c>
      <c r="U33" s="1">
        <f t="shared" si="7"/>
        <v>0.81481481481481477</v>
      </c>
      <c r="V33" s="1">
        <f t="shared" si="7"/>
        <v>0.7407407407407407</v>
      </c>
    </row>
    <row r="35" spans="2:22" x14ac:dyDescent="0.3">
      <c r="B35" s="1">
        <f>B30/27</f>
        <v>0.96296296296296291</v>
      </c>
      <c r="C35" s="1">
        <f t="shared" ref="C35:V35" si="8">C30/27</f>
        <v>1</v>
      </c>
      <c r="D35" s="1">
        <f t="shared" si="8"/>
        <v>0.81481481481481477</v>
      </c>
      <c r="E35" s="1">
        <f t="shared" si="8"/>
        <v>0.96296296296296291</v>
      </c>
      <c r="F35" s="1">
        <f t="shared" si="8"/>
        <v>1</v>
      </c>
      <c r="G35" s="1">
        <f t="shared" si="8"/>
        <v>0.96296296296296291</v>
      </c>
      <c r="H35" s="1">
        <f t="shared" si="8"/>
        <v>0.77777777777777779</v>
      </c>
      <c r="I35" s="1">
        <f t="shared" si="8"/>
        <v>0.85185185185185186</v>
      </c>
      <c r="J35" s="1">
        <f t="shared" si="8"/>
        <v>0.88888888888888884</v>
      </c>
      <c r="K35" s="1">
        <f t="shared" si="8"/>
        <v>0.92592592592592593</v>
      </c>
      <c r="L35" s="1">
        <f t="shared" si="8"/>
        <v>0.33333333333333331</v>
      </c>
      <c r="M35" s="1">
        <f t="shared" si="8"/>
        <v>0.70370370370370372</v>
      </c>
      <c r="N35" s="1">
        <f t="shared" si="8"/>
        <v>0.25925925925925924</v>
      </c>
      <c r="O35" s="1">
        <f t="shared" si="8"/>
        <v>0.81481481481481477</v>
      </c>
      <c r="P35" s="1">
        <f t="shared" si="8"/>
        <v>0.88888888888888884</v>
      </c>
      <c r="Q35" s="1">
        <f t="shared" si="8"/>
        <v>1</v>
      </c>
      <c r="R35" s="1">
        <f t="shared" si="8"/>
        <v>0.62962962962962965</v>
      </c>
      <c r="S35" s="1">
        <f t="shared" si="8"/>
        <v>0.88888888888888884</v>
      </c>
      <c r="T35" s="1">
        <f t="shared" si="8"/>
        <v>0.88888888888888884</v>
      </c>
      <c r="U35" s="1">
        <f t="shared" si="8"/>
        <v>0.18518518518518517</v>
      </c>
      <c r="V35" s="1">
        <f t="shared" si="8"/>
        <v>0.25925925925925924</v>
      </c>
    </row>
    <row r="36" spans="2:22" x14ac:dyDescent="0.3">
      <c r="B36" s="3">
        <f>B35</f>
        <v>0.96296296296296291</v>
      </c>
      <c r="C36" s="3">
        <f t="shared" ref="C36:V36" si="9">C35</f>
        <v>1</v>
      </c>
      <c r="D36" s="3">
        <f t="shared" si="9"/>
        <v>0.81481481481481477</v>
      </c>
      <c r="E36" s="3">
        <f t="shared" si="9"/>
        <v>0.96296296296296291</v>
      </c>
      <c r="F36" s="3">
        <f t="shared" si="9"/>
        <v>1</v>
      </c>
      <c r="G36" s="3">
        <f>G35</f>
        <v>0.96296296296296291</v>
      </c>
      <c r="H36" s="3">
        <f t="shared" si="9"/>
        <v>0.77777777777777779</v>
      </c>
      <c r="I36" s="3">
        <f t="shared" si="9"/>
        <v>0.85185185185185186</v>
      </c>
      <c r="J36" s="3">
        <f t="shared" si="9"/>
        <v>0.88888888888888884</v>
      </c>
      <c r="K36" s="3">
        <f t="shared" si="9"/>
        <v>0.92592592592592593</v>
      </c>
      <c r="L36" s="3">
        <f t="shared" si="9"/>
        <v>0.33333333333333331</v>
      </c>
      <c r="M36" s="3">
        <f t="shared" si="9"/>
        <v>0.70370370370370372</v>
      </c>
      <c r="N36" s="3">
        <f t="shared" si="9"/>
        <v>0.25925925925925924</v>
      </c>
      <c r="O36" s="3">
        <f t="shared" si="9"/>
        <v>0.81481481481481477</v>
      </c>
      <c r="P36" s="3">
        <f t="shared" si="9"/>
        <v>0.88888888888888884</v>
      </c>
      <c r="Q36" s="3">
        <f t="shared" si="9"/>
        <v>1</v>
      </c>
      <c r="R36" s="3">
        <f t="shared" si="9"/>
        <v>0.62962962962962965</v>
      </c>
      <c r="S36" s="3">
        <f t="shared" si="9"/>
        <v>0.88888888888888884</v>
      </c>
      <c r="T36" s="3">
        <f t="shared" si="9"/>
        <v>0.88888888888888884</v>
      </c>
      <c r="U36" s="3">
        <f t="shared" si="9"/>
        <v>0.18518518518518517</v>
      </c>
      <c r="V36" s="3">
        <f t="shared" si="9"/>
        <v>0.25925925925925924</v>
      </c>
    </row>
    <row r="37" spans="2:22" x14ac:dyDescent="0.3">
      <c r="B37" s="1">
        <f>_xlfn.STDEV.S(B3:B29)</f>
        <v>0.19245008972987515</v>
      </c>
      <c r="C37" s="1">
        <f t="shared" ref="C37:V37" si="10">_xlfn.STDEV.S(C3:C29)</f>
        <v>0</v>
      </c>
      <c r="D37" s="1">
        <f t="shared" si="10"/>
        <v>0.3958473906635695</v>
      </c>
      <c r="E37" s="1">
        <f t="shared" si="10"/>
        <v>0.19245008972987515</v>
      </c>
      <c r="F37" s="1">
        <f t="shared" si="10"/>
        <v>0</v>
      </c>
      <c r="G37" s="1">
        <f t="shared" si="10"/>
        <v>0.19245008972987515</v>
      </c>
      <c r="H37" s="1">
        <f t="shared" si="10"/>
        <v>0.42365927286816174</v>
      </c>
      <c r="I37" s="1">
        <f t="shared" si="10"/>
        <v>0.36201399289824571</v>
      </c>
      <c r="J37" s="1">
        <f t="shared" si="10"/>
        <v>0.32025630761017437</v>
      </c>
      <c r="K37" s="1">
        <f t="shared" si="10"/>
        <v>0.26688025634181184</v>
      </c>
      <c r="L37" s="1">
        <f t="shared" si="10"/>
        <v>0.48038446141526142</v>
      </c>
      <c r="M37" s="1">
        <f t="shared" si="10"/>
        <v>0.46532162696807522</v>
      </c>
      <c r="N37" s="1">
        <f t="shared" si="10"/>
        <v>0.44657608470472243</v>
      </c>
      <c r="O37" s="1">
        <f t="shared" si="10"/>
        <v>0.3958473906635695</v>
      </c>
      <c r="P37" s="1">
        <f t="shared" si="10"/>
        <v>0.32025630761017437</v>
      </c>
      <c r="Q37" s="1">
        <f t="shared" si="10"/>
        <v>0</v>
      </c>
      <c r="R37" s="1">
        <f t="shared" si="10"/>
        <v>0.49210287762341132</v>
      </c>
      <c r="S37" s="1">
        <f t="shared" si="10"/>
        <v>0.27174648819470304</v>
      </c>
      <c r="T37" s="1">
        <f t="shared" si="10"/>
        <v>0.32025630761017437</v>
      </c>
      <c r="U37" s="1">
        <f t="shared" si="10"/>
        <v>0.39584739066356961</v>
      </c>
      <c r="V37" s="1">
        <f t="shared" si="10"/>
        <v>0.44657608470472243</v>
      </c>
    </row>
    <row r="38" spans="2:22" x14ac:dyDescent="0.3">
      <c r="B38" s="3">
        <f>B37</f>
        <v>0.19245008972987515</v>
      </c>
      <c r="C38" s="3">
        <f t="shared" ref="C38:V38" si="11">C37</f>
        <v>0</v>
      </c>
      <c r="D38" s="3">
        <f t="shared" si="11"/>
        <v>0.3958473906635695</v>
      </c>
      <c r="E38" s="3">
        <f t="shared" si="11"/>
        <v>0.19245008972987515</v>
      </c>
      <c r="F38" s="3">
        <f t="shared" si="11"/>
        <v>0</v>
      </c>
      <c r="G38" s="3">
        <f t="shared" si="11"/>
        <v>0.19245008972987515</v>
      </c>
      <c r="H38" s="3">
        <f t="shared" si="11"/>
        <v>0.42365927286816174</v>
      </c>
      <c r="I38" s="3">
        <f t="shared" si="11"/>
        <v>0.36201399289824571</v>
      </c>
      <c r="J38" s="3">
        <f t="shared" si="11"/>
        <v>0.32025630761017437</v>
      </c>
      <c r="K38" s="3">
        <f t="shared" si="11"/>
        <v>0.26688025634181184</v>
      </c>
      <c r="L38" s="3">
        <f t="shared" si="11"/>
        <v>0.48038446141526142</v>
      </c>
      <c r="M38" s="3">
        <f t="shared" si="11"/>
        <v>0.46532162696807522</v>
      </c>
      <c r="N38" s="3">
        <f t="shared" si="11"/>
        <v>0.44657608470472243</v>
      </c>
      <c r="O38" s="3">
        <f t="shared" si="11"/>
        <v>0.3958473906635695</v>
      </c>
      <c r="P38" s="3">
        <f t="shared" si="11"/>
        <v>0.32025630761017437</v>
      </c>
      <c r="Q38" s="3">
        <f t="shared" si="11"/>
        <v>0</v>
      </c>
      <c r="R38" s="3">
        <f t="shared" si="11"/>
        <v>0.49210287762341132</v>
      </c>
      <c r="S38" s="3">
        <f t="shared" si="11"/>
        <v>0.27174648819470304</v>
      </c>
      <c r="T38" s="3">
        <f t="shared" si="11"/>
        <v>0.32025630761017437</v>
      </c>
      <c r="U38" s="3">
        <f t="shared" si="11"/>
        <v>0.39584739066356961</v>
      </c>
      <c r="V38" s="3">
        <f t="shared" si="11"/>
        <v>0.44657608470472243</v>
      </c>
    </row>
    <row r="40" spans="2:22" s="2" customFormat="1" x14ac:dyDescent="0.3">
      <c r="B40" s="4">
        <f>B32</f>
        <v>96.296296296296291</v>
      </c>
      <c r="C40" s="4">
        <f t="shared" ref="C40:V40" si="12">C32</f>
        <v>100</v>
      </c>
      <c r="D40" s="4">
        <f t="shared" si="12"/>
        <v>81.481481481481481</v>
      </c>
      <c r="E40" s="4">
        <f t="shared" si="12"/>
        <v>96.296296296296291</v>
      </c>
      <c r="F40" s="4">
        <f t="shared" si="12"/>
        <v>100</v>
      </c>
      <c r="G40" s="4">
        <f t="shared" si="12"/>
        <v>96.296296296296291</v>
      </c>
      <c r="H40" s="4">
        <f t="shared" si="12"/>
        <v>77.777777777777786</v>
      </c>
      <c r="I40" s="4">
        <f t="shared" si="12"/>
        <v>85.18518518518519</v>
      </c>
      <c r="J40" s="4">
        <f t="shared" si="12"/>
        <v>88.888888888888886</v>
      </c>
      <c r="K40" s="4">
        <f t="shared" si="12"/>
        <v>92.592592592592595</v>
      </c>
      <c r="L40" s="4">
        <f t="shared" si="12"/>
        <v>33.333333333333329</v>
      </c>
      <c r="M40" s="4">
        <f t="shared" si="12"/>
        <v>70.370370370370367</v>
      </c>
      <c r="N40" s="4">
        <f t="shared" si="12"/>
        <v>25.925925925925924</v>
      </c>
      <c r="O40" s="4">
        <f t="shared" si="12"/>
        <v>81.481481481481481</v>
      </c>
      <c r="P40" s="4">
        <f t="shared" si="12"/>
        <v>88.888888888888886</v>
      </c>
      <c r="Q40" s="4">
        <f t="shared" si="12"/>
        <v>100</v>
      </c>
      <c r="R40" s="4">
        <f t="shared" si="12"/>
        <v>62.962962962962962</v>
      </c>
      <c r="S40" s="4">
        <f t="shared" si="12"/>
        <v>88.888888888888886</v>
      </c>
      <c r="T40" s="4">
        <f t="shared" si="12"/>
        <v>88.888888888888886</v>
      </c>
      <c r="U40" s="4">
        <f t="shared" si="12"/>
        <v>18.518518518518519</v>
      </c>
      <c r="V40" s="4">
        <f t="shared" si="12"/>
        <v>25.925925925925924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71496-7078-4A76-90A5-00948C8E9855}">
  <dimension ref="A1:V40"/>
  <sheetViews>
    <sheetView tabSelected="1" zoomScale="73" zoomScaleNormal="73" workbookViewId="0">
      <selection activeCell="B27" sqref="B27"/>
    </sheetView>
  </sheetViews>
  <sheetFormatPr defaultRowHeight="14.4" x14ac:dyDescent="0.3"/>
  <cols>
    <col min="1" max="1" width="11.44140625" style="1" customWidth="1"/>
    <col min="2" max="2" width="9.44140625" style="1" customWidth="1"/>
    <col min="3" max="22" width="8.88671875" style="1"/>
    <col min="23" max="23" width="28.5546875" style="1" customWidth="1"/>
    <col min="24" max="24" width="25.21875" style="1" customWidth="1"/>
    <col min="25" max="25" width="21" style="1" customWidth="1"/>
    <col min="26" max="26" width="23.6640625" style="1" customWidth="1"/>
    <col min="27" max="27" width="25.88671875" style="1" customWidth="1"/>
    <col min="28" max="28" width="31.33203125" style="1" customWidth="1"/>
    <col min="29" max="16384" width="8.88671875" style="1"/>
  </cols>
  <sheetData>
    <row r="1" spans="1:22" s="2" customFormat="1" ht="86.4" customHeight="1" x14ac:dyDescent="0.3">
      <c r="A1" s="2" t="s">
        <v>51</v>
      </c>
      <c r="B1" s="5" t="s">
        <v>48</v>
      </c>
      <c r="C1" s="5"/>
      <c r="D1" s="5"/>
      <c r="E1" s="5"/>
      <c r="F1" s="5"/>
      <c r="G1" s="5"/>
      <c r="H1" s="5" t="s">
        <v>49</v>
      </c>
      <c r="I1" s="5"/>
      <c r="J1" s="5"/>
      <c r="K1" s="5"/>
      <c r="L1" s="5"/>
      <c r="M1" s="5"/>
      <c r="N1" s="5"/>
      <c r="O1" s="5"/>
      <c r="P1" s="5"/>
      <c r="Q1" s="5" t="s">
        <v>50</v>
      </c>
      <c r="R1" s="5"/>
      <c r="S1" s="5"/>
      <c r="T1" s="5"/>
      <c r="U1" s="5"/>
      <c r="V1" s="5"/>
    </row>
    <row r="2" spans="1:22" s="2" customFormat="1" ht="72" x14ac:dyDescent="0.3"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2" t="s">
        <v>35</v>
      </c>
      <c r="K2" s="2" t="s">
        <v>36</v>
      </c>
      <c r="L2" s="2" t="s">
        <v>37</v>
      </c>
      <c r="M2" s="2" t="s">
        <v>38</v>
      </c>
      <c r="N2" s="2" t="s">
        <v>39</v>
      </c>
      <c r="O2" s="2" t="s">
        <v>40</v>
      </c>
      <c r="P2" s="2" t="s">
        <v>41</v>
      </c>
      <c r="Q2" s="2" t="s">
        <v>42</v>
      </c>
      <c r="R2" s="2" t="s">
        <v>43</v>
      </c>
      <c r="S2" s="2" t="s">
        <v>44</v>
      </c>
      <c r="T2" s="2" t="s">
        <v>45</v>
      </c>
      <c r="U2" s="2" t="s">
        <v>46</v>
      </c>
      <c r="V2" s="2" t="s">
        <v>47</v>
      </c>
    </row>
    <row r="3" spans="1:22" x14ac:dyDescent="0.3">
      <c r="A3" s="1" t="s">
        <v>0</v>
      </c>
      <c r="B3" s="1" t="s">
        <v>52</v>
      </c>
      <c r="C3" s="1" t="s">
        <v>52</v>
      </c>
      <c r="D3" s="1" t="s">
        <v>52</v>
      </c>
      <c r="E3" s="1" t="s">
        <v>52</v>
      </c>
      <c r="F3" s="1" t="s">
        <v>52</v>
      </c>
      <c r="G3" s="1" t="s">
        <v>52</v>
      </c>
      <c r="H3" s="1" t="s">
        <v>52</v>
      </c>
      <c r="I3" s="1" t="s">
        <v>52</v>
      </c>
      <c r="J3" s="1" t="s">
        <v>52</v>
      </c>
      <c r="K3" s="1" t="s">
        <v>52</v>
      </c>
      <c r="L3" s="1" t="s">
        <v>52</v>
      </c>
      <c r="M3" s="1" t="s">
        <v>52</v>
      </c>
      <c r="N3" s="1" t="b">
        <v>0</v>
      </c>
      <c r="O3" s="1" t="s">
        <v>52</v>
      </c>
      <c r="P3" s="1" t="s">
        <v>52</v>
      </c>
      <c r="Q3" s="1" t="s">
        <v>52</v>
      </c>
      <c r="R3" s="1" t="b">
        <v>0</v>
      </c>
      <c r="S3" s="1" t="s">
        <v>52</v>
      </c>
      <c r="T3" s="1" t="s">
        <v>52</v>
      </c>
      <c r="U3" s="1" t="b">
        <v>0</v>
      </c>
      <c r="V3" s="1" t="b">
        <v>0</v>
      </c>
    </row>
    <row r="4" spans="1:22" x14ac:dyDescent="0.3">
      <c r="A4" s="1" t="s">
        <v>1</v>
      </c>
      <c r="B4" s="1" t="s">
        <v>52</v>
      </c>
      <c r="C4" s="1" t="s">
        <v>52</v>
      </c>
      <c r="D4" s="1" t="s">
        <v>52</v>
      </c>
      <c r="E4" s="1" t="s">
        <v>52</v>
      </c>
      <c r="F4" s="1" t="s">
        <v>52</v>
      </c>
      <c r="G4" s="1" t="s">
        <v>52</v>
      </c>
      <c r="H4" s="1" t="s">
        <v>52</v>
      </c>
      <c r="I4" s="1" t="s">
        <v>52</v>
      </c>
      <c r="J4" s="1" t="s">
        <v>52</v>
      </c>
      <c r="K4" s="1" t="s">
        <v>52</v>
      </c>
      <c r="L4" s="1" t="s">
        <v>52</v>
      </c>
      <c r="M4" s="1" t="s">
        <v>52</v>
      </c>
      <c r="N4" s="1" t="b">
        <v>0</v>
      </c>
      <c r="O4" s="1" t="s">
        <v>52</v>
      </c>
      <c r="P4" s="1" t="s">
        <v>52</v>
      </c>
      <c r="Q4" s="1" t="s">
        <v>52</v>
      </c>
      <c r="R4" s="1" t="s">
        <v>52</v>
      </c>
      <c r="S4" s="1" t="s">
        <v>52</v>
      </c>
      <c r="T4" s="1" t="s">
        <v>52</v>
      </c>
      <c r="U4" s="1" t="b">
        <v>0</v>
      </c>
      <c r="V4" s="1" t="b">
        <v>0</v>
      </c>
    </row>
    <row r="5" spans="1:22" x14ac:dyDescent="0.3">
      <c r="A5" s="1" t="s">
        <v>2</v>
      </c>
      <c r="B5" s="1" t="s">
        <v>52</v>
      </c>
      <c r="C5" s="1" t="s">
        <v>52</v>
      </c>
      <c r="D5" s="1" t="s">
        <v>52</v>
      </c>
      <c r="E5" s="1" t="s">
        <v>52</v>
      </c>
      <c r="F5" s="1" t="s">
        <v>52</v>
      </c>
      <c r="G5" s="1" t="s">
        <v>52</v>
      </c>
      <c r="H5" s="1" t="s">
        <v>52</v>
      </c>
      <c r="I5" s="1" t="s">
        <v>52</v>
      </c>
      <c r="J5" s="1" t="s">
        <v>52</v>
      </c>
      <c r="K5" s="1" t="s">
        <v>52</v>
      </c>
      <c r="L5" s="1" t="b">
        <v>0</v>
      </c>
      <c r="M5" s="1" t="s">
        <v>52</v>
      </c>
      <c r="N5" s="1" t="b">
        <v>0</v>
      </c>
      <c r="O5" s="1" t="s">
        <v>52</v>
      </c>
      <c r="P5" s="1" t="s">
        <v>52</v>
      </c>
      <c r="Q5" s="1" t="s">
        <v>52</v>
      </c>
      <c r="R5" s="1" t="s">
        <v>52</v>
      </c>
      <c r="S5" s="1" t="s">
        <v>52</v>
      </c>
      <c r="T5" s="1" t="s">
        <v>52</v>
      </c>
      <c r="U5" s="1" t="b">
        <v>0</v>
      </c>
      <c r="V5" s="1" t="b">
        <v>0</v>
      </c>
    </row>
    <row r="6" spans="1:22" x14ac:dyDescent="0.3">
      <c r="A6" s="1" t="s">
        <v>3</v>
      </c>
      <c r="B6" s="1" t="s">
        <v>52</v>
      </c>
      <c r="C6" s="1" t="s">
        <v>52</v>
      </c>
      <c r="D6" s="1" t="s">
        <v>52</v>
      </c>
      <c r="E6" s="1" t="s">
        <v>52</v>
      </c>
      <c r="F6" s="1" t="s">
        <v>52</v>
      </c>
      <c r="G6" s="1" t="s">
        <v>52</v>
      </c>
      <c r="H6" s="1" t="s">
        <v>52</v>
      </c>
      <c r="I6" s="1" t="b">
        <v>0</v>
      </c>
      <c r="J6" s="1" t="b">
        <v>0</v>
      </c>
      <c r="K6" s="1" t="s">
        <v>52</v>
      </c>
      <c r="L6" s="1" t="b">
        <v>0</v>
      </c>
      <c r="M6" s="1" t="b">
        <v>0</v>
      </c>
      <c r="N6" s="1" t="b">
        <v>0</v>
      </c>
      <c r="O6" s="1" t="s">
        <v>52</v>
      </c>
      <c r="P6" s="1" t="b">
        <v>0</v>
      </c>
      <c r="Q6" s="1" t="s">
        <v>52</v>
      </c>
      <c r="R6" s="1" t="s">
        <v>52</v>
      </c>
      <c r="S6" s="1" t="s">
        <v>52</v>
      </c>
      <c r="T6" s="1" t="s">
        <v>52</v>
      </c>
      <c r="U6" s="1" t="b">
        <v>0</v>
      </c>
      <c r="V6" s="1" t="b">
        <v>0</v>
      </c>
    </row>
    <row r="7" spans="1:22" x14ac:dyDescent="0.3">
      <c r="A7" s="1" t="s">
        <v>4</v>
      </c>
      <c r="B7" s="1" t="s">
        <v>52</v>
      </c>
      <c r="C7" s="1" t="s">
        <v>52</v>
      </c>
      <c r="D7" s="1" t="s">
        <v>52</v>
      </c>
      <c r="E7" s="1" t="s">
        <v>52</v>
      </c>
      <c r="F7" s="1" t="s">
        <v>52</v>
      </c>
      <c r="G7" s="1" t="s">
        <v>52</v>
      </c>
      <c r="H7" s="1" t="b">
        <v>0</v>
      </c>
      <c r="I7" s="1" t="b">
        <v>0</v>
      </c>
      <c r="J7" s="1" t="s">
        <v>52</v>
      </c>
      <c r="K7" s="1" t="s">
        <v>52</v>
      </c>
      <c r="L7" s="1" t="s">
        <v>52</v>
      </c>
      <c r="M7" s="1" t="b">
        <v>0</v>
      </c>
      <c r="N7" s="1" t="s">
        <v>52</v>
      </c>
      <c r="O7" s="1" t="s">
        <v>52</v>
      </c>
      <c r="P7" s="1" t="s">
        <v>52</v>
      </c>
      <c r="Q7" s="1" t="s">
        <v>52</v>
      </c>
      <c r="R7" s="1" t="s">
        <v>52</v>
      </c>
      <c r="S7" s="1" t="s">
        <v>52</v>
      </c>
      <c r="T7" s="1" t="s">
        <v>52</v>
      </c>
      <c r="U7" s="1" t="s">
        <v>52</v>
      </c>
      <c r="V7" s="1" t="s">
        <v>52</v>
      </c>
    </row>
    <row r="8" spans="1:22" x14ac:dyDescent="0.3">
      <c r="A8" s="1" t="s">
        <v>5</v>
      </c>
      <c r="B8" s="1" t="s">
        <v>52</v>
      </c>
      <c r="C8" s="1" t="s">
        <v>52</v>
      </c>
      <c r="D8" s="1" t="s">
        <v>52</v>
      </c>
      <c r="E8" s="1" t="s">
        <v>52</v>
      </c>
      <c r="F8" s="1" t="s">
        <v>52</v>
      </c>
      <c r="G8" s="1" t="s">
        <v>52</v>
      </c>
      <c r="H8" s="1" t="b">
        <v>0</v>
      </c>
      <c r="I8" s="1" t="s">
        <v>52</v>
      </c>
      <c r="J8" s="1" t="s">
        <v>52</v>
      </c>
      <c r="K8" s="1" t="s">
        <v>52</v>
      </c>
      <c r="L8" s="1" t="b">
        <v>0</v>
      </c>
      <c r="M8" s="1" t="s">
        <v>52</v>
      </c>
      <c r="N8" s="1" t="b">
        <v>0</v>
      </c>
      <c r="O8" s="1" t="s">
        <v>52</v>
      </c>
      <c r="P8" s="1" t="s">
        <v>52</v>
      </c>
      <c r="Q8" s="1" t="s">
        <v>52</v>
      </c>
      <c r="R8" s="1" t="b">
        <v>0</v>
      </c>
      <c r="T8" s="1" t="b">
        <v>0</v>
      </c>
      <c r="U8" s="1" t="b">
        <v>0</v>
      </c>
      <c r="V8" s="1" t="b">
        <v>0</v>
      </c>
    </row>
    <row r="9" spans="1:22" x14ac:dyDescent="0.3">
      <c r="A9" s="1" t="s">
        <v>6</v>
      </c>
      <c r="B9" s="1" t="s">
        <v>52</v>
      </c>
      <c r="C9" s="1" t="s">
        <v>52</v>
      </c>
      <c r="D9" s="1" t="b">
        <v>0</v>
      </c>
      <c r="E9" s="1" t="s">
        <v>52</v>
      </c>
      <c r="F9" s="1" t="s">
        <v>52</v>
      </c>
      <c r="G9" s="1" t="s">
        <v>52</v>
      </c>
      <c r="H9" s="1" t="b">
        <v>0</v>
      </c>
      <c r="I9" s="1" t="s">
        <v>52</v>
      </c>
      <c r="J9" s="1" t="b">
        <v>0</v>
      </c>
      <c r="K9" s="1" t="b">
        <v>0</v>
      </c>
      <c r="L9" s="1" t="b">
        <v>0</v>
      </c>
      <c r="M9" s="1" t="s">
        <v>52</v>
      </c>
      <c r="N9" s="1" t="b">
        <v>0</v>
      </c>
      <c r="O9" s="1" t="s">
        <v>52</v>
      </c>
      <c r="P9" s="1" t="s">
        <v>52</v>
      </c>
      <c r="Q9" s="1" t="s">
        <v>52</v>
      </c>
      <c r="R9" s="1" t="b">
        <v>0</v>
      </c>
      <c r="S9" s="1" t="s">
        <v>52</v>
      </c>
      <c r="T9" s="1" t="s">
        <v>52</v>
      </c>
      <c r="U9" s="1" t="b">
        <v>0</v>
      </c>
      <c r="V9" s="1" t="b">
        <v>0</v>
      </c>
    </row>
    <row r="10" spans="1:22" x14ac:dyDescent="0.3">
      <c r="A10" s="1" t="s">
        <v>7</v>
      </c>
      <c r="B10" s="1" t="s">
        <v>52</v>
      </c>
      <c r="C10" s="1" t="s">
        <v>52</v>
      </c>
      <c r="D10" s="1" t="b">
        <v>0</v>
      </c>
      <c r="E10" s="1" t="s">
        <v>52</v>
      </c>
      <c r="F10" s="1" t="s">
        <v>52</v>
      </c>
      <c r="G10" s="1" t="b">
        <v>0</v>
      </c>
      <c r="H10" s="1" t="b">
        <v>0</v>
      </c>
      <c r="I10" s="1" t="b">
        <v>0</v>
      </c>
      <c r="J10" s="1" t="b">
        <v>0</v>
      </c>
      <c r="K10" s="1" t="b">
        <v>0</v>
      </c>
      <c r="L10" s="1" t="b">
        <v>0</v>
      </c>
      <c r="M10" s="1" t="b">
        <v>0</v>
      </c>
      <c r="N10" s="1" t="b">
        <v>0</v>
      </c>
      <c r="O10" s="1" t="s">
        <v>52</v>
      </c>
      <c r="P10" s="1" t="s">
        <v>52</v>
      </c>
      <c r="Q10" s="1" t="s">
        <v>52</v>
      </c>
      <c r="R10" s="1" t="b">
        <v>0</v>
      </c>
      <c r="S10" s="1" t="b">
        <v>0</v>
      </c>
      <c r="T10" s="1" t="b">
        <v>0</v>
      </c>
      <c r="U10" s="1" t="b">
        <v>0</v>
      </c>
      <c r="V10" s="1" t="b">
        <v>0</v>
      </c>
    </row>
    <row r="11" spans="1:22" x14ac:dyDescent="0.3">
      <c r="A11" s="1" t="s">
        <v>8</v>
      </c>
      <c r="B11" s="1" t="s">
        <v>52</v>
      </c>
      <c r="C11" s="1" t="s">
        <v>52</v>
      </c>
      <c r="D11" s="1" t="b">
        <v>0</v>
      </c>
      <c r="E11" s="1" t="s">
        <v>52</v>
      </c>
      <c r="F11" s="1" t="s">
        <v>52</v>
      </c>
      <c r="G11" s="1" t="s">
        <v>52</v>
      </c>
      <c r="H11" s="1" t="s">
        <v>52</v>
      </c>
      <c r="I11" s="1" t="s">
        <v>52</v>
      </c>
      <c r="J11" s="1" t="s">
        <v>52</v>
      </c>
      <c r="K11" s="1" t="s">
        <v>52</v>
      </c>
      <c r="L11" s="1" t="b">
        <v>0</v>
      </c>
      <c r="M11" s="1" t="s">
        <v>52</v>
      </c>
      <c r="N11" s="1" t="s">
        <v>52</v>
      </c>
      <c r="O11" s="1" t="s">
        <v>52</v>
      </c>
      <c r="P11" s="1" t="s">
        <v>52</v>
      </c>
      <c r="Q11" s="1" t="s">
        <v>52</v>
      </c>
      <c r="R11" s="1" t="b">
        <v>0</v>
      </c>
      <c r="S11" s="1" t="s">
        <v>52</v>
      </c>
      <c r="T11" s="1" t="s">
        <v>52</v>
      </c>
      <c r="U11" s="1" t="b">
        <v>0</v>
      </c>
      <c r="V11" s="1" t="b">
        <v>0</v>
      </c>
    </row>
    <row r="12" spans="1:22" x14ac:dyDescent="0.3">
      <c r="A12" s="1" t="s">
        <v>9</v>
      </c>
      <c r="B12" s="1" t="s">
        <v>52</v>
      </c>
      <c r="C12" s="1" t="s">
        <v>52</v>
      </c>
      <c r="D12" s="1" t="s">
        <v>52</v>
      </c>
      <c r="E12" s="1" t="s">
        <v>52</v>
      </c>
      <c r="F12" s="1" t="s">
        <v>52</v>
      </c>
      <c r="G12" s="1" t="s">
        <v>52</v>
      </c>
      <c r="H12" s="1" t="s">
        <v>52</v>
      </c>
      <c r="I12" s="1" t="s">
        <v>52</v>
      </c>
      <c r="J12" s="1" t="s">
        <v>52</v>
      </c>
      <c r="K12" s="1" t="s">
        <v>52</v>
      </c>
      <c r="L12" s="1" t="b">
        <v>0</v>
      </c>
      <c r="M12" s="1" t="s">
        <v>52</v>
      </c>
      <c r="N12" s="1" t="b">
        <v>0</v>
      </c>
      <c r="O12" s="1" t="s">
        <v>52</v>
      </c>
      <c r="P12" s="1" t="s">
        <v>52</v>
      </c>
      <c r="Q12" s="1" t="s">
        <v>52</v>
      </c>
      <c r="R12" s="1" t="s">
        <v>52</v>
      </c>
      <c r="S12" s="1" t="s">
        <v>52</v>
      </c>
      <c r="T12" s="1" t="s">
        <v>52</v>
      </c>
      <c r="U12" s="1" t="b">
        <v>0</v>
      </c>
      <c r="V12" s="1" t="s">
        <v>52</v>
      </c>
    </row>
    <row r="13" spans="1:22" x14ac:dyDescent="0.3">
      <c r="A13" s="1" t="s">
        <v>10</v>
      </c>
      <c r="B13" s="1" t="s">
        <v>52</v>
      </c>
      <c r="C13" s="1" t="s">
        <v>52</v>
      </c>
      <c r="D13" s="1" t="b">
        <v>0</v>
      </c>
      <c r="E13" s="1" t="s">
        <v>52</v>
      </c>
      <c r="F13" s="1" t="s">
        <v>52</v>
      </c>
      <c r="G13" s="1" t="s">
        <v>52</v>
      </c>
      <c r="H13" s="1" t="s">
        <v>52</v>
      </c>
      <c r="I13" s="1" t="s">
        <v>52</v>
      </c>
      <c r="J13" s="1" t="s">
        <v>52</v>
      </c>
      <c r="K13" s="1" t="s">
        <v>52</v>
      </c>
      <c r="L13" s="1" t="s">
        <v>52</v>
      </c>
      <c r="M13" s="1" t="s">
        <v>52</v>
      </c>
      <c r="N13" s="1" t="s">
        <v>52</v>
      </c>
      <c r="O13" s="1" t="b">
        <v>0</v>
      </c>
      <c r="P13" s="1" t="b">
        <v>0</v>
      </c>
      <c r="Q13" s="1" t="s">
        <v>52</v>
      </c>
      <c r="R13" s="1" t="s">
        <v>52</v>
      </c>
      <c r="S13" s="1" t="s">
        <v>52</v>
      </c>
      <c r="T13" s="1" t="s">
        <v>52</v>
      </c>
      <c r="U13" s="1" t="b">
        <v>0</v>
      </c>
      <c r="V13" s="1" t="b">
        <v>0</v>
      </c>
    </row>
    <row r="14" spans="1:22" x14ac:dyDescent="0.3">
      <c r="A14" s="1" t="s">
        <v>11</v>
      </c>
      <c r="B14" s="1" t="s">
        <v>52</v>
      </c>
      <c r="C14" s="1" t="s">
        <v>52</v>
      </c>
      <c r="D14" s="1" t="b">
        <v>0</v>
      </c>
      <c r="E14" s="1" t="s">
        <v>52</v>
      </c>
      <c r="F14" s="1" t="s">
        <v>52</v>
      </c>
      <c r="G14" s="1" t="s">
        <v>52</v>
      </c>
      <c r="H14" s="1" t="s">
        <v>52</v>
      </c>
      <c r="I14" s="1" t="s">
        <v>52</v>
      </c>
      <c r="J14" s="1" t="s">
        <v>52</v>
      </c>
      <c r="K14" s="1" t="s">
        <v>52</v>
      </c>
      <c r="L14" s="1" t="s">
        <v>52</v>
      </c>
      <c r="M14" s="1" t="s">
        <v>52</v>
      </c>
      <c r="N14" s="1" t="s">
        <v>52</v>
      </c>
      <c r="O14" s="1" t="b">
        <v>0</v>
      </c>
      <c r="P14" s="1" t="s">
        <v>52</v>
      </c>
      <c r="Q14" s="1" t="s">
        <v>52</v>
      </c>
      <c r="R14" s="1" t="s">
        <v>52</v>
      </c>
      <c r="S14" s="1" t="s">
        <v>52</v>
      </c>
      <c r="T14" s="1" t="s">
        <v>52</v>
      </c>
      <c r="U14" s="1" t="b">
        <v>0</v>
      </c>
      <c r="V14" s="1" t="b">
        <v>0</v>
      </c>
    </row>
    <row r="15" spans="1:22" x14ac:dyDescent="0.3">
      <c r="A15" s="1" t="s">
        <v>12</v>
      </c>
      <c r="B15" s="1" t="s">
        <v>52</v>
      </c>
      <c r="C15" s="1" t="s">
        <v>52</v>
      </c>
      <c r="D15" s="1" t="s">
        <v>52</v>
      </c>
      <c r="E15" s="1" t="s">
        <v>52</v>
      </c>
      <c r="F15" s="1" t="s">
        <v>52</v>
      </c>
      <c r="G15" s="1" t="s">
        <v>52</v>
      </c>
      <c r="H15" s="1" t="s">
        <v>52</v>
      </c>
      <c r="I15" s="1" t="s">
        <v>52</v>
      </c>
      <c r="J15" s="1" t="s">
        <v>52</v>
      </c>
      <c r="K15" s="1" t="s">
        <v>52</v>
      </c>
      <c r="L15" s="1" t="s">
        <v>52</v>
      </c>
      <c r="M15" s="1" t="s">
        <v>52</v>
      </c>
      <c r="N15" s="1" t="s">
        <v>52</v>
      </c>
      <c r="O15" s="1" t="s">
        <v>52</v>
      </c>
      <c r="P15" s="1" t="s">
        <v>52</v>
      </c>
      <c r="Q15" s="1" t="s">
        <v>52</v>
      </c>
      <c r="R15" s="1" t="s">
        <v>52</v>
      </c>
      <c r="S15" s="1" t="s">
        <v>52</v>
      </c>
      <c r="T15" s="1" t="s">
        <v>52</v>
      </c>
      <c r="U15" s="1" t="s">
        <v>52</v>
      </c>
      <c r="V15" s="1" t="s">
        <v>52</v>
      </c>
    </row>
    <row r="16" spans="1:22" x14ac:dyDescent="0.3">
      <c r="A16" s="1" t="s">
        <v>13</v>
      </c>
      <c r="B16" s="1" t="s">
        <v>52</v>
      </c>
      <c r="C16" s="1" t="s">
        <v>52</v>
      </c>
      <c r="D16" s="1" t="s">
        <v>52</v>
      </c>
      <c r="E16" s="1" t="s">
        <v>52</v>
      </c>
      <c r="F16" s="1" t="s">
        <v>52</v>
      </c>
      <c r="G16" s="1" t="s">
        <v>52</v>
      </c>
      <c r="H16" s="1" t="s">
        <v>52</v>
      </c>
      <c r="I16" s="1" t="s">
        <v>52</v>
      </c>
      <c r="J16" s="1" t="s">
        <v>52</v>
      </c>
      <c r="K16" s="1" t="s">
        <v>52</v>
      </c>
      <c r="L16" s="1" t="b">
        <v>0</v>
      </c>
      <c r="M16" s="1" t="s">
        <v>52</v>
      </c>
      <c r="N16" s="1" t="b">
        <v>0</v>
      </c>
      <c r="O16" s="1" t="b">
        <v>0</v>
      </c>
      <c r="P16" s="1" t="s">
        <v>52</v>
      </c>
      <c r="Q16" s="1" t="s">
        <v>52</v>
      </c>
      <c r="R16" s="1" t="s">
        <v>52</v>
      </c>
      <c r="S16" s="1" t="s">
        <v>52</v>
      </c>
      <c r="T16" s="1" t="s">
        <v>52</v>
      </c>
      <c r="U16" s="1" t="b">
        <v>0</v>
      </c>
      <c r="V16" s="1" t="s">
        <v>52</v>
      </c>
    </row>
    <row r="17" spans="1:22" x14ac:dyDescent="0.3">
      <c r="A17" s="1" t="s">
        <v>14</v>
      </c>
      <c r="B17" s="1" t="s">
        <v>52</v>
      </c>
      <c r="C17" s="1" t="s">
        <v>52</v>
      </c>
      <c r="D17" s="1" t="s">
        <v>52</v>
      </c>
      <c r="E17" s="1" t="s">
        <v>52</v>
      </c>
      <c r="F17" s="1" t="s">
        <v>52</v>
      </c>
      <c r="G17" s="1" t="s">
        <v>52</v>
      </c>
      <c r="H17" s="1" t="s">
        <v>52</v>
      </c>
      <c r="I17" s="1" t="s">
        <v>52</v>
      </c>
      <c r="J17" s="1" t="s">
        <v>52</v>
      </c>
      <c r="K17" s="1" t="s">
        <v>52</v>
      </c>
      <c r="L17" s="1" t="b">
        <v>0</v>
      </c>
      <c r="M17" s="1" t="s">
        <v>52</v>
      </c>
      <c r="N17" s="1" t="b">
        <v>0</v>
      </c>
      <c r="O17" s="1" t="s">
        <v>52</v>
      </c>
      <c r="P17" s="1" t="s">
        <v>52</v>
      </c>
      <c r="Q17" s="1" t="s">
        <v>52</v>
      </c>
      <c r="R17" s="1" t="s">
        <v>52</v>
      </c>
      <c r="S17" s="1" t="s">
        <v>52</v>
      </c>
      <c r="T17" s="1" t="s">
        <v>52</v>
      </c>
      <c r="U17" s="1" t="b">
        <v>0</v>
      </c>
      <c r="V17" s="1" t="b">
        <v>0</v>
      </c>
    </row>
    <row r="18" spans="1:22" x14ac:dyDescent="0.3">
      <c r="A18" s="1" t="s">
        <v>15</v>
      </c>
      <c r="B18" s="1" t="s">
        <v>52</v>
      </c>
      <c r="C18" s="1" t="s">
        <v>52</v>
      </c>
      <c r="D18" s="1" t="s">
        <v>52</v>
      </c>
      <c r="E18" s="1" t="s">
        <v>52</v>
      </c>
      <c r="F18" s="1" t="s">
        <v>52</v>
      </c>
      <c r="G18" s="1" t="s">
        <v>52</v>
      </c>
      <c r="H18" s="1" t="b">
        <v>0</v>
      </c>
      <c r="I18" s="1" t="s">
        <v>52</v>
      </c>
      <c r="J18" s="1" t="s">
        <v>52</v>
      </c>
      <c r="K18" s="1" t="s">
        <v>52</v>
      </c>
      <c r="L18" s="1" t="b">
        <v>0</v>
      </c>
      <c r="M18" s="1" t="b">
        <v>0</v>
      </c>
      <c r="N18" s="1" t="b">
        <v>0</v>
      </c>
      <c r="O18" s="1" t="s">
        <v>52</v>
      </c>
      <c r="P18" s="1" t="s">
        <v>52</v>
      </c>
      <c r="Q18" s="1" t="s">
        <v>52</v>
      </c>
      <c r="R18" s="1" t="s">
        <v>52</v>
      </c>
      <c r="S18" s="1" t="b">
        <v>0</v>
      </c>
      <c r="T18" s="1" t="b">
        <v>0</v>
      </c>
      <c r="U18" s="1" t="s">
        <v>52</v>
      </c>
      <c r="V18" s="1" t="s">
        <v>52</v>
      </c>
    </row>
    <row r="19" spans="1:22" x14ac:dyDescent="0.3">
      <c r="A19" s="1" t="s">
        <v>16</v>
      </c>
      <c r="B19" s="1" t="s">
        <v>52</v>
      </c>
      <c r="C19" s="1" t="s">
        <v>52</v>
      </c>
      <c r="D19" s="1" t="s">
        <v>52</v>
      </c>
      <c r="E19" s="1" t="s">
        <v>52</v>
      </c>
      <c r="F19" s="1" t="s">
        <v>52</v>
      </c>
      <c r="G19" s="1" t="s">
        <v>52</v>
      </c>
      <c r="H19" s="1" t="s">
        <v>52</v>
      </c>
      <c r="I19" s="1" t="s">
        <v>52</v>
      </c>
      <c r="J19" s="1" t="s">
        <v>52</v>
      </c>
      <c r="K19" s="1" t="s">
        <v>52</v>
      </c>
      <c r="L19" s="1" t="b">
        <v>0</v>
      </c>
      <c r="M19" s="1" t="s">
        <v>52</v>
      </c>
      <c r="N19" s="1" t="b">
        <v>0</v>
      </c>
      <c r="O19" s="1" t="s">
        <v>52</v>
      </c>
      <c r="P19" s="1" t="s">
        <v>52</v>
      </c>
      <c r="Q19" s="1" t="s">
        <v>52</v>
      </c>
      <c r="R19" s="1" t="s">
        <v>52</v>
      </c>
      <c r="S19" s="1" t="s">
        <v>52</v>
      </c>
      <c r="T19" s="1" t="s">
        <v>52</v>
      </c>
      <c r="U19" s="1" t="b">
        <v>0</v>
      </c>
      <c r="V19" s="1" t="b">
        <v>0</v>
      </c>
    </row>
    <row r="20" spans="1:22" x14ac:dyDescent="0.3">
      <c r="A20" s="1" t="s">
        <v>17</v>
      </c>
      <c r="B20" s="1" t="s">
        <v>52</v>
      </c>
      <c r="C20" s="1" t="s">
        <v>52</v>
      </c>
      <c r="D20" s="1" t="s">
        <v>52</v>
      </c>
      <c r="E20" s="1" t="s">
        <v>52</v>
      </c>
      <c r="F20" s="1" t="s">
        <v>52</v>
      </c>
      <c r="G20" s="1" t="s">
        <v>52</v>
      </c>
      <c r="H20" s="1" t="s">
        <v>52</v>
      </c>
      <c r="I20" s="1" t="s">
        <v>52</v>
      </c>
      <c r="J20" s="1" t="s">
        <v>52</v>
      </c>
      <c r="K20" s="1" t="s">
        <v>52</v>
      </c>
      <c r="L20" s="1" t="s">
        <v>52</v>
      </c>
      <c r="M20" s="1" t="s">
        <v>52</v>
      </c>
      <c r="N20" s="1" t="s">
        <v>52</v>
      </c>
      <c r="O20" s="1" t="s">
        <v>52</v>
      </c>
      <c r="P20" s="1" t="s">
        <v>52</v>
      </c>
      <c r="Q20" s="1" t="s">
        <v>52</v>
      </c>
      <c r="R20" s="1" t="s">
        <v>52</v>
      </c>
      <c r="S20" s="1" t="s">
        <v>52</v>
      </c>
      <c r="T20" s="1" t="s">
        <v>52</v>
      </c>
      <c r="U20" s="1" t="b">
        <v>0</v>
      </c>
      <c r="V20" s="1" t="b">
        <v>0</v>
      </c>
    </row>
    <row r="21" spans="1:22" x14ac:dyDescent="0.3">
      <c r="A21" s="1" t="s">
        <v>18</v>
      </c>
      <c r="B21" s="1" t="s">
        <v>52</v>
      </c>
      <c r="C21" s="1" t="s">
        <v>52</v>
      </c>
      <c r="D21" s="1" t="s">
        <v>52</v>
      </c>
      <c r="E21" s="1" t="s">
        <v>52</v>
      </c>
      <c r="F21" s="1" t="s">
        <v>52</v>
      </c>
      <c r="G21" s="1" t="s">
        <v>52</v>
      </c>
      <c r="H21" s="1" t="s">
        <v>52</v>
      </c>
      <c r="I21" s="1" t="s">
        <v>52</v>
      </c>
      <c r="J21" s="1" t="s">
        <v>52</v>
      </c>
      <c r="K21" s="1" t="s">
        <v>52</v>
      </c>
      <c r="L21" s="1" t="b">
        <v>0</v>
      </c>
      <c r="M21" s="1" t="b">
        <v>0</v>
      </c>
      <c r="N21" s="1" t="b">
        <v>0</v>
      </c>
      <c r="O21" s="1" t="s">
        <v>52</v>
      </c>
      <c r="P21" s="1" t="s">
        <v>52</v>
      </c>
      <c r="Q21" s="1" t="s">
        <v>52</v>
      </c>
      <c r="R21" s="1" t="b">
        <v>0</v>
      </c>
      <c r="S21" s="1" t="s">
        <v>52</v>
      </c>
      <c r="T21" s="1" t="s">
        <v>52</v>
      </c>
      <c r="U21" s="1" t="b">
        <v>0</v>
      </c>
      <c r="V21" s="1" t="b">
        <v>0</v>
      </c>
    </row>
    <row r="22" spans="1:22" x14ac:dyDescent="0.3">
      <c r="A22" s="1" t="s">
        <v>19</v>
      </c>
      <c r="B22" s="1" t="s">
        <v>52</v>
      </c>
      <c r="C22" s="1" t="s">
        <v>52</v>
      </c>
      <c r="D22" s="1" t="s">
        <v>52</v>
      </c>
      <c r="E22" s="1" t="s">
        <v>52</v>
      </c>
      <c r="F22" s="1" t="s">
        <v>52</v>
      </c>
      <c r="G22" s="1" t="s">
        <v>52</v>
      </c>
      <c r="H22" s="1" t="s">
        <v>52</v>
      </c>
      <c r="I22" s="1" t="b">
        <v>0</v>
      </c>
      <c r="J22" s="1" t="s">
        <v>52</v>
      </c>
      <c r="K22" s="1" t="s">
        <v>52</v>
      </c>
      <c r="L22" s="1" t="b">
        <v>0</v>
      </c>
      <c r="M22" s="1" t="b">
        <v>0</v>
      </c>
      <c r="N22" s="1" t="b">
        <v>0</v>
      </c>
      <c r="O22" s="1" t="b">
        <v>0</v>
      </c>
      <c r="P22" s="1" t="b">
        <v>0</v>
      </c>
      <c r="Q22" s="1" t="s">
        <v>52</v>
      </c>
      <c r="R22" s="1" t="s">
        <v>52</v>
      </c>
      <c r="S22" s="1" t="s">
        <v>52</v>
      </c>
      <c r="T22" s="1" t="s">
        <v>52</v>
      </c>
      <c r="U22" s="1" t="b">
        <v>0</v>
      </c>
      <c r="V22" s="1" t="b">
        <v>0</v>
      </c>
    </row>
    <row r="23" spans="1:22" x14ac:dyDescent="0.3">
      <c r="A23" s="1" t="s">
        <v>20</v>
      </c>
      <c r="B23" s="1" t="s">
        <v>52</v>
      </c>
      <c r="C23" s="1" t="s">
        <v>52</v>
      </c>
      <c r="D23" s="1" t="s">
        <v>52</v>
      </c>
      <c r="E23" s="1" t="s">
        <v>52</v>
      </c>
      <c r="F23" s="1" t="s">
        <v>52</v>
      </c>
      <c r="G23" s="1" t="s">
        <v>52</v>
      </c>
      <c r="H23" s="1" t="s">
        <v>52</v>
      </c>
      <c r="I23" s="1" t="s">
        <v>52</v>
      </c>
      <c r="J23" s="1" t="s">
        <v>52</v>
      </c>
      <c r="K23" s="1" t="s">
        <v>52</v>
      </c>
      <c r="L23" s="1" t="b">
        <v>0</v>
      </c>
      <c r="M23" s="1" t="s">
        <v>52</v>
      </c>
      <c r="N23" s="1" t="b">
        <v>0</v>
      </c>
      <c r="O23" s="1" t="s">
        <v>52</v>
      </c>
      <c r="P23" s="1" t="s">
        <v>52</v>
      </c>
      <c r="Q23" s="1" t="s">
        <v>52</v>
      </c>
      <c r="R23" s="1" t="b">
        <v>0</v>
      </c>
      <c r="S23" s="1" t="s">
        <v>52</v>
      </c>
      <c r="T23" s="1" t="s">
        <v>52</v>
      </c>
      <c r="U23" s="1" t="b">
        <v>0</v>
      </c>
      <c r="V23" s="1" t="b">
        <v>0</v>
      </c>
    </row>
    <row r="24" spans="1:22" x14ac:dyDescent="0.3">
      <c r="A24" s="1" t="s">
        <v>21</v>
      </c>
      <c r="B24" s="1" t="s">
        <v>52</v>
      </c>
      <c r="C24" s="1" t="s">
        <v>52</v>
      </c>
      <c r="D24" s="1" t="s">
        <v>52</v>
      </c>
      <c r="E24" s="1" t="s">
        <v>52</v>
      </c>
      <c r="F24" s="1" t="s">
        <v>52</v>
      </c>
      <c r="G24" s="1" t="s">
        <v>52</v>
      </c>
      <c r="H24" s="1" t="s">
        <v>52</v>
      </c>
      <c r="I24" s="1" t="s">
        <v>52</v>
      </c>
      <c r="J24" s="1" t="s">
        <v>52</v>
      </c>
      <c r="K24" s="1" t="s">
        <v>52</v>
      </c>
      <c r="L24" s="1" t="b">
        <v>0</v>
      </c>
      <c r="M24" s="1" t="s">
        <v>52</v>
      </c>
      <c r="N24" s="1" t="b">
        <v>0</v>
      </c>
      <c r="O24" s="1" t="s">
        <v>52</v>
      </c>
      <c r="P24" s="1" t="s">
        <v>52</v>
      </c>
      <c r="Q24" s="1" t="s">
        <v>52</v>
      </c>
      <c r="R24" s="1" t="b">
        <v>0</v>
      </c>
      <c r="S24" s="1" t="s">
        <v>52</v>
      </c>
      <c r="T24" s="1" t="s">
        <v>52</v>
      </c>
      <c r="U24" s="1" t="b">
        <v>0</v>
      </c>
      <c r="V24" s="1" t="b">
        <v>0</v>
      </c>
    </row>
    <row r="25" spans="1:22" x14ac:dyDescent="0.3">
      <c r="A25" s="1" t="s">
        <v>22</v>
      </c>
      <c r="B25" s="1" t="s">
        <v>52</v>
      </c>
      <c r="C25" s="1" t="s">
        <v>52</v>
      </c>
      <c r="D25" s="1" t="s">
        <v>52</v>
      </c>
      <c r="E25" s="1" t="s">
        <v>52</v>
      </c>
      <c r="F25" s="1" t="s">
        <v>52</v>
      </c>
      <c r="G25" s="1" t="s">
        <v>52</v>
      </c>
      <c r="H25" s="1" t="s">
        <v>52</v>
      </c>
      <c r="I25" s="1" t="s">
        <v>52</v>
      </c>
      <c r="J25" s="1" t="s">
        <v>52</v>
      </c>
      <c r="K25" s="1" t="s">
        <v>52</v>
      </c>
      <c r="L25" s="1" t="s">
        <v>52</v>
      </c>
      <c r="M25" s="1" t="s">
        <v>52</v>
      </c>
      <c r="N25" s="1" t="s">
        <v>52</v>
      </c>
      <c r="O25" s="1" t="s">
        <v>52</v>
      </c>
      <c r="P25" s="1" t="s">
        <v>52</v>
      </c>
      <c r="Q25" s="1" t="s">
        <v>52</v>
      </c>
      <c r="R25" s="1" t="s">
        <v>52</v>
      </c>
      <c r="S25" s="1" t="s">
        <v>52</v>
      </c>
      <c r="T25" s="1" t="s">
        <v>52</v>
      </c>
      <c r="U25" s="1" t="s">
        <v>52</v>
      </c>
      <c r="V25" s="1" t="s">
        <v>52</v>
      </c>
    </row>
    <row r="26" spans="1:22" x14ac:dyDescent="0.3">
      <c r="A26" s="1" t="s">
        <v>23</v>
      </c>
      <c r="B26" s="1" t="s">
        <v>52</v>
      </c>
      <c r="C26" s="1" t="s">
        <v>52</v>
      </c>
      <c r="D26" s="1" t="s">
        <v>52</v>
      </c>
      <c r="E26" s="1" t="s">
        <v>52</v>
      </c>
      <c r="F26" s="1" t="s">
        <v>52</v>
      </c>
      <c r="G26" s="1" t="s">
        <v>52</v>
      </c>
      <c r="H26" s="1" t="b">
        <v>0</v>
      </c>
      <c r="I26" s="1" t="s">
        <v>52</v>
      </c>
      <c r="J26" s="1" t="s">
        <v>52</v>
      </c>
      <c r="K26" s="1" t="s">
        <v>52</v>
      </c>
      <c r="L26" s="1" t="b">
        <v>0</v>
      </c>
      <c r="M26" s="1" t="b">
        <v>0</v>
      </c>
      <c r="N26" s="1" t="b">
        <v>0</v>
      </c>
      <c r="O26" s="1" t="s">
        <v>52</v>
      </c>
      <c r="P26" s="1" t="s">
        <v>52</v>
      </c>
      <c r="Q26" s="1" t="s">
        <v>52</v>
      </c>
      <c r="R26" s="1" t="b">
        <v>0</v>
      </c>
      <c r="S26" s="1" t="s">
        <v>52</v>
      </c>
      <c r="T26" s="1" t="s">
        <v>52</v>
      </c>
      <c r="U26" s="1" t="b">
        <v>0</v>
      </c>
      <c r="V26" s="1" t="b">
        <v>0</v>
      </c>
    </row>
    <row r="27" spans="1:22" x14ac:dyDescent="0.3">
      <c r="A27" s="1" t="s">
        <v>24</v>
      </c>
      <c r="B27" s="1" t="b">
        <v>0</v>
      </c>
      <c r="C27" s="1" t="s">
        <v>52</v>
      </c>
      <c r="D27" s="1" t="s">
        <v>52</v>
      </c>
      <c r="E27" s="1" t="b">
        <v>0</v>
      </c>
      <c r="F27" s="1" t="s">
        <v>52</v>
      </c>
      <c r="G27" s="1" t="s">
        <v>52</v>
      </c>
      <c r="H27" s="1" t="s">
        <v>52</v>
      </c>
      <c r="I27" s="1" t="s">
        <v>52</v>
      </c>
      <c r="J27" s="1" t="s">
        <v>52</v>
      </c>
      <c r="K27" s="1" t="s">
        <v>52</v>
      </c>
      <c r="L27" s="1" t="b">
        <v>0</v>
      </c>
      <c r="M27" s="1" t="s">
        <v>52</v>
      </c>
      <c r="N27" s="1" t="b">
        <v>0</v>
      </c>
      <c r="O27" s="1" t="s">
        <v>52</v>
      </c>
      <c r="P27" s="1" t="s">
        <v>52</v>
      </c>
      <c r="Q27" s="1" t="s">
        <v>52</v>
      </c>
      <c r="R27" s="1" t="s">
        <v>52</v>
      </c>
      <c r="S27" s="1" t="s">
        <v>52</v>
      </c>
      <c r="T27" s="1" t="s">
        <v>52</v>
      </c>
      <c r="U27" s="1" t="b">
        <v>0</v>
      </c>
      <c r="V27" s="1" t="s">
        <v>52</v>
      </c>
    </row>
    <row r="28" spans="1:22" x14ac:dyDescent="0.3">
      <c r="A28" s="1" t="s">
        <v>25</v>
      </c>
      <c r="B28" s="1" t="s">
        <v>52</v>
      </c>
      <c r="C28" s="1" t="s">
        <v>52</v>
      </c>
      <c r="D28" s="1" t="s">
        <v>52</v>
      </c>
      <c r="E28" s="1" t="s">
        <v>52</v>
      </c>
      <c r="F28" s="1" t="s">
        <v>52</v>
      </c>
      <c r="G28" s="1" t="s">
        <v>52</v>
      </c>
      <c r="H28" s="1" t="s">
        <v>52</v>
      </c>
      <c r="I28" s="1" t="s">
        <v>52</v>
      </c>
      <c r="J28" s="1" t="s">
        <v>52</v>
      </c>
      <c r="K28" s="1" t="s">
        <v>52</v>
      </c>
      <c r="L28" s="1" t="s">
        <v>52</v>
      </c>
      <c r="M28" s="1" t="s">
        <v>52</v>
      </c>
      <c r="N28" s="1" t="b">
        <v>0</v>
      </c>
      <c r="O28" s="1" t="b">
        <v>0</v>
      </c>
      <c r="P28" s="1" t="s">
        <v>52</v>
      </c>
      <c r="Q28" s="1" t="s">
        <v>52</v>
      </c>
      <c r="R28" s="1" t="s">
        <v>52</v>
      </c>
      <c r="S28" s="1" t="s">
        <v>52</v>
      </c>
      <c r="T28" s="1" t="s">
        <v>52</v>
      </c>
      <c r="U28" s="1" t="s">
        <v>52</v>
      </c>
      <c r="V28" s="1" t="b">
        <v>0</v>
      </c>
    </row>
    <row r="29" spans="1:22" x14ac:dyDescent="0.3">
      <c r="A29" s="1" t="s">
        <v>26</v>
      </c>
      <c r="B29" s="1" t="s">
        <v>52</v>
      </c>
      <c r="C29" s="1" t="s">
        <v>52</v>
      </c>
      <c r="D29" s="1" t="s">
        <v>52</v>
      </c>
      <c r="E29" s="1" t="s">
        <v>52</v>
      </c>
      <c r="F29" s="1" t="s">
        <v>52</v>
      </c>
      <c r="G29" s="1" t="s">
        <v>52</v>
      </c>
      <c r="H29" s="1" t="s">
        <v>52</v>
      </c>
      <c r="I29" s="1" t="s">
        <v>52</v>
      </c>
      <c r="J29" s="1" t="s">
        <v>52</v>
      </c>
      <c r="K29" s="1" t="s">
        <v>52</v>
      </c>
      <c r="L29" s="1" t="b">
        <v>0</v>
      </c>
      <c r="M29" s="1" t="b">
        <v>0</v>
      </c>
      <c r="N29" s="1" t="b">
        <v>0</v>
      </c>
      <c r="O29" s="1" t="s">
        <v>52</v>
      </c>
      <c r="P29" s="1" t="s">
        <v>52</v>
      </c>
      <c r="Q29" s="1" t="s">
        <v>52</v>
      </c>
      <c r="R29" s="1" t="b">
        <v>0</v>
      </c>
      <c r="S29" s="1" t="s">
        <v>52</v>
      </c>
      <c r="T29" s="1" t="s">
        <v>52</v>
      </c>
      <c r="U29" s="1" t="b">
        <v>0</v>
      </c>
      <c r="V29" s="1" t="b">
        <v>0</v>
      </c>
    </row>
    <row r="30" spans="1:22" s="2" customFormat="1" x14ac:dyDescent="0.3"/>
    <row r="36" spans="2:22" x14ac:dyDescent="0.3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8" spans="2:22" x14ac:dyDescent="0.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40" spans="2:22" s="2" customFormat="1" x14ac:dyDescent="0.3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</sheetData>
  <mergeCells count="3">
    <mergeCell ref="B1:G1"/>
    <mergeCell ref="H1:P1"/>
    <mergeCell ref="Q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ilustrasi_check</vt:lpstr>
      <vt:lpstr>Raw data_accuracy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Marastuti Ariana</dc:creator>
  <cp:lastModifiedBy>Marastuti Ariana</cp:lastModifiedBy>
  <dcterms:created xsi:type="dcterms:W3CDTF">2025-07-15T02:58:19Z</dcterms:created>
  <dcterms:modified xsi:type="dcterms:W3CDTF">2026-08-03T07:09:26Z</dcterms:modified>
</cp:coreProperties>
</file>