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c移\第一阶段论文\2026.8.3\"/>
    </mc:Choice>
  </mc:AlternateContent>
  <xr:revisionPtr revIDLastSave="0" documentId="13_ncr:1_{B6126420-21D3-49CB-8384-58F02A0EA9AF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ample_Flow" sheetId="2" r:id="rId1"/>
    <sheet name="Variable_Dictionary" sheetId="3" r:id="rId2"/>
    <sheet name="Descriptives_Correlations" sheetId="4" r:id="rId3"/>
    <sheet name="Regression_Paths" sheetId="5" r:id="rId4"/>
    <sheet name="Bootstrap_Effects" sheetId="6" r:id="rId5"/>
    <sheet name="Audit_Sensitivity" sheetId="7" r:id="rId6"/>
    <sheet name="Model_Specification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2" l="1"/>
  <c r="C12" i="2"/>
  <c r="C11" i="2"/>
  <c r="C10" i="2"/>
  <c r="C9" i="2"/>
  <c r="C8" i="2"/>
  <c r="C7" i="2"/>
  <c r="C6" i="2"/>
  <c r="C5" i="2"/>
  <c r="C4" i="2"/>
</calcChain>
</file>

<file path=xl/sharedStrings.xml><?xml version="1.0" encoding="utf-8"?>
<sst xmlns="http://schemas.openxmlformats.org/spreadsheetml/2006/main" count="198" uniqueCount="162">
  <si>
    <t>Final analytic sample</t>
  </si>
  <si>
    <t>Sample flow and participant characteristics</t>
  </si>
  <si>
    <t>Characteristic</t>
  </si>
  <si>
    <t>n</t>
  </si>
  <si>
    <t>%</t>
  </si>
  <si>
    <t>Notes</t>
  </si>
  <si>
    <t>Returned questionnaires</t>
  </si>
  <si>
    <t>Reported in Methods</t>
  </si>
  <si>
    <t>Excluded under the field protocol</t>
  </si>
  <si>
    <t>Aggregate difference between returned questionnaires and final analytic sample; the manuscript does not provide a numerical breakdown by exclusion reason</t>
  </si>
  <si>
    <t>Complete observations used in the reported analyses</t>
  </si>
  <si>
    <t>Junior secondary school</t>
  </si>
  <si>
    <t>Senior secondary school</t>
  </si>
  <si>
    <t>Boys</t>
  </si>
  <si>
    <t>Girls</t>
  </si>
  <si>
    <t>Low physical activity (PARS-3 ≤19)</t>
  </si>
  <si>
    <t>Moderate physical activity (PARS-3 20–42)</t>
  </si>
  <si>
    <t>High physical activity (PARS-3 ≥43)</t>
  </si>
  <si>
    <t>Variable dictionary and measurement information</t>
  </si>
  <si>
    <t>Variable</t>
  </si>
  <si>
    <t>Role</t>
  </si>
  <si>
    <t>Instrument</t>
  </si>
  <si>
    <t>Items</t>
  </si>
  <si>
    <t>Scoring / theoretical range</t>
  </si>
  <si>
    <t>Direction</t>
  </si>
  <si>
    <t>Reliability reported</t>
  </si>
  <si>
    <t>Interpretive note</t>
  </si>
  <si>
    <t>Physical activity</t>
  </si>
  <si>
    <t>X</t>
  </si>
  <si>
    <t>Physical Activity Rating Scale-3 (PARS-3)</t>
  </si>
  <si>
    <t>Intensity (1–5) × duration (0–4) × frequency (1–5); total 0–100</t>
  </si>
  <si>
    <t>Higher = greater physical activity</t>
  </si>
  <si>
    <t>0.802</t>
  </si>
  <si>
    <t>Analysed continuously; categories used descriptively: low ≤19, moderate 20–42, high ≥43</t>
  </si>
  <si>
    <t>Psychological resilience</t>
  </si>
  <si>
    <t>M1</t>
  </si>
  <si>
    <t>Resilience Scale for Chinese Adolescents (RSCA)</t>
  </si>
  <si>
    <t>Five-point responses; negatively worded items reverse-scored</t>
  </si>
  <si>
    <t>Higher = greater resilience</t>
  </si>
  <si>
    <t>Cronbach's α = 0.874</t>
  </si>
  <si>
    <t>Covers goal concentration, emotion regulation, positive cognition, family support, and interpersonal assistance</t>
  </si>
  <si>
    <t>Stressful life-event impact</t>
  </si>
  <si>
    <t>M2</t>
  </si>
  <si>
    <t>Adolescent Self-Rating Life Events Checklist (ASLEC)</t>
  </si>
  <si>
    <t>Experienced events rated 1–5 by subjective impact</t>
  </si>
  <si>
    <t>Higher = greater cumulative reported impact</t>
  </si>
  <si>
    <t>Cronbach's α = 0.902</t>
  </si>
  <si>
    <t>Represents self-reported event impact, not an objective count of events</t>
  </si>
  <si>
    <t>Perceived stress</t>
  </si>
  <si>
    <t>Y</t>
  </si>
  <si>
    <t>Chinese Perceived Stress Scale (CPSS)</t>
  </si>
  <si>
    <t>Positively phrased items reverse-scored; total score used</t>
  </si>
  <si>
    <t>Higher = greater perceived stress</t>
  </si>
  <si>
    <t>Cronbach's α = 0.736</t>
  </si>
  <si>
    <t>Assesses perceived tension and loss of control</t>
  </si>
  <si>
    <t>Descriptive statistics and Pearson correlations (N = 1,200)</t>
  </si>
  <si>
    <t>Mean</t>
  </si>
  <si>
    <t>SD</t>
  </si>
  <si>
    <t>1</t>
  </si>
  <si>
    <t>2</t>
  </si>
  <si>
    <t>3</t>
  </si>
  <si>
    <t>4</t>
  </si>
  <si>
    <t>1. Physical activity</t>
  </si>
  <si>
    <t>2. Psychological resilience</t>
  </si>
  <si>
    <t>3. Stressful life-event impact</t>
  </si>
  <si>
    <t>4. Perceived stress</t>
  </si>
  <si>
    <t>Regression estimates for the exploratory serial indirect-effect model</t>
  </si>
  <si>
    <t>Outcome / model</t>
  </si>
  <si>
    <t>Predictor</t>
  </si>
  <si>
    <t>B</t>
  </si>
  <si>
    <t>SE</t>
  </si>
  <si>
    <t>Standardized β</t>
  </si>
  <si>
    <t>p</t>
  </si>
  <si>
    <t>95% CI lower</t>
  </si>
  <si>
    <t>95% CI upper</t>
  </si>
  <si>
    <t>R²</t>
  </si>
  <si>
    <t>Model F</t>
  </si>
  <si>
    <t>Perceived stress (total)</t>
  </si>
  <si>
    <t>&lt;0.001</t>
  </si>
  <si>
    <t>Life-event impact</t>
  </si>
  <si>
    <t>0.584</t>
  </si>
  <si>
    <t>Perceived stress (final)</t>
  </si>
  <si>
    <t>0.001</t>
  </si>
  <si>
    <t>Bootstrap direct and indirect associations (10,000 resamples)</t>
  </si>
  <si>
    <t>Effect</t>
  </si>
  <si>
    <t>Estimate</t>
  </si>
  <si>
    <t>Bootstrap SE</t>
  </si>
  <si>
    <t>BootLLCI</t>
  </si>
  <si>
    <t>BootULCI</t>
  </si>
  <si>
    <t>CI excludes zero</t>
  </si>
  <si>
    <t>Interpretation</t>
  </si>
  <si>
    <t>Physical activity → resilience → perceived stress</t>
  </si>
  <si>
    <t>Detectable resilience-only indirect association</t>
  </si>
  <si>
    <t>Physical activity → life-event impact → perceived stress</t>
  </si>
  <si>
    <t>Not statistically detectable</t>
  </si>
  <si>
    <t>Physical activity → resilience → life-event impact → perceived stress</t>
  </si>
  <si>
    <t>Small serial indirect association; less stable in sensitivity analysis</t>
  </si>
  <si>
    <t>Total indirect association</t>
  </si>
  <si>
    <t>Detectable</t>
  </si>
  <si>
    <t>Direct association</t>
  </si>
  <si>
    <t>Total association</t>
  </si>
  <si>
    <t>Data audit and sensitivity-analysis record</t>
  </si>
  <si>
    <t>Item</t>
  </si>
  <si>
    <t>Procedure</t>
  </si>
  <si>
    <t>Reported outcome</t>
  </si>
  <si>
    <t>Numerical detail available?</t>
  </si>
  <si>
    <t>Range checks</t>
  </si>
  <si>
    <t>Composite scores checked against theoretical scale limits</t>
  </si>
  <si>
    <t>Completed before analysis</t>
  </si>
  <si>
    <t>No observed ranges were reported in the manuscript</t>
  </si>
  <si>
    <t>Missing physical-activity record</t>
  </si>
  <si>
    <t>One incomplete record lacking a physical-activity score was excluded during data preparation</t>
  </si>
  <si>
    <t>Excluded</t>
  </si>
  <si>
    <t>Count = 1</t>
  </si>
  <si>
    <t>Displaced spreadsheet record</t>
  </si>
  <si>
    <t>One complete record displaced into adjacent spreadsheet columns was restored</t>
  </si>
  <si>
    <t>Restored before analysis</t>
  </si>
  <si>
    <t>Exact duplicate score combinations</t>
  </si>
  <si>
    <t>Retained because identical aggregate scores can legitimately occur</t>
  </si>
  <si>
    <t>Retained</t>
  </si>
  <si>
    <t>No duplicate count reported</t>
  </si>
  <si>
    <t>Primary regression robustness</t>
  </si>
  <si>
    <t>HC3 heteroskedasticity-robust standard errors</t>
  </si>
  <si>
    <t>Same inferential conclusions for focal regression paths</t>
  </si>
  <si>
    <t>Coefficient table not reported</t>
  </si>
  <si>
    <t>Extreme-score sensitivity</t>
  </si>
  <si>
    <t>Excluded observations more than three interquartile ranges beyond Q1 or Q3 on any composite score</t>
  </si>
  <si>
    <t>Total association and resilience-only pathway retained; serial pathway attenuated and less stable</t>
  </si>
  <si>
    <t>Re-estimated coefficients and retained N not reported</t>
  </si>
  <si>
    <t>Bootstrap procedure</t>
  </si>
  <si>
    <t>Percentile bootstrap</t>
  </si>
  <si>
    <t>10,000 resamples; indirect association detectable when 95% CI excluded zero</t>
  </si>
  <si>
    <t>Reported in Bootstrap_Effects sheet</t>
  </si>
  <si>
    <t>Exploratory serial indirect-effect model specification</t>
  </si>
  <si>
    <t>Equation</t>
  </si>
  <si>
    <t>Outcome</t>
  </si>
  <si>
    <t>Predictors</t>
  </si>
  <si>
    <t>Purpose</t>
  </si>
  <si>
    <t>Reported statistics</t>
  </si>
  <si>
    <t>B, SE, β, p, 95% CI, R², F</t>
  </si>
  <si>
    <t>Path X → M1</t>
  </si>
  <si>
    <t>Physical activity; psychological resilience</t>
  </si>
  <si>
    <t>Paths X → M2 and M1 → M2</t>
  </si>
  <si>
    <t>Physical activity; psychological resilience; stressful life-event impact</t>
  </si>
  <si>
    <t>Direct and mediator-to-outcome paths</t>
  </si>
  <si>
    <t>Specific indirect association</t>
  </si>
  <si>
    <t>Path product</t>
  </si>
  <si>
    <t>Bootstrap method</t>
  </si>
  <si>
    <t>Decision rule</t>
  </si>
  <si>
    <t>Resilience-only</t>
  </si>
  <si>
    <t>X → M1 → Y</t>
  </si>
  <si>
    <t>-0.00686</t>
  </si>
  <si>
    <t>Percentile bootstrap, 10,000 resamples</t>
  </si>
  <si>
    <t>Detectable when 95% CI excludes zero</t>
  </si>
  <si>
    <t>Life-event-impact-only</t>
  </si>
  <si>
    <t>X → M2 → Y</t>
  </si>
  <si>
    <t>0.00042</t>
  </si>
  <si>
    <t>Not detectable; CI includes zero</t>
  </si>
  <si>
    <t>Serial</t>
  </si>
  <si>
    <t>X → M1 → M2 → Y</t>
  </si>
  <si>
    <t>-0.00082</t>
  </si>
  <si>
    <t>Detectable in primary analysis; less stable in sensitivity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</si>
</sst>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00"/>
    <numFmt numFmtId="178" formatCode="0.0000"/>
    <numFmt numFmtId="179" formatCode="0.00000"/>
  </numFmts>
  <fonts count="5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sz val="11"/>
      <name val="Carlito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1" applyFont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176" fontId="0" fillId="0" borderId="0" xfId="1" applyNumberFormat="1" applyFont="1" applyAlignment="1">
      <alignment vertical="top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0" fillId="0" borderId="6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176" fontId="0" fillId="0" borderId="7" xfId="1" applyNumberFormat="1" applyFont="1" applyBorder="1" applyAlignment="1">
      <alignment vertical="top" wrapText="1"/>
    </xf>
    <xf numFmtId="0" fontId="0" fillId="0" borderId="8" xfId="1" applyFont="1" applyBorder="1" applyAlignment="1">
      <alignment vertical="top" wrapText="1"/>
    </xf>
    <xf numFmtId="2" fontId="0" fillId="0" borderId="0" xfId="1" applyNumberFormat="1" applyFont="1" applyAlignment="1">
      <alignment vertical="top" wrapText="1"/>
    </xf>
    <xf numFmtId="177" fontId="0" fillId="0" borderId="0" xfId="1" applyNumberFormat="1" applyFont="1" applyAlignment="1">
      <alignment vertical="top" wrapText="1"/>
    </xf>
    <xf numFmtId="177" fontId="0" fillId="0" borderId="5" xfId="1" applyNumberFormat="1" applyFont="1" applyBorder="1" applyAlignment="1">
      <alignment vertical="top" wrapText="1"/>
    </xf>
    <xf numFmtId="2" fontId="0" fillId="0" borderId="7" xfId="1" applyNumberFormat="1" applyFont="1" applyBorder="1" applyAlignment="1">
      <alignment vertical="top" wrapText="1"/>
    </xf>
    <xf numFmtId="177" fontId="0" fillId="0" borderId="7" xfId="1" applyNumberFormat="1" applyFont="1" applyBorder="1" applyAlignment="1">
      <alignment vertical="top" wrapText="1"/>
    </xf>
    <xf numFmtId="177" fontId="0" fillId="0" borderId="8" xfId="1" applyNumberFormat="1" applyFont="1" applyBorder="1" applyAlignment="1">
      <alignment vertical="top" wrapText="1"/>
    </xf>
    <xf numFmtId="178" fontId="0" fillId="0" borderId="0" xfId="1" applyNumberFormat="1" applyFont="1" applyAlignment="1">
      <alignment vertical="top" wrapText="1"/>
    </xf>
    <xf numFmtId="178" fontId="0" fillId="0" borderId="7" xfId="1" applyNumberFormat="1" applyFont="1" applyBorder="1" applyAlignment="1">
      <alignment vertical="top" wrapText="1"/>
    </xf>
    <xf numFmtId="179" fontId="0" fillId="0" borderId="0" xfId="1" applyNumberFormat="1" applyFont="1" applyAlignment="1">
      <alignment vertical="top" wrapText="1"/>
    </xf>
    <xf numFmtId="0" fontId="0" fillId="0" borderId="0" xfId="1" applyFont="1" applyAlignment="1">
      <alignment vertical="top" wrapText="1"/>
      <extLst>
        <x:ext xmlns:x="http://schemas.openxmlformats.org/spreadsheetml/2006/main" uri="{C7286773-470A-42A8-94C5-96B5CB345126}">
          <xfpb:xfComplement xmlns:xfpb="http://schemas.microsoft.com/office/spreadsheetml/2022/featurepropertybag" i="0"/>
        </x:ext>
      </extLst>
    </xf>
    <xf numFmtId="179" fontId="0" fillId="0" borderId="7" xfId="1" applyNumberFormat="1" applyFont="1" applyBorder="1" applyAlignment="1">
      <alignment vertical="top" wrapText="1"/>
    </xf>
    <xf numFmtId="0" fontId="0" fillId="0" borderId="7" xfId="1" applyFont="1" applyBorder="1" applyAlignment="1">
      <alignment vertical="top" wrapText="1"/>
      <extLst>
        <x:ext xmlns:x="http://schemas.openxmlformats.org/spreadsheetml/2006/main" uri="{C7286773-470A-42A8-94C5-96B5CB345126}">
          <xfpb:xfComplement xmlns:xfpb="http://schemas.microsoft.com/office/spreadsheetml/2022/featurepropertybag" i="0"/>
        </x:ext>
      </extLst>
    </xf>
    <xf numFmtId="0" fontId="1" fillId="2" borderId="0" xfId="1" applyFont="1" applyFill="1" applyAlignment="1">
      <alignment horizontal="left" vertical="center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9c7a9f47affe4fda" Type="http://schemas.microsoft.com/office/2022/11/relationships/FeaturePropertyBag" Target="featurePropertyBag/featurePropertyBag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abSelected="1" workbookViewId="0">
      <selection sqref="A1:D1"/>
    </sheetView>
  </sheetViews>
  <sheetFormatPr defaultRowHeight="14.15"/>
  <cols>
    <col min="1" max="1" width="39" customWidth="1"/>
    <col min="2" max="3" width="12" customWidth="1"/>
    <col min="4" max="4" width="62" customWidth="1"/>
  </cols>
  <sheetData>
    <row r="1" spans="1:4" ht="17.600000000000001">
      <c r="A1" s="24" t="s">
        <v>1</v>
      </c>
      <c r="B1" s="24"/>
      <c r="C1" s="24"/>
      <c r="D1" s="24"/>
    </row>
    <row r="3" spans="1:4">
      <c r="A3" s="5" t="s">
        <v>2</v>
      </c>
      <c r="B3" s="6" t="s">
        <v>3</v>
      </c>
      <c r="C3" s="6" t="s">
        <v>4</v>
      </c>
      <c r="D3" s="7" t="s">
        <v>5</v>
      </c>
    </row>
    <row r="4" spans="1:4">
      <c r="A4" s="2" t="s">
        <v>6</v>
      </c>
      <c r="B4" s="1">
        <v>1209</v>
      </c>
      <c r="C4" s="4">
        <f>B4/B4</f>
        <v>1</v>
      </c>
      <c r="D4" s="3" t="s">
        <v>7</v>
      </c>
    </row>
    <row r="5" spans="1:4" ht="42.45">
      <c r="A5" s="2" t="s">
        <v>8</v>
      </c>
      <c r="B5" s="1">
        <v>9</v>
      </c>
      <c r="C5" s="4">
        <f>B5/B4</f>
        <v>7.4441687344913151E-3</v>
      </c>
      <c r="D5" s="3" t="s">
        <v>9</v>
      </c>
    </row>
    <row r="6" spans="1:4">
      <c r="A6" s="2" t="s">
        <v>0</v>
      </c>
      <c r="B6" s="1">
        <v>1200</v>
      </c>
      <c r="C6" s="4">
        <f>B6/B4</f>
        <v>0.99255583126550873</v>
      </c>
      <c r="D6" s="3" t="s">
        <v>10</v>
      </c>
    </row>
    <row r="7" spans="1:4">
      <c r="A7" s="2" t="s">
        <v>11</v>
      </c>
      <c r="B7" s="1">
        <v>600</v>
      </c>
      <c r="C7" s="4">
        <f t="shared" ref="C7:C13" si="0">B7/$B$6</f>
        <v>0.5</v>
      </c>
      <c r="D7" s="3"/>
    </row>
    <row r="8" spans="1:4">
      <c r="A8" s="2" t="s">
        <v>12</v>
      </c>
      <c r="B8" s="1">
        <v>600</v>
      </c>
      <c r="C8" s="4">
        <f t="shared" si="0"/>
        <v>0.5</v>
      </c>
      <c r="D8" s="3"/>
    </row>
    <row r="9" spans="1:4">
      <c r="A9" s="2" t="s">
        <v>13</v>
      </c>
      <c r="B9" s="1">
        <v>598</v>
      </c>
      <c r="C9" s="4">
        <f t="shared" si="0"/>
        <v>0.49833333333333335</v>
      </c>
      <c r="D9" s="3"/>
    </row>
    <row r="10" spans="1:4">
      <c r="A10" s="2" t="s">
        <v>14</v>
      </c>
      <c r="B10" s="1">
        <v>602</v>
      </c>
      <c r="C10" s="4">
        <f t="shared" si="0"/>
        <v>0.50166666666666671</v>
      </c>
      <c r="D10" s="3"/>
    </row>
    <row r="11" spans="1:4">
      <c r="A11" s="2" t="s">
        <v>15</v>
      </c>
      <c r="B11" s="1">
        <v>679</v>
      </c>
      <c r="C11" s="4">
        <f t="shared" si="0"/>
        <v>0.5658333333333333</v>
      </c>
      <c r="D11" s="3"/>
    </row>
    <row r="12" spans="1:4">
      <c r="A12" s="2" t="s">
        <v>16</v>
      </c>
      <c r="B12" s="1">
        <v>312</v>
      </c>
      <c r="C12" s="4">
        <f t="shared" si="0"/>
        <v>0.26</v>
      </c>
      <c r="D12" s="3"/>
    </row>
    <row r="13" spans="1:4">
      <c r="A13" s="8" t="s">
        <v>17</v>
      </c>
      <c r="B13" s="9">
        <v>209</v>
      </c>
      <c r="C13" s="10">
        <f t="shared" si="0"/>
        <v>0.17416666666666666</v>
      </c>
      <c r="D13" s="11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>
      <selection sqref="A1:H1"/>
    </sheetView>
  </sheetViews>
  <sheetFormatPr defaultRowHeight="14.15"/>
  <cols>
    <col min="1" max="1" width="24" customWidth="1"/>
    <col min="2" max="2" width="9" customWidth="1"/>
    <col min="3" max="3" width="38" customWidth="1"/>
    <col min="4" max="4" width="9" customWidth="1"/>
    <col min="5" max="5" width="48" customWidth="1"/>
    <col min="6" max="6" width="34" customWidth="1"/>
    <col min="7" max="7" width="24" customWidth="1"/>
    <col min="8" max="8" width="58" customWidth="1"/>
  </cols>
  <sheetData>
    <row r="1" spans="1:8" ht="17.600000000000001">
      <c r="A1" s="24" t="s">
        <v>18</v>
      </c>
      <c r="B1" s="24"/>
      <c r="C1" s="24"/>
      <c r="D1" s="24"/>
      <c r="E1" s="24"/>
      <c r="F1" s="24"/>
      <c r="G1" s="24"/>
      <c r="H1" s="24"/>
    </row>
    <row r="3" spans="1:8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7" t="s">
        <v>26</v>
      </c>
    </row>
    <row r="4" spans="1:8" ht="28.3">
      <c r="A4" s="2" t="s">
        <v>27</v>
      </c>
      <c r="B4" s="1" t="s">
        <v>28</v>
      </c>
      <c r="C4" s="1" t="s">
        <v>29</v>
      </c>
      <c r="D4" s="1">
        <v>3</v>
      </c>
      <c r="E4" s="1" t="s">
        <v>30</v>
      </c>
      <c r="F4" s="1" t="s">
        <v>31</v>
      </c>
      <c r="G4" s="1" t="s">
        <v>32</v>
      </c>
      <c r="H4" s="3" t="s">
        <v>33</v>
      </c>
    </row>
    <row r="5" spans="1:8" ht="28.3">
      <c r="A5" s="2" t="s">
        <v>34</v>
      </c>
      <c r="B5" s="1" t="s">
        <v>35</v>
      </c>
      <c r="C5" s="1" t="s">
        <v>36</v>
      </c>
      <c r="D5" s="1">
        <v>27</v>
      </c>
      <c r="E5" s="1" t="s">
        <v>37</v>
      </c>
      <c r="F5" s="1" t="s">
        <v>38</v>
      </c>
      <c r="G5" s="1" t="s">
        <v>39</v>
      </c>
      <c r="H5" s="3" t="s">
        <v>40</v>
      </c>
    </row>
    <row r="6" spans="1:8" ht="28.3">
      <c r="A6" s="2" t="s">
        <v>41</v>
      </c>
      <c r="B6" s="1" t="s">
        <v>42</v>
      </c>
      <c r="C6" s="1" t="s">
        <v>43</v>
      </c>
      <c r="D6" s="1">
        <v>27</v>
      </c>
      <c r="E6" s="1" t="s">
        <v>44</v>
      </c>
      <c r="F6" s="1" t="s">
        <v>45</v>
      </c>
      <c r="G6" s="1" t="s">
        <v>46</v>
      </c>
      <c r="H6" s="3" t="s">
        <v>47</v>
      </c>
    </row>
    <row r="7" spans="1:8">
      <c r="A7" s="8" t="s">
        <v>48</v>
      </c>
      <c r="B7" s="9" t="s">
        <v>49</v>
      </c>
      <c r="C7" s="9" t="s">
        <v>50</v>
      </c>
      <c r="D7" s="9">
        <v>14</v>
      </c>
      <c r="E7" s="9" t="s">
        <v>51</v>
      </c>
      <c r="F7" s="9" t="s">
        <v>52</v>
      </c>
      <c r="G7" s="9" t="s">
        <v>53</v>
      </c>
      <c r="H7" s="11" t="s">
        <v>54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workbookViewId="0">
      <selection activeCell="H9" sqref="A9:XFD10"/>
    </sheetView>
  </sheetViews>
  <sheetFormatPr defaultRowHeight="14.15"/>
  <cols>
    <col min="1" max="1" width="35" customWidth="1"/>
    <col min="2" max="7" width="13" customWidth="1"/>
  </cols>
  <sheetData>
    <row r="1" spans="1:7" ht="17.600000000000001">
      <c r="A1" s="24" t="s">
        <v>55</v>
      </c>
      <c r="B1" s="24"/>
      <c r="C1" s="24"/>
      <c r="D1" s="24"/>
      <c r="E1" s="24"/>
      <c r="F1" s="24"/>
      <c r="G1" s="24"/>
    </row>
    <row r="3" spans="1:7">
      <c r="A3" s="5" t="s">
        <v>19</v>
      </c>
      <c r="B3" s="6" t="s">
        <v>56</v>
      </c>
      <c r="C3" s="6" t="s">
        <v>57</v>
      </c>
      <c r="D3" s="6" t="s">
        <v>58</v>
      </c>
      <c r="E3" s="6" t="s">
        <v>59</v>
      </c>
      <c r="F3" s="6" t="s">
        <v>60</v>
      </c>
      <c r="G3" s="7" t="s">
        <v>61</v>
      </c>
    </row>
    <row r="4" spans="1:7">
      <c r="A4" s="2" t="s">
        <v>62</v>
      </c>
      <c r="B4" s="12">
        <v>22.57</v>
      </c>
      <c r="C4" s="12">
        <v>21.97</v>
      </c>
      <c r="D4" s="13">
        <v>1</v>
      </c>
      <c r="E4" s="13"/>
      <c r="F4" s="13"/>
      <c r="G4" s="14"/>
    </row>
    <row r="5" spans="1:7">
      <c r="A5" s="2" t="s">
        <v>63</v>
      </c>
      <c r="B5" s="12">
        <v>85.94</v>
      </c>
      <c r="C5" s="12">
        <v>14.59</v>
      </c>
      <c r="D5" s="13">
        <v>0.214</v>
      </c>
      <c r="E5" s="13">
        <v>1</v>
      </c>
      <c r="F5" s="13"/>
      <c r="G5" s="14"/>
    </row>
    <row r="6" spans="1:7">
      <c r="A6" s="2" t="s">
        <v>64</v>
      </c>
      <c r="B6" s="12">
        <v>31.21</v>
      </c>
      <c r="C6" s="12">
        <v>12.66</v>
      </c>
      <c r="D6" s="13">
        <v>-1.4999999999999999E-2</v>
      </c>
      <c r="E6" s="13">
        <v>-0.14099999999999999</v>
      </c>
      <c r="F6" s="13">
        <v>1</v>
      </c>
      <c r="G6" s="14"/>
    </row>
    <row r="7" spans="1:7">
      <c r="A7" s="8" t="s">
        <v>65</v>
      </c>
      <c r="B7" s="15">
        <v>41.52</v>
      </c>
      <c r="C7" s="15">
        <v>4.91</v>
      </c>
      <c r="D7" s="16">
        <v>-0.124</v>
      </c>
      <c r="E7" s="16">
        <v>-0.17899999999999999</v>
      </c>
      <c r="F7" s="16">
        <v>0.14000000000000001</v>
      </c>
      <c r="G7" s="17">
        <v>1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"/>
  <sheetViews>
    <sheetView workbookViewId="0">
      <selection sqref="A1:J1"/>
    </sheetView>
  </sheetViews>
  <sheetFormatPr defaultRowHeight="14.15"/>
  <cols>
    <col min="1" max="1" width="30" customWidth="1"/>
    <col min="2" max="2" width="28" customWidth="1"/>
    <col min="3" max="4" width="12" customWidth="1"/>
    <col min="5" max="5" width="16" customWidth="1"/>
    <col min="6" max="6" width="12" customWidth="1"/>
    <col min="7" max="8" width="15" customWidth="1"/>
    <col min="9" max="9" width="11" customWidth="1"/>
    <col min="10" max="10" width="12" customWidth="1"/>
  </cols>
  <sheetData>
    <row r="1" spans="1:10" ht="17.600000000000001">
      <c r="A1" s="24" t="s">
        <v>66</v>
      </c>
      <c r="B1" s="24"/>
      <c r="C1" s="24"/>
      <c r="D1" s="24"/>
      <c r="E1" s="24"/>
      <c r="F1" s="24"/>
      <c r="G1" s="24"/>
      <c r="H1" s="24"/>
      <c r="I1" s="24"/>
      <c r="J1" s="24"/>
    </row>
    <row r="3" spans="1:10">
      <c r="A3" s="5" t="s">
        <v>67</v>
      </c>
      <c r="B3" s="6" t="s">
        <v>68</v>
      </c>
      <c r="C3" s="6" t="s">
        <v>69</v>
      </c>
      <c r="D3" s="6" t="s">
        <v>70</v>
      </c>
      <c r="E3" s="6" t="s">
        <v>71</v>
      </c>
      <c r="F3" s="6" t="s">
        <v>72</v>
      </c>
      <c r="G3" s="6" t="s">
        <v>73</v>
      </c>
      <c r="H3" s="6" t="s">
        <v>74</v>
      </c>
      <c r="I3" s="6" t="s">
        <v>75</v>
      </c>
      <c r="J3" s="7" t="s">
        <v>76</v>
      </c>
    </row>
    <row r="4" spans="1:10">
      <c r="A4" s="2" t="s">
        <v>77</v>
      </c>
      <c r="B4" s="1" t="s">
        <v>27</v>
      </c>
      <c r="C4" s="18">
        <v>-2.7799999999999998E-2</v>
      </c>
      <c r="D4" s="18">
        <v>6.4000000000000003E-3</v>
      </c>
      <c r="E4" s="18">
        <v>-0.124</v>
      </c>
      <c r="F4" s="1" t="s">
        <v>78</v>
      </c>
      <c r="G4" s="18">
        <v>-4.0399999999999998E-2</v>
      </c>
      <c r="H4" s="18">
        <v>-1.52E-2</v>
      </c>
      <c r="I4" s="13">
        <v>1.4999999999999999E-2</v>
      </c>
      <c r="J4" s="14">
        <v>18.77</v>
      </c>
    </row>
    <row r="5" spans="1:10">
      <c r="A5" s="2" t="s">
        <v>34</v>
      </c>
      <c r="B5" s="1" t="s">
        <v>27</v>
      </c>
      <c r="C5" s="18">
        <v>0.1424</v>
      </c>
      <c r="D5" s="18">
        <v>1.8700000000000001E-2</v>
      </c>
      <c r="E5" s="18">
        <v>0.214</v>
      </c>
      <c r="F5" s="1" t="s">
        <v>78</v>
      </c>
      <c r="G5" s="18">
        <v>0.1056</v>
      </c>
      <c r="H5" s="18">
        <v>0.17910000000000001</v>
      </c>
      <c r="I5" s="13">
        <v>4.5999999999999999E-2</v>
      </c>
      <c r="J5" s="14">
        <v>57.74</v>
      </c>
    </row>
    <row r="6" spans="1:10">
      <c r="A6" s="2" t="s">
        <v>79</v>
      </c>
      <c r="B6" s="1" t="s">
        <v>27</v>
      </c>
      <c r="C6" s="18">
        <v>9.1999999999999998E-3</v>
      </c>
      <c r="D6" s="18">
        <v>1.6899999999999998E-2</v>
      </c>
      <c r="E6" s="18">
        <v>1.6E-2</v>
      </c>
      <c r="F6" s="1" t="s">
        <v>80</v>
      </c>
      <c r="G6" s="18">
        <v>-2.3900000000000001E-2</v>
      </c>
      <c r="H6" s="18">
        <v>4.2299999999999997E-2</v>
      </c>
      <c r="I6" s="13">
        <v>0.02</v>
      </c>
      <c r="J6" s="14">
        <v>12.31</v>
      </c>
    </row>
    <row r="7" spans="1:10">
      <c r="A7" s="2" t="s">
        <v>79</v>
      </c>
      <c r="B7" s="1" t="s">
        <v>34</v>
      </c>
      <c r="C7" s="18">
        <v>-0.12540000000000001</v>
      </c>
      <c r="D7" s="18">
        <v>2.5399999999999999E-2</v>
      </c>
      <c r="E7" s="18">
        <v>-0.14499999999999999</v>
      </c>
      <c r="F7" s="1" t="s">
        <v>78</v>
      </c>
      <c r="G7" s="18">
        <v>-0.17530000000000001</v>
      </c>
      <c r="H7" s="18">
        <v>-7.5600000000000001E-2</v>
      </c>
      <c r="I7" s="13"/>
      <c r="J7" s="14"/>
    </row>
    <row r="8" spans="1:10">
      <c r="A8" s="2" t="s">
        <v>81</v>
      </c>
      <c r="B8" s="1" t="s">
        <v>27</v>
      </c>
      <c r="C8" s="18">
        <v>-2.0500000000000001E-2</v>
      </c>
      <c r="D8" s="18">
        <v>6.4000000000000003E-3</v>
      </c>
      <c r="E8" s="18">
        <v>-9.1999999999999998E-2</v>
      </c>
      <c r="F8" s="1" t="s">
        <v>82</v>
      </c>
      <c r="G8" s="18">
        <v>-3.32E-2</v>
      </c>
      <c r="H8" s="18">
        <v>-7.9000000000000008E-3</v>
      </c>
      <c r="I8" s="13">
        <v>5.3999999999999999E-2</v>
      </c>
      <c r="J8" s="14">
        <v>22.61</v>
      </c>
    </row>
    <row r="9" spans="1:10">
      <c r="A9" s="2" t="s">
        <v>81</v>
      </c>
      <c r="B9" s="1" t="s">
        <v>34</v>
      </c>
      <c r="C9" s="18">
        <v>-4.82E-2</v>
      </c>
      <c r="D9" s="18">
        <v>9.7999999999999997E-3</v>
      </c>
      <c r="E9" s="18">
        <v>-0.14299999999999999</v>
      </c>
      <c r="F9" s="1" t="s">
        <v>78</v>
      </c>
      <c r="G9" s="18">
        <v>-6.7400000000000002E-2</v>
      </c>
      <c r="H9" s="18">
        <v>-2.9000000000000001E-2</v>
      </c>
      <c r="I9" s="13"/>
      <c r="J9" s="14"/>
    </row>
    <row r="10" spans="1:10">
      <c r="A10" s="8" t="s">
        <v>81</v>
      </c>
      <c r="B10" s="9" t="s">
        <v>79</v>
      </c>
      <c r="C10" s="19">
        <v>4.5999999999999999E-2</v>
      </c>
      <c r="D10" s="19">
        <v>1.0999999999999999E-2</v>
      </c>
      <c r="E10" s="19">
        <v>0.11799999999999999</v>
      </c>
      <c r="F10" s="9" t="s">
        <v>78</v>
      </c>
      <c r="G10" s="19">
        <v>2.4400000000000002E-2</v>
      </c>
      <c r="H10" s="19">
        <v>6.7599999999999993E-2</v>
      </c>
      <c r="I10" s="16"/>
      <c r="J10" s="17"/>
    </row>
  </sheetData>
  <mergeCells count="1">
    <mergeCell ref="A1:J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G1"/>
    </sheetView>
  </sheetViews>
  <sheetFormatPr defaultRowHeight="14.15"/>
  <cols>
    <col min="1" max="1" width="58" customWidth="1"/>
    <col min="2" max="2" width="14" customWidth="1"/>
    <col min="3" max="3" width="16" customWidth="1"/>
    <col min="4" max="5" width="14" customWidth="1"/>
    <col min="6" max="6" width="18" customWidth="1"/>
    <col min="7" max="7" width="54" customWidth="1"/>
  </cols>
  <sheetData>
    <row r="1" spans="1:7" ht="17.600000000000001">
      <c r="A1" s="24" t="s">
        <v>83</v>
      </c>
      <c r="B1" s="24"/>
      <c r="C1" s="24"/>
      <c r="D1" s="24"/>
      <c r="E1" s="24"/>
      <c r="F1" s="24"/>
      <c r="G1" s="24"/>
    </row>
    <row r="3" spans="1:7">
      <c r="A3" s="5" t="s">
        <v>84</v>
      </c>
      <c r="B3" s="6" t="s">
        <v>85</v>
      </c>
      <c r="C3" s="6" t="s">
        <v>86</v>
      </c>
      <c r="D3" s="6" t="s">
        <v>87</v>
      </c>
      <c r="E3" s="6" t="s">
        <v>88</v>
      </c>
      <c r="F3" s="6" t="s">
        <v>89</v>
      </c>
      <c r="G3" s="7" t="s">
        <v>90</v>
      </c>
    </row>
    <row r="4" spans="1:7">
      <c r="A4" s="2" t="s">
        <v>91</v>
      </c>
      <c r="B4" s="20">
        <v>-6.8599999999999998E-3</v>
      </c>
      <c r="C4" s="20">
        <v>1.91E-3</v>
      </c>
      <c r="D4" s="20">
        <v>-1.095E-2</v>
      </c>
      <c r="E4" s="20">
        <v>-3.48E-3</v>
      </c>
      <c r="F4" s="21" t="b">
        <v>1</v>
      </c>
      <c r="G4" s="3" t="s">
        <v>92</v>
      </c>
    </row>
    <row r="5" spans="1:7">
      <c r="A5" s="2" t="s">
        <v>93</v>
      </c>
      <c r="B5" s="20">
        <v>4.2000000000000002E-4</v>
      </c>
      <c r="C5" s="20">
        <v>9.7999999999999997E-4</v>
      </c>
      <c r="D5" s="20">
        <v>-1.2199999999999999E-3</v>
      </c>
      <c r="E5" s="20">
        <v>2.7100000000000002E-3</v>
      </c>
      <c r="F5" s="21" t="b">
        <v>0</v>
      </c>
      <c r="G5" s="3" t="s">
        <v>94</v>
      </c>
    </row>
    <row r="6" spans="1:7">
      <c r="A6" s="2" t="s">
        <v>95</v>
      </c>
      <c r="B6" s="20">
        <v>-8.1999999999999998E-4</v>
      </c>
      <c r="C6" s="20">
        <v>3.8999999999999999E-4</v>
      </c>
      <c r="D6" s="20">
        <v>-1.7099999999999999E-3</v>
      </c>
      <c r="E6" s="20">
        <v>-2.3000000000000001E-4</v>
      </c>
      <c r="F6" s="21" t="b">
        <v>1</v>
      </c>
      <c r="G6" s="3" t="s">
        <v>96</v>
      </c>
    </row>
    <row r="7" spans="1:7">
      <c r="A7" s="2" t="s">
        <v>97</v>
      </c>
      <c r="B7" s="20">
        <v>-7.26E-3</v>
      </c>
      <c r="C7" s="20">
        <v>2.2599999999999999E-3</v>
      </c>
      <c r="D7" s="20">
        <v>-1.205E-2</v>
      </c>
      <c r="E7" s="20">
        <v>-3.15E-3</v>
      </c>
      <c r="F7" s="21" t="b">
        <v>1</v>
      </c>
      <c r="G7" s="3" t="s">
        <v>98</v>
      </c>
    </row>
    <row r="8" spans="1:7">
      <c r="A8" s="2" t="s">
        <v>99</v>
      </c>
      <c r="B8" s="20">
        <v>-2.052E-2</v>
      </c>
      <c r="C8" s="20">
        <v>8.2299999999999995E-3</v>
      </c>
      <c r="D8" s="20">
        <v>-3.662E-2</v>
      </c>
      <c r="E8" s="20">
        <v>-4.7200000000000002E-3</v>
      </c>
      <c r="F8" s="21" t="b">
        <v>1</v>
      </c>
      <c r="G8" s="3" t="s">
        <v>98</v>
      </c>
    </row>
    <row r="9" spans="1:7">
      <c r="A9" s="8" t="s">
        <v>100</v>
      </c>
      <c r="B9" s="22">
        <v>-2.7779999999999999E-2</v>
      </c>
      <c r="C9" s="22">
        <v>8.9099999999999995E-3</v>
      </c>
      <c r="D9" s="22">
        <v>-4.5170000000000002E-2</v>
      </c>
      <c r="E9" s="22">
        <v>-1.0670000000000001E-2</v>
      </c>
      <c r="F9" s="23" t="b">
        <v>1</v>
      </c>
      <c r="G9" s="11" t="s">
        <v>98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workbookViewId="0">
      <selection activeCell="E12" sqref="A12:XFD14"/>
    </sheetView>
  </sheetViews>
  <sheetFormatPr defaultRowHeight="14.15"/>
  <cols>
    <col min="1" max="1" width="30" customWidth="1"/>
    <col min="2" max="2" width="68" customWidth="1"/>
    <col min="3" max="3" width="58" customWidth="1"/>
    <col min="4" max="4" width="36" customWidth="1"/>
  </cols>
  <sheetData>
    <row r="1" spans="1:4" ht="17.600000000000001">
      <c r="A1" s="24" t="s">
        <v>101</v>
      </c>
      <c r="B1" s="24"/>
      <c r="C1" s="24"/>
      <c r="D1" s="24"/>
    </row>
    <row r="3" spans="1:4">
      <c r="A3" s="5" t="s">
        <v>102</v>
      </c>
      <c r="B3" s="6" t="s">
        <v>103</v>
      </c>
      <c r="C3" s="6" t="s">
        <v>104</v>
      </c>
      <c r="D3" s="7" t="s">
        <v>105</v>
      </c>
    </row>
    <row r="4" spans="1:4" ht="28.3">
      <c r="A4" s="2" t="s">
        <v>106</v>
      </c>
      <c r="B4" s="1" t="s">
        <v>107</v>
      </c>
      <c r="C4" s="1" t="s">
        <v>108</v>
      </c>
      <c r="D4" s="3" t="s">
        <v>109</v>
      </c>
    </row>
    <row r="5" spans="1:4" ht="28.3">
      <c r="A5" s="2" t="s">
        <v>110</v>
      </c>
      <c r="B5" s="1" t="s">
        <v>111</v>
      </c>
      <c r="C5" s="1" t="s">
        <v>112</v>
      </c>
      <c r="D5" s="3" t="s">
        <v>113</v>
      </c>
    </row>
    <row r="6" spans="1:4">
      <c r="A6" s="2" t="s">
        <v>114</v>
      </c>
      <c r="B6" s="1" t="s">
        <v>115</v>
      </c>
      <c r="C6" s="1" t="s">
        <v>116</v>
      </c>
      <c r="D6" s="3" t="s">
        <v>113</v>
      </c>
    </row>
    <row r="7" spans="1:4">
      <c r="A7" s="2" t="s">
        <v>117</v>
      </c>
      <c r="B7" s="1" t="s">
        <v>118</v>
      </c>
      <c r="C7" s="1" t="s">
        <v>119</v>
      </c>
      <c r="D7" s="3" t="s">
        <v>120</v>
      </c>
    </row>
    <row r="8" spans="1:4">
      <c r="A8" s="2" t="s">
        <v>121</v>
      </c>
      <c r="B8" s="1" t="s">
        <v>122</v>
      </c>
      <c r="C8" s="1" t="s">
        <v>123</v>
      </c>
      <c r="D8" s="3" t="s">
        <v>124</v>
      </c>
    </row>
    <row r="9" spans="1:4" ht="28.3">
      <c r="A9" s="2" t="s">
        <v>125</v>
      </c>
      <c r="B9" s="1" t="s">
        <v>126</v>
      </c>
      <c r="C9" s="1" t="s">
        <v>127</v>
      </c>
      <c r="D9" s="3" t="s">
        <v>128</v>
      </c>
    </row>
    <row r="10" spans="1:4" ht="28.3">
      <c r="A10" s="8" t="s">
        <v>129</v>
      </c>
      <c r="B10" s="9" t="s">
        <v>130</v>
      </c>
      <c r="C10" s="9" t="s">
        <v>131</v>
      </c>
      <c r="D10" s="11" t="s">
        <v>132</v>
      </c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"/>
  <sheetViews>
    <sheetView workbookViewId="0">
      <selection sqref="A1:E1"/>
    </sheetView>
  </sheetViews>
  <sheetFormatPr defaultRowHeight="14.15"/>
  <cols>
    <col min="1" max="1" width="28" customWidth="1"/>
    <col min="2" max="2" width="30" customWidth="1"/>
    <col min="3" max="3" width="56" customWidth="1"/>
    <col min="4" max="4" width="44" customWidth="1"/>
    <col min="5" max="5" width="42" customWidth="1"/>
  </cols>
  <sheetData>
    <row r="1" spans="1:5" ht="17.600000000000001">
      <c r="A1" s="24" t="s">
        <v>133</v>
      </c>
      <c r="B1" s="24"/>
      <c r="C1" s="24"/>
      <c r="D1" s="24"/>
      <c r="E1" s="24"/>
    </row>
    <row r="3" spans="1:5">
      <c r="A3" s="5" t="s">
        <v>134</v>
      </c>
      <c r="B3" s="6" t="s">
        <v>135</v>
      </c>
      <c r="C3" s="6" t="s">
        <v>136</v>
      </c>
      <c r="D3" s="6" t="s">
        <v>137</v>
      </c>
      <c r="E3" s="7" t="s">
        <v>138</v>
      </c>
    </row>
    <row r="4" spans="1:5">
      <c r="A4" s="2" t="s">
        <v>58</v>
      </c>
      <c r="B4" s="1" t="s">
        <v>48</v>
      </c>
      <c r="C4" s="1" t="s">
        <v>27</v>
      </c>
      <c r="D4" s="1" t="s">
        <v>100</v>
      </c>
      <c r="E4" s="3" t="s">
        <v>139</v>
      </c>
    </row>
    <row r="5" spans="1:5">
      <c r="A5" s="2" t="s">
        <v>59</v>
      </c>
      <c r="B5" s="1" t="s">
        <v>34</v>
      </c>
      <c r="C5" s="1" t="s">
        <v>27</v>
      </c>
      <c r="D5" s="1" t="s">
        <v>140</v>
      </c>
      <c r="E5" s="3" t="s">
        <v>139</v>
      </c>
    </row>
    <row r="6" spans="1:5">
      <c r="A6" s="2" t="s">
        <v>60</v>
      </c>
      <c r="B6" s="1" t="s">
        <v>41</v>
      </c>
      <c r="C6" s="1" t="s">
        <v>141</v>
      </c>
      <c r="D6" s="1" t="s">
        <v>142</v>
      </c>
      <c r="E6" s="3" t="s">
        <v>139</v>
      </c>
    </row>
    <row r="7" spans="1:5">
      <c r="A7" s="8" t="s">
        <v>61</v>
      </c>
      <c r="B7" s="9" t="s">
        <v>48</v>
      </c>
      <c r="C7" s="9" t="s">
        <v>143</v>
      </c>
      <c r="D7" s="9" t="s">
        <v>144</v>
      </c>
      <c r="E7" s="11" t="s">
        <v>139</v>
      </c>
    </row>
    <row r="9" spans="1:5">
      <c r="A9" s="5" t="s">
        <v>145</v>
      </c>
      <c r="B9" s="6" t="s">
        <v>146</v>
      </c>
      <c r="C9" s="6" t="s">
        <v>85</v>
      </c>
      <c r="D9" s="6" t="s">
        <v>147</v>
      </c>
      <c r="E9" s="7" t="s">
        <v>148</v>
      </c>
    </row>
    <row r="10" spans="1:5">
      <c r="A10" s="2" t="s">
        <v>149</v>
      </c>
      <c r="B10" s="1" t="s">
        <v>150</v>
      </c>
      <c r="C10" s="1" t="s">
        <v>151</v>
      </c>
      <c r="D10" s="1" t="s">
        <v>152</v>
      </c>
      <c r="E10" s="3" t="s">
        <v>153</v>
      </c>
    </row>
    <row r="11" spans="1:5">
      <c r="A11" s="2" t="s">
        <v>154</v>
      </c>
      <c r="B11" s="1" t="s">
        <v>155</v>
      </c>
      <c r="C11" s="1" t="s">
        <v>156</v>
      </c>
      <c r="D11" s="1" t="s">
        <v>152</v>
      </c>
      <c r="E11" s="3" t="s">
        <v>157</v>
      </c>
    </row>
    <row r="12" spans="1:5" ht="28.3">
      <c r="A12" s="8" t="s">
        <v>158</v>
      </c>
      <c r="B12" s="9" t="s">
        <v>159</v>
      </c>
      <c r="C12" s="9" t="s">
        <v>160</v>
      </c>
      <c r="D12" s="9" t="s">
        <v>152</v>
      </c>
      <c r="E12" s="11" t="s">
        <v>161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Sample_Flow</vt:lpstr>
      <vt:lpstr>Variable_Dictionary</vt:lpstr>
      <vt:lpstr>Descriptives_Correlations</vt:lpstr>
      <vt:lpstr>Regression_Paths</vt:lpstr>
      <vt:lpstr>Bootstrap_Effects</vt:lpstr>
      <vt:lpstr>Audit_Sensitivity</vt:lpstr>
      <vt:lpstr>Model_Specification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立栋 房</cp:lastModifiedBy>
  <dcterms:modified xsi:type="dcterms:W3CDTF">2026-08-03T08:24:45Z</dcterms:modified>
</cp:coreProperties>
</file>