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underbar/Desktop/"/>
    </mc:Choice>
  </mc:AlternateContent>
  <xr:revisionPtr revIDLastSave="0" documentId="13_ncr:1_{18E8214F-43D4-4946-BA24-A7C8E5DFFB35}" xr6:coauthVersionLast="47" xr6:coauthVersionMax="47" xr10:uidLastSave="{00000000-0000-0000-0000-000000000000}"/>
  <bookViews>
    <workbookView xWindow="0" yWindow="500" windowWidth="25120" windowHeight="16420" activeTab="1" xr2:uid="{C5EC8E42-858A-144A-9200-F7912A0703DF}"/>
  </bookViews>
  <sheets>
    <sheet name="AE" sheetId="1" r:id="rId1"/>
    <sheet name="SE" sheetId="2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3" i="1" l="1"/>
  <c r="X22" i="1"/>
  <c r="X21" i="1"/>
  <c r="X20" i="1"/>
  <c r="X19" i="1"/>
  <c r="X16" i="1"/>
  <c r="X15" i="1"/>
  <c r="X14" i="1"/>
  <c r="X8" i="1"/>
  <c r="X4" i="1"/>
  <c r="X2" i="1"/>
</calcChain>
</file>

<file path=xl/sharedStrings.xml><?xml version="1.0" encoding="utf-8"?>
<sst xmlns="http://schemas.openxmlformats.org/spreadsheetml/2006/main" count="854" uniqueCount="350">
  <si>
    <t>AE lipid concentration</t>
  </si>
  <si>
    <t>TWP1</t>
  </si>
  <si>
    <t>TWP2</t>
  </si>
  <si>
    <t>TWP3</t>
  </si>
  <si>
    <t>TWP4</t>
  </si>
  <si>
    <t>TWP5</t>
  </si>
  <si>
    <t>TWP6</t>
  </si>
  <si>
    <t>TWP7</t>
  </si>
  <si>
    <t>TWP8</t>
  </si>
  <si>
    <t>TWP9</t>
  </si>
  <si>
    <t>TWP10</t>
  </si>
  <si>
    <t>TWP11</t>
  </si>
  <si>
    <t>TWP12</t>
  </si>
  <si>
    <t>TWP13</t>
  </si>
  <si>
    <t>TWP14</t>
  </si>
  <si>
    <t>TWP15</t>
  </si>
  <si>
    <t>TWP16</t>
  </si>
  <si>
    <t>TWP17</t>
  </si>
  <si>
    <t>TWP18</t>
  </si>
  <si>
    <t>TWP19</t>
  </si>
  <si>
    <t>TWP20</t>
  </si>
  <si>
    <t>TWP21</t>
  </si>
  <si>
    <t>TWP22</t>
  </si>
  <si>
    <t>TWP23</t>
  </si>
  <si>
    <t>TWP24</t>
  </si>
  <si>
    <t>TWP25</t>
  </si>
  <si>
    <t>TWP26</t>
  </si>
  <si>
    <t>TWP27</t>
  </si>
  <si>
    <t>TWP28</t>
  </si>
  <si>
    <t>TWP29</t>
  </si>
  <si>
    <t>TWP30</t>
  </si>
  <si>
    <t>TWP31</t>
  </si>
  <si>
    <t>TWP32</t>
  </si>
  <si>
    <t>TWP33</t>
  </si>
  <si>
    <t>TWP34</t>
  </si>
  <si>
    <t>TWP35</t>
  </si>
  <si>
    <t>TWP36</t>
  </si>
  <si>
    <t>TWP37 FC</t>
  </si>
  <si>
    <t>TWP37</t>
  </si>
  <si>
    <t>TWP38</t>
  </si>
  <si>
    <t>TWP39</t>
  </si>
  <si>
    <t>TWP40</t>
  </si>
  <si>
    <t>TWP41</t>
  </si>
  <si>
    <t>TWP42</t>
  </si>
  <si>
    <t>MA03R</t>
  </si>
  <si>
    <t>MA03B</t>
  </si>
  <si>
    <t>S1</t>
  </si>
  <si>
    <t>S2</t>
  </si>
  <si>
    <t>S3</t>
  </si>
  <si>
    <t>SC</t>
  </si>
  <si>
    <t>birch F</t>
  </si>
  <si>
    <t>birch MB</t>
  </si>
  <si>
    <t>birch B</t>
  </si>
  <si>
    <t>birch T</t>
  </si>
  <si>
    <t>Area</t>
  </si>
  <si>
    <t>F</t>
  </si>
  <si>
    <t>E</t>
  </si>
  <si>
    <t>B</t>
  </si>
  <si>
    <t>A</t>
  </si>
  <si>
    <t>H</t>
  </si>
  <si>
    <t>Tomb</t>
  </si>
  <si>
    <t>MA03</t>
  </si>
  <si>
    <t>s.d.</t>
  </si>
  <si>
    <t>Sample</t>
  </si>
  <si>
    <t>Site</t>
  </si>
  <si>
    <t>C23</t>
  </si>
  <si>
    <t>C24</t>
  </si>
  <si>
    <t>Millet</t>
  </si>
  <si>
    <t>Yes</t>
  </si>
  <si>
    <t>millet</t>
  </si>
  <si>
    <t>no</t>
  </si>
  <si>
    <t>yes</t>
  </si>
  <si>
    <t>FA</t>
  </si>
  <si>
    <t>8, 9, 12, 14, 15, 16, 17, 18</t>
  </si>
  <si>
    <t>16, 17, 18</t>
  </si>
  <si>
    <t>16, 18</t>
  </si>
  <si>
    <t>14, 15, 16, 17, 18, 20</t>
  </si>
  <si>
    <t>12, 14, 15, 16, 17, 18</t>
  </si>
  <si>
    <t>12, 13, 14, 15, 16, 17, 18</t>
  </si>
  <si>
    <t>15, 16, 18</t>
  </si>
  <si>
    <t>10, 12, 14, 15, 15 (b) 16, 17, 18, 20</t>
  </si>
  <si>
    <t>10, 11, 12, 13, 14, 15, 16, 17, 18, 20</t>
  </si>
  <si>
    <t>14, 16, 17, 18</t>
  </si>
  <si>
    <t>12, 13, 14, 15, 16, 17</t>
  </si>
  <si>
    <t>14, 15, 16, 17, 18, 20, 22</t>
  </si>
  <si>
    <t>14, 15, 16, 18, 22, 26</t>
  </si>
  <si>
    <t>14, 15, 16, 17, 18, 22</t>
  </si>
  <si>
    <t>14, 16, 18</t>
  </si>
  <si>
    <t>14, 15, 16, 17</t>
  </si>
  <si>
    <t>9, 10, 12, 13, 14, 15, 16, 17, 18, 22</t>
  </si>
  <si>
    <t>11, 13, 15, 16, 17, 18, 19, 20</t>
  </si>
  <si>
    <t>14, 15, 16, 17, 18, 19, 20, 22</t>
  </si>
  <si>
    <t>10, 14, 15, 16, 17, 18, 20</t>
  </si>
  <si>
    <t>14, 15, 16, 17, 18</t>
  </si>
  <si>
    <t>12, 14, 15, 16, 17, 18, 19, 20, 21</t>
  </si>
  <si>
    <t>12, 14, 15, 16, 17, 18, 20, 21, 26</t>
  </si>
  <si>
    <t>16, 18, 20, 22, 26, 28</t>
  </si>
  <si>
    <t>16, 18, 20, 22</t>
  </si>
  <si>
    <t>animal</t>
  </si>
  <si>
    <t>leafy vegetable</t>
  </si>
  <si>
    <t>cereal/fruit/non-leafy</t>
  </si>
  <si>
    <t>UnFA</t>
  </si>
  <si>
    <t>16:1, 18:1</t>
  </si>
  <si>
    <t>15:1, 18:1</t>
  </si>
  <si>
    <t>15:1, 17:1, 18:1</t>
  </si>
  <si>
    <t>14:1, 17:1</t>
  </si>
  <si>
    <t>16:1, 18:1, 20:1</t>
  </si>
  <si>
    <t>14:1, 15:1, 16:1, 17:1, 18:1</t>
  </si>
  <si>
    <t>Sterol</t>
  </si>
  <si>
    <t>cholesterol, 7-ketocholesterol</t>
  </si>
  <si>
    <t>cholesterol</t>
  </si>
  <si>
    <t>lupeol, β-sitosterol</t>
  </si>
  <si>
    <t>Cholesterol, 3β-stigmast-5-ene</t>
  </si>
  <si>
    <t>3β-stigmast-5-ene</t>
  </si>
  <si>
    <t>cholesterol, β-sitosterol</t>
  </si>
  <si>
    <t>3β-Stigmast-5-ene, β-sitosterol</t>
  </si>
  <si>
    <t>cholesterol, β-sitosterol, campsterol</t>
  </si>
  <si>
    <t xml:space="preserve">β-sitosterol </t>
  </si>
  <si>
    <t>5-choles-8-en-3-one, cholesterol</t>
  </si>
  <si>
    <t>stigmastanol, campsterol, β-sitosterol, cholesterol</t>
  </si>
  <si>
    <t>cholesterol, campsterol</t>
  </si>
  <si>
    <t>lupel, lanosterol, β-sitosterol, betulin, 3β-stigmastene</t>
  </si>
  <si>
    <t>lupel, lanosteadienediol, cholesterol</t>
  </si>
  <si>
    <t>lupel, lanosterol</t>
  </si>
  <si>
    <t>betulin, lupel, lanosterol</t>
  </si>
  <si>
    <t>Alcohol</t>
  </si>
  <si>
    <t>Alkane</t>
  </si>
  <si>
    <t>MAG</t>
  </si>
  <si>
    <t>DAG</t>
  </si>
  <si>
    <t>13, 15</t>
  </si>
  <si>
    <t>K29, K31, K33, K35</t>
  </si>
  <si>
    <t>alkanes</t>
  </si>
  <si>
    <t>16, 26</t>
  </si>
  <si>
    <t>TAG</t>
  </si>
  <si>
    <t>26, 28</t>
  </si>
  <si>
    <t>26, 28, 30</t>
  </si>
  <si>
    <t>24, 26</t>
  </si>
  <si>
    <t>18, 26, 28</t>
  </si>
  <si>
    <t>K31</t>
  </si>
  <si>
    <t>16, 18, 22, 26</t>
  </si>
  <si>
    <t>10, 12, 14, 16, 18, 20, 22, 24, 26, 28, 30</t>
  </si>
  <si>
    <t>16, 18, 20, 24, 26, 28, 30</t>
  </si>
  <si>
    <t>25, 26, 27, 28, 29, 30, 31, 32</t>
  </si>
  <si>
    <t>29, 30</t>
  </si>
  <si>
    <t>22, 24</t>
  </si>
  <si>
    <t>k31</t>
  </si>
  <si>
    <t>14, 17, 27</t>
  </si>
  <si>
    <t>K31, K33, K35</t>
  </si>
  <si>
    <t>13, 14</t>
  </si>
  <si>
    <t>18, 28</t>
  </si>
  <si>
    <t xml:space="preserve">11, 25, 26, 28, </t>
  </si>
  <si>
    <t>28, 29</t>
  </si>
  <si>
    <t xml:space="preserve">Cholesterol, lanost-8-en-3-ol </t>
  </si>
  <si>
    <r>
      <t>δ</t>
    </r>
    <r>
      <rPr>
        <b/>
        <vertAlign val="superscript"/>
        <sz val="11"/>
        <color theme="1"/>
        <rFont val="Aptos Narrow"/>
        <family val="2"/>
        <scheme val="minor"/>
      </rPr>
      <t>13C</t>
    </r>
    <r>
      <rPr>
        <b/>
        <sz val="12"/>
        <color theme="1"/>
        <rFont val="Aptos Narrow"/>
        <family val="2"/>
        <scheme val="minor"/>
      </rPr>
      <t xml:space="preserve"> C</t>
    </r>
    <r>
      <rPr>
        <b/>
        <vertAlign val="subscript"/>
        <sz val="11"/>
        <color theme="1"/>
        <rFont val="Aptos Narrow"/>
        <family val="2"/>
        <scheme val="minor"/>
      </rPr>
      <t>16:0</t>
    </r>
  </si>
  <si>
    <r>
      <t>δ</t>
    </r>
    <r>
      <rPr>
        <b/>
        <vertAlign val="superscript"/>
        <sz val="11"/>
        <color theme="1"/>
        <rFont val="Aptos Narrow"/>
        <family val="2"/>
        <scheme val="minor"/>
      </rPr>
      <t>13C</t>
    </r>
    <r>
      <rPr>
        <b/>
        <sz val="12"/>
        <color theme="1"/>
        <rFont val="Aptos Narrow"/>
        <family val="2"/>
        <scheme val="minor"/>
      </rPr>
      <t xml:space="preserve"> C</t>
    </r>
    <r>
      <rPr>
        <b/>
        <vertAlign val="subscript"/>
        <sz val="11"/>
        <color theme="1"/>
        <rFont val="Aptos Narrow"/>
        <family val="2"/>
        <scheme val="minor"/>
      </rPr>
      <t>18:0</t>
    </r>
  </si>
  <si>
    <r>
      <t>Δ</t>
    </r>
    <r>
      <rPr>
        <b/>
        <vertAlign val="superscript"/>
        <sz val="11"/>
        <color theme="1"/>
        <rFont val="Calibri"/>
        <family val="2"/>
      </rPr>
      <t>13C</t>
    </r>
    <r>
      <rPr>
        <b/>
        <sz val="11"/>
        <color theme="1"/>
        <rFont val="Calibri"/>
        <family val="2"/>
      </rPr>
      <t>(C</t>
    </r>
    <r>
      <rPr>
        <b/>
        <vertAlign val="subscript"/>
        <sz val="11"/>
        <color theme="1"/>
        <rFont val="Calibri"/>
        <family val="2"/>
      </rPr>
      <t>18:0</t>
    </r>
    <r>
      <rPr>
        <b/>
        <sz val="11"/>
        <color theme="1"/>
        <rFont val="Calibri"/>
        <family val="2"/>
      </rPr>
      <t>-C</t>
    </r>
    <r>
      <rPr>
        <b/>
        <vertAlign val="subscript"/>
        <sz val="11"/>
        <color theme="1"/>
        <rFont val="Calibri"/>
        <family val="2"/>
      </rPr>
      <t>16:0</t>
    </r>
    <r>
      <rPr>
        <b/>
        <sz val="11"/>
        <color theme="1"/>
        <rFont val="Calibri"/>
        <family val="2"/>
      </rPr>
      <t>)</t>
    </r>
  </si>
  <si>
    <t>10, 12, 14, 15, 16, 17, 18, 20, 22, 24</t>
  </si>
  <si>
    <t>10, 12, 13, 14, 15, 16, 17, 18, 20, 22, 24</t>
  </si>
  <si>
    <t>12, 14, 15, 16, 17, 18, 20, 21, 22, 23, 24, 26, 28, 30, 31</t>
  </si>
  <si>
    <t>8, 9, 10, 12, 15,  16, 17, 18, 19, 20, 21, 22, 23, 24, 25, 26, 28, 30, 31</t>
  </si>
  <si>
    <t>14, 16, 17, 18, 20, 21, 22, 24, 26</t>
  </si>
  <si>
    <t>K30, K31, K33</t>
  </si>
  <si>
    <t>Ketone</t>
  </si>
  <si>
    <t>DAG30, DAG32, DAG34, DAG36</t>
  </si>
  <si>
    <t>MAG16, MAG18</t>
  </si>
  <si>
    <t>MAG18</t>
  </si>
  <si>
    <t>MAG16</t>
  </si>
  <si>
    <t>ruminant</t>
  </si>
  <si>
    <t>dairy</t>
  </si>
  <si>
    <t>non-ruminant</t>
  </si>
  <si>
    <t>DAG32</t>
  </si>
  <si>
    <t>DAG30, DAG 32</t>
  </si>
  <si>
    <t>DAG30, DAG 32, DAG34</t>
  </si>
  <si>
    <t>DAG32, DAG34</t>
  </si>
  <si>
    <t>DAG30, DAG 32, DAG 34</t>
  </si>
  <si>
    <t>K33</t>
  </si>
  <si>
    <t>K31, K33</t>
  </si>
  <si>
    <t xml:space="preserve"> lupel, β-sitosterol, cholesterol</t>
  </si>
  <si>
    <t>lanosterol, cholesterol</t>
  </si>
  <si>
    <t>12, 14, 18</t>
  </si>
  <si>
    <t>20, 22, 24, 26</t>
  </si>
  <si>
    <t>18, 20, 24, 26</t>
  </si>
  <si>
    <t>14, 15, 16, 18, 20, 22</t>
  </si>
  <si>
    <t>8:1, 10:1, 18:1</t>
  </si>
  <si>
    <t>22, 24, 26, 28</t>
  </si>
  <si>
    <t>21, 22, 24, 25, 26, 27, 28, 29, 30, 31, 32</t>
  </si>
  <si>
    <r>
      <t>δ</t>
    </r>
    <r>
      <rPr>
        <b/>
        <vertAlign val="superscript"/>
        <sz val="7.2"/>
        <color rgb="FF000000"/>
        <rFont val="Times New Roman"/>
        <family val="1"/>
      </rPr>
      <t xml:space="preserve"> 13</t>
    </r>
    <r>
      <rPr>
        <b/>
        <sz val="12"/>
        <color rgb="FF000000"/>
        <rFont val="Times New Roman"/>
        <family val="1"/>
      </rPr>
      <t>C</t>
    </r>
    <r>
      <rPr>
        <b/>
        <vertAlign val="subscript"/>
        <sz val="7.2"/>
        <color rgb="FF000000"/>
        <rFont val="Times New Roman"/>
        <family val="1"/>
      </rPr>
      <t xml:space="preserve">16:0 </t>
    </r>
    <r>
      <rPr>
        <b/>
        <sz val="12"/>
        <color rgb="FF000000"/>
        <rFont val="Times New Roman"/>
        <family val="1"/>
      </rPr>
      <t>against Δ</t>
    </r>
    <r>
      <rPr>
        <b/>
        <vertAlign val="superscript"/>
        <sz val="7.2"/>
        <color rgb="FF000000"/>
        <rFont val="Times New Roman"/>
        <family val="1"/>
      </rPr>
      <t>13</t>
    </r>
    <r>
      <rPr>
        <b/>
        <sz val="12"/>
        <color rgb="FF000000"/>
        <rFont val="Times New Roman"/>
        <family val="1"/>
      </rPr>
      <t>C</t>
    </r>
  </si>
  <si>
    <t>T40, T42, T44, T46, T48, T50,  T52, T54</t>
  </si>
  <si>
    <t>RRR</t>
  </si>
  <si>
    <t>APAA</t>
  </si>
  <si>
    <t>TMTD</t>
  </si>
  <si>
    <t>pristanic</t>
  </si>
  <si>
    <t>SSR</t>
  </si>
  <si>
    <t>SSR ratio</t>
  </si>
  <si>
    <t>DHA</t>
  </si>
  <si>
    <t>unFA</t>
  </si>
  <si>
    <t>Dicarboxylic Acid</t>
  </si>
  <si>
    <t>12, 14, 16, 17, 18, 19, 20, 21, 22, 23, 24, 25, 26, 28</t>
  </si>
  <si>
    <t>16:1, 17:1, 18:1, 20:1</t>
  </si>
  <si>
    <t>15b, 16b, 17b, 18b, 19b, 20 b</t>
  </si>
  <si>
    <t>10, 12, 14, 15, 17, 18, 19, 20, 21, 22, 23, 26</t>
  </si>
  <si>
    <t>14:1, 16:1, 18:1, 20:1, 23:1, 24:1</t>
  </si>
  <si>
    <t>12b, 13b, 14b, 15b, 16b, 17b, 18b, 19b, 21b</t>
  </si>
  <si>
    <t>12, 13, 14, 15, 16, 17, 18, 19, 20, 21, 22,23,24, 25, 26</t>
  </si>
  <si>
    <t>14:2, 15:1, 16:1, 18:1,</t>
  </si>
  <si>
    <t>12b, 14b, 15b, 16b, 17b, 18b, 19b, 20b</t>
  </si>
  <si>
    <t>16, 17, 18, 20, 22</t>
  </si>
  <si>
    <t>17:1, 18:1</t>
  </si>
  <si>
    <t>16b, 17b</t>
  </si>
  <si>
    <t>15, 16, 17, 18, 20, 21, 22, 23, 24, 25</t>
  </si>
  <si>
    <t>16:1, 22:1</t>
  </si>
  <si>
    <t>15b, 16b, 17b, 18b</t>
  </si>
  <si>
    <t>14, 15, 16, 17, 18, 19, 20, 22, 23, 24, 25, 26, 28</t>
  </si>
  <si>
    <t>15b, 17b, 18b, 24b</t>
  </si>
  <si>
    <t>12, 13, 14, 15, 16, 17, 18, 19, 20, 21, 22, 23, 24, 25, 26</t>
  </si>
  <si>
    <t>14:1, 16:1, 18:1</t>
  </si>
  <si>
    <t>13b, 14b, 15b, 16b, 17b, 18b, 19b</t>
  </si>
  <si>
    <t>12, 13, 14, 15, 16, 17, 18, 19, 20, 21, 22, 23, 24, 25, 26, 27, 28, 30, 31, 32</t>
  </si>
  <si>
    <t>16:1, 17:1, 18:2, 18:1, 20:1, 22:1, 24:2, 24:1, 31:1, 32:1</t>
  </si>
  <si>
    <t>14b, 15b, 16b, 18b, 21b, 23b, 25b</t>
  </si>
  <si>
    <t>14, 15, 16, 17, 18, 19, 20, 21, 23, 24, 25, 26, 27, 28, 30</t>
  </si>
  <si>
    <t>16:1, 18:2, 18:1, 20:1, 24:1</t>
  </si>
  <si>
    <t>14b, 15b, 16b, 17b, 18b, 19b, 21b</t>
  </si>
  <si>
    <t>14, 15, 16, 17, 18, 19, 20, 21, 22, 23, 24, 25, 26, 27, 28, 29, 30</t>
  </si>
  <si>
    <t>16:1, 17:1, 18:2, 18:1, 19:1, 20:1, 21:1</t>
  </si>
  <si>
    <t>14b, 15b, 16b, 17b, 18b, 19b, 21b, 23b</t>
  </si>
  <si>
    <t>16, 17, 18, 20, 21, 22</t>
  </si>
  <si>
    <t>12, 13, 14, 15, 16, 17, 18, 19, 20, 21, 22, 23, 24, 25, 26, 27, 28, 30</t>
  </si>
  <si>
    <t>15:1, 16:1, 17:1, 18:2, 18:1, 20:1</t>
  </si>
  <si>
    <t>14b, 15b, 17b, 18b, 19b</t>
  </si>
  <si>
    <t>16:1, 18:2, 18:1, 20:1</t>
  </si>
  <si>
    <t>14b, 15b, 16b, 17b, 18b, 19b</t>
  </si>
  <si>
    <t>15:1, 16:1, 18:2, 18:1, 20:1</t>
  </si>
  <si>
    <t>16:1, 17:1, 18:1</t>
  </si>
  <si>
    <t>14, 15, 16, 17, 18, 19, 20, 21, 22, 23, 24, 25, 26, 28, 30</t>
  </si>
  <si>
    <t>15b, 16b, 17b, 18b, 19b</t>
  </si>
  <si>
    <t>15:1, 16:1, 17:1, 18:1, 20:1</t>
  </si>
  <si>
    <t>13b, 14b, 15b, 16b, 17b, 18b, 19b, 21b</t>
  </si>
  <si>
    <t>13, 14, 15, 16, 17, 18, 19, 20, 21, 22, 23, 24, 25, 26, 27, 28, 29, 30, 32</t>
  </si>
  <si>
    <t>12, 13, 14, 15, 16, 17, 18, 19, 20, 21, 22, 23, 24, 25, 26, 28</t>
  </si>
  <si>
    <t>14:1, 16:2, 16:1, 18:2, 18:1, 20:1, 21:1</t>
  </si>
  <si>
    <t>13b, 14b, 15b, 16b, 17b, 19b</t>
  </si>
  <si>
    <t>10, 11, 12, 13, 14, 15, 16, 17, 18, 19, 20, 21, 22, 23, 24, 25, 26, 28</t>
  </si>
  <si>
    <t>14:1, 16:1, 18:2, 18:1</t>
  </si>
  <si>
    <t>14b, 15b, 16b, 17b, 19b, 21b</t>
  </si>
  <si>
    <t>10, 11,12, 13, 14, 15, 16, 17, 18, 19, 20, 21, 22, 23, 24, 25, 26, 28</t>
  </si>
  <si>
    <t>14:1, 16:1, 17:1, 18:2, 18:1, 20:1</t>
  </si>
  <si>
    <t>13b, 14b, 15b, 16b, 17b, 18b, 19b, 20b</t>
  </si>
  <si>
    <t>13, 14, 15, 16, 17, 18, 19, 20, 21, 22, 23, 24, 25, 26, 27, 28, 29, 30</t>
  </si>
  <si>
    <t>15:1, 16:1, 18:1</t>
  </si>
  <si>
    <t>13b, 14b, 15b, 16b, 17b, 18b, 25b</t>
  </si>
  <si>
    <t>12, 13, 14, 15, 16, 17, 18, 19, 20, 21, 22, 23, 24, 225, 26</t>
  </si>
  <si>
    <t>14:1, 15:1, 16:1, 17:1, 18:1, 20:1, 21:1, 22:1, 32:1</t>
  </si>
  <si>
    <t>13b, 14b, 15b, 16b, 17b, 18b, 19b, 21b, 23b, 24b, 25b</t>
  </si>
  <si>
    <t>14b,  15b, 16b, 17b, 18b, 19b, 20b, 21b, 23b, 24b, 25b</t>
  </si>
  <si>
    <t xml:space="preserve">16:1, 18:2, 18:1, </t>
  </si>
  <si>
    <t>9, 12, 13, 14, 15, 16, 17, 18, 19, 20, 21, 22, 23, 24, 25, 26, 27, 28</t>
  </si>
  <si>
    <t>16:1, 17:1, 18:2, 18:1, 22:1, 24:1</t>
  </si>
  <si>
    <t>13b, 14b, 15b, 16b, 17b, 18b, 19b, 26b</t>
  </si>
  <si>
    <t>12, 13, 14, 15, 16, 17, 18, 20, 21, 22, 23, 24, 25, 26, 27, 28, 30</t>
  </si>
  <si>
    <t>16:1, 18:1, 22:1</t>
  </si>
  <si>
    <t>12b, 13b, 14b, 15b, 16b, 17b, 18b</t>
  </si>
  <si>
    <t>9, 13, 14, 15, 16, 17, 18, 19, 20, 21, 22, 23, 25, 26, 28, 30</t>
  </si>
  <si>
    <t>14:1, 16:1, 18:2, 18:1, 22:1</t>
  </si>
  <si>
    <t>14b, 15b, 16b, 17b, 19b</t>
  </si>
  <si>
    <t>9, 10, 11, 14, 15, 16, 17, 18, 19, 20, 21, 22, 23, 24, 25, 26, 28</t>
  </si>
  <si>
    <t>15:1, 16:1, 18:2, 18:1, 20:1, 22:1</t>
  </si>
  <si>
    <t>12, 13, 14, 15, 16, 17, 18, 19, 20, 21, 22, 23, 24, 25, 26, 28, 30</t>
  </si>
  <si>
    <t>14:1, 16:1, 18:2, 18:1, 20:1, 22:1, 24:1, 31:1, 32:1</t>
  </si>
  <si>
    <t>13b, 14b, 15b, 16b, 17b, 18b, 19b, 21b, 23b, 25b, 28b</t>
  </si>
  <si>
    <t>12, 13, 14, 15, 16, 17, 18, 19, 20, 21, 22, 23, 24, 25, 26, 27, 28, 29, 30, 31</t>
  </si>
  <si>
    <t>16:1, 17:1, 18:2, 18:1, 20:1, 22:1</t>
  </si>
  <si>
    <t>13b, 14b, 15b, 16b, 17b, 19b, 21b, 22b</t>
  </si>
  <si>
    <t>14, 15, 16, 17, 18, 19, 20, 21, 22, 23, 24, 25, 26</t>
  </si>
  <si>
    <t>16:1, 17:1, 18:2, 18:1, 22:1</t>
  </si>
  <si>
    <t>12, 14, 15, 16, 17, 18, 20, 22, 24</t>
  </si>
  <si>
    <t>15b, 16b, 17b</t>
  </si>
  <si>
    <t>14b, 15b, 16b, 17b, 18b, 19b, 20b</t>
  </si>
  <si>
    <t>14:1, 15:1, 16:1, 17:1, 18:1, 19:1, 20:1, 22:1</t>
  </si>
  <si>
    <t>8, 9, 10, 11, 13, 16, 18, 20, 21, 22, 23, 24</t>
  </si>
  <si>
    <t>9, 10, 12, 13, 14, 16, 18, 20, 21, 22, 23, 24, 26, 28</t>
  </si>
  <si>
    <t>16, 18, 20, 22, 24, 26, 28</t>
  </si>
  <si>
    <t>8, 9, 10, 11, 12, 16, 17, 18, 21, 22, 23, 24</t>
  </si>
  <si>
    <t>Isoprenoids</t>
  </si>
  <si>
    <t>10, 11, 12, 13, 14, 15, 16, 17, 18, 19, 20, 21, 22, 23, 24</t>
  </si>
  <si>
    <t>16:1, 18:2, 18:1, 20:1, 22:1</t>
  </si>
  <si>
    <t xml:space="preserve">14b, 15b, 16b, 17b, 18b, 19b, 20b, 21b, </t>
  </si>
  <si>
    <t>14:1, 18:1, 21:1, 22:1</t>
  </si>
  <si>
    <t>10, 12, 14, 15, 16, 17, 18, 19, 20, 21, 22, 23, 24</t>
  </si>
  <si>
    <t>14:2, 14:1, 16:1, 17:1, 18:1, 20:1</t>
  </si>
  <si>
    <t xml:space="preserve">14b, 15b, 16b, 17b, 18b, 19b, 20b, 22b </t>
  </si>
  <si>
    <t>12, 13, 14, 15, 16, 17, 18, 19, 20, 22, 24</t>
  </si>
  <si>
    <t>15:1, 16:1, 18:1, 22:1</t>
  </si>
  <si>
    <t xml:space="preserve">13b, 14b, 15b, 16b, 17b, 18b, </t>
  </si>
  <si>
    <t>9, 10, 11, 12, 13, 14, 15, 16, 17, 18, 19, 20, 21, 22, 23, 24, 26</t>
  </si>
  <si>
    <t>14:1, 16:2, 16:1, 18:1, 20:1, 22:1</t>
  </si>
  <si>
    <t>13b, 14b, 15b, 17b, 18b, 19b</t>
  </si>
  <si>
    <t>9, 10, 11, 12, 14, 15, 16, 17, 18, 19, 20, 21, 22, 23, 24, 26</t>
  </si>
  <si>
    <t xml:space="preserve">14:2, 14:1, 15:2, 15:1, 16:2, 16:1, 18:1, </t>
  </si>
  <si>
    <t>14b, 15b, 17b, 18b, 19b, 20b</t>
  </si>
  <si>
    <t>14, 15, 16, 17, 18, 19, 20, 21, 22, 23, 24, 25, 26, 28</t>
  </si>
  <si>
    <t>16:1, 17:1, 18:1, 20:1, 24:1</t>
  </si>
  <si>
    <t>15b, 16b, 17b, 18b, 19b, 21b, 22b</t>
  </si>
  <si>
    <t>15, 16, 17, 18, 20, 21, 22, 23, 24, 25, 26</t>
  </si>
  <si>
    <t>18:1, 25:1</t>
  </si>
  <si>
    <t>17b, 18b, 23b</t>
  </si>
  <si>
    <t>12, 14, 15, 16, 17, 18, 19, 20, 21, 22, 23, 24, 25, 26, 28</t>
  </si>
  <si>
    <t>14:1, 16:1, 18:1, 20:1, 22:1, 24:1</t>
  </si>
  <si>
    <t>14b, 15b, 16b, 17b, 18b, 19b, 20b, 21b, 22b, 23b, 24b</t>
  </si>
  <si>
    <t>12, 14, 15, 16, 17, 18, 19, 20, 23, 24, 25, 26, 27, 28, 30</t>
  </si>
  <si>
    <t xml:space="preserve">16:1, 18:1, </t>
  </si>
  <si>
    <t>14b, 15b, 17b, 18b, 20b</t>
  </si>
  <si>
    <t>14, 15,  16, 18, 19, 20, 21, 22, 23, 24, 25, 26, 27, 28, 29, 30, 32</t>
  </si>
  <si>
    <t>16:1, 17:1</t>
  </si>
  <si>
    <t>14b, 15b, 16b, 17b, 18b, 21b</t>
  </si>
  <si>
    <t>10, 11, 12, 13, 14, 15, 16, 17, 18, 19, 20, 21, 22, 23, 24, 25, 26, 27</t>
  </si>
  <si>
    <t>14:1, 15:1, 16:1, 17:1, 18:2, 18:1, 20:1</t>
  </si>
  <si>
    <t>13b, 14b, 15b, 16b, 17b, 18b, 19b, 20b, 21b</t>
  </si>
  <si>
    <t>FABr</t>
  </si>
  <si>
    <t>T40, T42, T44, T46, T48, T50,  T52</t>
  </si>
  <si>
    <t>T46, T48, T50, T52</t>
  </si>
  <si>
    <t>T40,  T42, T44, T46, T48, T50, T52</t>
  </si>
  <si>
    <t>T42, T44, T46, T48, T50</t>
  </si>
  <si>
    <t>Abbreviation</t>
  </si>
  <si>
    <t>AE</t>
  </si>
  <si>
    <t>SE</t>
  </si>
  <si>
    <t>acid extraction</t>
  </si>
  <si>
    <t>solvent extraction</t>
  </si>
  <si>
    <t>br</t>
  </si>
  <si>
    <t>branched</t>
  </si>
  <si>
    <t>Unsaturated fatty acid</t>
  </si>
  <si>
    <t>E/H ratio</t>
  </si>
  <si>
    <t>E/H ratio Intepretation</t>
  </si>
  <si>
    <t>ω-(o-alkylphenyl)alkanoic acids</t>
  </si>
  <si>
    <t>Description</t>
  </si>
  <si>
    <t>E/H</t>
  </si>
  <si>
    <t>m/z 290 ion area ratio of the E and H isomers of C18 ω-(ο-alkylphenyl) alkanoic acids</t>
  </si>
  <si>
    <t>Presence of 4,8,12-Trimethyltridecanoic acid</t>
  </si>
  <si>
    <t>Pristanic</t>
  </si>
  <si>
    <t>Presence of pristanic acid</t>
  </si>
  <si>
    <t>Phytanic</t>
  </si>
  <si>
    <t>Presence of phytanic acid</t>
  </si>
  <si>
    <t>%SRR</t>
  </si>
  <si>
    <t>The contribution of the SRR isomer in total phytanic acid (SRR%)</t>
  </si>
  <si>
    <t>triacylglycerols</t>
  </si>
  <si>
    <t>fatty acid</t>
  </si>
  <si>
    <t>branched fatty acid</t>
  </si>
  <si>
    <t>dehydroabietic acid</t>
  </si>
  <si>
    <t>monoacylglycerols</t>
  </si>
  <si>
    <t>diacylglycerols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</si>
</sst>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2"/>
      <color rgb="FF000000"/>
      <name val="Times New Roman"/>
      <family val="1"/>
    </font>
    <font>
      <b/>
      <vertAlign val="superscript"/>
      <sz val="7.2"/>
      <color rgb="FF000000"/>
      <name val="Times New Roman"/>
      <family val="1"/>
    </font>
    <font>
      <b/>
      <vertAlign val="subscript"/>
      <sz val="7.2"/>
      <color rgb="FF000000"/>
      <name val="Times New Roman"/>
      <family val="1"/>
    </font>
    <font>
      <sz val="11"/>
      <color theme="1"/>
      <name val="Aptos Narrow"/>
      <scheme val="minor"/>
    </font>
    <font>
      <sz val="12"/>
      <name val="Aptos Narrow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2" fontId="12" fillId="0" borderId="0" xfId="0" applyNumberFormat="1" applyFont="1" applyAlignment="1">
      <alignment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3" fillId="0" borderId="0" xfId="0" applyFont="1"/>
    <xf numFmtId="2" fontId="16" fillId="0" borderId="0" xfId="0" applyNumberFormat="1" applyFont="1" applyAlignment="1">
      <alignment wrapText="1"/>
    </xf>
    <xf numFmtId="0" fontId="8" fillId="0" borderId="0" xfId="0" applyFont="1"/>
    <xf numFmtId="20" fontId="0" fillId="0" borderId="0" xfId="0" applyNumberFormat="1"/>
    <xf numFmtId="20" fontId="10" fillId="0" borderId="0" xfId="0" applyNumberFormat="1" applyFont="1"/>
    <xf numFmtId="20" fontId="10" fillId="0" borderId="0" xfId="0" applyNumberFormat="1" applyFont="1" applyAlignment="1">
      <alignment horizontal="left"/>
    </xf>
    <xf numFmtId="20" fontId="17" fillId="2" borderId="0" xfId="0" applyNumberFormat="1" applyFont="1" applyFill="1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7EE36-8986-5742-9622-BC45FBD6E6EE}">
  <dimension ref="A1:Y50"/>
  <sheetViews>
    <sheetView topLeftCell="A19" zoomScale="85" workbookViewId="0">
      <pane xSplit="1" topLeftCell="K1" activePane="topRight" state="frozen"/>
      <selection pane="topRight" activeCell="B1" sqref="B1"/>
    </sheetView>
  </sheetViews>
  <sheetFormatPr baseColWidth="10" defaultRowHeight="16" x14ac:dyDescent="0.2"/>
  <cols>
    <col min="1" max="1" width="10.1640625" customWidth="1"/>
    <col min="2" max="2" width="12.5" customWidth="1"/>
    <col min="3" max="4" width="6.1640625" customWidth="1"/>
    <col min="5" max="8" width="11"/>
    <col min="9" max="9" width="7.5" customWidth="1"/>
    <col min="11" max="11" width="17.1640625" customWidth="1"/>
    <col min="12" max="12" width="58.33203125" customWidth="1"/>
    <col min="13" max="13" width="46.5" customWidth="1"/>
    <col min="14" max="14" width="44.1640625" customWidth="1"/>
    <col min="15" max="15" width="17.1640625" customWidth="1"/>
    <col min="16" max="16" width="7.1640625" customWidth="1"/>
    <col min="17" max="17" width="13.1640625" style="5" customWidth="1"/>
    <col min="18" max="18" width="11.33203125" customWidth="1"/>
    <col min="19" max="19" width="8.5" customWidth="1"/>
  </cols>
  <sheetData>
    <row r="1" spans="1:25" ht="51" x14ac:dyDescent="0.25">
      <c r="A1" s="1" t="s">
        <v>63</v>
      </c>
      <c r="B1" s="7" t="s">
        <v>0</v>
      </c>
      <c r="C1" s="1" t="s">
        <v>54</v>
      </c>
      <c r="D1" s="1" t="s">
        <v>64</v>
      </c>
      <c r="E1" s="8" t="s">
        <v>153</v>
      </c>
      <c r="F1" s="15" t="s">
        <v>62</v>
      </c>
      <c r="G1" s="8" t="s">
        <v>154</v>
      </c>
      <c r="H1" s="9" t="s">
        <v>62</v>
      </c>
      <c r="I1" s="10" t="s">
        <v>155</v>
      </c>
      <c r="J1" s="11" t="s">
        <v>67</v>
      </c>
      <c r="K1" s="18" t="s">
        <v>186</v>
      </c>
      <c r="L1" s="18" t="s">
        <v>72</v>
      </c>
      <c r="M1" s="18" t="s">
        <v>195</v>
      </c>
      <c r="N1" s="18" t="s">
        <v>318</v>
      </c>
      <c r="O1" s="18" t="s">
        <v>196</v>
      </c>
      <c r="P1" s="18" t="s">
        <v>189</v>
      </c>
      <c r="Q1" s="4" t="s">
        <v>331</v>
      </c>
      <c r="R1" s="20" t="s">
        <v>332</v>
      </c>
      <c r="S1" s="8" t="s">
        <v>283</v>
      </c>
      <c r="T1" s="8" t="s">
        <v>190</v>
      </c>
      <c r="U1" s="8" t="s">
        <v>191</v>
      </c>
      <c r="V1" s="8" t="s">
        <v>192</v>
      </c>
      <c r="W1" s="8" t="s">
        <v>188</v>
      </c>
      <c r="X1" s="8" t="s">
        <v>193</v>
      </c>
      <c r="Y1" s="20" t="s">
        <v>194</v>
      </c>
    </row>
    <row r="2" spans="1:25" x14ac:dyDescent="0.2">
      <c r="A2" t="s">
        <v>1</v>
      </c>
      <c r="B2">
        <v>74.506379331297197</v>
      </c>
      <c r="C2" t="s">
        <v>55</v>
      </c>
      <c r="D2" t="s">
        <v>65</v>
      </c>
      <c r="E2">
        <v>-27.155825718251801</v>
      </c>
      <c r="F2">
        <v>0.20562292804372601</v>
      </c>
      <c r="G2">
        <v>-29.535095764076701</v>
      </c>
      <c r="H2">
        <v>0.190371433616498</v>
      </c>
      <c r="I2">
        <v>-2.3792700458249301</v>
      </c>
      <c r="J2" t="s">
        <v>68</v>
      </c>
      <c r="K2" s="5" t="s">
        <v>167</v>
      </c>
      <c r="L2" s="2" t="s">
        <v>197</v>
      </c>
      <c r="M2" s="2" t="s">
        <v>198</v>
      </c>
      <c r="N2" s="2" t="s">
        <v>199</v>
      </c>
      <c r="O2" s="5">
        <v>9</v>
      </c>
      <c r="P2" s="5">
        <v>18</v>
      </c>
      <c r="Q2" s="5">
        <v>2.7239</v>
      </c>
      <c r="R2" s="5" t="s">
        <v>98</v>
      </c>
      <c r="S2" t="s">
        <v>71</v>
      </c>
      <c r="T2">
        <v>50970</v>
      </c>
      <c r="U2">
        <v>1773</v>
      </c>
      <c r="V2">
        <v>13222</v>
      </c>
      <c r="W2">
        <v>4187</v>
      </c>
      <c r="X2">
        <f>V2/(V2+W2)</f>
        <v>0.7594922166695387</v>
      </c>
    </row>
    <row r="3" spans="1:25" x14ac:dyDescent="0.2">
      <c r="A3" t="s">
        <v>2</v>
      </c>
      <c r="B3">
        <v>2006.4530464858001</v>
      </c>
      <c r="C3" t="s">
        <v>55</v>
      </c>
      <c r="D3" t="s">
        <v>65</v>
      </c>
      <c r="E3" s="2">
        <v>-23.083216421500399</v>
      </c>
      <c r="F3" s="2">
        <v>0.21001166250790601</v>
      </c>
      <c r="G3" s="2">
        <v>-26.991856061613898</v>
      </c>
      <c r="H3" s="2">
        <v>0.17734016423820201</v>
      </c>
      <c r="I3" s="2">
        <v>-3.90863964011346</v>
      </c>
      <c r="J3" t="s">
        <v>71</v>
      </c>
      <c r="K3" s="5" t="s">
        <v>168</v>
      </c>
      <c r="L3" s="2" t="s">
        <v>200</v>
      </c>
      <c r="M3" s="22" t="s">
        <v>201</v>
      </c>
      <c r="N3" s="2" t="s">
        <v>202</v>
      </c>
      <c r="O3" s="5">
        <v>9</v>
      </c>
      <c r="P3" s="5">
        <v>18</v>
      </c>
      <c r="Q3" s="5">
        <v>1.6909000000000001</v>
      </c>
      <c r="R3" s="5" t="s">
        <v>99</v>
      </c>
      <c r="S3" s="12"/>
      <c r="T3" s="12"/>
      <c r="U3" s="12"/>
      <c r="V3" s="12"/>
      <c r="W3" s="12"/>
      <c r="X3" s="12"/>
    </row>
    <row r="4" spans="1:25" x14ac:dyDescent="0.2">
      <c r="A4" t="s">
        <v>3</v>
      </c>
      <c r="B4">
        <v>223.59922698868701</v>
      </c>
      <c r="C4" t="s">
        <v>55</v>
      </c>
      <c r="D4" t="s">
        <v>65</v>
      </c>
      <c r="E4">
        <v>-25.807932560579101</v>
      </c>
      <c r="F4">
        <v>0.22032665384016201</v>
      </c>
      <c r="G4">
        <v>-28.2954018731632</v>
      </c>
      <c r="H4">
        <v>0.182248382079995</v>
      </c>
      <c r="I4">
        <v>-2.4874693125840102</v>
      </c>
      <c r="J4" t="s">
        <v>71</v>
      </c>
      <c r="K4" s="5" t="s">
        <v>167</v>
      </c>
      <c r="L4" s="2" t="s">
        <v>203</v>
      </c>
      <c r="M4" s="22" t="s">
        <v>204</v>
      </c>
      <c r="N4" s="2" t="s">
        <v>205</v>
      </c>
      <c r="O4" s="5">
        <v>9</v>
      </c>
      <c r="P4" s="5">
        <v>18</v>
      </c>
      <c r="Q4" s="5">
        <v>3.2423000000000002</v>
      </c>
      <c r="R4" s="5" t="s">
        <v>98</v>
      </c>
      <c r="S4" t="s">
        <v>71</v>
      </c>
      <c r="T4">
        <v>126059</v>
      </c>
      <c r="U4">
        <v>6691</v>
      </c>
      <c r="V4">
        <v>34208</v>
      </c>
      <c r="W4">
        <v>8552</v>
      </c>
      <c r="X4">
        <f>V4/(V4+W4)</f>
        <v>0.8</v>
      </c>
    </row>
    <row r="5" spans="1:25" x14ac:dyDescent="0.2">
      <c r="A5" t="s">
        <v>4</v>
      </c>
      <c r="B5">
        <v>12.4995946797471</v>
      </c>
      <c r="C5" t="s">
        <v>55</v>
      </c>
      <c r="D5" t="s">
        <v>65</v>
      </c>
      <c r="E5">
        <v>-31.2756503111912</v>
      </c>
      <c r="F5">
        <v>0.23411928299933599</v>
      </c>
      <c r="G5">
        <v>-30.233012034193401</v>
      </c>
      <c r="H5">
        <v>0.187196923955605</v>
      </c>
      <c r="I5">
        <v>1.04263827699781</v>
      </c>
      <c r="J5" t="s">
        <v>70</v>
      </c>
      <c r="K5" s="5" t="s">
        <v>169</v>
      </c>
      <c r="L5" s="2" t="s">
        <v>206</v>
      </c>
      <c r="M5" s="22" t="s">
        <v>207</v>
      </c>
      <c r="N5" s="2" t="s">
        <v>208</v>
      </c>
      <c r="O5" s="5">
        <v>9</v>
      </c>
      <c r="P5" s="5"/>
      <c r="R5" s="5"/>
    </row>
    <row r="6" spans="1:25" x14ac:dyDescent="0.2">
      <c r="A6" t="s">
        <v>5</v>
      </c>
      <c r="B6">
        <v>24.256838284699501</v>
      </c>
      <c r="C6" t="s">
        <v>56</v>
      </c>
      <c r="D6" t="s">
        <v>65</v>
      </c>
      <c r="E6">
        <v>-31.016400876439</v>
      </c>
      <c r="F6">
        <v>0.22899042782387299</v>
      </c>
      <c r="G6">
        <v>-30.541419175644101</v>
      </c>
      <c r="H6">
        <v>0.24742898996552801</v>
      </c>
      <c r="I6">
        <v>0.47498170079487401</v>
      </c>
      <c r="J6" t="s">
        <v>70</v>
      </c>
      <c r="K6" s="5" t="s">
        <v>169</v>
      </c>
      <c r="L6" s="2" t="s">
        <v>209</v>
      </c>
      <c r="M6" s="22" t="s">
        <v>210</v>
      </c>
      <c r="N6" s="2" t="s">
        <v>211</v>
      </c>
      <c r="O6" s="5">
        <v>9</v>
      </c>
      <c r="P6" s="5"/>
      <c r="R6" s="5"/>
    </row>
    <row r="7" spans="1:25" x14ac:dyDescent="0.2">
      <c r="A7" t="s">
        <v>6</v>
      </c>
      <c r="B7">
        <v>18.309238849369699</v>
      </c>
      <c r="C7" t="s">
        <v>56</v>
      </c>
      <c r="D7" t="s">
        <v>65</v>
      </c>
      <c r="E7">
        <v>-30.509432633127599</v>
      </c>
      <c r="F7">
        <v>0.215818093230322</v>
      </c>
      <c r="G7">
        <v>-30.330493404474499</v>
      </c>
      <c r="H7">
        <v>0.175131141762357</v>
      </c>
      <c r="I7">
        <v>0.17893922865312101</v>
      </c>
      <c r="J7" t="s">
        <v>68</v>
      </c>
      <c r="K7" s="5" t="s">
        <v>169</v>
      </c>
      <c r="L7" s="2" t="s">
        <v>212</v>
      </c>
      <c r="M7" s="22" t="s">
        <v>102</v>
      </c>
      <c r="N7" s="2" t="s">
        <v>213</v>
      </c>
      <c r="O7" s="5">
        <v>9</v>
      </c>
      <c r="P7" s="5"/>
      <c r="R7" s="5"/>
    </row>
    <row r="8" spans="1:25" x14ac:dyDescent="0.2">
      <c r="A8" t="s">
        <v>7</v>
      </c>
      <c r="B8">
        <v>40.2229623269575</v>
      </c>
      <c r="C8" t="s">
        <v>56</v>
      </c>
      <c r="D8" t="s">
        <v>65</v>
      </c>
      <c r="E8">
        <v>-31.532464817406801</v>
      </c>
      <c r="F8">
        <v>0.21180332753648901</v>
      </c>
      <c r="G8">
        <v>-31.0066920389513</v>
      </c>
      <c r="H8">
        <v>0.179304136524674</v>
      </c>
      <c r="I8">
        <v>0.52577277845551895</v>
      </c>
      <c r="J8" t="s">
        <v>71</v>
      </c>
      <c r="K8" s="5" t="s">
        <v>169</v>
      </c>
      <c r="L8" s="2" t="s">
        <v>206</v>
      </c>
      <c r="M8" s="23">
        <v>0.750694444444444</v>
      </c>
      <c r="N8" s="2"/>
      <c r="O8" s="5">
        <v>9</v>
      </c>
      <c r="P8" s="5">
        <v>18</v>
      </c>
      <c r="Q8" s="5">
        <v>3.3134999999999999</v>
      </c>
      <c r="R8" s="5" t="s">
        <v>98</v>
      </c>
      <c r="S8" t="s">
        <v>71</v>
      </c>
      <c r="T8">
        <v>74938</v>
      </c>
      <c r="U8">
        <v>2183</v>
      </c>
      <c r="V8">
        <v>6464</v>
      </c>
      <c r="W8">
        <v>2973</v>
      </c>
      <c r="X8">
        <f>V8/(V8+W8)</f>
        <v>0.6849634417717495</v>
      </c>
    </row>
    <row r="9" spans="1:25" x14ac:dyDescent="0.2">
      <c r="A9" t="s">
        <v>8</v>
      </c>
      <c r="B9">
        <v>689.75753879536001</v>
      </c>
      <c r="C9" t="s">
        <v>56</v>
      </c>
      <c r="D9" t="s">
        <v>65</v>
      </c>
      <c r="E9">
        <v>-27.852141162688898</v>
      </c>
      <c r="F9">
        <v>0.22079744986153799</v>
      </c>
      <c r="G9">
        <v>-30.864342249145601</v>
      </c>
      <c r="H9">
        <v>0.208277719666349</v>
      </c>
      <c r="I9">
        <v>-3.01220108645663</v>
      </c>
      <c r="J9" t="s">
        <v>71</v>
      </c>
      <c r="K9" s="5" t="s">
        <v>167</v>
      </c>
      <c r="L9" s="2" t="s">
        <v>214</v>
      </c>
      <c r="M9" s="22" t="s">
        <v>215</v>
      </c>
      <c r="N9" s="2" t="s">
        <v>216</v>
      </c>
      <c r="O9" s="5">
        <v>9</v>
      </c>
      <c r="P9" s="5"/>
      <c r="R9" s="5"/>
    </row>
    <row r="10" spans="1:25" x14ac:dyDescent="0.2">
      <c r="A10" t="s">
        <v>9</v>
      </c>
      <c r="B10">
        <v>17.8035848133777</v>
      </c>
      <c r="C10" t="s">
        <v>57</v>
      </c>
      <c r="D10" t="s">
        <v>65</v>
      </c>
      <c r="E10">
        <v>-30.274271008375901</v>
      </c>
      <c r="F10">
        <v>0.20792594214589499</v>
      </c>
      <c r="G10">
        <v>-30.288735100239599</v>
      </c>
      <c r="H10">
        <v>0.17684035248626001</v>
      </c>
      <c r="I10">
        <v>-1.44640918636796E-2</v>
      </c>
      <c r="J10" t="s">
        <v>68</v>
      </c>
      <c r="K10" s="5" t="s">
        <v>169</v>
      </c>
      <c r="L10" s="2" t="s">
        <v>217</v>
      </c>
      <c r="M10" s="22" t="s">
        <v>218</v>
      </c>
      <c r="N10" s="2" t="s">
        <v>219</v>
      </c>
      <c r="O10" s="5">
        <v>9</v>
      </c>
      <c r="P10" s="5"/>
      <c r="R10" s="5"/>
    </row>
    <row r="11" spans="1:25" x14ac:dyDescent="0.2">
      <c r="A11" t="s">
        <v>10</v>
      </c>
      <c r="B11">
        <v>46.498309922205301</v>
      </c>
      <c r="C11" t="s">
        <v>57</v>
      </c>
      <c r="D11" t="s">
        <v>65</v>
      </c>
      <c r="E11">
        <v>-31.589106522549201</v>
      </c>
      <c r="F11">
        <v>0.212892877460403</v>
      </c>
      <c r="G11">
        <v>-30.770983686373899</v>
      </c>
      <c r="H11">
        <v>0.22063351055300101</v>
      </c>
      <c r="I11">
        <v>0.81812283617528403</v>
      </c>
      <c r="J11" t="s">
        <v>71</v>
      </c>
      <c r="K11" s="5" t="s">
        <v>169</v>
      </c>
      <c r="L11" s="2" t="s">
        <v>220</v>
      </c>
      <c r="M11" s="22" t="s">
        <v>221</v>
      </c>
      <c r="N11" s="2" t="s">
        <v>222</v>
      </c>
      <c r="O11" s="5">
        <v>9</v>
      </c>
      <c r="P11" s="5"/>
      <c r="R11" s="5"/>
    </row>
    <row r="12" spans="1:25" x14ac:dyDescent="0.2">
      <c r="A12" t="s">
        <v>11</v>
      </c>
      <c r="B12">
        <v>24.005362710737302</v>
      </c>
      <c r="C12" t="s">
        <v>57</v>
      </c>
      <c r="D12" t="s">
        <v>65</v>
      </c>
      <c r="E12">
        <v>-31.2000113474265</v>
      </c>
      <c r="F12">
        <v>0.23569035365725799</v>
      </c>
      <c r="G12">
        <v>-30.732743929748299</v>
      </c>
      <c r="H12">
        <v>0.18360560289477701</v>
      </c>
      <c r="I12">
        <v>0.467267417678151</v>
      </c>
      <c r="J12" t="s">
        <v>70</v>
      </c>
      <c r="K12" s="5" t="s">
        <v>169</v>
      </c>
      <c r="L12" s="2" t="s">
        <v>223</v>
      </c>
      <c r="M12" s="22" t="s">
        <v>224</v>
      </c>
      <c r="N12" s="2" t="s">
        <v>225</v>
      </c>
      <c r="O12" s="5">
        <v>9</v>
      </c>
      <c r="P12" s="5"/>
      <c r="R12" s="5"/>
    </row>
    <row r="13" spans="1:25" x14ac:dyDescent="0.2">
      <c r="A13" t="s">
        <v>12</v>
      </c>
      <c r="B13">
        <v>43.6372452633195</v>
      </c>
      <c r="C13" t="s">
        <v>57</v>
      </c>
      <c r="D13" t="s">
        <v>65</v>
      </c>
      <c r="E13">
        <v>-30.408846162063998</v>
      </c>
      <c r="F13" s="19">
        <v>0.28314788586318301</v>
      </c>
      <c r="G13">
        <v>-30.579900514931001</v>
      </c>
      <c r="H13">
        <v>0.176311215968012</v>
      </c>
      <c r="I13">
        <v>-0.17105435286705301</v>
      </c>
      <c r="J13" t="s">
        <v>70</v>
      </c>
      <c r="K13" s="5" t="s">
        <v>169</v>
      </c>
      <c r="L13" s="2" t="s">
        <v>226</v>
      </c>
      <c r="M13" s="22" t="s">
        <v>102</v>
      </c>
      <c r="N13" s="2"/>
      <c r="O13" s="5">
        <v>9</v>
      </c>
      <c r="P13" s="5"/>
      <c r="R13" s="5"/>
    </row>
    <row r="14" spans="1:25" x14ac:dyDescent="0.2">
      <c r="A14" t="s">
        <v>13</v>
      </c>
      <c r="B14">
        <v>832.59639585266302</v>
      </c>
      <c r="C14" t="s">
        <v>57</v>
      </c>
      <c r="D14" t="s">
        <v>65</v>
      </c>
      <c r="E14">
        <v>-26.6102611324179</v>
      </c>
      <c r="F14">
        <v>0.23077275451972301</v>
      </c>
      <c r="G14">
        <v>-29.054562829192701</v>
      </c>
      <c r="H14">
        <v>0.19119158055228699</v>
      </c>
      <c r="I14">
        <v>-2.4443016967747901</v>
      </c>
      <c r="J14" s="13" t="s">
        <v>68</v>
      </c>
      <c r="K14" s="5" t="s">
        <v>167</v>
      </c>
      <c r="L14" s="2" t="s">
        <v>227</v>
      </c>
      <c r="M14" s="22" t="s">
        <v>228</v>
      </c>
      <c r="N14" s="2" t="s">
        <v>229</v>
      </c>
      <c r="O14" s="5">
        <v>9</v>
      </c>
      <c r="P14" s="5">
        <v>18</v>
      </c>
      <c r="Q14" s="5">
        <v>1.6990000000000001</v>
      </c>
      <c r="R14" s="5" t="s">
        <v>99</v>
      </c>
      <c r="S14" t="s">
        <v>71</v>
      </c>
      <c r="T14">
        <v>181475</v>
      </c>
      <c r="U14">
        <v>3021</v>
      </c>
      <c r="V14">
        <v>47627</v>
      </c>
      <c r="W14">
        <v>14130</v>
      </c>
      <c r="X14">
        <f>V14/(V14+W14)</f>
        <v>0.77120002590799419</v>
      </c>
    </row>
    <row r="15" spans="1:25" x14ac:dyDescent="0.2">
      <c r="A15" t="s">
        <v>14</v>
      </c>
      <c r="B15">
        <v>44.383718835056101</v>
      </c>
      <c r="C15" t="s">
        <v>57</v>
      </c>
      <c r="D15" t="s">
        <v>65</v>
      </c>
      <c r="E15">
        <v>-30.996222902243801</v>
      </c>
      <c r="F15">
        <v>0.237454001023783</v>
      </c>
      <c r="G15">
        <v>-30.226171284901</v>
      </c>
      <c r="H15">
        <v>0.179324187187543</v>
      </c>
      <c r="I15">
        <v>0.77005161734276595</v>
      </c>
      <c r="J15" s="13" t="s">
        <v>71</v>
      </c>
      <c r="K15" s="5" t="s">
        <v>169</v>
      </c>
      <c r="L15" s="2" t="s">
        <v>223</v>
      </c>
      <c r="M15" s="22" t="s">
        <v>230</v>
      </c>
      <c r="N15" s="2" t="s">
        <v>231</v>
      </c>
      <c r="O15" s="5">
        <v>9</v>
      </c>
      <c r="P15" s="5">
        <v>18</v>
      </c>
      <c r="Q15" s="5">
        <v>5.5833000000000004</v>
      </c>
      <c r="R15" s="5" t="s">
        <v>100</v>
      </c>
      <c r="S15" t="s">
        <v>71</v>
      </c>
      <c r="T15">
        <v>124487</v>
      </c>
      <c r="U15">
        <v>1098</v>
      </c>
      <c r="V15">
        <v>11151</v>
      </c>
      <c r="W15">
        <v>1272</v>
      </c>
      <c r="X15">
        <f>V15/(V15+W15)</f>
        <v>0.89760927312243421</v>
      </c>
    </row>
    <row r="16" spans="1:25" x14ac:dyDescent="0.2">
      <c r="A16" t="s">
        <v>15</v>
      </c>
      <c r="B16">
        <v>698.32611285696998</v>
      </c>
      <c r="C16" t="s">
        <v>57</v>
      </c>
      <c r="D16" t="s">
        <v>65</v>
      </c>
      <c r="E16">
        <v>-27.094718795647701</v>
      </c>
      <c r="F16">
        <v>0.221498755594358</v>
      </c>
      <c r="G16">
        <v>-30.129992788531499</v>
      </c>
      <c r="H16">
        <v>0.175161721071283</v>
      </c>
      <c r="I16">
        <v>-3.0352739928837802</v>
      </c>
      <c r="J16" s="13" t="s">
        <v>71</v>
      </c>
      <c r="K16" s="5" t="s">
        <v>167</v>
      </c>
      <c r="L16" s="2" t="s">
        <v>227</v>
      </c>
      <c r="M16" s="22" t="s">
        <v>232</v>
      </c>
      <c r="N16" s="2" t="s">
        <v>231</v>
      </c>
      <c r="O16" s="5">
        <v>9</v>
      </c>
      <c r="P16" s="5">
        <v>18</v>
      </c>
      <c r="Q16" s="5">
        <v>0.96870000000000001</v>
      </c>
      <c r="R16" s="5" t="s">
        <v>99</v>
      </c>
      <c r="S16" t="s">
        <v>71</v>
      </c>
      <c r="T16">
        <v>149253</v>
      </c>
      <c r="U16">
        <v>6166</v>
      </c>
      <c r="V16">
        <v>42602</v>
      </c>
      <c r="W16">
        <v>14435</v>
      </c>
      <c r="X16">
        <f>V16/(V16+W16)</f>
        <v>0.74691866683030317</v>
      </c>
    </row>
    <row r="17" spans="1:24" x14ac:dyDescent="0.2">
      <c r="A17" t="s">
        <v>16</v>
      </c>
      <c r="B17">
        <v>71.693028328149495</v>
      </c>
      <c r="C17" t="s">
        <v>57</v>
      </c>
      <c r="D17" t="s">
        <v>65</v>
      </c>
      <c r="E17">
        <v>-31.574639367882099</v>
      </c>
      <c r="F17">
        <v>0.29562871261470802</v>
      </c>
      <c r="G17">
        <v>-30.999360028769601</v>
      </c>
      <c r="H17">
        <v>0.21888315346963699</v>
      </c>
      <c r="I17">
        <v>0.57527933911246598</v>
      </c>
      <c r="J17" s="13" t="s">
        <v>68</v>
      </c>
      <c r="K17" s="5" t="s">
        <v>169</v>
      </c>
      <c r="L17" s="2" t="s">
        <v>223</v>
      </c>
      <c r="M17" s="22" t="s">
        <v>233</v>
      </c>
      <c r="N17" s="2" t="s">
        <v>231</v>
      </c>
      <c r="O17" s="5">
        <v>9</v>
      </c>
      <c r="P17" s="5"/>
      <c r="R17" s="5"/>
    </row>
    <row r="18" spans="1:24" x14ac:dyDescent="0.2">
      <c r="A18" t="s">
        <v>17</v>
      </c>
      <c r="B18">
        <v>33.2685283880339</v>
      </c>
      <c r="C18" t="s">
        <v>57</v>
      </c>
      <c r="D18" t="s">
        <v>65</v>
      </c>
      <c r="E18">
        <v>-30.023162913314501</v>
      </c>
      <c r="F18">
        <v>0.21652403080324401</v>
      </c>
      <c r="G18">
        <v>-29.965512865514398</v>
      </c>
      <c r="H18">
        <v>0.17574837163506299</v>
      </c>
      <c r="I18">
        <v>5.7650047800123602E-2</v>
      </c>
      <c r="J18" s="13" t="s">
        <v>71</v>
      </c>
      <c r="K18" s="5" t="s">
        <v>169</v>
      </c>
      <c r="L18" s="2" t="s">
        <v>234</v>
      </c>
      <c r="M18" s="22" t="s">
        <v>102</v>
      </c>
      <c r="N18" s="2" t="s">
        <v>235</v>
      </c>
      <c r="O18" s="5">
        <v>9</v>
      </c>
      <c r="P18" s="5"/>
      <c r="R18" s="5"/>
    </row>
    <row r="19" spans="1:24" x14ac:dyDescent="0.2">
      <c r="A19" t="s">
        <v>18</v>
      </c>
      <c r="B19">
        <v>730.13551697862397</v>
      </c>
      <c r="C19" t="s">
        <v>56</v>
      </c>
      <c r="D19" t="s">
        <v>65</v>
      </c>
      <c r="E19">
        <v>-24.653538666366199</v>
      </c>
      <c r="F19">
        <v>0.206278700305666</v>
      </c>
      <c r="G19">
        <v>-25.901688622616</v>
      </c>
      <c r="H19">
        <v>0.17754365088631599</v>
      </c>
      <c r="I19">
        <v>-1.24814995624978</v>
      </c>
      <c r="J19" s="13" t="s">
        <v>71</v>
      </c>
      <c r="K19" s="5" t="s">
        <v>167</v>
      </c>
      <c r="L19" s="2" t="s">
        <v>214</v>
      </c>
      <c r="M19" s="22" t="s">
        <v>236</v>
      </c>
      <c r="N19" s="2" t="s">
        <v>237</v>
      </c>
      <c r="O19" s="5">
        <v>9</v>
      </c>
      <c r="P19" s="5" t="s">
        <v>75</v>
      </c>
      <c r="Q19" s="5">
        <v>0.79659999999999997</v>
      </c>
      <c r="R19" s="5" t="s">
        <v>99</v>
      </c>
      <c r="S19" t="s">
        <v>71</v>
      </c>
      <c r="T19">
        <v>369900</v>
      </c>
      <c r="U19">
        <v>37422</v>
      </c>
      <c r="V19">
        <v>355911</v>
      </c>
      <c r="W19">
        <v>376106</v>
      </c>
      <c r="X19">
        <f>V19/(V19+W19)</f>
        <v>0.4862059214471795</v>
      </c>
    </row>
    <row r="20" spans="1:24" x14ac:dyDescent="0.2">
      <c r="A20" t="s">
        <v>19</v>
      </c>
      <c r="B20">
        <v>43.910113950858403</v>
      </c>
      <c r="C20" t="s">
        <v>57</v>
      </c>
      <c r="D20" t="s">
        <v>65</v>
      </c>
      <c r="E20">
        <v>-28.104810813320501</v>
      </c>
      <c r="F20">
        <v>0.20621199433849999</v>
      </c>
      <c r="G20">
        <v>-29.8055377594521</v>
      </c>
      <c r="H20">
        <v>0.18961422677454501</v>
      </c>
      <c r="I20">
        <v>-1.7007269461315599</v>
      </c>
      <c r="J20" s="13" t="s">
        <v>68</v>
      </c>
      <c r="K20" s="5" t="s">
        <v>167</v>
      </c>
      <c r="L20" s="2" t="s">
        <v>238</v>
      </c>
      <c r="M20" s="22" t="s">
        <v>102</v>
      </c>
      <c r="N20" s="2" t="s">
        <v>216</v>
      </c>
      <c r="O20" s="5">
        <v>9</v>
      </c>
      <c r="P20" s="5">
        <v>16</v>
      </c>
      <c r="Q20" s="5">
        <v>1.006</v>
      </c>
      <c r="R20" s="5" t="s">
        <v>99</v>
      </c>
      <c r="S20" t="s">
        <v>71</v>
      </c>
      <c r="T20">
        <v>27386</v>
      </c>
      <c r="U20">
        <v>1422</v>
      </c>
      <c r="V20">
        <v>8826</v>
      </c>
      <c r="W20">
        <v>6826</v>
      </c>
      <c r="X20">
        <f>V20/(V20+W20)</f>
        <v>0.56388959877331968</v>
      </c>
    </row>
    <row r="21" spans="1:24" x14ac:dyDescent="0.2">
      <c r="A21" t="s">
        <v>20</v>
      </c>
      <c r="B21">
        <v>870.59270551855002</v>
      </c>
      <c r="C21" t="s">
        <v>55</v>
      </c>
      <c r="D21" t="s">
        <v>65</v>
      </c>
      <c r="E21" s="2">
        <v>-21.443735263049</v>
      </c>
      <c r="F21" s="2">
        <v>0.24775949433611999</v>
      </c>
      <c r="G21" s="2">
        <v>-25.375041076359999</v>
      </c>
      <c r="H21" s="2">
        <v>0.175161048149513</v>
      </c>
      <c r="I21" s="2">
        <v>-3.9313058133109702</v>
      </c>
      <c r="J21" s="13" t="s">
        <v>71</v>
      </c>
      <c r="K21" s="5" t="s">
        <v>168</v>
      </c>
      <c r="L21" s="2" t="s">
        <v>239</v>
      </c>
      <c r="M21" s="22" t="s">
        <v>240</v>
      </c>
      <c r="N21" s="2" t="s">
        <v>241</v>
      </c>
      <c r="O21" s="5">
        <v>9</v>
      </c>
      <c r="P21" s="5" t="s">
        <v>75</v>
      </c>
      <c r="Q21" s="5">
        <v>0.2175</v>
      </c>
      <c r="R21" s="5" t="s">
        <v>99</v>
      </c>
      <c r="S21" s="12"/>
      <c r="T21" s="2">
        <v>18739</v>
      </c>
      <c r="U21" s="2">
        <v>5385</v>
      </c>
      <c r="V21" s="2">
        <v>39644</v>
      </c>
      <c r="W21" s="2">
        <v>19888</v>
      </c>
      <c r="X21" s="2">
        <f>V21/(V21+W21)</f>
        <v>0.66592756836659273</v>
      </c>
    </row>
    <row r="22" spans="1:24" x14ac:dyDescent="0.2">
      <c r="A22" t="s">
        <v>21</v>
      </c>
      <c r="B22">
        <v>602.01584693551899</v>
      </c>
      <c r="C22" t="s">
        <v>57</v>
      </c>
      <c r="D22" t="s">
        <v>65</v>
      </c>
      <c r="E22">
        <v>-23.936643255859799</v>
      </c>
      <c r="F22">
        <v>0.20568184306707901</v>
      </c>
      <c r="G22">
        <v>-26.286139038852902</v>
      </c>
      <c r="H22">
        <v>0.17774533830238301</v>
      </c>
      <c r="I22">
        <v>-2.34949578299313</v>
      </c>
      <c r="J22" s="13" t="s">
        <v>71</v>
      </c>
      <c r="K22" s="5" t="s">
        <v>167</v>
      </c>
      <c r="L22" s="2" t="s">
        <v>242</v>
      </c>
      <c r="M22" s="22" t="s">
        <v>243</v>
      </c>
      <c r="N22" s="2" t="s">
        <v>244</v>
      </c>
      <c r="O22" s="5">
        <v>9</v>
      </c>
      <c r="P22" s="5" t="s">
        <v>75</v>
      </c>
      <c r="Q22" s="5">
        <v>3.0844999999999998</v>
      </c>
      <c r="R22" s="5" t="s">
        <v>98</v>
      </c>
      <c r="T22" s="2">
        <v>157308</v>
      </c>
      <c r="U22" s="2">
        <v>7240</v>
      </c>
      <c r="V22" s="2">
        <v>37989</v>
      </c>
      <c r="W22" s="2">
        <v>9378</v>
      </c>
      <c r="X22" s="2">
        <f>V22/(V22+W22)</f>
        <v>0.80201406042181267</v>
      </c>
    </row>
    <row r="23" spans="1:24" x14ac:dyDescent="0.2">
      <c r="A23" t="s">
        <v>22</v>
      </c>
      <c r="B23">
        <v>654.53338253388699</v>
      </c>
      <c r="C23" t="s">
        <v>57</v>
      </c>
      <c r="D23" t="s">
        <v>65</v>
      </c>
      <c r="E23" s="2">
        <v>-24.4258349943909</v>
      </c>
      <c r="F23" s="2">
        <v>0.205681967149659</v>
      </c>
      <c r="G23" s="2">
        <v>-31.1509683260571</v>
      </c>
      <c r="H23" s="2">
        <v>0.185649426687721</v>
      </c>
      <c r="I23" s="2">
        <v>-6.7251333316661599</v>
      </c>
      <c r="J23" s="13" t="s">
        <v>68</v>
      </c>
      <c r="K23" s="5" t="s">
        <v>168</v>
      </c>
      <c r="L23" s="2" t="s">
        <v>245</v>
      </c>
      <c r="M23" s="22" t="s">
        <v>246</v>
      </c>
      <c r="N23" s="2" t="s">
        <v>247</v>
      </c>
      <c r="O23" s="5">
        <v>9</v>
      </c>
      <c r="P23" s="16" t="s">
        <v>75</v>
      </c>
      <c r="Q23" s="5">
        <v>2.0299</v>
      </c>
      <c r="R23" s="5" t="s">
        <v>98</v>
      </c>
      <c r="S23" s="2" t="s">
        <v>71</v>
      </c>
      <c r="T23" s="2">
        <v>388051</v>
      </c>
      <c r="U23" s="2">
        <v>21792</v>
      </c>
      <c r="V23" s="2">
        <v>312719</v>
      </c>
      <c r="W23" s="2">
        <v>276366</v>
      </c>
      <c r="X23" s="2">
        <f>V23/(V23+W23)</f>
        <v>0.5308554792602086</v>
      </c>
    </row>
    <row r="24" spans="1:24" x14ac:dyDescent="0.2">
      <c r="A24" t="s">
        <v>23</v>
      </c>
      <c r="B24">
        <v>22.712903590190798</v>
      </c>
      <c r="C24" t="s">
        <v>56</v>
      </c>
      <c r="D24" t="s">
        <v>65</v>
      </c>
      <c r="E24">
        <v>-30.576937968568799</v>
      </c>
      <c r="F24">
        <v>0.22474513732488799</v>
      </c>
      <c r="G24">
        <v>-30.408522005106899</v>
      </c>
      <c r="H24">
        <v>0.18871280043586899</v>
      </c>
      <c r="I24">
        <v>0.16841596346190399</v>
      </c>
      <c r="J24" s="13" t="s">
        <v>71</v>
      </c>
      <c r="K24" s="5" t="s">
        <v>169</v>
      </c>
      <c r="L24" s="2" t="s">
        <v>248</v>
      </c>
      <c r="M24" s="22" t="s">
        <v>249</v>
      </c>
      <c r="N24" s="2" t="s">
        <v>250</v>
      </c>
      <c r="O24" s="5">
        <v>9</v>
      </c>
      <c r="P24" s="5"/>
    </row>
    <row r="25" spans="1:24" x14ac:dyDescent="0.2">
      <c r="A25" t="s">
        <v>24</v>
      </c>
      <c r="B25">
        <v>34.754361780221799</v>
      </c>
      <c r="C25" t="s">
        <v>55</v>
      </c>
      <c r="D25" t="s">
        <v>65</v>
      </c>
      <c r="E25">
        <v>-27.3800769141301</v>
      </c>
      <c r="F25">
        <v>0.30650970803822603</v>
      </c>
      <c r="G25">
        <v>-29.090382576220701</v>
      </c>
      <c r="H25">
        <v>0.36286522966552098</v>
      </c>
      <c r="I25">
        <v>-1.7103056620905299</v>
      </c>
      <c r="J25" s="13" t="s">
        <v>71</v>
      </c>
      <c r="K25" s="5" t="s">
        <v>167</v>
      </c>
      <c r="L25" s="2" t="s">
        <v>251</v>
      </c>
      <c r="M25" s="24" t="s">
        <v>252</v>
      </c>
      <c r="N25" s="2" t="s">
        <v>253</v>
      </c>
      <c r="O25" s="5">
        <v>9</v>
      </c>
      <c r="P25" s="5"/>
    </row>
    <row r="26" spans="1:24" x14ac:dyDescent="0.2">
      <c r="A26" t="s">
        <v>25</v>
      </c>
      <c r="B26">
        <v>28.051287461630199</v>
      </c>
      <c r="C26" t="s">
        <v>58</v>
      </c>
      <c r="D26" t="s">
        <v>65</v>
      </c>
      <c r="E26">
        <v>-29.654932144355001</v>
      </c>
      <c r="F26">
        <v>0.215259302219375</v>
      </c>
      <c r="G26">
        <v>-30.4054597787853</v>
      </c>
      <c r="H26">
        <v>0.18609841390767801</v>
      </c>
      <c r="I26">
        <v>-0.75052763443029502</v>
      </c>
      <c r="J26" s="13" t="s">
        <v>68</v>
      </c>
      <c r="K26" s="5" t="s">
        <v>169</v>
      </c>
      <c r="L26" s="2" t="s">
        <v>239</v>
      </c>
      <c r="M26" s="22" t="s">
        <v>278</v>
      </c>
      <c r="N26" s="2" t="s">
        <v>254</v>
      </c>
      <c r="O26" s="5"/>
      <c r="P26" s="5"/>
    </row>
    <row r="27" spans="1:24" x14ac:dyDescent="0.2">
      <c r="A27" t="s">
        <v>26</v>
      </c>
      <c r="B27">
        <v>52.486004541872497</v>
      </c>
      <c r="C27" t="s">
        <v>56</v>
      </c>
      <c r="D27" t="s">
        <v>65</v>
      </c>
      <c r="E27" s="2">
        <v>-26.451895651430299</v>
      </c>
      <c r="F27" s="2">
        <v>0.244043642596938</v>
      </c>
      <c r="G27" s="2">
        <v>-30.164723581234401</v>
      </c>
      <c r="H27" s="2">
        <v>0.23513369401051501</v>
      </c>
      <c r="I27" s="2">
        <v>-3.7128279298040798</v>
      </c>
      <c r="J27" s="13" t="s">
        <v>71</v>
      </c>
      <c r="K27" s="5" t="s">
        <v>168</v>
      </c>
      <c r="L27" s="2" t="s">
        <v>214</v>
      </c>
      <c r="M27" s="22" t="s">
        <v>255</v>
      </c>
      <c r="N27" s="2" t="s">
        <v>216</v>
      </c>
      <c r="O27" s="5">
        <v>9</v>
      </c>
      <c r="P27" s="5"/>
      <c r="S27" s="12"/>
    </row>
    <row r="28" spans="1:24" x14ac:dyDescent="0.2">
      <c r="A28" t="s">
        <v>27</v>
      </c>
      <c r="B28">
        <v>397.407685370867</v>
      </c>
      <c r="C28" t="s">
        <v>56</v>
      </c>
      <c r="D28" t="s">
        <v>65</v>
      </c>
      <c r="E28">
        <v>-31.221581107791302</v>
      </c>
      <c r="F28">
        <v>0.20827366465675001</v>
      </c>
      <c r="G28">
        <v>-30.8848540174784</v>
      </c>
      <c r="H28">
        <v>0.35455857983464401</v>
      </c>
      <c r="I28">
        <v>0.33672709031291598</v>
      </c>
      <c r="J28" s="13" t="s">
        <v>70</v>
      </c>
      <c r="K28" s="5" t="s">
        <v>169</v>
      </c>
      <c r="L28" s="2" t="s">
        <v>256</v>
      </c>
      <c r="M28" s="22" t="s">
        <v>257</v>
      </c>
      <c r="N28" s="2" t="s">
        <v>258</v>
      </c>
      <c r="O28" s="5">
        <v>9</v>
      </c>
      <c r="P28" s="5"/>
    </row>
    <row r="29" spans="1:24" x14ac:dyDescent="0.2">
      <c r="A29" t="s">
        <v>28</v>
      </c>
      <c r="B29">
        <v>40.5226445588128</v>
      </c>
      <c r="C29" t="s">
        <v>56</v>
      </c>
      <c r="D29" t="s">
        <v>65</v>
      </c>
      <c r="E29">
        <v>-27.0699264759455</v>
      </c>
      <c r="F29">
        <v>0.21145558309259899</v>
      </c>
      <c r="G29">
        <v>-28.112332374706501</v>
      </c>
      <c r="H29">
        <v>0.29708625050739401</v>
      </c>
      <c r="I29">
        <v>-1.04240589876107</v>
      </c>
      <c r="J29" s="13" t="s">
        <v>68</v>
      </c>
      <c r="K29" s="5" t="s">
        <v>167</v>
      </c>
      <c r="L29" s="2" t="s">
        <v>259</v>
      </c>
      <c r="M29" s="22" t="s">
        <v>260</v>
      </c>
      <c r="N29" s="2" t="s">
        <v>261</v>
      </c>
      <c r="O29" s="5">
        <v>9</v>
      </c>
      <c r="P29" s="5"/>
    </row>
    <row r="30" spans="1:24" x14ac:dyDescent="0.2">
      <c r="A30" t="s">
        <v>29</v>
      </c>
      <c r="B30">
        <v>68.852001107418801</v>
      </c>
      <c r="C30" t="s">
        <v>57</v>
      </c>
      <c r="D30" t="s">
        <v>65</v>
      </c>
      <c r="E30">
        <v>-26.2392392709958</v>
      </c>
      <c r="F30">
        <v>0.271696154799344</v>
      </c>
      <c r="G30">
        <v>-28.342518270352901</v>
      </c>
      <c r="H30">
        <v>0.26090847501268</v>
      </c>
      <c r="I30">
        <v>-2.1032789993571401</v>
      </c>
      <c r="J30" s="13" t="s">
        <v>71</v>
      </c>
      <c r="K30" s="5" t="s">
        <v>167</v>
      </c>
      <c r="L30" s="2" t="s">
        <v>262</v>
      </c>
      <c r="M30" s="22" t="s">
        <v>263</v>
      </c>
      <c r="N30" s="2" t="s">
        <v>264</v>
      </c>
      <c r="O30" s="5"/>
      <c r="P30" s="5"/>
    </row>
    <row r="31" spans="1:24" x14ac:dyDescent="0.2">
      <c r="A31" t="s">
        <v>30</v>
      </c>
      <c r="B31">
        <v>300.75908871917699</v>
      </c>
      <c r="C31" t="s">
        <v>57</v>
      </c>
      <c r="D31" t="s">
        <v>65</v>
      </c>
      <c r="E31">
        <v>-30.9102348260047</v>
      </c>
      <c r="F31">
        <v>0.26634553697500002</v>
      </c>
      <c r="G31">
        <v>-31.355457762182301</v>
      </c>
      <c r="H31">
        <v>0.1856679406584</v>
      </c>
      <c r="I31">
        <v>-0.44522293617756098</v>
      </c>
      <c r="J31" s="13" t="s">
        <v>70</v>
      </c>
      <c r="K31" s="5" t="s">
        <v>169</v>
      </c>
      <c r="L31" s="2" t="s">
        <v>265</v>
      </c>
      <c r="M31" s="22" t="s">
        <v>266</v>
      </c>
      <c r="N31" s="2" t="s">
        <v>264</v>
      </c>
      <c r="O31" s="5">
        <v>9</v>
      </c>
      <c r="P31" s="5"/>
    </row>
    <row r="32" spans="1:24" x14ac:dyDescent="0.2">
      <c r="A32" t="s">
        <v>31</v>
      </c>
      <c r="B32">
        <v>28.434164481441101</v>
      </c>
      <c r="C32" t="s">
        <v>57</v>
      </c>
      <c r="D32" t="s">
        <v>65</v>
      </c>
      <c r="E32">
        <v>-29.608452081263099</v>
      </c>
      <c r="F32">
        <v>0.238625392061417</v>
      </c>
      <c r="G32">
        <v>-29.793753812097702</v>
      </c>
      <c r="H32">
        <v>0.18975787854923901</v>
      </c>
      <c r="I32">
        <v>-0.18530173083460999</v>
      </c>
      <c r="J32" s="13" t="s">
        <v>70</v>
      </c>
      <c r="K32" s="5" t="s">
        <v>169</v>
      </c>
      <c r="L32" s="2" t="s">
        <v>267</v>
      </c>
      <c r="M32" s="22" t="s">
        <v>268</v>
      </c>
      <c r="N32" s="2" t="s">
        <v>269</v>
      </c>
      <c r="O32" s="5">
        <v>9</v>
      </c>
      <c r="P32" s="5"/>
    </row>
    <row r="33" spans="1:25" x14ac:dyDescent="0.2">
      <c r="A33" t="s">
        <v>32</v>
      </c>
      <c r="B33">
        <v>36.867363378354597</v>
      </c>
      <c r="C33" t="s">
        <v>57</v>
      </c>
      <c r="D33" t="s">
        <v>65</v>
      </c>
      <c r="E33">
        <v>-30.259922771967101</v>
      </c>
      <c r="F33">
        <v>0.21172767097832201</v>
      </c>
      <c r="G33">
        <v>-30.021100449405498</v>
      </c>
      <c r="H33">
        <v>0.35492866864732597</v>
      </c>
      <c r="I33">
        <v>0.23882232256154601</v>
      </c>
      <c r="J33" s="13" t="s">
        <v>68</v>
      </c>
      <c r="K33" s="5" t="s">
        <v>169</v>
      </c>
      <c r="L33" s="2" t="s">
        <v>270</v>
      </c>
      <c r="M33" s="22" t="s">
        <v>271</v>
      </c>
      <c r="N33" s="2" t="s">
        <v>272</v>
      </c>
      <c r="O33" s="5">
        <v>9</v>
      </c>
      <c r="P33" s="5"/>
    </row>
    <row r="34" spans="1:25" x14ac:dyDescent="0.2">
      <c r="A34" t="s">
        <v>33</v>
      </c>
      <c r="B34">
        <v>27.6365988874817</v>
      </c>
      <c r="C34" t="s">
        <v>57</v>
      </c>
      <c r="D34" t="s">
        <v>65</v>
      </c>
      <c r="E34">
        <v>-30.802786383470199</v>
      </c>
      <c r="F34">
        <v>0.321763083601461</v>
      </c>
      <c r="G34">
        <v>-30.679395759551198</v>
      </c>
      <c r="H34">
        <v>0.21933199791396099</v>
      </c>
      <c r="I34">
        <v>0.123390623918951</v>
      </c>
      <c r="J34" s="13" t="s">
        <v>71</v>
      </c>
      <c r="K34" s="5" t="s">
        <v>169</v>
      </c>
      <c r="L34" s="2" t="s">
        <v>273</v>
      </c>
      <c r="M34" s="22" t="s">
        <v>274</v>
      </c>
      <c r="N34" s="2" t="s">
        <v>211</v>
      </c>
      <c r="O34" s="5">
        <v>9</v>
      </c>
      <c r="P34" s="5"/>
    </row>
    <row r="35" spans="1:25" x14ac:dyDescent="0.2">
      <c r="A35" t="s">
        <v>34</v>
      </c>
      <c r="B35">
        <v>439.24701349502101</v>
      </c>
      <c r="C35" t="s">
        <v>57</v>
      </c>
      <c r="D35" t="s">
        <v>65</v>
      </c>
      <c r="E35">
        <v>-31.3571555841853</v>
      </c>
      <c r="F35">
        <v>0.207980046137552</v>
      </c>
      <c r="G35">
        <v>-31.005400092676901</v>
      </c>
      <c r="H35">
        <v>0.33535503839148101</v>
      </c>
      <c r="I35">
        <v>0.35175549150840602</v>
      </c>
      <c r="J35" s="13" t="s">
        <v>70</v>
      </c>
      <c r="K35" s="5" t="s">
        <v>169</v>
      </c>
      <c r="L35" s="2" t="s">
        <v>275</v>
      </c>
      <c r="M35" s="22" t="s">
        <v>260</v>
      </c>
      <c r="N35" s="2" t="s">
        <v>276</v>
      </c>
      <c r="O35" s="5">
        <v>9</v>
      </c>
      <c r="P35" s="5"/>
    </row>
    <row r="36" spans="1:25" x14ac:dyDescent="0.2">
      <c r="A36" t="s">
        <v>35</v>
      </c>
      <c r="B36">
        <v>1238.60927922372</v>
      </c>
      <c r="C36" t="s">
        <v>57</v>
      </c>
      <c r="D36" t="s">
        <v>65</v>
      </c>
      <c r="E36">
        <v>-27.146631418583699</v>
      </c>
      <c r="F36">
        <v>0.27867619353628098</v>
      </c>
      <c r="G36">
        <v>-30.204032329077901</v>
      </c>
      <c r="H36">
        <v>0.261339940417599</v>
      </c>
      <c r="I36">
        <v>-3.05740091049416</v>
      </c>
      <c r="J36" s="13" t="s">
        <v>71</v>
      </c>
      <c r="K36" s="5" t="s">
        <v>167</v>
      </c>
      <c r="L36" s="2" t="s">
        <v>242</v>
      </c>
      <c r="M36" s="22" t="s">
        <v>106</v>
      </c>
      <c r="N36" s="2" t="s">
        <v>277</v>
      </c>
      <c r="O36" s="5">
        <v>9</v>
      </c>
      <c r="P36" s="5"/>
    </row>
    <row r="37" spans="1:25" x14ac:dyDescent="0.2">
      <c r="A37" t="s">
        <v>36</v>
      </c>
      <c r="B37">
        <v>972.24926303111295</v>
      </c>
      <c r="C37" t="s">
        <v>57</v>
      </c>
      <c r="D37" t="s">
        <v>65</v>
      </c>
      <c r="E37">
        <v>-26.735824509185701</v>
      </c>
      <c r="F37">
        <v>0.28253142555107602</v>
      </c>
      <c r="G37">
        <v>-29.699614020561999</v>
      </c>
      <c r="H37">
        <v>0.179999008137399</v>
      </c>
      <c r="I37">
        <v>-2.9637895113762398</v>
      </c>
      <c r="J37" s="13" t="s">
        <v>71</v>
      </c>
      <c r="K37" s="5" t="s">
        <v>167</v>
      </c>
      <c r="L37" s="2" t="s">
        <v>242</v>
      </c>
      <c r="M37" s="22" t="s">
        <v>233</v>
      </c>
      <c r="N37" s="2" t="s">
        <v>216</v>
      </c>
      <c r="O37" s="5">
        <v>9</v>
      </c>
      <c r="P37" s="5"/>
    </row>
    <row r="38" spans="1:25" x14ac:dyDescent="0.2">
      <c r="A38" t="s">
        <v>37</v>
      </c>
      <c r="B38">
        <v>16628.987142207901</v>
      </c>
      <c r="C38" t="s">
        <v>59</v>
      </c>
      <c r="D38" t="s">
        <v>66</v>
      </c>
      <c r="E38">
        <v>-25.989132099997502</v>
      </c>
      <c r="F38">
        <v>0.21586211928993199</v>
      </c>
      <c r="G38">
        <v>-27.672111494447101</v>
      </c>
      <c r="H38">
        <v>0.18750193330888601</v>
      </c>
      <c r="I38">
        <v>-1.68297939444967</v>
      </c>
      <c r="J38" s="13" t="s">
        <v>71</v>
      </c>
      <c r="K38" s="5" t="s">
        <v>167</v>
      </c>
      <c r="L38" t="s">
        <v>284</v>
      </c>
      <c r="M38" s="21" t="s">
        <v>285</v>
      </c>
      <c r="N38" t="s">
        <v>286</v>
      </c>
      <c r="O38" s="5">
        <v>9</v>
      </c>
      <c r="P38" s="5">
        <v>18</v>
      </c>
      <c r="Q38" s="5">
        <v>1.7448999999999999</v>
      </c>
      <c r="R38" s="5" t="s">
        <v>99</v>
      </c>
    </row>
    <row r="39" spans="1:25" x14ac:dyDescent="0.2">
      <c r="A39" t="s">
        <v>38</v>
      </c>
      <c r="B39">
        <v>904.69872400940403</v>
      </c>
      <c r="C39" t="s">
        <v>59</v>
      </c>
      <c r="D39" t="s">
        <v>66</v>
      </c>
      <c r="E39">
        <v>-25.652506543130801</v>
      </c>
      <c r="F39">
        <v>0.205679249584685</v>
      </c>
      <c r="G39">
        <v>-27.1551663522275</v>
      </c>
      <c r="H39">
        <v>0.18827065864537901</v>
      </c>
      <c r="I39">
        <v>-1.50265980909672</v>
      </c>
      <c r="J39" s="13" t="s">
        <v>71</v>
      </c>
      <c r="K39" s="5" t="s">
        <v>167</v>
      </c>
      <c r="L39" t="s">
        <v>284</v>
      </c>
      <c r="M39" s="21" t="s">
        <v>287</v>
      </c>
      <c r="N39" t="s">
        <v>247</v>
      </c>
      <c r="O39" s="5">
        <v>9</v>
      </c>
      <c r="P39" s="5">
        <v>18</v>
      </c>
      <c r="Q39" s="5">
        <v>1.9236</v>
      </c>
      <c r="R39" s="5" t="s">
        <v>99</v>
      </c>
    </row>
    <row r="40" spans="1:25" x14ac:dyDescent="0.2">
      <c r="A40" t="s">
        <v>39</v>
      </c>
      <c r="B40">
        <v>321.89465638891301</v>
      </c>
      <c r="C40" t="s">
        <v>59</v>
      </c>
      <c r="D40" t="s">
        <v>66</v>
      </c>
      <c r="E40">
        <v>-26.376794842178199</v>
      </c>
      <c r="F40">
        <v>0.24437809456722101</v>
      </c>
      <c r="G40">
        <v>-28.9308864391793</v>
      </c>
      <c r="H40">
        <v>0.181152699703547</v>
      </c>
      <c r="I40">
        <v>-2.5540915970010398</v>
      </c>
      <c r="J40" s="13" t="s">
        <v>70</v>
      </c>
      <c r="K40" s="5" t="s">
        <v>167</v>
      </c>
      <c r="L40" t="s">
        <v>288</v>
      </c>
      <c r="M40" s="21" t="s">
        <v>289</v>
      </c>
      <c r="N40" t="s">
        <v>290</v>
      </c>
      <c r="O40" s="5">
        <v>9</v>
      </c>
      <c r="P40" s="5">
        <v>18</v>
      </c>
      <c r="Q40" s="5">
        <v>2.4413</v>
      </c>
      <c r="R40" s="14" t="s">
        <v>98</v>
      </c>
    </row>
    <row r="41" spans="1:25" x14ac:dyDescent="0.2">
      <c r="A41" t="s">
        <v>40</v>
      </c>
      <c r="B41">
        <v>48.933600484278998</v>
      </c>
      <c r="C41" t="s">
        <v>59</v>
      </c>
      <c r="D41" t="s">
        <v>66</v>
      </c>
      <c r="E41">
        <v>-29.548777975314302</v>
      </c>
      <c r="F41">
        <v>0.22756241377865699</v>
      </c>
      <c r="G41">
        <v>-29.9454547708166</v>
      </c>
      <c r="H41">
        <v>0.17565233337705</v>
      </c>
      <c r="I41">
        <v>-0.39667679550226298</v>
      </c>
      <c r="J41" s="13" t="s">
        <v>70</v>
      </c>
      <c r="K41" s="5" t="s">
        <v>169</v>
      </c>
      <c r="L41" t="s">
        <v>291</v>
      </c>
      <c r="M41" s="21" t="s">
        <v>292</v>
      </c>
      <c r="N41" t="s">
        <v>293</v>
      </c>
      <c r="O41" s="5">
        <v>9</v>
      </c>
      <c r="P41" s="5"/>
    </row>
    <row r="42" spans="1:25" x14ac:dyDescent="0.2">
      <c r="A42" t="s">
        <v>41</v>
      </c>
      <c r="B42">
        <v>144.47985408976999</v>
      </c>
      <c r="C42" t="s">
        <v>59</v>
      </c>
      <c r="D42" t="s">
        <v>66</v>
      </c>
      <c r="E42">
        <v>-28.522188218091198</v>
      </c>
      <c r="F42">
        <v>0.232141708505956</v>
      </c>
      <c r="G42">
        <v>-30.355597171945501</v>
      </c>
      <c r="H42">
        <v>0.209884847234067</v>
      </c>
      <c r="I42">
        <v>-1.8334089538543701</v>
      </c>
      <c r="J42" s="13" t="s">
        <v>71</v>
      </c>
      <c r="K42" s="5" t="s">
        <v>167</v>
      </c>
      <c r="L42" t="s">
        <v>294</v>
      </c>
      <c r="M42" s="21" t="s">
        <v>295</v>
      </c>
      <c r="N42" t="s">
        <v>296</v>
      </c>
      <c r="O42" s="5">
        <v>9</v>
      </c>
      <c r="P42" s="5"/>
      <c r="Y42" t="s">
        <v>194</v>
      </c>
    </row>
    <row r="43" spans="1:25" x14ac:dyDescent="0.2">
      <c r="A43" t="s">
        <v>42</v>
      </c>
      <c r="B43">
        <v>369.10937579897802</v>
      </c>
      <c r="C43" t="s">
        <v>59</v>
      </c>
      <c r="D43" t="s">
        <v>66</v>
      </c>
      <c r="E43">
        <v>-26.7631262922818</v>
      </c>
      <c r="F43">
        <v>0.21204410161724799</v>
      </c>
      <c r="G43">
        <v>-28.829643313001299</v>
      </c>
      <c r="H43">
        <v>0.23192944367850299</v>
      </c>
      <c r="I43">
        <v>-2.06651702071952</v>
      </c>
      <c r="J43" s="13" t="s">
        <v>70</v>
      </c>
      <c r="K43" s="5" t="s">
        <v>167</v>
      </c>
      <c r="L43" t="s">
        <v>297</v>
      </c>
      <c r="M43" s="21" t="s">
        <v>298</v>
      </c>
      <c r="N43" t="s">
        <v>299</v>
      </c>
      <c r="O43" s="5">
        <v>9</v>
      </c>
      <c r="P43" s="5"/>
    </row>
    <row r="44" spans="1:25" x14ac:dyDescent="0.2">
      <c r="A44" t="s">
        <v>43</v>
      </c>
      <c r="B44">
        <v>308.215164254662</v>
      </c>
      <c r="C44" t="s">
        <v>59</v>
      </c>
      <c r="D44" t="s">
        <v>66</v>
      </c>
      <c r="E44">
        <v>-26.661460375618201</v>
      </c>
      <c r="F44">
        <v>0.24309490121465299</v>
      </c>
      <c r="G44">
        <v>-28.591963383138001</v>
      </c>
      <c r="H44">
        <v>0.18094405065231001</v>
      </c>
      <c r="I44">
        <v>-1.9305030075198499</v>
      </c>
      <c r="J44" s="13" t="s">
        <v>70</v>
      </c>
      <c r="K44" s="5" t="s">
        <v>167</v>
      </c>
      <c r="L44" t="s">
        <v>294</v>
      </c>
      <c r="M44" s="21" t="s">
        <v>236</v>
      </c>
      <c r="N44" t="s">
        <v>277</v>
      </c>
      <c r="O44" s="5">
        <v>9</v>
      </c>
      <c r="P44" s="5"/>
    </row>
    <row r="45" spans="1:25" x14ac:dyDescent="0.2">
      <c r="A45" t="s">
        <v>44</v>
      </c>
      <c r="B45">
        <v>21.7654517255624</v>
      </c>
      <c r="C45" t="s">
        <v>61</v>
      </c>
      <c r="D45" t="s">
        <v>61</v>
      </c>
      <c r="E45">
        <v>-29.689937707107301</v>
      </c>
      <c r="F45">
        <v>0.20596527366195</v>
      </c>
      <c r="G45">
        <v>-29.425743915829599</v>
      </c>
      <c r="H45">
        <v>0.19955308488456</v>
      </c>
      <c r="I45">
        <v>0.264193791277677</v>
      </c>
      <c r="J45" s="13" t="s">
        <v>70</v>
      </c>
      <c r="K45" s="5" t="s">
        <v>169</v>
      </c>
      <c r="L45" t="s">
        <v>300</v>
      </c>
      <c r="M45" s="21" t="s">
        <v>301</v>
      </c>
      <c r="N45" t="s">
        <v>302</v>
      </c>
      <c r="O45" s="5"/>
      <c r="P45" s="5"/>
    </row>
    <row r="46" spans="1:25" x14ac:dyDescent="0.2">
      <c r="A46" t="s">
        <v>45</v>
      </c>
      <c r="B46">
        <v>10.495028863196</v>
      </c>
      <c r="C46" t="s">
        <v>61</v>
      </c>
      <c r="D46" t="s">
        <v>61</v>
      </c>
      <c r="E46">
        <v>-28.394567840177601</v>
      </c>
      <c r="F46">
        <v>0.20925435719879301</v>
      </c>
      <c r="G46">
        <v>-30.0310951248095</v>
      </c>
      <c r="H46">
        <v>0.18713444167420801</v>
      </c>
      <c r="I46">
        <v>-1.6365272846319401</v>
      </c>
      <c r="J46" s="13" t="s">
        <v>70</v>
      </c>
      <c r="K46" s="5" t="s">
        <v>167</v>
      </c>
      <c r="L46" t="s">
        <v>303</v>
      </c>
      <c r="M46" s="21" t="s">
        <v>304</v>
      </c>
      <c r="N46" t="s">
        <v>305</v>
      </c>
      <c r="O46" s="5"/>
      <c r="P46" s="5"/>
    </row>
    <row r="47" spans="1:25" x14ac:dyDescent="0.2">
      <c r="A47" t="s">
        <v>46</v>
      </c>
      <c r="B47">
        <v>1363.56757137415</v>
      </c>
      <c r="C47" t="s">
        <v>60</v>
      </c>
      <c r="D47" t="s">
        <v>61</v>
      </c>
      <c r="E47">
        <v>-28.6173493036646</v>
      </c>
      <c r="F47">
        <v>0.28947637749911398</v>
      </c>
      <c r="G47">
        <v>-28.419502326161599</v>
      </c>
      <c r="H47">
        <v>0.21113254190917999</v>
      </c>
      <c r="I47">
        <v>0.19784697750303701</v>
      </c>
      <c r="J47" s="13" t="s">
        <v>71</v>
      </c>
      <c r="K47" s="5" t="s">
        <v>169</v>
      </c>
      <c r="L47" t="s">
        <v>306</v>
      </c>
      <c r="M47" s="21" t="s">
        <v>307</v>
      </c>
      <c r="N47" t="s">
        <v>308</v>
      </c>
      <c r="O47" s="5" t="s">
        <v>279</v>
      </c>
      <c r="P47" s="5"/>
    </row>
    <row r="48" spans="1:25" x14ac:dyDescent="0.2">
      <c r="A48" t="s">
        <v>47</v>
      </c>
      <c r="B48">
        <v>895.387989938788</v>
      </c>
      <c r="C48" t="s">
        <v>60</v>
      </c>
      <c r="D48" t="s">
        <v>61</v>
      </c>
      <c r="E48">
        <v>-28.713186971485701</v>
      </c>
      <c r="F48">
        <v>0.20784934239007499</v>
      </c>
      <c r="G48">
        <v>-29.518245192581102</v>
      </c>
      <c r="H48">
        <v>0.185796593757517</v>
      </c>
      <c r="I48">
        <v>-0.80505822109534397</v>
      </c>
      <c r="J48" s="13" t="s">
        <v>70</v>
      </c>
      <c r="K48" s="5" t="s">
        <v>169</v>
      </c>
      <c r="L48" t="s">
        <v>309</v>
      </c>
      <c r="M48" s="21" t="s">
        <v>310</v>
      </c>
      <c r="N48" t="s">
        <v>311</v>
      </c>
      <c r="O48" s="5" t="s">
        <v>280</v>
      </c>
      <c r="P48" s="5"/>
    </row>
    <row r="49" spans="1:16" x14ac:dyDescent="0.2">
      <c r="A49" t="s">
        <v>48</v>
      </c>
      <c r="B49">
        <v>148.38385473344101</v>
      </c>
      <c r="C49" t="s">
        <v>60</v>
      </c>
      <c r="D49" t="s">
        <v>61</v>
      </c>
      <c r="E49">
        <v>-31.685893364694401</v>
      </c>
      <c r="F49">
        <v>0.21875932008322099</v>
      </c>
      <c r="G49">
        <v>-29.8883468481405</v>
      </c>
      <c r="H49">
        <v>0.181307603054712</v>
      </c>
      <c r="I49">
        <v>1.7975465165539199</v>
      </c>
      <c r="J49" s="13" t="s">
        <v>71</v>
      </c>
      <c r="K49" s="5" t="s">
        <v>169</v>
      </c>
      <c r="L49" t="s">
        <v>312</v>
      </c>
      <c r="M49" s="21" t="s">
        <v>313</v>
      </c>
      <c r="N49" t="s">
        <v>314</v>
      </c>
      <c r="O49" s="5" t="s">
        <v>281</v>
      </c>
      <c r="P49" s="5"/>
    </row>
    <row r="50" spans="1:16" x14ac:dyDescent="0.2">
      <c r="A50" t="s">
        <v>49</v>
      </c>
      <c r="B50">
        <v>414.603020341084</v>
      </c>
      <c r="C50" t="s">
        <v>60</v>
      </c>
      <c r="D50" t="s">
        <v>61</v>
      </c>
      <c r="E50">
        <v>-29.546354324694601</v>
      </c>
      <c r="F50">
        <v>0.214521955472327</v>
      </c>
      <c r="G50">
        <v>-28.9248476511322</v>
      </c>
      <c r="H50">
        <v>0.17708571603013901</v>
      </c>
      <c r="I50">
        <v>0.62150667356245404</v>
      </c>
      <c r="J50" s="13" t="s">
        <v>71</v>
      </c>
      <c r="K50" s="5" t="s">
        <v>169</v>
      </c>
      <c r="L50" t="s">
        <v>315</v>
      </c>
      <c r="M50" s="21" t="s">
        <v>316</v>
      </c>
      <c r="N50" t="s">
        <v>317</v>
      </c>
      <c r="O50" s="5" t="s">
        <v>282</v>
      </c>
      <c r="P50" s="5"/>
    </row>
  </sheetData>
  <phoneticPr fontId="9" type="noConversion"/>
  <conditionalFormatting sqref="F1 H1">
    <cfRule type="cellIs" dxfId="3" priority="8" operator="between">
      <formula>0.3</formula>
      <formula>0.5</formula>
    </cfRule>
    <cfRule type="cellIs" dxfId="2" priority="9" operator="greaterThan">
      <formula>0.5</formula>
    </cfRule>
  </conditionalFormatting>
  <conditionalFormatting sqref="F13">
    <cfRule type="cellIs" dxfId="1" priority="2" operator="between">
      <formula>0.3</formula>
      <formula>0.5</formula>
    </cfRule>
    <cfRule type="cellIs" dxfId="0" priority="3" operator="greaterThan">
      <formula>0.5</formula>
    </cfRule>
  </conditionalFormatting>
  <conditionalFormatting sqref="L25:N25 L26:L27 N26:N2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Q25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4DB0-3EB9-564E-BADF-E43CBC08122E}">
  <dimension ref="A1:M54"/>
  <sheetViews>
    <sheetView tabSelected="1" zoomScale="94" workbookViewId="0">
      <selection activeCell="A19" sqref="A19:XFD19"/>
    </sheetView>
  </sheetViews>
  <sheetFormatPr baseColWidth="10" defaultRowHeight="16" x14ac:dyDescent="0.2"/>
  <cols>
    <col min="1" max="1" width="10.1640625" customWidth="1"/>
    <col min="2" max="3" width="6.1640625" customWidth="1"/>
    <col min="4" max="4" width="6" customWidth="1"/>
    <col min="5" max="5" width="34.1640625" style="16" customWidth="1"/>
    <col min="6" max="6" width="21.33203125" style="5" customWidth="1"/>
    <col min="7" max="7" width="43.83203125" style="5" customWidth="1"/>
    <col min="8" max="8" width="33.1640625" style="5" customWidth="1"/>
    <col min="9" max="9" width="33" style="5" customWidth="1"/>
    <col min="10" max="10" width="16.1640625" style="5" customWidth="1"/>
    <col min="11" max="11" width="18" style="5" customWidth="1"/>
    <col min="12" max="12" width="30.83203125" style="5" customWidth="1"/>
    <col min="13" max="13" width="199.1640625" style="5" customWidth="1"/>
  </cols>
  <sheetData>
    <row r="1" spans="1:13" ht="17" x14ac:dyDescent="0.2">
      <c r="A1" s="1" t="s">
        <v>63</v>
      </c>
      <c r="B1" s="1" t="s">
        <v>54</v>
      </c>
      <c r="C1" s="1" t="s">
        <v>64</v>
      </c>
      <c r="D1" s="3" t="s">
        <v>67</v>
      </c>
      <c r="E1" s="17" t="s">
        <v>72</v>
      </c>
      <c r="F1" s="4" t="s">
        <v>101</v>
      </c>
      <c r="G1" s="4" t="s">
        <v>108</v>
      </c>
      <c r="H1" s="4" t="s">
        <v>125</v>
      </c>
      <c r="I1" s="4" t="s">
        <v>126</v>
      </c>
      <c r="J1" s="4" t="s">
        <v>162</v>
      </c>
      <c r="K1" s="4" t="s">
        <v>127</v>
      </c>
      <c r="L1" s="4" t="s">
        <v>128</v>
      </c>
      <c r="M1" s="4" t="s">
        <v>133</v>
      </c>
    </row>
    <row r="2" spans="1:13" x14ac:dyDescent="0.2">
      <c r="A2" t="s">
        <v>1</v>
      </c>
      <c r="B2" t="s">
        <v>55</v>
      </c>
      <c r="C2" t="s">
        <v>65</v>
      </c>
      <c r="D2" s="2" t="s">
        <v>69</v>
      </c>
      <c r="H2" s="5">
        <v>26</v>
      </c>
      <c r="K2" s="5" t="s">
        <v>164</v>
      </c>
      <c r="L2" s="5" t="s">
        <v>170</v>
      </c>
    </row>
    <row r="3" spans="1:13" x14ac:dyDescent="0.2">
      <c r="A3" t="s">
        <v>2</v>
      </c>
      <c r="B3" t="s">
        <v>55</v>
      </c>
      <c r="C3" t="s">
        <v>65</v>
      </c>
      <c r="D3" s="2" t="s">
        <v>69</v>
      </c>
      <c r="E3" s="16" t="s">
        <v>73</v>
      </c>
      <c r="F3" s="6">
        <v>0.750694444444444</v>
      </c>
      <c r="H3" s="5" t="s">
        <v>129</v>
      </c>
      <c r="J3" s="5" t="s">
        <v>130</v>
      </c>
      <c r="K3" s="5" t="s">
        <v>165</v>
      </c>
      <c r="L3" s="5" t="s">
        <v>170</v>
      </c>
      <c r="M3" s="5" t="s">
        <v>321</v>
      </c>
    </row>
    <row r="4" spans="1:13" x14ac:dyDescent="0.2">
      <c r="A4" t="s">
        <v>3</v>
      </c>
      <c r="B4" t="s">
        <v>55</v>
      </c>
      <c r="C4" t="s">
        <v>65</v>
      </c>
      <c r="D4" s="2" t="s">
        <v>69</v>
      </c>
      <c r="E4" s="16" t="s">
        <v>74</v>
      </c>
      <c r="H4" s="5">
        <v>26</v>
      </c>
      <c r="L4" s="14" t="s">
        <v>171</v>
      </c>
    </row>
    <row r="5" spans="1:13" x14ac:dyDescent="0.2">
      <c r="A5" t="s">
        <v>4</v>
      </c>
      <c r="B5" t="s">
        <v>55</v>
      </c>
      <c r="C5" t="s">
        <v>65</v>
      </c>
      <c r="D5" s="2"/>
    </row>
    <row r="6" spans="1:13" x14ac:dyDescent="0.2">
      <c r="A6" t="s">
        <v>5</v>
      </c>
      <c r="B6" t="s">
        <v>56</v>
      </c>
      <c r="C6" t="s">
        <v>65</v>
      </c>
      <c r="D6" s="2" t="s">
        <v>69</v>
      </c>
      <c r="E6" s="16" t="s">
        <v>75</v>
      </c>
    </row>
    <row r="7" spans="1:13" x14ac:dyDescent="0.2">
      <c r="A7" t="s">
        <v>6</v>
      </c>
      <c r="B7" t="s">
        <v>56</v>
      </c>
      <c r="C7" t="s">
        <v>65</v>
      </c>
      <c r="D7" s="2"/>
      <c r="E7" s="16" t="s">
        <v>75</v>
      </c>
      <c r="I7" s="5" t="s">
        <v>131</v>
      </c>
    </row>
    <row r="8" spans="1:13" x14ac:dyDescent="0.2">
      <c r="A8" t="s">
        <v>7</v>
      </c>
      <c r="B8" t="s">
        <v>56</v>
      </c>
      <c r="C8" t="s">
        <v>65</v>
      </c>
      <c r="D8" s="2" t="s">
        <v>69</v>
      </c>
      <c r="E8" s="16">
        <v>16</v>
      </c>
    </row>
    <row r="9" spans="1:13" x14ac:dyDescent="0.2">
      <c r="A9" t="s">
        <v>8</v>
      </c>
      <c r="B9" t="s">
        <v>56</v>
      </c>
      <c r="C9" t="s">
        <v>65</v>
      </c>
      <c r="D9" s="2" t="s">
        <v>69</v>
      </c>
      <c r="E9" s="16" t="s">
        <v>76</v>
      </c>
      <c r="F9" s="6">
        <v>0.75069444444444444</v>
      </c>
      <c r="G9" s="5" t="s">
        <v>109</v>
      </c>
      <c r="H9" s="5" t="s">
        <v>132</v>
      </c>
      <c r="K9" s="5" t="s">
        <v>164</v>
      </c>
      <c r="L9" s="5" t="s">
        <v>172</v>
      </c>
    </row>
    <row r="10" spans="1:13" x14ac:dyDescent="0.2">
      <c r="A10" t="s">
        <v>9</v>
      </c>
      <c r="B10" t="s">
        <v>57</v>
      </c>
      <c r="C10" t="s">
        <v>65</v>
      </c>
      <c r="D10" s="2"/>
      <c r="E10" s="16">
        <v>16</v>
      </c>
    </row>
    <row r="11" spans="1:13" x14ac:dyDescent="0.2">
      <c r="A11" t="s">
        <v>10</v>
      </c>
      <c r="B11" t="s">
        <v>57</v>
      </c>
      <c r="C11" t="s">
        <v>65</v>
      </c>
      <c r="D11" s="2"/>
      <c r="E11" s="16" t="s">
        <v>75</v>
      </c>
      <c r="H11" s="5" t="s">
        <v>75</v>
      </c>
    </row>
    <row r="12" spans="1:13" x14ac:dyDescent="0.2">
      <c r="A12" t="s">
        <v>11</v>
      </c>
      <c r="B12" t="s">
        <v>57</v>
      </c>
      <c r="C12" t="s">
        <v>65</v>
      </c>
      <c r="D12" s="2" t="s">
        <v>69</v>
      </c>
      <c r="E12" s="16" t="s">
        <v>77</v>
      </c>
    </row>
    <row r="13" spans="1:13" x14ac:dyDescent="0.2">
      <c r="A13" t="s">
        <v>12</v>
      </c>
      <c r="B13" t="s">
        <v>57</v>
      </c>
      <c r="C13" t="s">
        <v>65</v>
      </c>
      <c r="D13" s="2" t="s">
        <v>69</v>
      </c>
      <c r="E13" s="16" t="s">
        <v>75</v>
      </c>
      <c r="F13" s="6" t="s">
        <v>102</v>
      </c>
    </row>
    <row r="14" spans="1:13" x14ac:dyDescent="0.2">
      <c r="A14" t="s">
        <v>13</v>
      </c>
      <c r="B14" t="s">
        <v>57</v>
      </c>
      <c r="C14" t="s">
        <v>65</v>
      </c>
      <c r="D14" s="2" t="s">
        <v>69</v>
      </c>
      <c r="E14" s="16" t="s">
        <v>78</v>
      </c>
      <c r="F14" s="6" t="s">
        <v>103</v>
      </c>
      <c r="J14" s="5" t="s">
        <v>147</v>
      </c>
      <c r="L14" s="5" t="s">
        <v>173</v>
      </c>
      <c r="M14" s="5" t="s">
        <v>320</v>
      </c>
    </row>
    <row r="15" spans="1:13" x14ac:dyDescent="0.2">
      <c r="A15" t="s">
        <v>14</v>
      </c>
      <c r="B15" t="s">
        <v>57</v>
      </c>
      <c r="C15" t="s">
        <v>65</v>
      </c>
      <c r="D15" s="2" t="s">
        <v>69</v>
      </c>
      <c r="E15" s="16" t="s">
        <v>79</v>
      </c>
      <c r="H15" s="5" t="s">
        <v>134</v>
      </c>
    </row>
    <row r="16" spans="1:13" x14ac:dyDescent="0.2">
      <c r="A16" t="s">
        <v>15</v>
      </c>
      <c r="B16" t="s">
        <v>57</v>
      </c>
      <c r="C16" t="s">
        <v>65</v>
      </c>
      <c r="D16" s="2" t="s">
        <v>69</v>
      </c>
      <c r="E16" s="16" t="s">
        <v>80</v>
      </c>
      <c r="F16" s="6" t="s">
        <v>104</v>
      </c>
      <c r="G16" s="5" t="s">
        <v>110</v>
      </c>
      <c r="H16" s="5">
        <v>26</v>
      </c>
      <c r="K16" s="5" t="s">
        <v>164</v>
      </c>
      <c r="L16" s="5" t="s">
        <v>174</v>
      </c>
      <c r="M16" s="5" t="s">
        <v>322</v>
      </c>
    </row>
    <row r="17" spans="1:13" x14ac:dyDescent="0.2">
      <c r="A17" t="s">
        <v>16</v>
      </c>
      <c r="B17" t="s">
        <v>57</v>
      </c>
      <c r="C17" t="s">
        <v>65</v>
      </c>
      <c r="D17" s="2" t="s">
        <v>69</v>
      </c>
      <c r="E17" s="16" t="s">
        <v>75</v>
      </c>
      <c r="F17" s="6">
        <v>0.750694444444444</v>
      </c>
      <c r="G17" s="5" t="s">
        <v>111</v>
      </c>
      <c r="H17" s="5" t="s">
        <v>135</v>
      </c>
      <c r="I17" s="5" t="s">
        <v>131</v>
      </c>
      <c r="L17" s="5" t="s">
        <v>170</v>
      </c>
    </row>
    <row r="18" spans="1:13" x14ac:dyDescent="0.2">
      <c r="A18" t="s">
        <v>17</v>
      </c>
      <c r="B18" t="s">
        <v>57</v>
      </c>
      <c r="C18" t="s">
        <v>65</v>
      </c>
      <c r="D18" s="2"/>
      <c r="E18" s="16" t="s">
        <v>75</v>
      </c>
      <c r="H18" s="5" t="s">
        <v>134</v>
      </c>
    </row>
    <row r="19" spans="1:13" x14ac:dyDescent="0.2">
      <c r="A19" t="s">
        <v>18</v>
      </c>
      <c r="B19" t="s">
        <v>56</v>
      </c>
      <c r="C19" t="s">
        <v>65</v>
      </c>
      <c r="D19" s="2" t="s">
        <v>69</v>
      </c>
      <c r="E19" s="16" t="s">
        <v>156</v>
      </c>
      <c r="F19" s="6">
        <v>0.750694444444444</v>
      </c>
      <c r="G19" s="5" t="s">
        <v>152</v>
      </c>
      <c r="H19" s="5" t="s">
        <v>136</v>
      </c>
      <c r="K19" s="5" t="s">
        <v>164</v>
      </c>
      <c r="L19" s="5" t="s">
        <v>172</v>
      </c>
      <c r="M19" s="5" t="s">
        <v>321</v>
      </c>
    </row>
    <row r="20" spans="1:13" x14ac:dyDescent="0.2">
      <c r="A20" t="s">
        <v>19</v>
      </c>
      <c r="B20" t="s">
        <v>57</v>
      </c>
      <c r="C20" t="s">
        <v>65</v>
      </c>
      <c r="D20" s="2"/>
      <c r="E20" s="16" t="s">
        <v>77</v>
      </c>
      <c r="F20" s="6">
        <v>0.750694444444444</v>
      </c>
      <c r="H20" s="5" t="s">
        <v>137</v>
      </c>
    </row>
    <row r="21" spans="1:13" x14ac:dyDescent="0.2">
      <c r="A21" t="s">
        <v>20</v>
      </c>
      <c r="B21" t="s">
        <v>55</v>
      </c>
      <c r="C21" t="s">
        <v>65</v>
      </c>
      <c r="D21" s="2" t="s">
        <v>69</v>
      </c>
      <c r="E21" s="16" t="s">
        <v>81</v>
      </c>
      <c r="F21" s="6" t="s">
        <v>105</v>
      </c>
      <c r="H21" s="5" t="s">
        <v>134</v>
      </c>
      <c r="K21" s="5" t="s">
        <v>165</v>
      </c>
      <c r="L21" s="5" t="s">
        <v>174</v>
      </c>
      <c r="M21" s="5" t="s">
        <v>319</v>
      </c>
    </row>
    <row r="22" spans="1:13" x14ac:dyDescent="0.2">
      <c r="A22" t="s">
        <v>21</v>
      </c>
      <c r="B22" t="s">
        <v>57</v>
      </c>
      <c r="C22" t="s">
        <v>65</v>
      </c>
      <c r="D22" s="2" t="s">
        <v>69</v>
      </c>
      <c r="E22" s="16" t="s">
        <v>82</v>
      </c>
      <c r="F22" s="6">
        <v>0.750694444444444</v>
      </c>
      <c r="G22" s="5" t="s">
        <v>110</v>
      </c>
      <c r="H22" s="5">
        <v>28</v>
      </c>
      <c r="K22" s="5" t="s">
        <v>164</v>
      </c>
      <c r="L22" s="5" t="s">
        <v>174</v>
      </c>
      <c r="M22" s="5" t="s">
        <v>319</v>
      </c>
    </row>
    <row r="23" spans="1:13" x14ac:dyDescent="0.2">
      <c r="A23" t="s">
        <v>22</v>
      </c>
      <c r="B23" t="s">
        <v>57</v>
      </c>
      <c r="C23" t="s">
        <v>65</v>
      </c>
      <c r="D23" s="2" t="s">
        <v>69</v>
      </c>
      <c r="E23" s="16" t="s">
        <v>77</v>
      </c>
      <c r="F23" s="6">
        <v>0.750694444444444</v>
      </c>
      <c r="J23" s="5" t="s">
        <v>161</v>
      </c>
      <c r="K23" s="5" t="s">
        <v>164</v>
      </c>
      <c r="L23" s="5" t="s">
        <v>163</v>
      </c>
      <c r="M23" s="5" t="s">
        <v>187</v>
      </c>
    </row>
    <row r="24" spans="1:13" x14ac:dyDescent="0.2">
      <c r="A24" t="s">
        <v>23</v>
      </c>
      <c r="B24" t="s">
        <v>56</v>
      </c>
      <c r="C24" t="s">
        <v>65</v>
      </c>
      <c r="D24" s="2"/>
      <c r="E24" s="16" t="s">
        <v>75</v>
      </c>
      <c r="F24" s="6">
        <v>0.750694444444444</v>
      </c>
    </row>
    <row r="25" spans="1:13" x14ac:dyDescent="0.2">
      <c r="A25" t="s">
        <v>24</v>
      </c>
      <c r="B25" t="s">
        <v>55</v>
      </c>
      <c r="C25" t="s">
        <v>65</v>
      </c>
      <c r="D25" s="2"/>
      <c r="E25" s="16" t="s">
        <v>83</v>
      </c>
      <c r="F25" s="5" t="s">
        <v>102</v>
      </c>
      <c r="G25" s="5" t="s">
        <v>112</v>
      </c>
      <c r="H25" s="5">
        <v>16</v>
      </c>
      <c r="I25" s="5" t="s">
        <v>136</v>
      </c>
      <c r="J25" s="5" t="s">
        <v>138</v>
      </c>
    </row>
    <row r="26" spans="1:13" x14ac:dyDescent="0.2">
      <c r="A26" t="s">
        <v>25</v>
      </c>
      <c r="B26" t="s">
        <v>58</v>
      </c>
      <c r="C26" t="s">
        <v>65</v>
      </c>
      <c r="D26" s="2"/>
      <c r="E26" s="16" t="s">
        <v>77</v>
      </c>
      <c r="F26" s="6" t="s">
        <v>102</v>
      </c>
      <c r="G26" s="5" t="s">
        <v>113</v>
      </c>
      <c r="H26" s="5" t="s">
        <v>75</v>
      </c>
      <c r="K26" s="5" t="s">
        <v>164</v>
      </c>
    </row>
    <row r="27" spans="1:13" x14ac:dyDescent="0.2">
      <c r="A27" t="s">
        <v>26</v>
      </c>
      <c r="B27" t="s">
        <v>56</v>
      </c>
      <c r="C27" t="s">
        <v>65</v>
      </c>
      <c r="D27" s="2" t="s">
        <v>69</v>
      </c>
      <c r="E27" s="16" t="s">
        <v>84</v>
      </c>
      <c r="F27" s="5" t="s">
        <v>102</v>
      </c>
      <c r="G27" s="5" t="s">
        <v>114</v>
      </c>
      <c r="H27" s="5" t="s">
        <v>75</v>
      </c>
    </row>
    <row r="28" spans="1:13" x14ac:dyDescent="0.2">
      <c r="A28" t="s">
        <v>27</v>
      </c>
      <c r="B28" t="s">
        <v>56</v>
      </c>
      <c r="C28" t="s">
        <v>65</v>
      </c>
      <c r="D28" s="2"/>
      <c r="E28" s="16" t="s">
        <v>85</v>
      </c>
      <c r="F28" s="6" t="s">
        <v>102</v>
      </c>
      <c r="G28" s="5" t="s">
        <v>113</v>
      </c>
      <c r="H28" s="5" t="s">
        <v>139</v>
      </c>
      <c r="I28" s="5" t="s">
        <v>140</v>
      </c>
    </row>
    <row r="29" spans="1:13" x14ac:dyDescent="0.2">
      <c r="A29" t="s">
        <v>28</v>
      </c>
      <c r="B29" t="s">
        <v>56</v>
      </c>
      <c r="C29" t="s">
        <v>65</v>
      </c>
      <c r="D29" s="2" t="s">
        <v>69</v>
      </c>
      <c r="E29" s="16" t="s">
        <v>86</v>
      </c>
      <c r="F29" s="6">
        <v>0.750694444444444</v>
      </c>
      <c r="H29" s="5">
        <v>18</v>
      </c>
      <c r="I29" s="5" t="s">
        <v>141</v>
      </c>
    </row>
    <row r="30" spans="1:13" x14ac:dyDescent="0.2">
      <c r="A30" t="s">
        <v>29</v>
      </c>
      <c r="B30" t="s">
        <v>57</v>
      </c>
      <c r="C30" t="s">
        <v>65</v>
      </c>
      <c r="D30" s="2"/>
      <c r="E30" s="16" t="s">
        <v>87</v>
      </c>
      <c r="I30" s="5" t="s">
        <v>140</v>
      </c>
    </row>
    <row r="31" spans="1:13" x14ac:dyDescent="0.2">
      <c r="A31" t="s">
        <v>30</v>
      </c>
      <c r="B31" t="s">
        <v>57</v>
      </c>
      <c r="C31" t="s">
        <v>65</v>
      </c>
      <c r="E31" s="16" t="s">
        <v>156</v>
      </c>
      <c r="F31" s="5" t="s">
        <v>106</v>
      </c>
      <c r="G31" s="5" t="s">
        <v>115</v>
      </c>
      <c r="H31" s="5">
        <v>18</v>
      </c>
      <c r="I31" s="5" t="s">
        <v>142</v>
      </c>
    </row>
    <row r="32" spans="1:13" x14ac:dyDescent="0.2">
      <c r="A32" t="s">
        <v>31</v>
      </c>
      <c r="B32" t="s">
        <v>57</v>
      </c>
      <c r="C32" t="s">
        <v>65</v>
      </c>
      <c r="E32" s="16" t="s">
        <v>88</v>
      </c>
      <c r="F32" s="6" t="s">
        <v>102</v>
      </c>
      <c r="G32" s="5" t="s">
        <v>116</v>
      </c>
      <c r="H32" s="5" t="s">
        <v>75</v>
      </c>
      <c r="I32" s="5" t="s">
        <v>143</v>
      </c>
      <c r="J32" s="5" t="s">
        <v>138</v>
      </c>
    </row>
    <row r="33" spans="1:12" x14ac:dyDescent="0.2">
      <c r="A33" t="s">
        <v>32</v>
      </c>
      <c r="B33" t="s">
        <v>57</v>
      </c>
      <c r="C33" t="s">
        <v>65</v>
      </c>
      <c r="E33" s="16" t="s">
        <v>75</v>
      </c>
      <c r="F33" s="6">
        <v>0.750694444444444</v>
      </c>
      <c r="G33" s="5" t="s">
        <v>117</v>
      </c>
      <c r="I33" s="5" t="s">
        <v>144</v>
      </c>
      <c r="J33" s="5" t="s">
        <v>145</v>
      </c>
    </row>
    <row r="34" spans="1:12" x14ac:dyDescent="0.2">
      <c r="A34" t="s">
        <v>33</v>
      </c>
      <c r="B34" t="s">
        <v>57</v>
      </c>
      <c r="C34" t="s">
        <v>65</v>
      </c>
      <c r="E34" s="16" t="s">
        <v>75</v>
      </c>
      <c r="J34" s="5" t="s">
        <v>138</v>
      </c>
    </row>
    <row r="35" spans="1:12" x14ac:dyDescent="0.2">
      <c r="A35" t="s">
        <v>34</v>
      </c>
      <c r="B35" t="s">
        <v>57</v>
      </c>
      <c r="C35" t="s">
        <v>65</v>
      </c>
      <c r="E35" s="16" t="s">
        <v>76</v>
      </c>
      <c r="F35" s="6" t="s">
        <v>102</v>
      </c>
      <c r="G35" s="5" t="s">
        <v>110</v>
      </c>
      <c r="H35" s="5" t="s">
        <v>75</v>
      </c>
      <c r="I35" s="5" t="s">
        <v>146</v>
      </c>
    </row>
    <row r="36" spans="1:12" x14ac:dyDescent="0.2">
      <c r="A36" t="s">
        <v>35</v>
      </c>
      <c r="B36" t="s">
        <v>57</v>
      </c>
      <c r="C36" t="s">
        <v>65</v>
      </c>
      <c r="D36" t="s">
        <v>69</v>
      </c>
      <c r="E36" s="16" t="s">
        <v>157</v>
      </c>
      <c r="F36" s="6" t="s">
        <v>102</v>
      </c>
      <c r="J36" s="5" t="s">
        <v>147</v>
      </c>
      <c r="K36" s="5" t="s">
        <v>164</v>
      </c>
      <c r="L36" s="14" t="s">
        <v>172</v>
      </c>
    </row>
    <row r="37" spans="1:12" x14ac:dyDescent="0.2">
      <c r="A37" t="s">
        <v>36</v>
      </c>
      <c r="B37" t="s">
        <v>57</v>
      </c>
      <c r="C37" t="s">
        <v>65</v>
      </c>
      <c r="D37" t="s">
        <v>69</v>
      </c>
      <c r="E37" s="16" t="s">
        <v>89</v>
      </c>
      <c r="F37" s="5" t="s">
        <v>107</v>
      </c>
      <c r="J37" s="5" t="s">
        <v>175</v>
      </c>
      <c r="K37" s="5" t="s">
        <v>164</v>
      </c>
      <c r="L37" s="14" t="s">
        <v>171</v>
      </c>
    </row>
    <row r="38" spans="1:12" x14ac:dyDescent="0.2">
      <c r="A38" t="s">
        <v>37</v>
      </c>
      <c r="B38" t="s">
        <v>59</v>
      </c>
      <c r="C38" t="s">
        <v>66</v>
      </c>
    </row>
    <row r="39" spans="1:12" x14ac:dyDescent="0.2">
      <c r="A39" t="s">
        <v>38</v>
      </c>
      <c r="B39" t="s">
        <v>59</v>
      </c>
      <c r="C39" t="s">
        <v>66</v>
      </c>
      <c r="E39" s="16" t="s">
        <v>90</v>
      </c>
      <c r="F39" s="6" t="s">
        <v>102</v>
      </c>
      <c r="J39" s="5" t="s">
        <v>147</v>
      </c>
    </row>
    <row r="40" spans="1:12" x14ac:dyDescent="0.2">
      <c r="A40" t="s">
        <v>39</v>
      </c>
      <c r="B40" t="s">
        <v>59</v>
      </c>
      <c r="C40" t="s">
        <v>66</v>
      </c>
      <c r="E40" s="16" t="s">
        <v>91</v>
      </c>
      <c r="F40" s="6" t="s">
        <v>102</v>
      </c>
      <c r="G40" s="5" t="s">
        <v>117</v>
      </c>
      <c r="K40" s="5" t="s">
        <v>164</v>
      </c>
      <c r="L40" s="5" t="s">
        <v>173</v>
      </c>
    </row>
    <row r="41" spans="1:12" x14ac:dyDescent="0.2">
      <c r="A41" t="s">
        <v>40</v>
      </c>
      <c r="B41" t="s">
        <v>59</v>
      </c>
      <c r="C41" t="s">
        <v>66</v>
      </c>
      <c r="E41" s="16" t="s">
        <v>92</v>
      </c>
      <c r="F41" s="6" t="s">
        <v>102</v>
      </c>
      <c r="G41" s="5" t="s">
        <v>110</v>
      </c>
      <c r="K41" s="5" t="s">
        <v>164</v>
      </c>
    </row>
    <row r="42" spans="1:12" x14ac:dyDescent="0.2">
      <c r="A42" t="s">
        <v>41</v>
      </c>
      <c r="B42" t="s">
        <v>59</v>
      </c>
      <c r="C42" t="s">
        <v>66</v>
      </c>
      <c r="D42" t="s">
        <v>69</v>
      </c>
      <c r="E42" s="16" t="s">
        <v>93</v>
      </c>
      <c r="F42" s="6" t="s">
        <v>102</v>
      </c>
      <c r="G42" s="5" t="s">
        <v>118</v>
      </c>
      <c r="H42" s="5">
        <v>18</v>
      </c>
      <c r="I42" s="5">
        <v>26</v>
      </c>
    </row>
    <row r="43" spans="1:12" x14ac:dyDescent="0.2">
      <c r="A43" t="s">
        <v>42</v>
      </c>
      <c r="B43" t="s">
        <v>59</v>
      </c>
      <c r="C43" t="s">
        <v>66</v>
      </c>
      <c r="E43" s="16" t="s">
        <v>82</v>
      </c>
      <c r="F43" s="6">
        <v>0.750694444444444</v>
      </c>
      <c r="H43" s="5" t="s">
        <v>75</v>
      </c>
      <c r="I43" s="5" t="s">
        <v>148</v>
      </c>
      <c r="K43" s="5" t="s">
        <v>166</v>
      </c>
      <c r="L43" s="5" t="s">
        <v>173</v>
      </c>
    </row>
    <row r="44" spans="1:12" x14ac:dyDescent="0.2">
      <c r="A44" t="s">
        <v>43</v>
      </c>
      <c r="B44" t="s">
        <v>59</v>
      </c>
      <c r="C44" t="s">
        <v>66</v>
      </c>
      <c r="E44" s="16" t="s">
        <v>94</v>
      </c>
      <c r="K44" s="5" t="s">
        <v>164</v>
      </c>
      <c r="L44" s="14" t="s">
        <v>171</v>
      </c>
    </row>
    <row r="45" spans="1:12" x14ac:dyDescent="0.2">
      <c r="A45" t="s">
        <v>44</v>
      </c>
      <c r="B45" t="s">
        <v>61</v>
      </c>
      <c r="C45" t="s">
        <v>61</v>
      </c>
      <c r="D45" t="s">
        <v>69</v>
      </c>
      <c r="E45" s="16" t="s">
        <v>75</v>
      </c>
      <c r="H45" s="5" t="s">
        <v>149</v>
      </c>
      <c r="I45" s="5" t="s">
        <v>179</v>
      </c>
      <c r="J45" s="5" t="s">
        <v>176</v>
      </c>
    </row>
    <row r="46" spans="1:12" x14ac:dyDescent="0.2">
      <c r="A46" t="s">
        <v>45</v>
      </c>
      <c r="B46" t="s">
        <v>61</v>
      </c>
      <c r="C46" t="s">
        <v>61</v>
      </c>
      <c r="D46" t="s">
        <v>69</v>
      </c>
      <c r="E46" s="16" t="s">
        <v>87</v>
      </c>
      <c r="F46" s="4"/>
      <c r="G46" s="5" t="s">
        <v>110</v>
      </c>
      <c r="H46" s="4"/>
      <c r="I46" s="4"/>
    </row>
    <row r="47" spans="1:12" x14ac:dyDescent="0.2">
      <c r="A47" t="s">
        <v>46</v>
      </c>
      <c r="B47" t="s">
        <v>60</v>
      </c>
      <c r="C47" t="s">
        <v>61</v>
      </c>
      <c r="E47" s="16" t="s">
        <v>95</v>
      </c>
      <c r="F47" s="6">
        <v>0.750694444444444</v>
      </c>
      <c r="G47" s="5" t="s">
        <v>177</v>
      </c>
      <c r="H47" s="5" t="s">
        <v>75</v>
      </c>
    </row>
    <row r="48" spans="1:12" x14ac:dyDescent="0.2">
      <c r="A48" t="s">
        <v>47</v>
      </c>
      <c r="B48" t="s">
        <v>60</v>
      </c>
      <c r="C48" t="s">
        <v>61</v>
      </c>
      <c r="D48" t="s">
        <v>69</v>
      </c>
      <c r="E48" s="16" t="s">
        <v>182</v>
      </c>
      <c r="F48" s="6" t="s">
        <v>183</v>
      </c>
      <c r="G48" s="5" t="s">
        <v>178</v>
      </c>
      <c r="H48" s="5" t="s">
        <v>181</v>
      </c>
      <c r="I48" s="5" t="s">
        <v>180</v>
      </c>
    </row>
    <row r="49" spans="1:11" x14ac:dyDescent="0.2">
      <c r="A49" t="s">
        <v>48</v>
      </c>
      <c r="B49" t="s">
        <v>60</v>
      </c>
      <c r="C49" t="s">
        <v>61</v>
      </c>
      <c r="D49" t="s">
        <v>69</v>
      </c>
      <c r="E49" s="16" t="s">
        <v>158</v>
      </c>
      <c r="F49" s="6">
        <v>0.750694444444444</v>
      </c>
      <c r="G49" s="5" t="s">
        <v>119</v>
      </c>
      <c r="H49" s="5" t="s">
        <v>185</v>
      </c>
      <c r="I49" s="5" t="s">
        <v>184</v>
      </c>
    </row>
    <row r="50" spans="1:11" x14ac:dyDescent="0.2">
      <c r="A50" t="s">
        <v>49</v>
      </c>
      <c r="B50" t="s">
        <v>60</v>
      </c>
      <c r="C50" t="s">
        <v>61</v>
      </c>
      <c r="E50" s="16" t="s">
        <v>159</v>
      </c>
      <c r="G50" s="5" t="s">
        <v>120</v>
      </c>
    </row>
    <row r="51" spans="1:11" x14ac:dyDescent="0.2">
      <c r="A51" t="s">
        <v>50</v>
      </c>
      <c r="B51" t="s">
        <v>60</v>
      </c>
      <c r="C51" t="s">
        <v>61</v>
      </c>
      <c r="E51" s="16" t="s">
        <v>96</v>
      </c>
      <c r="F51" s="6">
        <v>0.750694444444444</v>
      </c>
      <c r="G51" s="5" t="s">
        <v>121</v>
      </c>
      <c r="H51" s="5" t="s">
        <v>150</v>
      </c>
      <c r="K51" s="5" t="s">
        <v>165</v>
      </c>
    </row>
    <row r="52" spans="1:11" x14ac:dyDescent="0.2">
      <c r="A52" t="s">
        <v>51</v>
      </c>
      <c r="B52" t="s">
        <v>60</v>
      </c>
      <c r="C52" t="s">
        <v>61</v>
      </c>
      <c r="E52" s="16" t="s">
        <v>160</v>
      </c>
      <c r="F52" s="6">
        <v>0.750694444444444</v>
      </c>
      <c r="G52" s="5" t="s">
        <v>122</v>
      </c>
      <c r="H52" s="5" t="s">
        <v>151</v>
      </c>
      <c r="K52" s="5" t="s">
        <v>165</v>
      </c>
    </row>
    <row r="53" spans="1:11" x14ac:dyDescent="0.2">
      <c r="A53" t="s">
        <v>52</v>
      </c>
      <c r="B53" t="s">
        <v>60</v>
      </c>
      <c r="C53" t="s">
        <v>61</v>
      </c>
      <c r="F53" s="6">
        <v>0.750694444444444</v>
      </c>
      <c r="G53" s="5" t="s">
        <v>123</v>
      </c>
      <c r="H53" s="5">
        <v>18</v>
      </c>
    </row>
    <row r="54" spans="1:11" x14ac:dyDescent="0.2">
      <c r="A54" t="s">
        <v>53</v>
      </c>
      <c r="B54" t="s">
        <v>60</v>
      </c>
      <c r="C54" t="s">
        <v>61</v>
      </c>
      <c r="E54" s="16" t="s">
        <v>97</v>
      </c>
      <c r="F54" s="6">
        <v>0.750694444444444</v>
      </c>
      <c r="G54" s="5" t="s">
        <v>124</v>
      </c>
    </row>
  </sheetData>
  <conditionalFormatting sqref="D44:D45 D41:D42 D47:D51 D53:D54 D25:D35">
    <cfRule type="colorScale" priority="3">
      <colorScale>
        <cfvo type="min"/>
        <cfvo type="max"/>
        <color rgb="FFFCFCFF"/>
        <color rgb="FF63BE7B"/>
      </colorScale>
    </cfRule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25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25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8F0DD8F4-0A72-0749-8D43-DDCA0D37AC64}">
            <x14:iconSet custom="1">
              <x14:cfvo type="percent">
                <xm:f>0</xm:f>
              </x14:cfvo>
              <x14:cfvo type="num">
                <xm:f>50</xm:f>
              </x14:cfvo>
              <x14:cfvo type="num">
                <xm:f>100</xm:f>
              </x14:cfvo>
              <x14:cfIcon iconSet="4RedToBlack" iconId="1"/>
              <x14:cfIcon iconSet="3TrafficLights1" iconId="1"/>
              <x14:cfIcon iconSet="3TrafficLights1" iconId="2"/>
            </x14:iconSet>
          </x14:cfRule>
          <xm:sqref>D44:D45 D41:D42 D47:D51 D53:D54 D25:D35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53DE-1615-724E-A719-2F3EDF0A14D1}">
  <dimension ref="A1:D18"/>
  <sheetViews>
    <sheetView workbookViewId="0">
      <selection activeCell="A13" sqref="A13"/>
    </sheetView>
  </sheetViews>
  <sheetFormatPr baseColWidth="10" defaultRowHeight="16" x14ac:dyDescent="0.2"/>
  <cols>
    <col min="1" max="1" width="10.83203125" style="27"/>
    <col min="2" max="2" width="49.83203125" style="27" customWidth="1"/>
    <col min="3" max="16384" width="10.83203125" style="27"/>
  </cols>
  <sheetData>
    <row r="1" spans="1:4" x14ac:dyDescent="0.2">
      <c r="A1" s="26" t="s">
        <v>323</v>
      </c>
      <c r="B1" s="26" t="s">
        <v>334</v>
      </c>
    </row>
    <row r="2" spans="1:4" x14ac:dyDescent="0.2">
      <c r="A2" s="26" t="s">
        <v>324</v>
      </c>
      <c r="B2" s="27" t="s">
        <v>326</v>
      </c>
    </row>
    <row r="3" spans="1:4" x14ac:dyDescent="0.2">
      <c r="A3" s="26" t="s">
        <v>325</v>
      </c>
      <c r="B3" s="27" t="s">
        <v>327</v>
      </c>
    </row>
    <row r="4" spans="1:4" x14ac:dyDescent="0.2">
      <c r="A4" s="26" t="s">
        <v>328</v>
      </c>
      <c r="B4" s="27" t="s">
        <v>329</v>
      </c>
    </row>
    <row r="5" spans="1:4" x14ac:dyDescent="0.2">
      <c r="A5" s="18" t="s">
        <v>72</v>
      </c>
      <c r="B5" s="27" t="s">
        <v>345</v>
      </c>
    </row>
    <row r="6" spans="1:4" x14ac:dyDescent="0.2">
      <c r="A6" s="18" t="s">
        <v>195</v>
      </c>
      <c r="B6" s="27" t="s">
        <v>330</v>
      </c>
    </row>
    <row r="7" spans="1:4" x14ac:dyDescent="0.2">
      <c r="A7" s="18" t="s">
        <v>318</v>
      </c>
      <c r="B7" s="27" t="s">
        <v>346</v>
      </c>
    </row>
    <row r="8" spans="1:4" x14ac:dyDescent="0.2">
      <c r="A8" s="18" t="s">
        <v>189</v>
      </c>
      <c r="B8" s="25" t="s">
        <v>333</v>
      </c>
    </row>
    <row r="9" spans="1:4" x14ac:dyDescent="0.2">
      <c r="A9" s="18" t="s">
        <v>335</v>
      </c>
      <c r="B9" s="27" t="s">
        <v>336</v>
      </c>
    </row>
    <row r="10" spans="1:4" x14ac:dyDescent="0.2">
      <c r="A10" s="26" t="s">
        <v>190</v>
      </c>
      <c r="B10" s="27" t="s">
        <v>337</v>
      </c>
    </row>
    <row r="11" spans="1:4" x14ac:dyDescent="0.2">
      <c r="A11" s="26" t="s">
        <v>338</v>
      </c>
      <c r="B11" s="27" t="s">
        <v>339</v>
      </c>
    </row>
    <row r="12" spans="1:4" x14ac:dyDescent="0.2">
      <c r="A12" s="26" t="s">
        <v>340</v>
      </c>
      <c r="B12" s="27" t="s">
        <v>341</v>
      </c>
    </row>
    <row r="13" spans="1:4" x14ac:dyDescent="0.2">
      <c r="A13" s="26" t="s">
        <v>342</v>
      </c>
      <c r="B13" s="27" t="s">
        <v>343</v>
      </c>
      <c r="D13" s="26"/>
    </row>
    <row r="14" spans="1:4" x14ac:dyDescent="0.2">
      <c r="A14" s="26" t="s">
        <v>194</v>
      </c>
      <c r="B14" s="27" t="s">
        <v>347</v>
      </c>
    </row>
    <row r="15" spans="1:4" x14ac:dyDescent="0.2">
      <c r="A15" s="26" t="s">
        <v>127</v>
      </c>
      <c r="B15" s="27" t="s">
        <v>348</v>
      </c>
    </row>
    <row r="16" spans="1:4" x14ac:dyDescent="0.2">
      <c r="A16" s="26" t="s">
        <v>128</v>
      </c>
      <c r="B16" s="27" t="s">
        <v>349</v>
      </c>
    </row>
    <row r="17" spans="1:2" x14ac:dyDescent="0.2">
      <c r="A17" s="26" t="s">
        <v>133</v>
      </c>
      <c r="B17" s="25" t="s">
        <v>344</v>
      </c>
    </row>
    <row r="18" spans="1:2" x14ac:dyDescent="0.2">
      <c r="A18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AE</vt:lpstr>
      <vt:lpstr>SE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a42860</dc:creator>
  <cp:lastModifiedBy>a42860</cp:lastModifiedBy>
  <dcterms:created xsi:type="dcterms:W3CDTF">2025-12-04T13:37:19Z</dcterms:created>
  <dcterms:modified xsi:type="dcterms:W3CDTF">2026-02-02T20:49:20Z</dcterms:modified>
</cp:coreProperties>
</file>