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バックアップ220602\My Documents\論文投稿準備中\Benedenia seiolae development\投稿用ファイル\"/>
    </mc:Choice>
  </mc:AlternateContent>
  <xr:revisionPtr revIDLastSave="0" documentId="13_ncr:1_{AAF662C7-E3D4-4ADF-A20F-B52402E789FB}" xr6:coauthVersionLast="47" xr6:coauthVersionMax="47" xr10:uidLastSave="{00000000-0000-0000-0000-000000000000}"/>
  <bookViews>
    <workbookView xWindow="-120" yWindow="-120" windowWidth="29040" windowHeight="15720" xr2:uid="{45386B86-E5DD-48D7-965C-1DB780C85751}"/>
  </bookViews>
  <sheets>
    <sheet name="Table 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5" l="1"/>
  <c r="H31" i="5"/>
  <c r="H30" i="5"/>
  <c r="H27" i="5"/>
  <c r="H15" i="5"/>
  <c r="H12" i="5"/>
</calcChain>
</file>

<file path=xl/sharedStrings.xml><?xml version="1.0" encoding="utf-8"?>
<sst xmlns="http://schemas.openxmlformats.org/spreadsheetml/2006/main" count="274" uniqueCount="258">
  <si>
    <t>Parasite</t>
    <phoneticPr fontId="1"/>
  </si>
  <si>
    <t>Port Lincoln, SA, Australia</t>
    <phoneticPr fontId="1"/>
  </si>
  <si>
    <t>Host</t>
    <phoneticPr fontId="1"/>
  </si>
  <si>
    <t>Specimen deposition</t>
    <phoneticPr fontId="1"/>
  </si>
  <si>
    <t>Body length (mm)</t>
    <phoneticPr fontId="1"/>
  </si>
  <si>
    <t>–</t>
  </si>
  <si>
    <t>Pharynx width (μm)</t>
    <phoneticPr fontId="1"/>
  </si>
  <si>
    <t>* Numbers in parentheses represent number of specimens measured.</t>
    <phoneticPr fontId="1"/>
  </si>
  <si>
    <t>Benedenia humboldti</t>
    <phoneticPr fontId="1"/>
  </si>
  <si>
    <t>Antofagasta, Chile</t>
    <phoneticPr fontId="1"/>
  </si>
  <si>
    <t>October 2004</t>
    <phoneticPr fontId="1"/>
  </si>
  <si>
    <t>Seriola hippos</t>
    <phoneticPr fontId="1"/>
  </si>
  <si>
    <t>Greenly Island, SA, Australia</t>
    <phoneticPr fontId="1"/>
  </si>
  <si>
    <t>April 2004</t>
    <phoneticPr fontId="1"/>
  </si>
  <si>
    <t>Benedenia seriolae</t>
    <phoneticPr fontId="1"/>
  </si>
  <si>
    <t>Locality</t>
    <phoneticPr fontId="1"/>
  </si>
  <si>
    <t>Date of sampling</t>
    <phoneticPr fontId="1"/>
  </si>
  <si>
    <t>Queensland Museum (QM) (G213184–G213187)</t>
    <phoneticPr fontId="1"/>
  </si>
  <si>
    <t>unknown</t>
    <phoneticPr fontId="1"/>
  </si>
  <si>
    <t>QM (G213160, G213162, G213163, G213167, G213173–G213179, G213181–G213183)</t>
    <phoneticPr fontId="1"/>
  </si>
  <si>
    <t>August 1991</t>
    <phoneticPr fontId="1"/>
  </si>
  <si>
    <r>
      <t>South Australian Museum (SAM) (29180-1–29180-6</t>
    </r>
    <r>
      <rPr>
        <sz val="11"/>
        <rFont val="游ゴシック"/>
        <family val="1"/>
        <charset val="128"/>
      </rPr>
      <t>)</t>
    </r>
    <phoneticPr fontId="1"/>
  </si>
  <si>
    <t>Port Augusta, SA, Australia</t>
    <phoneticPr fontId="1"/>
  </si>
  <si>
    <t>August 2004</t>
    <phoneticPr fontId="1"/>
  </si>
  <si>
    <t>QM (G212081–G212086)</t>
    <phoneticPr fontId="1"/>
  </si>
  <si>
    <t>March 1993</t>
    <phoneticPr fontId="1"/>
  </si>
  <si>
    <t>SAM (29181-1–29181-3)</t>
    <phoneticPr fontId="1"/>
  </si>
  <si>
    <t>June 2023</t>
    <phoneticPr fontId="1"/>
  </si>
  <si>
    <t>North Head, Sydney, NSW, Australia</t>
    <phoneticPr fontId="1"/>
  </si>
  <si>
    <t>Manly Aquarium, Sydney, NSW, Australia</t>
    <phoneticPr fontId="1"/>
  </si>
  <si>
    <t>Seriola  lalandi</t>
    <phoneticPr fontId="1"/>
  </si>
  <si>
    <r>
      <rPr>
        <i/>
        <sz val="11"/>
        <color theme="1"/>
        <rFont val="Times New Roman"/>
        <family val="1"/>
      </rPr>
      <t>Seriola</t>
    </r>
    <r>
      <rPr>
        <sz val="11"/>
        <color theme="1"/>
        <rFont val="Times New Roman"/>
        <family val="1"/>
      </rPr>
      <t xml:space="preserve"> sp.= </t>
    </r>
    <r>
      <rPr>
        <i/>
        <sz val="11"/>
        <color theme="1"/>
        <rFont val="Times New Roman"/>
        <family val="1"/>
      </rPr>
      <t>S. lalandi</t>
    </r>
    <phoneticPr fontId="1"/>
  </si>
  <si>
    <r>
      <t>Benedenia</t>
    </r>
    <r>
      <rPr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whittingtoni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n. sp.</t>
    </r>
    <phoneticPr fontId="1"/>
  </si>
  <si>
    <t>Museum registered name</t>
    <phoneticPr fontId="1"/>
  </si>
  <si>
    <t xml:space="preserve">Meguro Parasitological Museum (MPM 00000) </t>
    <phoneticPr fontId="1"/>
  </si>
  <si>
    <t>Number of specimens examined</t>
    <phoneticPr fontId="1"/>
  </si>
  <si>
    <t>6.03–6.85</t>
  </si>
  <si>
    <t>5.82–7.29</t>
  </si>
  <si>
    <t>7.10–9.59</t>
  </si>
  <si>
    <t>8.69–12.09</t>
  </si>
  <si>
    <t>9.51–12.07</t>
  </si>
  <si>
    <t>2.38–4.71</t>
  </si>
  <si>
    <t>Body proper length (mm)</t>
    <phoneticPr fontId="1"/>
  </si>
  <si>
    <t>4.81–5.44</t>
  </si>
  <si>
    <t>4.31–5.60</t>
  </si>
  <si>
    <t>5.57–7.64</t>
  </si>
  <si>
    <t>6.80–9.79</t>
  </si>
  <si>
    <t>8.00–10.24</t>
  </si>
  <si>
    <t>1.78–3.69</t>
  </si>
  <si>
    <t>Body width (mm)</t>
    <phoneticPr fontId="1"/>
  </si>
  <si>
    <t>3.40–3.81</t>
  </si>
  <si>
    <t>3.30–4.56</t>
  </si>
  <si>
    <t>3.71–4.99</t>
  </si>
  <si>
    <t>4.24–6.27</t>
  </si>
  <si>
    <t>5.93–6.80</t>
  </si>
  <si>
    <t>1.11–2.15</t>
  </si>
  <si>
    <t>Body length/Body width</t>
    <phoneticPr fontId="1"/>
  </si>
  <si>
    <t>1.66–2.01</t>
  </si>
  <si>
    <t>1.41–1.85</t>
  </si>
  <si>
    <t>1.84–1.97</t>
  </si>
  <si>
    <t>1.87–2.05</t>
  </si>
  <si>
    <t>1.60–1.97</t>
  </si>
  <si>
    <t>1.91–2.36</t>
  </si>
  <si>
    <t>Haptor length (mm)</t>
    <phoneticPr fontId="1"/>
  </si>
  <si>
    <t>1.91–2.09</t>
  </si>
  <si>
    <t>1.90–2.53</t>
  </si>
  <si>
    <t>2.02–2.83</t>
  </si>
  <si>
    <t>2.79–3.74</t>
  </si>
  <si>
    <t>2.47–3.13</t>
  </si>
  <si>
    <t>0.82–1.33</t>
  </si>
  <si>
    <t>Haptor width (mm)</t>
    <phoneticPr fontId="1"/>
  </si>
  <si>
    <t>1.96–2.08</t>
  </si>
  <si>
    <t>1.88–2.52</t>
  </si>
  <si>
    <t>2.06–2.85</t>
  </si>
  <si>
    <t>2.95–3.95</t>
  </si>
  <si>
    <t>2.79–3.26</t>
  </si>
  <si>
    <t>0.86–1.27</t>
  </si>
  <si>
    <t>Haptor length/Haptor width</t>
    <phoneticPr fontId="1"/>
  </si>
  <si>
    <t>0.97–1.00</t>
  </si>
  <si>
    <t>0.89–1.01</t>
  </si>
  <si>
    <t>0.96–1.02</t>
  </si>
  <si>
    <t>0.92–1.00</t>
  </si>
  <si>
    <t>0.89–0.98</t>
  </si>
  <si>
    <t>0.89–1.10</t>
  </si>
  <si>
    <t>Body proper length/Haptor length</t>
    <phoneticPr fontId="1"/>
  </si>
  <si>
    <t>2.45–2.68</t>
  </si>
  <si>
    <t>2.06–2.55</t>
  </si>
  <si>
    <t>2.52–2.87</t>
  </si>
  <si>
    <t>2.44–2.82</t>
  </si>
  <si>
    <t>3.16–3.62</t>
    <phoneticPr fontId="1"/>
  </si>
  <si>
    <t>2.07–2.77</t>
  </si>
  <si>
    <t>Anterior attachment organ length (mm)</t>
    <phoneticPr fontId="1"/>
  </si>
  <si>
    <t>0.85–0.99</t>
  </si>
  <si>
    <t>934–1143</t>
  </si>
  <si>
    <t>0.94–1.34</t>
  </si>
  <si>
    <t>1.23–1.58</t>
  </si>
  <si>
    <t>1.22–1.33</t>
  </si>
  <si>
    <t>0.46–0.71</t>
  </si>
  <si>
    <t>Anterior attachment organ width (mm)</t>
    <phoneticPr fontId="1"/>
  </si>
  <si>
    <t>0.76–0.85</t>
  </si>
  <si>
    <t>755–978</t>
  </si>
  <si>
    <t>0.75–1.10</t>
  </si>
  <si>
    <t>1.06–1.92</t>
  </si>
  <si>
    <t>1.08–1.18</t>
  </si>
  <si>
    <t>0.38–0.55</t>
  </si>
  <si>
    <r>
      <t>Pharynx length (μ</t>
    </r>
    <r>
      <rPr>
        <sz val="11"/>
        <rFont val="ＭＳ Ｐ明朝"/>
        <family val="1"/>
        <charset val="128"/>
      </rPr>
      <t>m)</t>
    </r>
    <phoneticPr fontId="1"/>
  </si>
  <si>
    <t>392–525</t>
  </si>
  <si>
    <t>442–586</t>
  </si>
  <si>
    <t>470–613</t>
  </si>
  <si>
    <t>675–936</t>
  </si>
  <si>
    <t>713–917</t>
  </si>
  <si>
    <t>201–387</t>
  </si>
  <si>
    <t>536–602</t>
  </si>
  <si>
    <t>551–732</t>
  </si>
  <si>
    <t>588–841</t>
  </si>
  <si>
    <t>756–1079</t>
  </si>
  <si>
    <t>772–918</t>
  </si>
  <si>
    <t>247–468</t>
  </si>
  <si>
    <t>Vitelline reservoir diameter (μm)</t>
    <phoneticPr fontId="1"/>
  </si>
  <si>
    <t>223–320</t>
  </si>
  <si>
    <t>264–444</t>
  </si>
  <si>
    <t>254–385</t>
  </si>
  <si>
    <t>386–525</t>
  </si>
  <si>
    <t>407–529</t>
  </si>
  <si>
    <t>59–151</t>
  </si>
  <si>
    <t>Ovary length (μm)</t>
    <phoneticPr fontId="1"/>
  </si>
  <si>
    <t>375–491</t>
  </si>
  <si>
    <t>393–642</t>
  </si>
  <si>
    <t>496–654</t>
  </si>
  <si>
    <t>508–779</t>
  </si>
  <si>
    <t>647–885</t>
  </si>
  <si>
    <t>111–283</t>
  </si>
  <si>
    <t>Ovary width (μm)</t>
    <phoneticPr fontId="1"/>
  </si>
  <si>
    <t>446–541</t>
  </si>
  <si>
    <t>486–672</t>
  </si>
  <si>
    <t>497–626</t>
  </si>
  <si>
    <t>663–911</t>
  </si>
  <si>
    <t>839–1032</t>
  </si>
  <si>
    <t>134–364</t>
  </si>
  <si>
    <t>Testes length (μm)</t>
    <phoneticPr fontId="1"/>
  </si>
  <si>
    <t>558–638</t>
  </si>
  <si>
    <t>497–765</t>
  </si>
  <si>
    <t>752–875</t>
  </si>
  <si>
    <t>904–1349</t>
  </si>
  <si>
    <t>934–1189</t>
  </si>
  <si>
    <t>205–546</t>
  </si>
  <si>
    <t>Testes width (μm)</t>
    <phoneticPr fontId="1"/>
  </si>
  <si>
    <t>544–661</t>
  </si>
  <si>
    <t>596–766</t>
  </si>
  <si>
    <t>677–907</t>
  </si>
  <si>
    <t>839–1211</t>
  </si>
  <si>
    <t>961–1119</t>
  </si>
  <si>
    <t>209–647</t>
  </si>
  <si>
    <t>Number of Columnar structures in testes</t>
    <phoneticPr fontId="1"/>
  </si>
  <si>
    <t>18–21</t>
  </si>
  <si>
    <t>23–40 (9)*</t>
  </si>
  <si>
    <t>17–21 (5)*</t>
  </si>
  <si>
    <t>18–27</t>
  </si>
  <si>
    <t>26–30</t>
  </si>
  <si>
    <t>19–31 (9)*</t>
  </si>
  <si>
    <t>Ovary width/Testes width</t>
    <phoneticPr fontId="1"/>
  </si>
  <si>
    <t>0.76–0.84</t>
  </si>
  <si>
    <t>0.76–0.99</t>
  </si>
  <si>
    <t>0.61–0.78</t>
  </si>
  <si>
    <t>0.70–0.80</t>
  </si>
  <si>
    <t>0.78–0.95</t>
  </si>
  <si>
    <t>0.57–0.79</t>
  </si>
  <si>
    <t>Penis length (μm)</t>
    <phoneticPr fontId="1"/>
  </si>
  <si>
    <t>597–680</t>
  </si>
  <si>
    <t>604–772</t>
  </si>
  <si>
    <t>758–1111</t>
  </si>
  <si>
    <t>821–1215</t>
  </si>
  <si>
    <t>1149–1235</t>
  </si>
  <si>
    <t>265–406</t>
  </si>
  <si>
    <t>Penis width (μm)</t>
    <phoneticPr fontId="1"/>
  </si>
  <si>
    <t>113–152</t>
  </si>
  <si>
    <t>135–186</t>
  </si>
  <si>
    <t>145–208</t>
  </si>
  <si>
    <t>191–263</t>
  </si>
  <si>
    <t>218–264</t>
  </si>
  <si>
    <t>42–103</t>
  </si>
  <si>
    <t>Penis length/Penis width</t>
    <phoneticPr fontId="1"/>
  </si>
  <si>
    <t>4.47–5.28</t>
  </si>
  <si>
    <t>3.47–4.94</t>
  </si>
  <si>
    <t>4.06–7.66</t>
    <phoneticPr fontId="1"/>
  </si>
  <si>
    <t>4.30–4.73</t>
  </si>
  <si>
    <t>4.68–5.42</t>
  </si>
  <si>
    <t>3.94–6.81</t>
  </si>
  <si>
    <t>Penis length/Body length</t>
    <phoneticPr fontId="1"/>
  </si>
  <si>
    <t>9.4–10.6%</t>
  </si>
  <si>
    <t>9.1–12.0%</t>
    <phoneticPr fontId="1"/>
  </si>
  <si>
    <t>10.0–12.6%</t>
    <phoneticPr fontId="1"/>
  </si>
  <si>
    <t>9.2–10.3%</t>
  </si>
  <si>
    <t>9.8–12.1%</t>
    <phoneticPr fontId="1"/>
  </si>
  <si>
    <t>8.1–12.0%</t>
  </si>
  <si>
    <t>Accessory gland reservoir (AGR) length (μm)</t>
    <phoneticPr fontId="1"/>
  </si>
  <si>
    <t>424–535</t>
  </si>
  <si>
    <t>391–727</t>
  </si>
  <si>
    <t>491–734</t>
  </si>
  <si>
    <t>136–504</t>
  </si>
  <si>
    <t>1170–1760**</t>
    <phoneticPr fontId="1"/>
  </si>
  <si>
    <t>78–303</t>
  </si>
  <si>
    <t>AGR length/Penis length</t>
    <phoneticPr fontId="1"/>
  </si>
  <si>
    <t>0.62–0.90</t>
  </si>
  <si>
    <t>0.62–1.04</t>
    <phoneticPr fontId="1"/>
  </si>
  <si>
    <t>0.51–0.87</t>
  </si>
  <si>
    <t>0.27–0.53</t>
  </si>
  <si>
    <t>1.02–1.43</t>
  </si>
  <si>
    <t>0.24–0.76</t>
  </si>
  <si>
    <t>Distance between penis and AGR (μm)</t>
    <phoneticPr fontId="1"/>
  </si>
  <si>
    <t>202–295</t>
    <phoneticPr fontId="1"/>
  </si>
  <si>
    <r>
      <rPr>
        <sz val="11"/>
        <rFont val="游ゴシック"/>
        <family val="1"/>
        <charset val="128"/>
      </rPr>
      <t>70</t>
    </r>
    <r>
      <rPr>
        <sz val="11"/>
        <rFont val="Times New Roman"/>
        <family val="1"/>
      </rPr>
      <t>–</t>
    </r>
    <r>
      <rPr>
        <sz val="11"/>
        <rFont val="游ゴシック"/>
        <family val="1"/>
        <charset val="128"/>
      </rPr>
      <t>180</t>
    </r>
    <phoneticPr fontId="1"/>
  </si>
  <si>
    <t>307–436</t>
    <phoneticPr fontId="1"/>
  </si>
  <si>
    <t>337–464</t>
    <phoneticPr fontId="1"/>
  </si>
  <si>
    <t>250–449</t>
    <phoneticPr fontId="1"/>
  </si>
  <si>
    <t>95–195 (8)*</t>
    <phoneticPr fontId="1"/>
  </si>
  <si>
    <t>Distance between penis and AGR/Body length</t>
    <phoneticPr fontId="1"/>
  </si>
  <si>
    <t>3.2–4.9%</t>
  </si>
  <si>
    <r>
      <rPr>
        <sz val="11"/>
        <rFont val="游ゴシック"/>
        <family val="1"/>
        <charset val="128"/>
      </rPr>
      <t>1.0</t>
    </r>
    <r>
      <rPr>
        <sz val="11"/>
        <rFont val="Times New Roman"/>
        <family val="1"/>
      </rPr>
      <t>–</t>
    </r>
    <r>
      <rPr>
        <sz val="11"/>
        <rFont val="游ゴシック"/>
        <family val="1"/>
        <charset val="128"/>
      </rPr>
      <t>2.7%</t>
    </r>
    <phoneticPr fontId="1"/>
  </si>
  <si>
    <t>4.0–5.0%</t>
    <phoneticPr fontId="1"/>
  </si>
  <si>
    <t>3.8–4.2%</t>
    <phoneticPr fontId="1"/>
  </si>
  <si>
    <t>2.6–3.7%</t>
    <phoneticPr fontId="1"/>
  </si>
  <si>
    <t>3.7–4.7% (8)*</t>
    <phoneticPr fontId="1"/>
  </si>
  <si>
    <t>Distance between Vagina and left end (μm)</t>
    <phoneticPr fontId="1"/>
  </si>
  <si>
    <t>40–119</t>
  </si>
  <si>
    <t>31–139 (12)*</t>
  </si>
  <si>
    <t>45–105</t>
  </si>
  <si>
    <t>96–255</t>
  </si>
  <si>
    <t>87–140</t>
  </si>
  <si>
    <t>47–107</t>
  </si>
  <si>
    <t>Accessory sclerite (AS) length (μm)</t>
    <phoneticPr fontId="1"/>
  </si>
  <si>
    <t>349–385</t>
  </si>
  <si>
    <t>218–298</t>
  </si>
  <si>
    <t>226–430</t>
  </si>
  <si>
    <t>330–521</t>
  </si>
  <si>
    <t>356–459</t>
  </si>
  <si>
    <t>192–275</t>
  </si>
  <si>
    <t>Anterior hamuli (AH) length (μm)</t>
    <phoneticPr fontId="1"/>
  </si>
  <si>
    <t>411–449</t>
  </si>
  <si>
    <t>232–465 (11)*</t>
  </si>
  <si>
    <t>406–655</t>
  </si>
  <si>
    <t>569–795</t>
  </si>
  <si>
    <t>580–627</t>
    <phoneticPr fontId="1"/>
  </si>
  <si>
    <t>204–296</t>
  </si>
  <si>
    <t>AS length/AH length</t>
    <phoneticPr fontId="1"/>
  </si>
  <si>
    <t>0.85–0.90</t>
  </si>
  <si>
    <t>0.49–1.28 (11)*</t>
  </si>
  <si>
    <t>0.49–0.70</t>
  </si>
  <si>
    <t>0.56–0.78</t>
  </si>
  <si>
    <t>0.87–0.95</t>
  </si>
  <si>
    <t>Posterior hamuli length (μm)</t>
    <phoneticPr fontId="1"/>
  </si>
  <si>
    <t>99–137</t>
  </si>
  <si>
    <t>27–128</t>
  </si>
  <si>
    <t>62–132</t>
  </si>
  <si>
    <t>112–170</t>
  </si>
  <si>
    <t>79–97</t>
  </si>
  <si>
    <t>100–162 (9)*</t>
  </si>
  <si>
    <t>**measured in curved line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</si>
</sst>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);[Red]\(0.00\)"/>
    <numFmt numFmtId="177" formatCode="0_);[Red]\(0\)"/>
    <numFmt numFmtId="178" formatCode="0.00_ "/>
    <numFmt numFmtId="179" formatCode="0.00_);\(0.00\)"/>
    <numFmt numFmtId="180" formatCode="0_ "/>
    <numFmt numFmtId="181" formatCode="0.0%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游ゴシック"/>
      <family val="1"/>
      <charset val="128"/>
    </font>
    <font>
      <b/>
      <sz val="11"/>
      <name val="Times New Roman"/>
      <family val="1"/>
    </font>
    <font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ＭＳ Ｐ明朝"/>
      <family val="1"/>
      <charset val="128"/>
    </font>
    <font>
      <sz val="1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9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78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8" fontId="4" fillId="2" borderId="0" xfId="0" applyNumberFormat="1" applyFont="1" applyFill="1" applyAlignment="1">
      <alignment horizontal="center" vertical="center"/>
    </xf>
    <xf numFmtId="179" fontId="3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180" fontId="4" fillId="2" borderId="0" xfId="0" applyNumberFormat="1" applyFont="1" applyFill="1" applyAlignment="1">
      <alignment horizontal="center" vertical="center"/>
    </xf>
    <xf numFmtId="181" fontId="4" fillId="2" borderId="0" xfId="0" applyNumberFormat="1" applyFont="1" applyFill="1" applyAlignment="1">
      <alignment horizontal="center" vertical="center"/>
    </xf>
    <xf numFmtId="179" fontId="4" fillId="2" borderId="0" xfId="0" applyNumberFormat="1" applyFont="1" applyFill="1">
      <alignment vertical="center"/>
    </xf>
    <xf numFmtId="179" fontId="4" fillId="2" borderId="0" xfId="0" applyNumberFormat="1" applyFont="1" applyFill="1" applyAlignment="1">
      <alignment horizontal="center" vertical="center"/>
    </xf>
    <xf numFmtId="177" fontId="12" fillId="2" borderId="0" xfId="0" applyNumberFormat="1" applyFont="1" applyFill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C0496CAF-1F3B-4891-AB5E-BACA38200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8BC8-8646-4752-A1F0-D51F7F67E1CD}">
  <dimension ref="A1:H42"/>
  <sheetViews>
    <sheetView tabSelected="1" topLeftCell="A28" workbookViewId="0">
      <selection activeCell="E16" sqref="E16"/>
    </sheetView>
  </sheetViews>
  <sheetFormatPr defaultRowHeight="18.75" x14ac:dyDescent="0.4"/>
  <cols>
    <col min="1" max="1" width="30.5" customWidth="1"/>
    <col min="2" max="2" width="19.125" customWidth="1"/>
    <col min="3" max="3" width="28.25" customWidth="1"/>
    <col min="4" max="4" width="16" customWidth="1"/>
    <col min="5" max="5" width="20.5" customWidth="1"/>
    <col min="6" max="6" width="21" customWidth="1"/>
    <col min="7" max="7" width="21.875" customWidth="1"/>
    <col min="8" max="8" width="21.25" customWidth="1"/>
  </cols>
  <sheetData>
    <row r="1" spans="1:8" ht="20.100000000000001" customHeight="1" x14ac:dyDescent="0.4">
      <c r="A1" s="16"/>
      <c r="B1" s="16"/>
      <c r="C1" s="16"/>
      <c r="D1" s="16"/>
      <c r="E1" s="16"/>
      <c r="F1" s="16"/>
      <c r="G1" s="16"/>
      <c r="H1" s="16"/>
    </row>
    <row r="2" spans="1:8" ht="20.100000000000001" customHeight="1" x14ac:dyDescent="0.4">
      <c r="A2" s="17" t="s">
        <v>16</v>
      </c>
      <c r="B2" s="10" t="s">
        <v>18</v>
      </c>
      <c r="C2" s="1" t="s">
        <v>20</v>
      </c>
      <c r="D2" s="1" t="s">
        <v>23</v>
      </c>
      <c r="E2" s="18" t="s">
        <v>25</v>
      </c>
      <c r="F2" s="18" t="s">
        <v>13</v>
      </c>
      <c r="G2" s="1" t="s">
        <v>27</v>
      </c>
      <c r="H2" s="1" t="s">
        <v>10</v>
      </c>
    </row>
    <row r="3" spans="1:8" ht="30" customHeight="1" x14ac:dyDescent="0.4">
      <c r="A3" s="17" t="s">
        <v>15</v>
      </c>
      <c r="B3" s="4" t="s">
        <v>28</v>
      </c>
      <c r="C3" s="4" t="s">
        <v>29</v>
      </c>
      <c r="D3" s="4" t="s">
        <v>22</v>
      </c>
      <c r="E3" s="4" t="s">
        <v>9</v>
      </c>
      <c r="F3" s="5" t="s">
        <v>12</v>
      </c>
      <c r="G3" s="4" t="s">
        <v>1</v>
      </c>
      <c r="H3" s="4" t="s">
        <v>9</v>
      </c>
    </row>
    <row r="4" spans="1:8" ht="20.100000000000001" customHeight="1" x14ac:dyDescent="0.4">
      <c r="A4" s="19" t="s">
        <v>2</v>
      </c>
      <c r="B4" s="2" t="s">
        <v>30</v>
      </c>
      <c r="C4" s="2" t="s">
        <v>30</v>
      </c>
      <c r="D4" s="2" t="s">
        <v>30</v>
      </c>
      <c r="E4" s="4" t="s">
        <v>31</v>
      </c>
      <c r="F4" s="3" t="s">
        <v>11</v>
      </c>
      <c r="G4" s="2" t="s">
        <v>30</v>
      </c>
      <c r="H4" s="2" t="s">
        <v>30</v>
      </c>
    </row>
    <row r="5" spans="1:8" ht="20.100000000000001" customHeight="1" x14ac:dyDescent="0.4">
      <c r="A5" s="19" t="s">
        <v>0</v>
      </c>
      <c r="B5" s="2" t="s">
        <v>8</v>
      </c>
      <c r="C5" s="2" t="s">
        <v>8</v>
      </c>
      <c r="D5" s="2" t="s">
        <v>8</v>
      </c>
      <c r="E5" s="2" t="s">
        <v>8</v>
      </c>
      <c r="F5" s="3" t="s">
        <v>32</v>
      </c>
      <c r="G5" s="2" t="s">
        <v>8</v>
      </c>
      <c r="H5" s="2" t="s">
        <v>8</v>
      </c>
    </row>
    <row r="6" spans="1:8" ht="20.100000000000001" customHeight="1" x14ac:dyDescent="0.4">
      <c r="A6" s="19" t="s">
        <v>33</v>
      </c>
      <c r="B6" s="2" t="s">
        <v>14</v>
      </c>
      <c r="C6" s="2" t="s">
        <v>14</v>
      </c>
      <c r="D6" s="2" t="s">
        <v>14</v>
      </c>
      <c r="E6" s="2" t="s">
        <v>14</v>
      </c>
      <c r="F6" s="3" t="s">
        <v>14</v>
      </c>
      <c r="G6" s="20"/>
      <c r="H6" s="20"/>
    </row>
    <row r="7" spans="1:8" ht="50.1" customHeight="1" x14ac:dyDescent="0.4">
      <c r="A7" s="19" t="s">
        <v>3</v>
      </c>
      <c r="B7" s="5" t="s">
        <v>17</v>
      </c>
      <c r="C7" s="5" t="s">
        <v>19</v>
      </c>
      <c r="D7" s="5" t="s">
        <v>21</v>
      </c>
      <c r="E7" s="6" t="s">
        <v>24</v>
      </c>
      <c r="F7" s="6" t="s">
        <v>26</v>
      </c>
      <c r="G7" s="5" t="s">
        <v>34</v>
      </c>
      <c r="H7" s="5" t="s">
        <v>34</v>
      </c>
    </row>
    <row r="8" spans="1:8" ht="20.100000000000001" customHeight="1" x14ac:dyDescent="0.4">
      <c r="A8" s="21" t="s">
        <v>35</v>
      </c>
      <c r="B8" s="7">
        <v>4</v>
      </c>
      <c r="C8" s="7">
        <v>14</v>
      </c>
      <c r="D8" s="7">
        <v>6</v>
      </c>
      <c r="E8" s="7">
        <v>6</v>
      </c>
      <c r="F8" s="8">
        <v>3</v>
      </c>
      <c r="G8" s="7">
        <v>10</v>
      </c>
      <c r="H8" s="7">
        <v>1</v>
      </c>
    </row>
    <row r="9" spans="1:8" ht="20.100000000000001" customHeight="1" x14ac:dyDescent="0.4">
      <c r="A9" s="13" t="s">
        <v>4</v>
      </c>
      <c r="B9" s="22" t="s">
        <v>36</v>
      </c>
      <c r="C9" s="23" t="s">
        <v>37</v>
      </c>
      <c r="D9" s="22" t="s">
        <v>38</v>
      </c>
      <c r="E9" s="10" t="s">
        <v>39</v>
      </c>
      <c r="F9" s="6" t="s">
        <v>40</v>
      </c>
      <c r="G9" s="10" t="s">
        <v>41</v>
      </c>
      <c r="H9" s="10">
        <v>8.36</v>
      </c>
    </row>
    <row r="10" spans="1:8" ht="20.100000000000001" customHeight="1" x14ac:dyDescent="0.4">
      <c r="A10" s="19" t="s">
        <v>42</v>
      </c>
      <c r="B10" s="10" t="s">
        <v>43</v>
      </c>
      <c r="C10" s="6" t="s">
        <v>44</v>
      </c>
      <c r="D10" s="10" t="s">
        <v>45</v>
      </c>
      <c r="E10" s="10" t="s">
        <v>46</v>
      </c>
      <c r="F10" s="6" t="s">
        <v>47</v>
      </c>
      <c r="G10" s="10" t="s">
        <v>48</v>
      </c>
      <c r="H10" s="10">
        <v>6.61</v>
      </c>
    </row>
    <row r="11" spans="1:8" ht="20.100000000000001" customHeight="1" x14ac:dyDescent="0.4">
      <c r="A11" s="13" t="s">
        <v>49</v>
      </c>
      <c r="B11" s="22" t="s">
        <v>50</v>
      </c>
      <c r="C11" s="23" t="s">
        <v>51</v>
      </c>
      <c r="D11" s="10" t="s">
        <v>52</v>
      </c>
      <c r="E11" s="10" t="s">
        <v>53</v>
      </c>
      <c r="F11" s="10" t="s">
        <v>54</v>
      </c>
      <c r="G11" s="22" t="s">
        <v>55</v>
      </c>
      <c r="H11" s="10">
        <v>4.33</v>
      </c>
    </row>
    <row r="12" spans="1:8" ht="20.100000000000001" customHeight="1" x14ac:dyDescent="0.4">
      <c r="A12" s="14" t="s">
        <v>56</v>
      </c>
      <c r="B12" s="9" t="s">
        <v>57</v>
      </c>
      <c r="C12" s="23" t="s">
        <v>58</v>
      </c>
      <c r="D12" s="10" t="s">
        <v>59</v>
      </c>
      <c r="E12" s="10" t="s">
        <v>60</v>
      </c>
      <c r="F12" s="22" t="s">
        <v>61</v>
      </c>
      <c r="G12" s="24" t="s">
        <v>62</v>
      </c>
      <c r="H12" s="9">
        <f>H9/H11</f>
        <v>1.9307159353348728</v>
      </c>
    </row>
    <row r="13" spans="1:8" ht="20.100000000000001" customHeight="1" x14ac:dyDescent="0.4">
      <c r="A13" s="14" t="s">
        <v>63</v>
      </c>
      <c r="B13" s="22" t="s">
        <v>64</v>
      </c>
      <c r="C13" s="23" t="s">
        <v>65</v>
      </c>
      <c r="D13" s="10" t="s">
        <v>66</v>
      </c>
      <c r="E13" s="10" t="s">
        <v>67</v>
      </c>
      <c r="F13" s="6" t="s">
        <v>68</v>
      </c>
      <c r="G13" s="24" t="s">
        <v>69</v>
      </c>
      <c r="H13" s="10">
        <v>2.46</v>
      </c>
    </row>
    <row r="14" spans="1:8" ht="20.100000000000001" customHeight="1" x14ac:dyDescent="0.4">
      <c r="A14" s="14" t="s">
        <v>70</v>
      </c>
      <c r="B14" s="22" t="s">
        <v>71</v>
      </c>
      <c r="C14" s="23" t="s">
        <v>72</v>
      </c>
      <c r="D14" s="10" t="s">
        <v>73</v>
      </c>
      <c r="E14" s="10" t="s">
        <v>74</v>
      </c>
      <c r="F14" s="6" t="s">
        <v>75</v>
      </c>
      <c r="G14" s="24" t="s">
        <v>76</v>
      </c>
      <c r="H14" s="22">
        <v>2.6</v>
      </c>
    </row>
    <row r="15" spans="1:8" ht="20.100000000000001" customHeight="1" x14ac:dyDescent="0.4">
      <c r="A15" s="14" t="s">
        <v>77</v>
      </c>
      <c r="B15" s="22" t="s">
        <v>78</v>
      </c>
      <c r="C15" s="23" t="s">
        <v>79</v>
      </c>
      <c r="D15" s="10" t="s">
        <v>80</v>
      </c>
      <c r="E15" s="10" t="s">
        <v>81</v>
      </c>
      <c r="F15" s="24" t="s">
        <v>82</v>
      </c>
      <c r="G15" s="24" t="s">
        <v>83</v>
      </c>
      <c r="H15" s="22">
        <f t="shared" ref="H15" si="0">H13/H14</f>
        <v>0.94615384615384612</v>
      </c>
    </row>
    <row r="16" spans="1:8" ht="20.100000000000001" customHeight="1" x14ac:dyDescent="0.4">
      <c r="A16" s="17" t="s">
        <v>84</v>
      </c>
      <c r="B16" s="25" t="s">
        <v>85</v>
      </c>
      <c r="C16" s="24" t="s">
        <v>86</v>
      </c>
      <c r="D16" s="10" t="s">
        <v>87</v>
      </c>
      <c r="E16" s="10" t="s">
        <v>88</v>
      </c>
      <c r="F16" s="6" t="s">
        <v>89</v>
      </c>
      <c r="G16" s="10" t="s">
        <v>90</v>
      </c>
      <c r="H16" s="10">
        <v>2.69</v>
      </c>
    </row>
    <row r="17" spans="1:8" ht="20.100000000000001" customHeight="1" x14ac:dyDescent="0.4">
      <c r="A17" s="14" t="s">
        <v>91</v>
      </c>
      <c r="B17" s="22" t="s">
        <v>92</v>
      </c>
      <c r="C17" s="26" t="s">
        <v>93</v>
      </c>
      <c r="D17" s="10" t="s">
        <v>94</v>
      </c>
      <c r="E17" s="10" t="s">
        <v>95</v>
      </c>
      <c r="F17" s="6" t="s">
        <v>96</v>
      </c>
      <c r="G17" s="24" t="s">
        <v>97</v>
      </c>
      <c r="H17" s="22">
        <v>1.1000000000000001</v>
      </c>
    </row>
    <row r="18" spans="1:8" ht="20.100000000000001" customHeight="1" x14ac:dyDescent="0.4">
      <c r="A18" s="14" t="s">
        <v>98</v>
      </c>
      <c r="B18" s="22" t="s">
        <v>99</v>
      </c>
      <c r="C18" s="26" t="s">
        <v>100</v>
      </c>
      <c r="D18" s="10" t="s">
        <v>101</v>
      </c>
      <c r="E18" s="10" t="s">
        <v>102</v>
      </c>
      <c r="F18" s="10" t="s">
        <v>103</v>
      </c>
      <c r="G18" s="24" t="s">
        <v>104</v>
      </c>
      <c r="H18" s="10">
        <v>0.83</v>
      </c>
    </row>
    <row r="19" spans="1:8" ht="20.100000000000001" customHeight="1" x14ac:dyDescent="0.4">
      <c r="A19" s="14" t="s">
        <v>105</v>
      </c>
      <c r="B19" s="10" t="s">
        <v>106</v>
      </c>
      <c r="C19" s="26" t="s">
        <v>107</v>
      </c>
      <c r="D19" s="10" t="s">
        <v>108</v>
      </c>
      <c r="E19" s="10" t="s">
        <v>109</v>
      </c>
      <c r="F19" s="10" t="s">
        <v>110</v>
      </c>
      <c r="G19" s="27" t="s">
        <v>111</v>
      </c>
      <c r="H19" s="10">
        <v>709</v>
      </c>
    </row>
    <row r="20" spans="1:8" ht="20.100000000000001" customHeight="1" x14ac:dyDescent="0.4">
      <c r="A20" s="14" t="s">
        <v>6</v>
      </c>
      <c r="B20" s="10" t="s">
        <v>112</v>
      </c>
      <c r="C20" s="26" t="s">
        <v>113</v>
      </c>
      <c r="D20" s="10" t="s">
        <v>114</v>
      </c>
      <c r="E20" s="10" t="s">
        <v>115</v>
      </c>
      <c r="F20" s="10" t="s">
        <v>116</v>
      </c>
      <c r="G20" s="27" t="s">
        <v>117</v>
      </c>
      <c r="H20" s="10">
        <v>803</v>
      </c>
    </row>
    <row r="21" spans="1:8" ht="20.100000000000001" customHeight="1" x14ac:dyDescent="0.4">
      <c r="A21" s="14" t="s">
        <v>118</v>
      </c>
      <c r="B21" s="11" t="s">
        <v>119</v>
      </c>
      <c r="C21" s="26" t="s">
        <v>120</v>
      </c>
      <c r="D21" s="10" t="s">
        <v>121</v>
      </c>
      <c r="E21" s="10" t="s">
        <v>122</v>
      </c>
      <c r="F21" s="10" t="s">
        <v>123</v>
      </c>
      <c r="G21" s="27" t="s">
        <v>124</v>
      </c>
      <c r="H21" s="10">
        <v>347</v>
      </c>
    </row>
    <row r="22" spans="1:8" ht="20.100000000000001" customHeight="1" x14ac:dyDescent="0.4">
      <c r="A22" s="14" t="s">
        <v>125</v>
      </c>
      <c r="B22" s="10" t="s">
        <v>126</v>
      </c>
      <c r="C22" s="26" t="s">
        <v>127</v>
      </c>
      <c r="D22" s="10" t="s">
        <v>128</v>
      </c>
      <c r="E22" s="10" t="s">
        <v>129</v>
      </c>
      <c r="F22" s="10" t="s">
        <v>130</v>
      </c>
      <c r="G22" s="27" t="s">
        <v>131</v>
      </c>
      <c r="H22" s="10">
        <v>635</v>
      </c>
    </row>
    <row r="23" spans="1:8" ht="20.100000000000001" customHeight="1" x14ac:dyDescent="0.4">
      <c r="A23" s="14" t="s">
        <v>132</v>
      </c>
      <c r="B23" s="10" t="s">
        <v>133</v>
      </c>
      <c r="C23" s="26" t="s">
        <v>134</v>
      </c>
      <c r="D23" s="10" t="s">
        <v>135</v>
      </c>
      <c r="E23" s="10" t="s">
        <v>136</v>
      </c>
      <c r="F23" s="10" t="s">
        <v>137</v>
      </c>
      <c r="G23" s="27" t="s">
        <v>138</v>
      </c>
      <c r="H23" s="10">
        <v>665</v>
      </c>
    </row>
    <row r="24" spans="1:8" ht="20.100000000000001" customHeight="1" x14ac:dyDescent="0.4">
      <c r="A24" s="14" t="s">
        <v>139</v>
      </c>
      <c r="B24" s="10" t="s">
        <v>140</v>
      </c>
      <c r="C24" s="26" t="s">
        <v>141</v>
      </c>
      <c r="D24" s="10" t="s">
        <v>142</v>
      </c>
      <c r="E24" s="10" t="s">
        <v>143</v>
      </c>
      <c r="F24" s="10" t="s">
        <v>144</v>
      </c>
      <c r="G24" s="27" t="s">
        <v>145</v>
      </c>
      <c r="H24" s="10">
        <v>879</v>
      </c>
    </row>
    <row r="25" spans="1:8" ht="20.100000000000001" customHeight="1" x14ac:dyDescent="0.4">
      <c r="A25" s="14" t="s">
        <v>146</v>
      </c>
      <c r="B25" s="10" t="s">
        <v>147</v>
      </c>
      <c r="C25" s="26" t="s">
        <v>148</v>
      </c>
      <c r="D25" s="10" t="s">
        <v>149</v>
      </c>
      <c r="E25" s="10" t="s">
        <v>150</v>
      </c>
      <c r="F25" s="10" t="s">
        <v>151</v>
      </c>
      <c r="G25" s="27" t="s">
        <v>152</v>
      </c>
      <c r="H25" s="10">
        <v>847</v>
      </c>
    </row>
    <row r="26" spans="1:8" ht="20.100000000000001" customHeight="1" x14ac:dyDescent="0.4">
      <c r="A26" s="13" t="s">
        <v>153</v>
      </c>
      <c r="B26" s="10" t="s">
        <v>154</v>
      </c>
      <c r="C26" s="26" t="s">
        <v>155</v>
      </c>
      <c r="D26" s="10" t="s">
        <v>156</v>
      </c>
      <c r="E26" s="10" t="s">
        <v>157</v>
      </c>
      <c r="F26" s="10" t="s">
        <v>158</v>
      </c>
      <c r="G26" s="10" t="s">
        <v>159</v>
      </c>
      <c r="H26" s="10" t="s">
        <v>5</v>
      </c>
    </row>
    <row r="27" spans="1:8" ht="20.100000000000001" customHeight="1" x14ac:dyDescent="0.4">
      <c r="A27" s="14" t="s">
        <v>160</v>
      </c>
      <c r="B27" s="22" t="s">
        <v>161</v>
      </c>
      <c r="C27" s="23" t="s">
        <v>162</v>
      </c>
      <c r="D27" s="10" t="s">
        <v>163</v>
      </c>
      <c r="E27" s="10" t="s">
        <v>164</v>
      </c>
      <c r="F27" s="22" t="s">
        <v>165</v>
      </c>
      <c r="G27" s="24" t="s">
        <v>166</v>
      </c>
      <c r="H27" s="22">
        <f>H23/H25</f>
        <v>0.78512396694214881</v>
      </c>
    </row>
    <row r="28" spans="1:8" ht="20.100000000000001" customHeight="1" x14ac:dyDescent="0.4">
      <c r="A28" s="13" t="s">
        <v>167</v>
      </c>
      <c r="B28" s="6" t="s">
        <v>168</v>
      </c>
      <c r="C28" s="26" t="s">
        <v>169</v>
      </c>
      <c r="D28" s="6" t="s">
        <v>170</v>
      </c>
      <c r="E28" s="6" t="s">
        <v>171</v>
      </c>
      <c r="F28" s="6" t="s">
        <v>172</v>
      </c>
      <c r="G28" s="27" t="s">
        <v>173</v>
      </c>
      <c r="H28" s="6">
        <v>818</v>
      </c>
    </row>
    <row r="29" spans="1:8" ht="20.100000000000001" customHeight="1" x14ac:dyDescent="0.4">
      <c r="A29" s="14" t="s">
        <v>174</v>
      </c>
      <c r="B29" s="6" t="s">
        <v>175</v>
      </c>
      <c r="C29" s="26" t="s">
        <v>176</v>
      </c>
      <c r="D29" s="6" t="s">
        <v>177</v>
      </c>
      <c r="E29" s="6" t="s">
        <v>178</v>
      </c>
      <c r="F29" s="6" t="s">
        <v>179</v>
      </c>
      <c r="G29" s="27" t="s">
        <v>180</v>
      </c>
      <c r="H29" s="6">
        <v>203</v>
      </c>
    </row>
    <row r="30" spans="1:8" ht="20.100000000000001" customHeight="1" x14ac:dyDescent="0.4">
      <c r="A30" s="13" t="s">
        <v>181</v>
      </c>
      <c r="B30" s="24" t="s">
        <v>182</v>
      </c>
      <c r="C30" s="23" t="s">
        <v>183</v>
      </c>
      <c r="D30" s="6" t="s">
        <v>184</v>
      </c>
      <c r="E30" s="6" t="s">
        <v>185</v>
      </c>
      <c r="F30" s="24" t="s">
        <v>186</v>
      </c>
      <c r="G30" s="24" t="s">
        <v>187</v>
      </c>
      <c r="H30" s="24">
        <f t="shared" ref="H30" si="1">H28/H29</f>
        <v>4.0295566502463052</v>
      </c>
    </row>
    <row r="31" spans="1:8" ht="20.100000000000001" customHeight="1" x14ac:dyDescent="0.4">
      <c r="A31" s="14" t="s">
        <v>188</v>
      </c>
      <c r="B31" s="28" t="s">
        <v>189</v>
      </c>
      <c r="C31" s="28" t="s">
        <v>190</v>
      </c>
      <c r="D31" s="6" t="s">
        <v>191</v>
      </c>
      <c r="E31" s="6" t="s">
        <v>192</v>
      </c>
      <c r="F31" s="28" t="s">
        <v>193</v>
      </c>
      <c r="G31" s="28" t="s">
        <v>194</v>
      </c>
      <c r="H31" s="28">
        <f>H28/H9/1000</f>
        <v>9.7846889952153127E-2</v>
      </c>
    </row>
    <row r="32" spans="1:8" ht="20.100000000000001" customHeight="1" x14ac:dyDescent="0.4">
      <c r="A32" s="14" t="s">
        <v>195</v>
      </c>
      <c r="B32" s="6" t="s">
        <v>196</v>
      </c>
      <c r="C32" s="26" t="s">
        <v>197</v>
      </c>
      <c r="D32" s="6" t="s">
        <v>198</v>
      </c>
      <c r="E32" s="6" t="s">
        <v>199</v>
      </c>
      <c r="F32" s="6" t="s">
        <v>200</v>
      </c>
      <c r="G32" s="27" t="s">
        <v>201</v>
      </c>
      <c r="H32" s="6">
        <v>638</v>
      </c>
    </row>
    <row r="33" spans="1:8" ht="20.100000000000001" customHeight="1" x14ac:dyDescent="0.4">
      <c r="A33" s="29" t="s">
        <v>202</v>
      </c>
      <c r="B33" s="30" t="s">
        <v>203</v>
      </c>
      <c r="C33" s="6" t="s">
        <v>204</v>
      </c>
      <c r="D33" s="6" t="s">
        <v>205</v>
      </c>
      <c r="E33" s="6" t="s">
        <v>206</v>
      </c>
      <c r="F33" s="6" t="s">
        <v>207</v>
      </c>
      <c r="G33" s="6" t="s">
        <v>208</v>
      </c>
      <c r="H33" s="6">
        <v>0.78</v>
      </c>
    </row>
    <row r="34" spans="1:8" ht="20.100000000000001" customHeight="1" x14ac:dyDescent="0.4">
      <c r="A34" s="14" t="s">
        <v>209</v>
      </c>
      <c r="B34" s="6" t="s">
        <v>210</v>
      </c>
      <c r="C34" s="31" t="s">
        <v>211</v>
      </c>
      <c r="D34" s="6" t="s">
        <v>212</v>
      </c>
      <c r="E34" s="6" t="s">
        <v>213</v>
      </c>
      <c r="F34" s="6" t="s">
        <v>214</v>
      </c>
      <c r="G34" s="6" t="s">
        <v>215</v>
      </c>
      <c r="H34" s="6">
        <v>399</v>
      </c>
    </row>
    <row r="35" spans="1:8" ht="20.100000000000001" customHeight="1" x14ac:dyDescent="0.4">
      <c r="A35" s="14" t="s">
        <v>216</v>
      </c>
      <c r="B35" s="6" t="s">
        <v>217</v>
      </c>
      <c r="C35" s="31" t="s">
        <v>218</v>
      </c>
      <c r="D35" s="6" t="s">
        <v>219</v>
      </c>
      <c r="E35" s="6" t="s">
        <v>220</v>
      </c>
      <c r="F35" s="6" t="s">
        <v>221</v>
      </c>
      <c r="G35" s="6" t="s">
        <v>222</v>
      </c>
      <c r="H35" s="28">
        <v>4.8000000000000001E-2</v>
      </c>
    </row>
    <row r="36" spans="1:8" ht="20.100000000000001" customHeight="1" x14ac:dyDescent="0.4">
      <c r="A36" s="14" t="s">
        <v>223</v>
      </c>
      <c r="B36" s="6" t="s">
        <v>224</v>
      </c>
      <c r="C36" s="26" t="s">
        <v>225</v>
      </c>
      <c r="D36" s="6" t="s">
        <v>226</v>
      </c>
      <c r="E36" s="6" t="s">
        <v>227</v>
      </c>
      <c r="F36" s="6" t="s">
        <v>228</v>
      </c>
      <c r="G36" s="27" t="s">
        <v>229</v>
      </c>
      <c r="H36" s="6">
        <v>234</v>
      </c>
    </row>
    <row r="37" spans="1:8" ht="20.100000000000001" customHeight="1" x14ac:dyDescent="0.4">
      <c r="A37" s="14" t="s">
        <v>230</v>
      </c>
      <c r="B37" s="6" t="s">
        <v>231</v>
      </c>
      <c r="C37" s="26" t="s">
        <v>232</v>
      </c>
      <c r="D37" s="6" t="s">
        <v>233</v>
      </c>
      <c r="E37" s="6" t="s">
        <v>234</v>
      </c>
      <c r="F37" s="6" t="s">
        <v>235</v>
      </c>
      <c r="G37" s="27" t="s">
        <v>236</v>
      </c>
      <c r="H37" s="6">
        <v>455</v>
      </c>
    </row>
    <row r="38" spans="1:8" ht="20.100000000000001" customHeight="1" x14ac:dyDescent="0.4">
      <c r="A38" s="13" t="s">
        <v>237</v>
      </c>
      <c r="B38" s="6" t="s">
        <v>238</v>
      </c>
      <c r="C38" s="26" t="s">
        <v>239</v>
      </c>
      <c r="D38" s="6" t="s">
        <v>240</v>
      </c>
      <c r="E38" s="6" t="s">
        <v>241</v>
      </c>
      <c r="F38" s="6" t="s">
        <v>242</v>
      </c>
      <c r="G38" s="27" t="s">
        <v>243</v>
      </c>
      <c r="H38" s="6">
        <v>559</v>
      </c>
    </row>
    <row r="39" spans="1:8" ht="20.100000000000001" customHeight="1" x14ac:dyDescent="0.4">
      <c r="A39" s="13" t="s">
        <v>244</v>
      </c>
      <c r="B39" s="24" t="s">
        <v>245</v>
      </c>
      <c r="C39" s="23" t="s">
        <v>246</v>
      </c>
      <c r="D39" s="6" t="s">
        <v>247</v>
      </c>
      <c r="E39" s="6" t="s">
        <v>248</v>
      </c>
      <c r="F39" s="24" t="s">
        <v>163</v>
      </c>
      <c r="G39" s="24" t="s">
        <v>249</v>
      </c>
      <c r="H39" s="24">
        <f>H37/H38</f>
        <v>0.81395348837209303</v>
      </c>
    </row>
    <row r="40" spans="1:8" ht="20.100000000000001" customHeight="1" x14ac:dyDescent="0.4">
      <c r="A40" s="15" t="s">
        <v>250</v>
      </c>
      <c r="B40" s="7" t="s">
        <v>251</v>
      </c>
      <c r="C40" s="32" t="s">
        <v>252</v>
      </c>
      <c r="D40" s="7" t="s">
        <v>253</v>
      </c>
      <c r="E40" s="7" t="s">
        <v>254</v>
      </c>
      <c r="F40" s="7" t="s">
        <v>255</v>
      </c>
      <c r="G40" s="7" t="s">
        <v>256</v>
      </c>
      <c r="H40" s="7">
        <v>145</v>
      </c>
    </row>
    <row r="41" spans="1:8" ht="20.100000000000001" customHeight="1" x14ac:dyDescent="0.4">
      <c r="A41" s="13"/>
      <c r="B41" s="19" t="s">
        <v>7</v>
      </c>
      <c r="C41" s="13"/>
      <c r="D41" s="13"/>
      <c r="E41" s="13"/>
      <c r="F41" s="10"/>
      <c r="G41" s="10"/>
      <c r="H41" s="13"/>
    </row>
    <row r="42" spans="1:8" ht="20.100000000000001" customHeight="1" x14ac:dyDescent="0.4">
      <c r="A42" s="19"/>
      <c r="B42" s="19" t="s">
        <v>257</v>
      </c>
      <c r="C42" s="13"/>
      <c r="D42" s="13"/>
      <c r="E42" s="13"/>
      <c r="F42" s="12"/>
      <c r="G42" s="4"/>
      <c r="H42" s="1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和夫 小川</dc:creator>
  <cp:lastModifiedBy>和夫 小川</cp:lastModifiedBy>
  <dcterms:created xsi:type="dcterms:W3CDTF">2026-07-27T05:04:04Z</dcterms:created>
  <dcterms:modified xsi:type="dcterms:W3CDTF">2026-07-31T00:13:59Z</dcterms:modified>
</cp:coreProperties>
</file>