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ックアップ220602\My Documents\論文投稿準備中\Benedenia seiolae development\投稿用ファイル\"/>
    </mc:Choice>
  </mc:AlternateContent>
  <xr:revisionPtr revIDLastSave="0" documentId="13_ncr:1_{A74FF570-FB65-4BD8-94C8-19F3260CC414}" xr6:coauthVersionLast="47" xr6:coauthVersionMax="47" xr10:uidLastSave="{00000000-0000-0000-0000-000000000000}"/>
  <bookViews>
    <workbookView xWindow="-120" yWindow="-120" windowWidth="29040" windowHeight="15720" xr2:uid="{45386B86-E5DD-48D7-965C-1DB780C85751}"/>
  </bookViews>
  <sheets>
    <sheet name="Table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6" l="1"/>
  <c r="E33" i="6"/>
  <c r="E31" i="6"/>
  <c r="E29" i="6"/>
  <c r="E28" i="6"/>
  <c r="E25" i="6"/>
  <c r="E14" i="6"/>
  <c r="E13" i="6"/>
  <c r="E10" i="6"/>
</calcChain>
</file>

<file path=xl/sharedStrings.xml><?xml version="1.0" encoding="utf-8"?>
<sst xmlns="http://schemas.openxmlformats.org/spreadsheetml/2006/main" count="188" uniqueCount="183">
  <si>
    <t>Host</t>
    <phoneticPr fontId="1"/>
  </si>
  <si>
    <t>Body length (mm)</t>
    <phoneticPr fontId="1"/>
  </si>
  <si>
    <t>Pharynx width (μm)</t>
    <phoneticPr fontId="1"/>
  </si>
  <si>
    <t>Seriola quinqueradiata</t>
    <phoneticPr fontId="1"/>
  </si>
  <si>
    <t>Seriola aureovittata</t>
    <phoneticPr fontId="1"/>
  </si>
  <si>
    <t>June 2025</t>
    <phoneticPr fontId="1"/>
  </si>
  <si>
    <t>Nakaminato, Ibaraki, Japan</t>
    <phoneticPr fontId="1"/>
  </si>
  <si>
    <t>Seriola dumerili</t>
    <phoneticPr fontId="1"/>
  </si>
  <si>
    <t>Locality</t>
    <phoneticPr fontId="1"/>
  </si>
  <si>
    <t>MPM 00000</t>
    <phoneticPr fontId="1"/>
  </si>
  <si>
    <t>March 1984</t>
    <phoneticPr fontId="1"/>
  </si>
  <si>
    <t>March 2025</t>
    <phoneticPr fontId="1"/>
  </si>
  <si>
    <t>Date of sampling</t>
    <phoneticPr fontId="1"/>
  </si>
  <si>
    <t>-</t>
    <phoneticPr fontId="1"/>
  </si>
  <si>
    <t>Number of specimens examined</t>
    <phoneticPr fontId="1"/>
  </si>
  <si>
    <t>Body proper length (mm)</t>
    <phoneticPr fontId="1"/>
  </si>
  <si>
    <t>Body width (mm)</t>
    <phoneticPr fontId="1"/>
  </si>
  <si>
    <t>Body length/Body width</t>
    <phoneticPr fontId="1"/>
  </si>
  <si>
    <t>Haptor length (mm)</t>
    <phoneticPr fontId="1"/>
  </si>
  <si>
    <t>Haptor width (mm)</t>
    <phoneticPr fontId="1"/>
  </si>
  <si>
    <t>Haptor length/Haptor width</t>
    <phoneticPr fontId="1"/>
  </si>
  <si>
    <t>Body proper length/Haptor length</t>
    <phoneticPr fontId="1"/>
  </si>
  <si>
    <t>Anterior attachment organ length (mm)</t>
    <phoneticPr fontId="1"/>
  </si>
  <si>
    <t>Anterior attachment organ width (mm)</t>
    <phoneticPr fontId="1"/>
  </si>
  <si>
    <r>
      <t>Pharynx length (μ</t>
    </r>
    <r>
      <rPr>
        <sz val="11"/>
        <rFont val="ＭＳ Ｐ明朝"/>
        <family val="1"/>
        <charset val="128"/>
      </rPr>
      <t>m)</t>
    </r>
    <phoneticPr fontId="1"/>
  </si>
  <si>
    <t>Vitelline reservoir diameter (μm)</t>
    <phoneticPr fontId="1"/>
  </si>
  <si>
    <t>Ovary length (μm)</t>
    <phoneticPr fontId="1"/>
  </si>
  <si>
    <t>Ovary width (μm)</t>
    <phoneticPr fontId="1"/>
  </si>
  <si>
    <t>Testes length (μm)</t>
    <phoneticPr fontId="1"/>
  </si>
  <si>
    <t>Testes width (μm)</t>
    <phoneticPr fontId="1"/>
  </si>
  <si>
    <t>Number of Columnar structures in testes</t>
    <phoneticPr fontId="1"/>
  </si>
  <si>
    <t>Ovary width/Testes width</t>
    <phoneticPr fontId="1"/>
  </si>
  <si>
    <t>Penis length (μm)</t>
    <phoneticPr fontId="1"/>
  </si>
  <si>
    <t>Penis width (μm)</t>
    <phoneticPr fontId="1"/>
  </si>
  <si>
    <t>Penis length/Penis width</t>
    <phoneticPr fontId="1"/>
  </si>
  <si>
    <t>Penis length/Body length</t>
    <phoneticPr fontId="1"/>
  </si>
  <si>
    <t>Accessory gland reservoir (AGR) length (μm)</t>
    <phoneticPr fontId="1"/>
  </si>
  <si>
    <t>AGR length/Penis length</t>
    <phoneticPr fontId="1"/>
  </si>
  <si>
    <t>Distance between penis and AGR (μm)</t>
    <phoneticPr fontId="1"/>
  </si>
  <si>
    <t>Distance between Vagina and left end (μm)</t>
    <phoneticPr fontId="1"/>
  </si>
  <si>
    <t>Accessory sclerite (AS) length (μm)</t>
    <phoneticPr fontId="1"/>
  </si>
  <si>
    <t>Anterior hamuli (AH) length (μm)</t>
    <phoneticPr fontId="1"/>
  </si>
  <si>
    <t>AS length/AH length</t>
    <phoneticPr fontId="1"/>
  </si>
  <si>
    <t>Posterior hamuli length (μm)</t>
    <phoneticPr fontId="1"/>
  </si>
  <si>
    <t>Decembrer 2025</t>
    <phoneticPr fontId="1"/>
  </si>
  <si>
    <t>August 1929*</t>
    <phoneticPr fontId="1"/>
  </si>
  <si>
    <t>Shirahama, Wakayama Prefecture</t>
    <phoneticPr fontId="1"/>
  </si>
  <si>
    <t>Asou Bay, Tsushima, Nagasaki Prefecture</t>
    <phoneticPr fontId="1"/>
  </si>
  <si>
    <t>Nomi Bay, Kochi Prefecture</t>
    <phoneticPr fontId="1"/>
  </si>
  <si>
    <t>Tarumi, Hyogo Prefecture</t>
    <phoneticPr fontId="1"/>
  </si>
  <si>
    <t>Specimen deposition (Meguro Parasitological Museum)</t>
    <phoneticPr fontId="1"/>
  </si>
  <si>
    <t>MPM 22760</t>
    <phoneticPr fontId="1"/>
  </si>
  <si>
    <t>6.43–8.76</t>
  </si>
  <si>
    <t>8.05–10.84</t>
    <phoneticPr fontId="1"/>
  </si>
  <si>
    <t>6.03–7.75</t>
  </si>
  <si>
    <t>5.62–6.56</t>
  </si>
  <si>
    <t>4.91–6.80</t>
  </si>
  <si>
    <t>6.77–8.62</t>
  </si>
  <si>
    <t>4.71–6.34</t>
    <phoneticPr fontId="1"/>
  </si>
  <si>
    <t>4.37–5.27</t>
  </si>
  <si>
    <t>3.40––4.86</t>
  </si>
  <si>
    <t>4.51–5.63</t>
  </si>
  <si>
    <t>3.00–3.96</t>
  </si>
  <si>
    <t>3.23–3.92</t>
  </si>
  <si>
    <t>1.59–1.93</t>
  </si>
  <si>
    <t>1.74–1.93</t>
  </si>
  <si>
    <t>1.70–2.08</t>
  </si>
  <si>
    <t>1.67–1.97</t>
  </si>
  <si>
    <t>1.82–2.71</t>
  </si>
  <si>
    <t>2.35–3.28</t>
  </si>
  <si>
    <t>1.66–2.10</t>
  </si>
  <si>
    <t>1.63–1.86</t>
  </si>
  <si>
    <t>1.91–2.40</t>
  </si>
  <si>
    <t>2.49–3.60</t>
  </si>
  <si>
    <t>1.77–2.12</t>
    <phoneticPr fontId="1"/>
  </si>
  <si>
    <t>1.57–1.74</t>
  </si>
  <si>
    <t>0.92–1.14</t>
  </si>
  <si>
    <t>0.88–0.98</t>
  </si>
  <si>
    <t>0.90–1.02</t>
  </si>
  <si>
    <t>1.04–1.09</t>
  </si>
  <si>
    <t>2.45–2.86</t>
  </si>
  <si>
    <t>2.54–2.92</t>
  </si>
  <si>
    <t>2.45–3.14</t>
    <phoneticPr fontId="1"/>
  </si>
  <si>
    <t>2.68–2.90</t>
  </si>
  <si>
    <t>0.92–1.24</t>
  </si>
  <si>
    <t>0.94–1.27</t>
  </si>
  <si>
    <t>1.00–1.08</t>
  </si>
  <si>
    <t>0.65–0.75</t>
  </si>
  <si>
    <t>0.76–0.95</t>
  </si>
  <si>
    <t>0.77–1.16</t>
  </si>
  <si>
    <t>0.74–0.92</t>
  </si>
  <si>
    <t>0.52–0.61</t>
  </si>
  <si>
    <t>497–727</t>
  </si>
  <si>
    <t>734–1010</t>
  </si>
  <si>
    <t>452–573</t>
    <phoneticPr fontId="1"/>
  </si>
  <si>
    <t>378–564</t>
  </si>
  <si>
    <t>558–922</t>
  </si>
  <si>
    <t>889–1200</t>
  </si>
  <si>
    <t>590–775</t>
  </si>
  <si>
    <t>662–781</t>
  </si>
  <si>
    <t>244–511</t>
  </si>
  <si>
    <t>363–505</t>
  </si>
  <si>
    <t>197–398</t>
  </si>
  <si>
    <t>285–341</t>
  </si>
  <si>
    <t>462–714</t>
  </si>
  <si>
    <t>600–788</t>
  </si>
  <si>
    <t>369–619</t>
  </si>
  <si>
    <t>424–603</t>
  </si>
  <si>
    <t>588–893</t>
  </si>
  <si>
    <t>724–992</t>
  </si>
  <si>
    <t>512–737</t>
  </si>
  <si>
    <t>587–730</t>
  </si>
  <si>
    <t>564–843</t>
  </si>
  <si>
    <t>775–1170</t>
  </si>
  <si>
    <t>616–892</t>
  </si>
  <si>
    <t>587–747</t>
  </si>
  <si>
    <t>620–1015</t>
  </si>
  <si>
    <t>773–1088</t>
  </si>
  <si>
    <t>600–914</t>
  </si>
  <si>
    <t>608–726</t>
  </si>
  <si>
    <t>12–19</t>
  </si>
  <si>
    <t>20–27</t>
  </si>
  <si>
    <t>13–17</t>
  </si>
  <si>
    <t>11–17</t>
  </si>
  <si>
    <t>0.82–0.97</t>
  </si>
  <si>
    <t>0.75–01.06</t>
  </si>
  <si>
    <t>0.78–1.00</t>
  </si>
  <si>
    <t>0.88–1.20</t>
  </si>
  <si>
    <t>526–747</t>
  </si>
  <si>
    <t>735–911</t>
  </si>
  <si>
    <t>463–628</t>
  </si>
  <si>
    <t>499–539</t>
  </si>
  <si>
    <t>95–194</t>
  </si>
  <si>
    <t>126–176</t>
  </si>
  <si>
    <t>115–174</t>
  </si>
  <si>
    <t>103–125</t>
  </si>
  <si>
    <t>3.65–5.92</t>
  </si>
  <si>
    <t>4.71–6.55</t>
  </si>
  <si>
    <t>3.06–4.28</t>
  </si>
  <si>
    <t>4.18–5.23</t>
  </si>
  <si>
    <t>8.0–10.1%</t>
  </si>
  <si>
    <t>8.2–10.2%</t>
  </si>
  <si>
    <t>7.7–8.9%</t>
  </si>
  <si>
    <t>7.6–9.3%</t>
  </si>
  <si>
    <t>393–744</t>
  </si>
  <si>
    <t>468–825</t>
  </si>
  <si>
    <t>447–741</t>
  </si>
  <si>
    <t>482–677</t>
  </si>
  <si>
    <t>0.70–1.03</t>
  </si>
  <si>
    <t>0.53–0.94</t>
  </si>
  <si>
    <t>0.85–1.26</t>
  </si>
  <si>
    <t>0.97–1.30</t>
  </si>
  <si>
    <t>240–384</t>
  </si>
  <si>
    <t>245–484</t>
    <phoneticPr fontId="1"/>
  </si>
  <si>
    <t>217–460</t>
    <phoneticPr fontId="1"/>
  </si>
  <si>
    <t>193–320</t>
  </si>
  <si>
    <t>Distance between penis and AGR/Body length</t>
  </si>
  <si>
    <t>3.3–5.2%</t>
  </si>
  <si>
    <t>2.3–5.7%</t>
    <phoneticPr fontId="1"/>
  </si>
  <si>
    <t>3.4–6.2%</t>
    <phoneticPr fontId="1"/>
  </si>
  <si>
    <t>2.9–5.7%</t>
  </si>
  <si>
    <t>95–180</t>
  </si>
  <si>
    <t>150–200</t>
  </si>
  <si>
    <t>136–194 (7)*</t>
    <phoneticPr fontId="1"/>
  </si>
  <si>
    <t>116–152</t>
  </si>
  <si>
    <t>346–506</t>
  </si>
  <si>
    <t>447–705</t>
  </si>
  <si>
    <t>311–359</t>
  </si>
  <si>
    <t>360–490</t>
  </si>
  <si>
    <t>397–584</t>
  </si>
  <si>
    <t>581–736</t>
  </si>
  <si>
    <t>352–409</t>
  </si>
  <si>
    <t>329–464</t>
  </si>
  <si>
    <t>0.87–0.97</t>
  </si>
  <si>
    <t>0.69–0.96</t>
  </si>
  <si>
    <t>0.86–0.94</t>
  </si>
  <si>
    <t>0.97–1.18</t>
  </si>
  <si>
    <t>94–214</t>
  </si>
  <si>
    <t>90–119</t>
  </si>
  <si>
    <t>109–144</t>
  </si>
  <si>
    <t>77–102</t>
  </si>
  <si>
    <t>Numbers in parentheses represent number of specimens measured.</t>
    <phoneticPr fontId="1"/>
  </si>
  <si>
    <t>*Yamatuti's type specimens re-examined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</si>
</sst>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0_ "/>
    <numFmt numFmtId="179" formatCode="0.00_);\(0.00\)"/>
    <numFmt numFmtId="181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1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8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8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81" fontId="4" fillId="2" borderId="0" xfId="0" applyNumberFormat="1" applyFont="1" applyFill="1" applyAlignment="1">
      <alignment horizontal="center" vertical="center"/>
    </xf>
    <xf numFmtId="179" fontId="4" fillId="2" borderId="0" xfId="0" applyNumberFormat="1" applyFont="1" applyFill="1">
      <alignment vertical="center"/>
    </xf>
    <xf numFmtId="17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81" fontId="3" fillId="2" borderId="0" xfId="0" applyNumberFormat="1" applyFont="1" applyFill="1" applyAlignment="1">
      <alignment horizontal="center" vertical="center"/>
    </xf>
    <xf numFmtId="181" fontId="0" fillId="2" borderId="0" xfId="0" applyNumberFormat="1" applyFill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C0496CAF-1F3B-4891-AB5E-BACA3820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6B60-EA9D-44C1-8351-A6D08BF719E4}">
  <dimension ref="A1:F40"/>
  <sheetViews>
    <sheetView tabSelected="1" workbookViewId="0">
      <selection sqref="A1:XFD1"/>
    </sheetView>
  </sheetViews>
  <sheetFormatPr defaultRowHeight="18.75" x14ac:dyDescent="0.4"/>
  <cols>
    <col min="1" max="1" width="42.25" customWidth="1"/>
    <col min="2" max="2" width="17.75" customWidth="1"/>
    <col min="3" max="3" width="16.125" customWidth="1"/>
    <col min="4" max="4" width="17.5" customWidth="1"/>
    <col min="5" max="5" width="20" customWidth="1"/>
    <col min="6" max="6" width="22.25" customWidth="1"/>
  </cols>
  <sheetData>
    <row r="1" spans="1:6" x14ac:dyDescent="0.4">
      <c r="A1" s="20"/>
      <c r="B1" s="17"/>
      <c r="C1" s="17"/>
      <c r="D1" s="18"/>
      <c r="E1" s="18"/>
      <c r="F1" s="19"/>
    </row>
    <row r="2" spans="1:6" x14ac:dyDescent="0.4">
      <c r="A2" s="21" t="s">
        <v>12</v>
      </c>
      <c r="B2" s="1" t="s">
        <v>11</v>
      </c>
      <c r="C2" s="1" t="s">
        <v>5</v>
      </c>
      <c r="D2" s="2" t="s">
        <v>10</v>
      </c>
      <c r="E2" s="2" t="s">
        <v>44</v>
      </c>
      <c r="F2" s="2" t="s">
        <v>45</v>
      </c>
    </row>
    <row r="3" spans="1:6" ht="30" customHeight="1" x14ac:dyDescent="0.4">
      <c r="A3" s="21" t="s">
        <v>8</v>
      </c>
      <c r="B3" s="5" t="s">
        <v>46</v>
      </c>
      <c r="C3" s="5" t="s">
        <v>47</v>
      </c>
      <c r="D3" s="6" t="s">
        <v>48</v>
      </c>
      <c r="E3" s="6" t="s">
        <v>6</v>
      </c>
      <c r="F3" s="6" t="s">
        <v>49</v>
      </c>
    </row>
    <row r="4" spans="1:6" ht="30" customHeight="1" x14ac:dyDescent="0.4">
      <c r="A4" s="31" t="s">
        <v>50</v>
      </c>
      <c r="B4" s="5" t="s">
        <v>9</v>
      </c>
      <c r="C4" s="5" t="s">
        <v>9</v>
      </c>
      <c r="D4" s="6" t="s">
        <v>9</v>
      </c>
      <c r="E4" s="6" t="s">
        <v>9</v>
      </c>
      <c r="F4" s="6" t="s">
        <v>51</v>
      </c>
    </row>
    <row r="5" spans="1:6" x14ac:dyDescent="0.4">
      <c r="A5" s="22" t="s">
        <v>0</v>
      </c>
      <c r="B5" s="3" t="s">
        <v>3</v>
      </c>
      <c r="C5" s="3" t="s">
        <v>4</v>
      </c>
      <c r="D5" s="4" t="s">
        <v>7</v>
      </c>
      <c r="E5" s="4" t="s">
        <v>3</v>
      </c>
      <c r="F5" s="4" t="s">
        <v>4</v>
      </c>
    </row>
    <row r="6" spans="1:6" x14ac:dyDescent="0.4">
      <c r="A6" s="23" t="s">
        <v>14</v>
      </c>
      <c r="B6" s="8">
        <v>10</v>
      </c>
      <c r="C6" s="8">
        <v>9</v>
      </c>
      <c r="D6" s="9">
        <v>8</v>
      </c>
      <c r="E6" s="9">
        <v>1</v>
      </c>
      <c r="F6" s="9">
        <v>3</v>
      </c>
    </row>
    <row r="7" spans="1:6" x14ac:dyDescent="0.4">
      <c r="A7" s="14" t="s">
        <v>1</v>
      </c>
      <c r="B7" s="11" t="s">
        <v>52</v>
      </c>
      <c r="C7" s="10" t="s">
        <v>53</v>
      </c>
      <c r="D7" s="25" t="s">
        <v>54</v>
      </c>
      <c r="E7" s="25">
        <v>7.19</v>
      </c>
      <c r="F7" s="7" t="s">
        <v>55</v>
      </c>
    </row>
    <row r="8" spans="1:6" x14ac:dyDescent="0.4">
      <c r="A8" s="22" t="s">
        <v>15</v>
      </c>
      <c r="B8" s="11" t="s">
        <v>56</v>
      </c>
      <c r="C8" s="12" t="s">
        <v>57</v>
      </c>
      <c r="D8" s="27" t="s">
        <v>58</v>
      </c>
      <c r="E8" s="25">
        <v>5.62</v>
      </c>
      <c r="F8" s="7" t="s">
        <v>59</v>
      </c>
    </row>
    <row r="9" spans="1:6" x14ac:dyDescent="0.4">
      <c r="A9" s="14" t="s">
        <v>16</v>
      </c>
      <c r="B9" s="11" t="s">
        <v>60</v>
      </c>
      <c r="C9" s="10" t="s">
        <v>61</v>
      </c>
      <c r="D9" s="7" t="s">
        <v>62</v>
      </c>
      <c r="E9" s="25">
        <v>3.85</v>
      </c>
      <c r="F9" s="7" t="s">
        <v>63</v>
      </c>
    </row>
    <row r="10" spans="1:6" x14ac:dyDescent="0.4">
      <c r="A10" s="15" t="s">
        <v>17</v>
      </c>
      <c r="B10" s="11" t="s">
        <v>64</v>
      </c>
      <c r="C10" s="10" t="s">
        <v>65</v>
      </c>
      <c r="D10" s="25" t="s">
        <v>66</v>
      </c>
      <c r="E10" s="25">
        <f>E7/E9</f>
        <v>1.8675324675324676</v>
      </c>
      <c r="F10" s="26" t="s">
        <v>67</v>
      </c>
    </row>
    <row r="11" spans="1:6" x14ac:dyDescent="0.4">
      <c r="A11" s="15" t="s">
        <v>18</v>
      </c>
      <c r="B11" s="11" t="s">
        <v>68</v>
      </c>
      <c r="C11" s="10" t="s">
        <v>69</v>
      </c>
      <c r="D11" s="25" t="s">
        <v>70</v>
      </c>
      <c r="E11" s="25">
        <v>2.16</v>
      </c>
      <c r="F11" s="7" t="s">
        <v>71</v>
      </c>
    </row>
    <row r="12" spans="1:6" x14ac:dyDescent="0.4">
      <c r="A12" s="15" t="s">
        <v>19</v>
      </c>
      <c r="B12" s="11" t="s">
        <v>72</v>
      </c>
      <c r="C12" s="10" t="s">
        <v>73</v>
      </c>
      <c r="D12" s="25" t="s">
        <v>74</v>
      </c>
      <c r="E12" s="25">
        <v>2.29</v>
      </c>
      <c r="F12" s="7" t="s">
        <v>75</v>
      </c>
    </row>
    <row r="13" spans="1:6" x14ac:dyDescent="0.4">
      <c r="A13" s="15" t="s">
        <v>20</v>
      </c>
      <c r="B13" s="11" t="s">
        <v>76</v>
      </c>
      <c r="C13" s="10" t="s">
        <v>77</v>
      </c>
      <c r="D13" s="10" t="s">
        <v>78</v>
      </c>
      <c r="E13" s="10">
        <f>E11/E12</f>
        <v>0.94323144104803502</v>
      </c>
      <c r="F13" s="26" t="s">
        <v>79</v>
      </c>
    </row>
    <row r="14" spans="1:6" x14ac:dyDescent="0.4">
      <c r="A14" s="21" t="s">
        <v>21</v>
      </c>
      <c r="B14" s="11" t="s">
        <v>80</v>
      </c>
      <c r="C14" s="11" t="s">
        <v>81</v>
      </c>
      <c r="D14" s="11" t="s">
        <v>82</v>
      </c>
      <c r="E14" s="10">
        <f>E8/E11</f>
        <v>2.6018518518518516</v>
      </c>
      <c r="F14" s="24" t="s">
        <v>83</v>
      </c>
    </row>
    <row r="15" spans="1:6" x14ac:dyDescent="0.4">
      <c r="A15" s="15" t="s">
        <v>22</v>
      </c>
      <c r="B15" s="11" t="s">
        <v>84</v>
      </c>
      <c r="C15" s="10" t="s">
        <v>85</v>
      </c>
      <c r="D15" s="10" t="s">
        <v>86</v>
      </c>
      <c r="E15" s="10">
        <v>0.96</v>
      </c>
      <c r="F15" s="7" t="s">
        <v>87</v>
      </c>
    </row>
    <row r="16" spans="1:6" x14ac:dyDescent="0.4">
      <c r="A16" s="15" t="s">
        <v>23</v>
      </c>
      <c r="B16" s="11" t="s">
        <v>88</v>
      </c>
      <c r="C16" s="10" t="s">
        <v>89</v>
      </c>
      <c r="D16" s="10" t="s">
        <v>90</v>
      </c>
      <c r="E16" s="10">
        <v>0.82</v>
      </c>
      <c r="F16" s="7" t="s">
        <v>91</v>
      </c>
    </row>
    <row r="17" spans="1:6" x14ac:dyDescent="0.4">
      <c r="A17" s="15" t="s">
        <v>24</v>
      </c>
      <c r="B17" s="11" t="s">
        <v>92</v>
      </c>
      <c r="C17" s="12" t="s">
        <v>93</v>
      </c>
      <c r="D17" s="12" t="s">
        <v>94</v>
      </c>
      <c r="E17" s="12">
        <v>656</v>
      </c>
      <c r="F17" s="7" t="s">
        <v>95</v>
      </c>
    </row>
    <row r="18" spans="1:6" x14ac:dyDescent="0.4">
      <c r="A18" s="15" t="s">
        <v>2</v>
      </c>
      <c r="B18" s="11" t="s">
        <v>96</v>
      </c>
      <c r="C18" s="12" t="s">
        <v>97</v>
      </c>
      <c r="D18" s="12" t="s">
        <v>98</v>
      </c>
      <c r="E18" s="12">
        <v>769</v>
      </c>
      <c r="F18" s="7" t="s">
        <v>99</v>
      </c>
    </row>
    <row r="19" spans="1:6" x14ac:dyDescent="0.4">
      <c r="A19" s="15" t="s">
        <v>25</v>
      </c>
      <c r="B19" s="11" t="s">
        <v>100</v>
      </c>
      <c r="C19" s="12" t="s">
        <v>101</v>
      </c>
      <c r="D19" s="12" t="s">
        <v>102</v>
      </c>
      <c r="E19" s="12">
        <v>409</v>
      </c>
      <c r="F19" s="7" t="s">
        <v>103</v>
      </c>
    </row>
    <row r="20" spans="1:6" x14ac:dyDescent="0.4">
      <c r="A20" s="15" t="s">
        <v>26</v>
      </c>
      <c r="B20" s="11" t="s">
        <v>104</v>
      </c>
      <c r="C20" s="12" t="s">
        <v>105</v>
      </c>
      <c r="D20" s="12" t="s">
        <v>106</v>
      </c>
      <c r="E20" s="12">
        <v>516</v>
      </c>
      <c r="F20" s="7" t="s">
        <v>107</v>
      </c>
    </row>
    <row r="21" spans="1:6" x14ac:dyDescent="0.4">
      <c r="A21" s="15" t="s">
        <v>27</v>
      </c>
      <c r="B21" s="11" t="s">
        <v>108</v>
      </c>
      <c r="C21" s="12" t="s">
        <v>109</v>
      </c>
      <c r="D21" s="12" t="s">
        <v>110</v>
      </c>
      <c r="E21" s="12">
        <v>657</v>
      </c>
      <c r="F21" s="7" t="s">
        <v>111</v>
      </c>
    </row>
    <row r="22" spans="1:6" x14ac:dyDescent="0.4">
      <c r="A22" s="15" t="s">
        <v>28</v>
      </c>
      <c r="B22" s="11" t="s">
        <v>112</v>
      </c>
      <c r="C22" s="12" t="s">
        <v>113</v>
      </c>
      <c r="D22" s="12" t="s">
        <v>114</v>
      </c>
      <c r="E22" s="12">
        <v>907</v>
      </c>
      <c r="F22" s="7" t="s">
        <v>115</v>
      </c>
    </row>
    <row r="23" spans="1:6" x14ac:dyDescent="0.4">
      <c r="A23" s="15" t="s">
        <v>29</v>
      </c>
      <c r="B23" s="11" t="s">
        <v>116</v>
      </c>
      <c r="C23" s="12" t="s">
        <v>117</v>
      </c>
      <c r="D23" s="12" t="s">
        <v>118</v>
      </c>
      <c r="E23" s="12">
        <v>904</v>
      </c>
      <c r="F23" s="7" t="s">
        <v>119</v>
      </c>
    </row>
    <row r="24" spans="1:6" x14ac:dyDescent="0.4">
      <c r="A24" s="14" t="s">
        <v>30</v>
      </c>
      <c r="B24" s="1" t="s">
        <v>120</v>
      </c>
      <c r="C24" s="27" t="s">
        <v>121</v>
      </c>
      <c r="D24" s="27" t="s">
        <v>122</v>
      </c>
      <c r="E24" s="27" t="s">
        <v>13</v>
      </c>
      <c r="F24" s="1" t="s">
        <v>123</v>
      </c>
    </row>
    <row r="25" spans="1:6" x14ac:dyDescent="0.4">
      <c r="A25" s="15" t="s">
        <v>31</v>
      </c>
      <c r="B25" s="11" t="s">
        <v>124</v>
      </c>
      <c r="C25" s="10" t="s">
        <v>125</v>
      </c>
      <c r="D25" s="10" t="s">
        <v>126</v>
      </c>
      <c r="E25" s="10">
        <f>E21/E23</f>
        <v>0.72676991150442483</v>
      </c>
      <c r="F25" s="26" t="s">
        <v>127</v>
      </c>
    </row>
    <row r="26" spans="1:6" x14ac:dyDescent="0.4">
      <c r="A26" s="14" t="s">
        <v>32</v>
      </c>
      <c r="B26" s="11" t="s">
        <v>128</v>
      </c>
      <c r="C26" s="12" t="s">
        <v>129</v>
      </c>
      <c r="D26" s="12" t="s">
        <v>130</v>
      </c>
      <c r="E26" s="12">
        <v>676</v>
      </c>
      <c r="F26" s="11" t="s">
        <v>131</v>
      </c>
    </row>
    <row r="27" spans="1:6" x14ac:dyDescent="0.4">
      <c r="A27" s="15" t="s">
        <v>33</v>
      </c>
      <c r="B27" s="11" t="s">
        <v>132</v>
      </c>
      <c r="C27" s="12" t="s">
        <v>133</v>
      </c>
      <c r="D27" s="12" t="s">
        <v>134</v>
      </c>
      <c r="E27" s="12">
        <v>116</v>
      </c>
      <c r="F27" s="7" t="s">
        <v>135</v>
      </c>
    </row>
    <row r="28" spans="1:6" x14ac:dyDescent="0.4">
      <c r="A28" s="14" t="s">
        <v>34</v>
      </c>
      <c r="B28" s="11" t="s">
        <v>136</v>
      </c>
      <c r="C28" s="10" t="s">
        <v>137</v>
      </c>
      <c r="D28" s="25" t="s">
        <v>138</v>
      </c>
      <c r="E28" s="25">
        <f>E26/E27</f>
        <v>5.8275862068965516</v>
      </c>
      <c r="F28" s="24" t="s">
        <v>139</v>
      </c>
    </row>
    <row r="29" spans="1:6" x14ac:dyDescent="0.4">
      <c r="A29" s="15" t="s">
        <v>35</v>
      </c>
      <c r="B29" s="28" t="s">
        <v>140</v>
      </c>
      <c r="C29" s="28" t="s">
        <v>141</v>
      </c>
      <c r="D29" s="28" t="s">
        <v>142</v>
      </c>
      <c r="E29" s="28">
        <f>E26/E7/1000</f>
        <v>9.4019471488178019E-2</v>
      </c>
      <c r="F29" s="28" t="s">
        <v>143</v>
      </c>
    </row>
    <row r="30" spans="1:6" x14ac:dyDescent="0.4">
      <c r="A30" s="15" t="s">
        <v>36</v>
      </c>
      <c r="B30" s="11" t="s">
        <v>144</v>
      </c>
      <c r="C30" s="12" t="s">
        <v>145</v>
      </c>
      <c r="D30" s="12" t="s">
        <v>146</v>
      </c>
      <c r="E30" s="12">
        <v>309</v>
      </c>
      <c r="F30" s="7" t="s">
        <v>147</v>
      </c>
    </row>
    <row r="31" spans="1:6" x14ac:dyDescent="0.4">
      <c r="A31" s="29" t="s">
        <v>37</v>
      </c>
      <c r="B31" s="11" t="s">
        <v>148</v>
      </c>
      <c r="C31" s="30" t="s">
        <v>149</v>
      </c>
      <c r="D31" s="30" t="s">
        <v>150</v>
      </c>
      <c r="E31" s="30">
        <f>E30/E26</f>
        <v>0.45710059171597633</v>
      </c>
      <c r="F31" s="30" t="s">
        <v>151</v>
      </c>
    </row>
    <row r="32" spans="1:6" x14ac:dyDescent="0.4">
      <c r="A32" s="15" t="s">
        <v>38</v>
      </c>
      <c r="B32" s="11" t="s">
        <v>152</v>
      </c>
      <c r="C32" s="12" t="s">
        <v>153</v>
      </c>
      <c r="D32" s="12" t="s">
        <v>154</v>
      </c>
      <c r="E32" s="12">
        <v>393</v>
      </c>
      <c r="F32" s="7" t="s">
        <v>155</v>
      </c>
    </row>
    <row r="33" spans="1:6" x14ac:dyDescent="0.4">
      <c r="A33" s="15" t="s">
        <v>156</v>
      </c>
      <c r="B33" s="11" t="s">
        <v>157</v>
      </c>
      <c r="C33" s="12" t="s">
        <v>158</v>
      </c>
      <c r="D33" s="12" t="s">
        <v>159</v>
      </c>
      <c r="E33" s="32">
        <f>E32/E7/1000</f>
        <v>5.4659248956884558E-2</v>
      </c>
      <c r="F33" s="33" t="s">
        <v>160</v>
      </c>
    </row>
    <row r="34" spans="1:6" x14ac:dyDescent="0.4">
      <c r="A34" s="15" t="s">
        <v>39</v>
      </c>
      <c r="B34" s="11" t="s">
        <v>161</v>
      </c>
      <c r="C34" s="12" t="s">
        <v>162</v>
      </c>
      <c r="D34" s="12" t="s">
        <v>163</v>
      </c>
      <c r="E34" s="12">
        <v>181</v>
      </c>
      <c r="F34" s="7" t="s">
        <v>164</v>
      </c>
    </row>
    <row r="35" spans="1:6" x14ac:dyDescent="0.4">
      <c r="A35" s="15" t="s">
        <v>40</v>
      </c>
      <c r="B35" s="11" t="s">
        <v>165</v>
      </c>
      <c r="C35" s="12" t="s">
        <v>166</v>
      </c>
      <c r="D35" s="12" t="s">
        <v>167</v>
      </c>
      <c r="E35" s="12">
        <v>436</v>
      </c>
      <c r="F35" s="7" t="s">
        <v>168</v>
      </c>
    </row>
    <row r="36" spans="1:6" x14ac:dyDescent="0.4">
      <c r="A36" s="14" t="s">
        <v>41</v>
      </c>
      <c r="B36" s="11" t="s">
        <v>169</v>
      </c>
      <c r="C36" s="12" t="s">
        <v>170</v>
      </c>
      <c r="D36" s="12" t="s">
        <v>171</v>
      </c>
      <c r="E36" s="12">
        <v>471</v>
      </c>
      <c r="F36" s="11" t="s">
        <v>172</v>
      </c>
    </row>
    <row r="37" spans="1:6" x14ac:dyDescent="0.4">
      <c r="A37" s="14" t="s">
        <v>42</v>
      </c>
      <c r="B37" s="11" t="s">
        <v>173</v>
      </c>
      <c r="C37" s="10" t="s">
        <v>174</v>
      </c>
      <c r="D37" s="10" t="s">
        <v>175</v>
      </c>
      <c r="E37" s="10">
        <f>E35/E36</f>
        <v>0.92569002123142252</v>
      </c>
      <c r="F37" s="24" t="s">
        <v>176</v>
      </c>
    </row>
    <row r="38" spans="1:6" x14ac:dyDescent="0.4">
      <c r="A38" s="16" t="s">
        <v>43</v>
      </c>
      <c r="B38" s="8" t="s">
        <v>177</v>
      </c>
      <c r="C38" s="34" t="s">
        <v>178</v>
      </c>
      <c r="D38" s="34" t="s">
        <v>179</v>
      </c>
      <c r="E38" s="34">
        <v>88</v>
      </c>
      <c r="F38" s="8" t="s">
        <v>180</v>
      </c>
    </row>
    <row r="39" spans="1:6" x14ac:dyDescent="0.4">
      <c r="A39" s="14"/>
      <c r="B39" s="14" t="s">
        <v>181</v>
      </c>
      <c r="C39" s="12"/>
      <c r="D39" s="12"/>
      <c r="E39" s="12"/>
      <c r="F39" s="13"/>
    </row>
    <row r="40" spans="1:6" x14ac:dyDescent="0.4">
      <c r="A40" s="5"/>
      <c r="B40" s="14" t="s">
        <v>182</v>
      </c>
      <c r="C40" s="14"/>
      <c r="D40" s="14"/>
      <c r="E40" s="14"/>
      <c r="F40" s="1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和夫 小川</dc:creator>
  <cp:lastModifiedBy>和夫 小川</cp:lastModifiedBy>
  <dcterms:created xsi:type="dcterms:W3CDTF">2026-07-27T05:04:04Z</dcterms:created>
  <dcterms:modified xsi:type="dcterms:W3CDTF">2026-07-31T00:15:10Z</dcterms:modified>
</cp:coreProperties>
</file>