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csiroau.sharepoint.com/sites/PfizerLitReview/Shared Documents/00 In vitro Paper/2026 Files to Haleon/"/>
    </mc:Choice>
  </mc:AlternateContent>
  <xr:revisionPtr revIDLastSave="16" documentId="8_{50B90EFE-2125-4813-BB10-298FEFDC1CF5}" xr6:coauthVersionLast="47" xr6:coauthVersionMax="47" xr10:uidLastSave="{E8149565-0BB0-4C5D-97BA-C7AC4352EF18}"/>
  <bookViews>
    <workbookView xWindow="-108" yWindow="-108" windowWidth="30936" windowHeight="16776" xr2:uid="{00000000-000D-0000-FFFF-FFFF00000000}"/>
  </bookViews>
  <sheets>
    <sheet name="Ingredients, All media conditio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4" l="1"/>
  <c r="N31" i="4"/>
  <c r="N30" i="4"/>
  <c r="N29" i="4"/>
  <c r="N28" i="4"/>
  <c r="I31" i="4" l="1"/>
  <c r="I30" i="4"/>
  <c r="I29" i="4"/>
  <c r="I28" i="4"/>
  <c r="I27" i="4"/>
  <c r="I26" i="4"/>
  <c r="I25" i="4"/>
  <c r="I24" i="4"/>
  <c r="I23" i="4"/>
  <c r="I21" i="4"/>
  <c r="I20" i="4"/>
  <c r="I19" i="4"/>
  <c r="I1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van Klinken, Jan-Willem</author>
  </authors>
  <commentList>
    <comment ref="B22" authorId="0" shapeId="0" xr:uid="{6D03680D-ABBF-4E90-BF4B-77624423F614}">
      <text>
        <r>
          <rPr>
            <b/>
            <sz val="9"/>
            <color indexed="81"/>
            <rFont val="Tahoma"/>
            <family val="2"/>
          </rPr>
          <t>van Klinken, Jan-Willem:</t>
        </r>
        <r>
          <rPr>
            <sz val="9"/>
            <color indexed="81"/>
            <rFont val="Tahoma"/>
            <family val="2"/>
          </rPr>
          <t xml:space="preserve">
need more info</t>
        </r>
      </text>
    </comment>
  </commentList>
</comments>
</file>

<file path=xl/sharedStrings.xml><?xml version="1.0" encoding="utf-8"?>
<sst xmlns="http://schemas.openxmlformats.org/spreadsheetml/2006/main" count="684" uniqueCount="146">
  <si>
    <t xml:space="preserve">Study design: Formulation for each culture condition </t>
  </si>
  <si>
    <t>Base Custom RPMI medium</t>
  </si>
  <si>
    <t>Level and type of Supplementation</t>
  </si>
  <si>
    <t>DEFICIENT</t>
  </si>
  <si>
    <t>30 % F1</t>
  </si>
  <si>
    <t>30 % F2</t>
  </si>
  <si>
    <t>30 % F1+F2</t>
  </si>
  <si>
    <t>100 % F1</t>
  </si>
  <si>
    <t>100 % F2</t>
  </si>
  <si>
    <t>100 % F1+F2</t>
  </si>
  <si>
    <t>REPLETE</t>
  </si>
  <si>
    <t>F1 = formula1, F2 = formula2, F1+F2 = formula1+formula2   
0 % = no supplement,   30 % = 30 % of optimal supplement dose
100 % = 100 % of optimal supplement dose</t>
  </si>
  <si>
    <t>Ingredient details and concentration requirements; Formulation 1 (Green shading) and Formulation 2 (Yellow shading)</t>
  </si>
  <si>
    <t>Ingredient common name</t>
  </si>
  <si>
    <t>Form &amp; Formula</t>
  </si>
  <si>
    <t xml:space="preserve">CAS </t>
  </si>
  <si>
    <t>Supplier</t>
  </si>
  <si>
    <t>Catalogue number, size, form</t>
  </si>
  <si>
    <t>Solubility</t>
  </si>
  <si>
    <t>Molecular weight (based on CAS #) (grams per mole)</t>
  </si>
  <si>
    <t>% Purity</t>
  </si>
  <si>
    <t>MWt taking purity &amp; structure into a/c (g per mole)</t>
  </si>
  <si>
    <t>Units</t>
  </si>
  <si>
    <t>Min / Max final concentration range</t>
  </si>
  <si>
    <t>"Deficient" (viable) media base (0 %)</t>
  </si>
  <si>
    <t>"Replete" media base (100 %)</t>
  </si>
  <si>
    <t>+ 30 % Supplement-ation</t>
  </si>
  <si>
    <t>+ 100 % Supplement-ation</t>
  </si>
  <si>
    <t>Folate</t>
  </si>
  <si>
    <t>Folic Acid  C19H19N7O6</t>
  </si>
  <si>
    <t xml:space="preserve">59-30-3 </t>
  </si>
  <si>
    <t>Sigma Aldrich</t>
  </si>
  <si>
    <t>F7876, 10g powder</t>
  </si>
  <si>
    <t>Ideally in 1M NaOH (50mg/mL).   Free acid is only slightly soluble in water (0.01 mg/mL at 0oC).  Insoluble in aqueous solutions pH&lt;5.  Is soluble in sodium bicarb or hydroxide solutions.</t>
  </si>
  <si>
    <t>nmol/L</t>
  </si>
  <si>
    <t xml:space="preserve">3 - 90 </t>
  </si>
  <si>
    <t>Vitamin B12</t>
  </si>
  <si>
    <t>Cyanocobalamin C63H88CoN14O14P</t>
  </si>
  <si>
    <t xml:space="preserve">‎68-19-9
 </t>
  </si>
  <si>
    <t>V2876, 250mg powder</t>
  </si>
  <si>
    <t>water, 50 mg/mL</t>
  </si>
  <si>
    <t>pmol/L</t>
  </si>
  <si>
    <t>60 - 1400</t>
  </si>
  <si>
    <t>Vitamin D</t>
  </si>
  <si>
    <t>D3 calcitriol (C27H44O3)  (aka 1alpha, 25-dihydroxyvitamin D3)</t>
  </si>
  <si>
    <t>32222-06-3</t>
  </si>
  <si>
    <t xml:space="preserve">Sigma Aldrich </t>
  </si>
  <si>
    <t>D1530, 10ug (vacuum dried film)</t>
  </si>
  <si>
    <t>DMSO, 83 mg/mL   (http://www.selleckchem.com/datasheet/Calcitriol-(Rocaltrol)-DataSheet.html)</t>
  </si>
  <si>
    <t>Zinc gluconate</t>
  </si>
  <si>
    <t>Zn(C6H11O7)2 (1 mole of ZnGluc is 455.68g, this contains 1 mole of Zn, thus no correction factor is required.  Purity is 1.00)</t>
  </si>
  <si>
    <t>Jost Chemical Co, Missouri</t>
  </si>
  <si>
    <t>Soluble in water 100g/ L</t>
  </si>
  <si>
    <t>umol/L</t>
  </si>
  <si>
    <t xml:space="preserve">4 - 40 </t>
  </si>
  <si>
    <t>Grape seed proanthocyanidins (GSP's)</t>
  </si>
  <si>
    <t>Dry extract of grape seeds (Vitis vinifera)</t>
  </si>
  <si>
    <t>85594-37-2</t>
  </si>
  <si>
    <t>Indena, France</t>
  </si>
  <si>
    <t>9039000 (Leucoselect)</t>
  </si>
  <si>
    <t>water</t>
  </si>
  <si>
    <t>MWt not available for complex extract</t>
  </si>
  <si>
    <t>n/a</t>
  </si>
  <si>
    <t>ug/mL</t>
  </si>
  <si>
    <t xml:space="preserve">0 - 5 </t>
  </si>
  <si>
    <t>Sulforaphane</t>
  </si>
  <si>
    <t>C6H11NOS2 (R form)</t>
  </si>
  <si>
    <t xml:space="preserve">142825-10-3 </t>
  </si>
  <si>
    <t>LKT Labs (https://www.lktlabs.com/product/r-sulforaphane/)</t>
  </si>
  <si>
    <t>LKT Labs item # S8046, 10mg (slightly yellow clear liquid at RT)</t>
  </si>
  <si>
    <t>Soluble in ethanol, methanol, or ethyl acetate. Miscible with water and/or DMSO (Sigma Product #S4441 states sol in DMSO, 40 mg/mL)</t>
  </si>
  <si>
    <t xml:space="preserve">0.0075 - 1.5 </t>
  </si>
  <si>
    <t>Vitamin C</t>
  </si>
  <si>
    <t>Ascorbic acid C6H8O6</t>
  </si>
  <si>
    <t xml:space="preserve">50-81-7 </t>
  </si>
  <si>
    <t>A4544, 25g powder</t>
  </si>
  <si>
    <t xml:space="preserve">15 - 160 </t>
  </si>
  <si>
    <t>Vitamin E</t>
  </si>
  <si>
    <t>DL-alpha-tocopherol acetate (C31H52O3)</t>
  </si>
  <si>
    <t>7695-91-2</t>
  </si>
  <si>
    <t>T3376, 5g powder</t>
  </si>
  <si>
    <t>DMSO @ 50 mM     (https://academic.oup.com/carcin/article/27/11/2308/2391446)</t>
  </si>
  <si>
    <t>5 - 95</t>
  </si>
  <si>
    <t>Selenium</t>
  </si>
  <si>
    <t>L-selenomethionine (C5H11NO2Se).  (1 mole of SeMet is 196.11g, this contains 1 mole of Se, thus no correction factor is required.  Purity is 1.00)</t>
  </si>
  <si>
    <t>3211-76-5</t>
  </si>
  <si>
    <t>S3132, 100mg powder</t>
  </si>
  <si>
    <t>water, 50mg/mL</t>
  </si>
  <si>
    <t xml:space="preserve">0.4 - 2.8 </t>
  </si>
  <si>
    <t>Curcumin</t>
  </si>
  <si>
    <t>Curcumin (C21H20O6)</t>
  </si>
  <si>
    <t xml:space="preserve">458-37-7 </t>
  </si>
  <si>
    <t>78246, 100mg yellow powder</t>
  </si>
  <si>
    <t>Cat # C1386 (same mw) DMSO: &gt;11 mg/mL</t>
  </si>
  <si>
    <t xml:space="preserve">0 - 13.5 </t>
  </si>
  <si>
    <t>Hesperidin</t>
  </si>
  <si>
    <t>Hesperdin (C28H34O15)</t>
  </si>
  <si>
    <t xml:space="preserve">50-26-3 </t>
  </si>
  <si>
    <t>50162, 10mg</t>
  </si>
  <si>
    <t>DMSO: 5 mg/mL    (https://www.caymanchem.com/pdfs/18646.pdf)</t>
  </si>
  <si>
    <t>Lycopene</t>
  </si>
  <si>
    <t>Lycopene (C40H56)</t>
  </si>
  <si>
    <t xml:space="preserve">502-65-8 </t>
  </si>
  <si>
    <t>SMB00706, 1mg powder</t>
  </si>
  <si>
    <t xml:space="preserve">Sigma suggest THF 1mg/mL, or chloroform 5mg/mL.  Selleck chemicals state insoluble in DMSO at 25 degrees, but Biorbyt state DMSO up to 100mM  http://www.biorbyt.com/lycopene-1 </t>
  </si>
  <si>
    <t xml:space="preserve">0 - 10 </t>
  </si>
  <si>
    <t>Lutein</t>
  </si>
  <si>
    <t>Lutein (C40H56O2)</t>
  </si>
  <si>
    <t>127-40-2</t>
  </si>
  <si>
    <t xml:space="preserve">07168, 1mg </t>
  </si>
  <si>
    <t>No data from Sigma.   DMSO: 1000mg/mL in this paper:  https://pubs.acs.org/doi/pdf/10.1021/jf00015a013</t>
  </si>
  <si>
    <t xml:space="preserve">0 - 0.4 </t>
  </si>
  <si>
    <t>Carnosine</t>
  </si>
  <si>
    <r>
      <t>C</t>
    </r>
    <r>
      <rPr>
        <vertAlign val="subscript"/>
        <sz val="10"/>
        <color theme="1"/>
        <rFont val="Calibri"/>
        <family val="2"/>
        <scheme val="minor"/>
      </rPr>
      <t>9</t>
    </r>
    <r>
      <rPr>
        <sz val="10"/>
        <color theme="1"/>
        <rFont val="Calibri"/>
        <family val="2"/>
        <scheme val="minor"/>
      </rPr>
      <t>H</t>
    </r>
    <r>
      <rPr>
        <vertAlign val="subscript"/>
        <sz val="10"/>
        <color theme="1"/>
        <rFont val="Calibri"/>
        <family val="2"/>
        <scheme val="minor"/>
      </rPr>
      <t>14</t>
    </r>
    <r>
      <rPr>
        <sz val="10"/>
        <color theme="1"/>
        <rFont val="Calibri"/>
        <family val="2"/>
        <scheme val="minor"/>
      </rPr>
      <t>N</t>
    </r>
    <r>
      <rPr>
        <vertAlign val="sub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O</t>
    </r>
    <r>
      <rPr>
        <vertAlign val="sub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(L form)</t>
    </r>
  </si>
  <si>
    <t>305-84-0</t>
  </si>
  <si>
    <t>C9625, 5g crystalline L-carnosine</t>
  </si>
  <si>
    <t>Sigma product # C9625 Water, 20 mg/mL</t>
  </si>
  <si>
    <t>mmol/L</t>
  </si>
  <si>
    <t xml:space="preserve">0 - 100 </t>
  </si>
  <si>
    <t>#1  Deficient media base, No supplementation (0 %)</t>
  </si>
  <si>
    <t>Conc'n 
"Deficient" media base</t>
  </si>
  <si>
    <t>Conc'n 
"Replete" media base</t>
  </si>
  <si>
    <t>+ Supplement with 30% of Replete dose</t>
  </si>
  <si>
    <t>+ Supplement with 100% Replete dose</t>
  </si>
  <si>
    <t>Final concentration</t>
  </si>
  <si>
    <t>Grape seed extract (GSE)</t>
  </si>
  <si>
    <t>converted to g/L</t>
  </si>
  <si>
    <t>sulforaphane</t>
  </si>
  <si>
    <t>#2  Deficient media base + Supplementation with 30% of Formulation 1</t>
  </si>
  <si>
    <t>#3  Deficient media base + Supplementation with 30% of Formulation 2</t>
  </si>
  <si>
    <t>#4  Deficient media base + Supplementation with 30% of both Formulations 1 and 2</t>
  </si>
  <si>
    <t>#5   This is a duplicate control recipe, identical to Condition #1</t>
  </si>
  <si>
    <t>#6 Deficient media base + Supplementation with 100% of Formulation 1</t>
  </si>
  <si>
    <t>#7 Deficient media base + Supplementation with 100% of Formulation 2</t>
  </si>
  <si>
    <t>#8 Deficient media base + Supplementation with 100% of both Formulations 1 and 2</t>
  </si>
  <si>
    <t>#9  Replete media base, No additional supplementation</t>
  </si>
  <si>
    <t>#10 Replete media base + Supplementation with 30% of Formulation 1</t>
  </si>
  <si>
    <t>#11   Replete media base + Supplementation with 30% of Formulation 2</t>
  </si>
  <si>
    <t>#12  Replete media base + Supplementation with 30% of both Formulations 1 and 2</t>
  </si>
  <si>
    <t>#13   This is a dupliate control recipe, identical to Condition #9</t>
  </si>
  <si>
    <t>#14  Replete media base + Supplementation with 100% of Formulation 1</t>
  </si>
  <si>
    <t>#15   Replete media base + Supplementation with 100% of Formulation 2</t>
  </si>
  <si>
    <t>#16   Replete media base + Supplementation with 100% of both Formulations 1 and 2</t>
  </si>
  <si>
    <t>0 - 2 (confirmed by MF, correct)</t>
  </si>
  <si>
    <t>4468-02-4</t>
  </si>
  <si>
    <t>Supplied via Pfizer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</si>
</sst>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2"/>
      <color rgb="FF21212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20221D"/>
      <name val="Arial"/>
      <family val="2"/>
    </font>
    <font>
      <vertAlign val="subscript"/>
      <sz val="10"/>
      <color theme="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0"/>
      <color theme="4" tint="-0.249977111117893"/>
      <name val="Calibri"/>
      <family val="2"/>
      <scheme val="minor"/>
    </font>
    <font>
      <sz val="10"/>
      <color rgb="FF7030A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3FF"/>
        <bgColor indexed="64"/>
      </patternFill>
    </fill>
    <fill>
      <patternFill patternType="solid">
        <fgColor rgb="FF85E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E1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0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top"/>
    </xf>
    <xf numFmtId="0" fontId="4" fillId="7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 vertical="center"/>
    </xf>
    <xf numFmtId="9" fontId="14" fillId="10" borderId="1" xfId="0" quotePrefix="1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14" fillId="8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top" wrapText="1"/>
    </xf>
    <xf numFmtId="0" fontId="15" fillId="8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/>
    </xf>
    <xf numFmtId="2" fontId="15" fillId="2" borderId="1" xfId="0" applyNumberFormat="1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/>
    </xf>
    <xf numFmtId="2" fontId="15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2" fontId="16" fillId="0" borderId="1" xfId="0" applyNumberFormat="1" applyFont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5" fillId="0" borderId="1" xfId="0" quotePrefix="1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2" fontId="15" fillId="3" borderId="1" xfId="0" applyNumberFormat="1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2" fontId="15" fillId="0" borderId="0" xfId="0" applyNumberFormat="1" applyFont="1"/>
    <xf numFmtId="0" fontId="1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9" fontId="7" fillId="12" borderId="1" xfId="0" quotePrefix="1" applyNumberFormat="1" applyFont="1" applyFill="1" applyBorder="1" applyAlignment="1">
      <alignment horizontal="center" vertical="center" wrapText="1"/>
    </xf>
    <xf numFmtId="0" fontId="7" fillId="13" borderId="1" xfId="0" quotePrefix="1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2" fontId="16" fillId="1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3" fillId="5" borderId="0" xfId="0" applyFont="1" applyFill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0" fontId="10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top"/>
    </xf>
    <xf numFmtId="0" fontId="24" fillId="8" borderId="0" xfId="0" applyFont="1" applyFill="1" applyAlignment="1">
      <alignment horizontal="left"/>
    </xf>
    <xf numFmtId="0" fontId="0" fillId="8" borderId="0" xfId="0" applyFill="1"/>
    <xf numFmtId="2" fontId="0" fillId="8" borderId="0" xfId="0" applyNumberFormat="1" applyFill="1"/>
    <xf numFmtId="0" fontId="22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left" vertical="top"/>
    </xf>
    <xf numFmtId="0" fontId="25" fillId="8" borderId="0" xfId="0" applyFont="1" applyFill="1" applyAlignment="1">
      <alignment horizontal="left"/>
    </xf>
    <xf numFmtId="0" fontId="15" fillId="8" borderId="0" xfId="0" applyFont="1" applyFill="1"/>
    <xf numFmtId="0" fontId="27" fillId="7" borderId="2" xfId="0" applyFont="1" applyFill="1" applyBorder="1" applyAlignment="1">
      <alignment horizontal="left" vertical="center" wrapText="1"/>
    </xf>
    <xf numFmtId="0" fontId="28" fillId="8" borderId="5" xfId="0" applyFont="1" applyFill="1" applyBorder="1" applyAlignment="1">
      <alignment horizontal="left" vertical="center" wrapText="1"/>
    </xf>
    <xf numFmtId="0" fontId="28" fillId="9" borderId="5" xfId="0" applyFont="1" applyFill="1" applyBorder="1" applyAlignment="1">
      <alignment horizontal="left" vertical="center" wrapText="1"/>
    </xf>
    <xf numFmtId="0" fontId="28" fillId="9" borderId="7" xfId="0" applyFont="1" applyFill="1" applyBorder="1" applyAlignment="1">
      <alignment horizontal="left" vertical="center" wrapText="1"/>
    </xf>
    <xf numFmtId="9" fontId="29" fillId="8" borderId="5" xfId="0" applyNumberFormat="1" applyFont="1" applyFill="1" applyBorder="1" applyAlignment="1">
      <alignment horizontal="center" vertical="center" wrapText="1"/>
    </xf>
    <xf numFmtId="0" fontId="29" fillId="8" borderId="0" xfId="0" applyFont="1" applyFill="1" applyAlignment="1">
      <alignment horizontal="center" vertical="center" wrapText="1"/>
    </xf>
    <xf numFmtId="0" fontId="29" fillId="8" borderId="6" xfId="0" applyFont="1" applyFill="1" applyBorder="1" applyAlignment="1">
      <alignment horizontal="center" vertical="center" wrapText="1"/>
    </xf>
    <xf numFmtId="9" fontId="29" fillId="9" borderId="5" xfId="0" applyNumberFormat="1" applyFont="1" applyFill="1" applyBorder="1" applyAlignment="1">
      <alignment horizontal="center" vertical="center" wrapText="1"/>
    </xf>
    <xf numFmtId="0" fontId="29" fillId="9" borderId="0" xfId="0" applyFont="1" applyFill="1" applyAlignment="1">
      <alignment horizontal="center" vertical="center" wrapText="1"/>
    </xf>
    <xf numFmtId="0" fontId="29" fillId="9" borderId="6" xfId="0" applyFont="1" applyFill="1" applyBorder="1" applyAlignment="1">
      <alignment horizontal="center" vertical="center" wrapText="1"/>
    </xf>
    <xf numFmtId="9" fontId="29" fillId="9" borderId="7" xfId="0" applyNumberFormat="1" applyFont="1" applyFill="1" applyBorder="1" applyAlignment="1">
      <alignment horizontal="center" vertical="center" wrapText="1"/>
    </xf>
    <xf numFmtId="0" fontId="29" fillId="9" borderId="8" xfId="0" applyFont="1" applyFill="1" applyBorder="1" applyAlignment="1">
      <alignment horizontal="center" vertical="center" wrapText="1"/>
    </xf>
    <xf numFmtId="0" fontId="29" fillId="9" borderId="9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 shrinkToFit="1"/>
    </xf>
    <xf numFmtId="0" fontId="31" fillId="2" borderId="0" xfId="0" applyFont="1" applyFill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left" vertical="center" wrapText="1"/>
    </xf>
    <xf numFmtId="14" fontId="33" fillId="2" borderId="1" xfId="0" quotePrefix="1" applyNumberFormat="1" applyFont="1" applyFill="1" applyBorder="1" applyAlignment="1">
      <alignment horizontal="left" vertical="center" wrapText="1"/>
    </xf>
    <xf numFmtId="0" fontId="33" fillId="2" borderId="1" xfId="0" quotePrefix="1" applyFont="1" applyFill="1" applyBorder="1" applyAlignment="1">
      <alignment horizontal="left" vertical="center" wrapText="1"/>
    </xf>
    <xf numFmtId="0" fontId="33" fillId="3" borderId="1" xfId="0" applyFont="1" applyFill="1" applyBorder="1" applyAlignment="1">
      <alignment horizontal="left" vertical="center" wrapText="1"/>
    </xf>
    <xf numFmtId="0" fontId="33" fillId="3" borderId="1" xfId="0" quotePrefix="1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34" fillId="7" borderId="1" xfId="0" applyFont="1" applyFill="1" applyBorder="1" applyAlignment="1">
      <alignment horizontal="center" vertical="center" wrapText="1"/>
    </xf>
    <xf numFmtId="2" fontId="26" fillId="7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/>
    </xf>
    <xf numFmtId="0" fontId="22" fillId="15" borderId="0" xfId="0" applyFont="1" applyFill="1" applyAlignment="1">
      <alignment horizontal="left" vertical="center"/>
    </xf>
    <xf numFmtId="0" fontId="15" fillId="15" borderId="0" xfId="0" applyFont="1" applyFill="1" applyAlignment="1">
      <alignment horizontal="center" vertical="center"/>
    </xf>
    <xf numFmtId="0" fontId="15" fillId="15" borderId="0" xfId="0" applyFont="1" applyFill="1" applyAlignment="1">
      <alignment horizontal="left" vertical="top"/>
    </xf>
    <xf numFmtId="0" fontId="25" fillId="15" borderId="0" xfId="0" applyFont="1" applyFill="1" applyAlignment="1">
      <alignment horizontal="left"/>
    </xf>
    <xf numFmtId="0" fontId="15" fillId="15" borderId="0" xfId="0" applyFont="1" applyFill="1"/>
    <xf numFmtId="0" fontId="23" fillId="15" borderId="0" xfId="0" applyFont="1" applyFill="1" applyAlignment="1">
      <alignment horizontal="left"/>
    </xf>
    <xf numFmtId="2" fontId="15" fillId="15" borderId="0" xfId="0" applyNumberFormat="1" applyFont="1" applyFill="1"/>
    <xf numFmtId="0" fontId="15" fillId="11" borderId="1" xfId="0" quotePrefix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7" fillId="7" borderId="2" xfId="0" applyFont="1" applyFill="1" applyBorder="1" applyAlignment="1">
      <alignment horizontal="center" vertical="center" wrapText="1"/>
    </xf>
    <xf numFmtId="0" fontId="27" fillId="7" borderId="3" xfId="0" applyFont="1" applyFill="1" applyBorder="1" applyAlignment="1">
      <alignment horizontal="center" vertical="center" wrapText="1"/>
    </xf>
    <xf numFmtId="0" fontId="27" fillId="7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1FF"/>
      <color rgb="FFFFF3FF"/>
      <color rgb="FFCCFFFF"/>
      <color rgb="FFDBDBDB"/>
      <color rgb="FFCCCCFF"/>
      <color rgb="FFFFCCFF"/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582677</xdr:colOff>
      <xdr:row>1</xdr:row>
      <xdr:rowOff>16565</xdr:rowOff>
    </xdr:from>
    <xdr:to>
      <xdr:col>7</xdr:col>
      <xdr:colOff>660400</xdr:colOff>
      <xdr:row>13</xdr:row>
      <xdr:rowOff>50800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B425EA06-4EC8-4F69-FB30-042FA254C3C3}"/>
            </a:ext>
          </a:extLst>
        </xdr:cNvPr>
        <xdr:cNvGrpSpPr/>
      </xdr:nvGrpSpPr>
      <xdr:grpSpPr>
        <a:xfrm>
          <a:off x="8831327" y="207065"/>
          <a:ext cx="3411473" cy="6111185"/>
          <a:chOff x="318409" y="439129"/>
          <a:chExt cx="2262833" cy="4509951"/>
        </a:xfrm>
      </xdr:grpSpPr>
      <xdr:pic>
        <xdr:nvPicPr>
          <xdr:cNvPr id="18" name="table">
            <a:extLst>
              <a:ext uri="{FF2B5EF4-FFF2-40B4-BE49-F238E27FC236}">
                <a16:creationId xmlns:a16="http://schemas.microsoft.com/office/drawing/2014/main" id="{6DAEB06F-2412-D38E-FAF1-2527329BE8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18409" y="439129"/>
            <a:ext cx="2262833" cy="4450318"/>
          </a:xfrm>
          <a:prstGeom prst="rect">
            <a:avLst/>
          </a:prstGeom>
        </xdr:spPr>
      </xdr:pic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913C4059-7881-4A4E-7BA1-63C9578A9CA1}"/>
              </a:ext>
            </a:extLst>
          </xdr:cNvPr>
          <xdr:cNvSpPr/>
        </xdr:nvSpPr>
        <xdr:spPr>
          <a:xfrm>
            <a:off x="384313" y="498763"/>
            <a:ext cx="1915117" cy="4450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AU">
              <a:ln w="9525">
                <a:solidFill>
                  <a:schemeClr val="tx1"/>
                </a:solidFill>
              </a:ln>
              <a:noFill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307"/>
  <sheetViews>
    <sheetView tabSelected="1" zoomScale="40" zoomScaleNormal="40" workbookViewId="0">
      <selection activeCell="Q41" sqref="Q41"/>
    </sheetView>
  </sheetViews>
  <sheetFormatPr defaultColWidth="8.88671875" defaultRowHeight="14.4" x14ac:dyDescent="0.3"/>
  <cols>
    <col min="1" max="1" width="25.6640625" style="3" customWidth="1"/>
    <col min="2" max="2" width="29.44140625" style="4" customWidth="1"/>
    <col min="3" max="3" width="17" style="4" customWidth="1"/>
    <col min="4" max="4" width="25.109375" style="4" customWidth="1"/>
    <col min="5" max="5" width="23.33203125" style="4" customWidth="1"/>
    <col min="6" max="6" width="26.44140625" style="4" customWidth="1"/>
    <col min="7" max="8" width="22.33203125" style="4" customWidth="1"/>
    <col min="9" max="9" width="16.109375" style="61" customWidth="1"/>
    <col min="10" max="10" width="12.109375" style="4" customWidth="1"/>
    <col min="11" max="11" width="16.33203125" style="4" customWidth="1"/>
    <col min="12" max="12" width="16.6640625" style="4" customWidth="1"/>
    <col min="13" max="13" width="16.44140625" style="4" customWidth="1"/>
    <col min="14" max="15" width="15.6640625" style="4" customWidth="1"/>
    <col min="16" max="16" width="13.6640625" style="4" customWidth="1"/>
    <col min="17" max="17" width="15.6640625" style="4" customWidth="1"/>
    <col min="18" max="20" width="22.6640625" style="4" customWidth="1"/>
    <col min="21" max="21" width="10.6640625" style="4" customWidth="1"/>
    <col min="22" max="22" width="19.6640625" style="4" customWidth="1"/>
    <col min="23" max="23" width="16.6640625" style="4" customWidth="1"/>
    <col min="24" max="27" width="18.109375" style="4" customWidth="1"/>
    <col min="28" max="16384" width="8.88671875" style="4"/>
  </cols>
  <sheetData>
    <row r="2" spans="1:15" ht="51.6" customHeight="1" x14ac:dyDescent="0.3">
      <c r="A2" s="12" t="s">
        <v>0</v>
      </c>
      <c r="B2" s="8"/>
      <c r="C2" s="8"/>
      <c r="D2" s="8"/>
      <c r="E2" s="8"/>
    </row>
    <row r="3" spans="1:15" ht="51.6" customHeight="1" thickBot="1" x14ac:dyDescent="0.35">
      <c r="A3" s="75" t="s">
        <v>1</v>
      </c>
      <c r="B3" s="122" t="s">
        <v>2</v>
      </c>
      <c r="C3" s="123"/>
      <c r="D3" s="123"/>
      <c r="E3" s="124"/>
    </row>
    <row r="4" spans="1:15" ht="51.6" customHeight="1" x14ac:dyDescent="0.3">
      <c r="A4" s="76" t="s">
        <v>3</v>
      </c>
      <c r="B4" s="79">
        <v>0</v>
      </c>
      <c r="C4" s="80" t="s">
        <v>4</v>
      </c>
      <c r="D4" s="80" t="s">
        <v>5</v>
      </c>
      <c r="E4" s="81" t="s">
        <v>6</v>
      </c>
    </row>
    <row r="5" spans="1:15" ht="51.6" customHeight="1" x14ac:dyDescent="0.3">
      <c r="A5" s="76" t="s">
        <v>3</v>
      </c>
      <c r="B5" s="79">
        <v>0</v>
      </c>
      <c r="C5" s="80" t="s">
        <v>7</v>
      </c>
      <c r="D5" s="80" t="s">
        <v>8</v>
      </c>
      <c r="E5" s="81" t="s">
        <v>9</v>
      </c>
    </row>
    <row r="6" spans="1:15" ht="51.6" customHeight="1" x14ac:dyDescent="0.3">
      <c r="A6" s="77" t="s">
        <v>10</v>
      </c>
      <c r="B6" s="82">
        <v>0</v>
      </c>
      <c r="C6" s="83" t="s">
        <v>4</v>
      </c>
      <c r="D6" s="83" t="s">
        <v>5</v>
      </c>
      <c r="E6" s="84" t="s">
        <v>6</v>
      </c>
    </row>
    <row r="7" spans="1:15" ht="51.6" customHeight="1" x14ac:dyDescent="0.3">
      <c r="A7" s="78" t="s">
        <v>10</v>
      </c>
      <c r="B7" s="85">
        <v>0</v>
      </c>
      <c r="C7" s="86" t="s">
        <v>7</v>
      </c>
      <c r="D7" s="86" t="s">
        <v>8</v>
      </c>
      <c r="E7" s="87" t="s">
        <v>9</v>
      </c>
    </row>
    <row r="8" spans="1:15" ht="81" customHeight="1" x14ac:dyDescent="0.3">
      <c r="A8" s="121" t="s">
        <v>11</v>
      </c>
      <c r="B8" s="121"/>
      <c r="C8" s="121"/>
      <c r="D8" s="121"/>
      <c r="E8" s="121"/>
    </row>
    <row r="9" spans="1:15" ht="31.2" customHeight="1" x14ac:dyDescent="0.3"/>
    <row r="16" spans="1:15" ht="48" customHeight="1" x14ac:dyDescent="0.3">
      <c r="A16" s="9" t="s">
        <v>12</v>
      </c>
      <c r="B16" s="6"/>
      <c r="C16" s="6"/>
      <c r="D16" s="6"/>
      <c r="E16" s="6"/>
      <c r="F16" s="10"/>
      <c r="G16" s="23"/>
      <c r="H16" s="23"/>
      <c r="I16" s="62"/>
      <c r="J16" s="23"/>
      <c r="K16" s="23"/>
      <c r="L16" s="6"/>
      <c r="M16" s="6"/>
      <c r="N16" s="6"/>
      <c r="O16" s="6"/>
    </row>
    <row r="17" spans="1:15" s="7" customFormat="1" ht="87" customHeight="1" x14ac:dyDescent="0.3">
      <c r="A17" s="99" t="s">
        <v>13</v>
      </c>
      <c r="B17" s="99" t="s">
        <v>14</v>
      </c>
      <c r="C17" s="100" t="s">
        <v>15</v>
      </c>
      <c r="D17" s="100" t="s">
        <v>16</v>
      </c>
      <c r="E17" s="100" t="s">
        <v>17</v>
      </c>
      <c r="F17" s="100" t="s">
        <v>18</v>
      </c>
      <c r="G17" s="99" t="s">
        <v>19</v>
      </c>
      <c r="H17" s="101" t="s">
        <v>20</v>
      </c>
      <c r="I17" s="11" t="s">
        <v>21</v>
      </c>
      <c r="J17" s="11" t="s">
        <v>22</v>
      </c>
      <c r="K17" s="11" t="s">
        <v>23</v>
      </c>
      <c r="L17" s="22" t="s">
        <v>24</v>
      </c>
      <c r="M17" s="110" t="s">
        <v>25</v>
      </c>
      <c r="N17" s="13" t="s">
        <v>26</v>
      </c>
      <c r="O17" s="13" t="s">
        <v>27</v>
      </c>
    </row>
    <row r="18" spans="1:15" s="3" customFormat="1" ht="72" customHeight="1" x14ac:dyDescent="0.3">
      <c r="A18" s="88" t="s">
        <v>28</v>
      </c>
      <c r="B18" s="90" t="s">
        <v>29</v>
      </c>
      <c r="C18" s="94" t="s">
        <v>30</v>
      </c>
      <c r="D18" s="94" t="s">
        <v>31</v>
      </c>
      <c r="E18" s="94" t="s">
        <v>32</v>
      </c>
      <c r="F18" s="18" t="s">
        <v>33</v>
      </c>
      <c r="G18" s="27">
        <v>441.4</v>
      </c>
      <c r="H18" s="37">
        <v>1</v>
      </c>
      <c r="I18" s="15">
        <f>G18*H18</f>
        <v>441.4</v>
      </c>
      <c r="J18" s="39" t="s">
        <v>34</v>
      </c>
      <c r="K18" s="44" t="s">
        <v>35</v>
      </c>
      <c r="L18" s="40">
        <v>10</v>
      </c>
      <c r="M18" s="111">
        <v>90</v>
      </c>
      <c r="N18" s="15">
        <v>27</v>
      </c>
      <c r="O18" s="15">
        <v>90</v>
      </c>
    </row>
    <row r="19" spans="1:15" s="3" customFormat="1" ht="39.6" customHeight="1" x14ac:dyDescent="0.3">
      <c r="A19" s="88" t="s">
        <v>36</v>
      </c>
      <c r="B19" s="91" t="s">
        <v>37</v>
      </c>
      <c r="C19" s="94" t="s">
        <v>38</v>
      </c>
      <c r="D19" s="94" t="s">
        <v>31</v>
      </c>
      <c r="E19" s="94" t="s">
        <v>39</v>
      </c>
      <c r="F19" s="18" t="s">
        <v>40</v>
      </c>
      <c r="G19" s="27">
        <v>1355.37</v>
      </c>
      <c r="H19" s="37">
        <v>1</v>
      </c>
      <c r="I19" s="15">
        <f>G19*H19</f>
        <v>1355.37</v>
      </c>
      <c r="J19" s="41" t="s">
        <v>41</v>
      </c>
      <c r="K19" s="44" t="s">
        <v>42</v>
      </c>
      <c r="L19" s="40">
        <v>60</v>
      </c>
      <c r="M19" s="111">
        <v>450</v>
      </c>
      <c r="N19" s="15">
        <v>135</v>
      </c>
      <c r="O19" s="15">
        <v>450</v>
      </c>
    </row>
    <row r="20" spans="1:15" s="3" customFormat="1" ht="55.95" customHeight="1" x14ac:dyDescent="0.3">
      <c r="A20" s="88" t="s">
        <v>43</v>
      </c>
      <c r="B20" s="90" t="s">
        <v>44</v>
      </c>
      <c r="C20" s="94" t="s">
        <v>45</v>
      </c>
      <c r="D20" s="94" t="s">
        <v>46</v>
      </c>
      <c r="E20" s="94" t="s">
        <v>47</v>
      </c>
      <c r="F20" s="18" t="s">
        <v>48</v>
      </c>
      <c r="G20" s="27">
        <v>416.64</v>
      </c>
      <c r="H20" s="37">
        <v>1</v>
      </c>
      <c r="I20" s="15">
        <f t="shared" ref="I20:I31" si="0">G20*H20</f>
        <v>416.64</v>
      </c>
      <c r="J20" s="39" t="s">
        <v>34</v>
      </c>
      <c r="K20" s="120" t="s">
        <v>143</v>
      </c>
      <c r="L20" s="40">
        <v>0</v>
      </c>
      <c r="M20" s="111">
        <v>2</v>
      </c>
      <c r="N20" s="42">
        <f t="shared" ref="N20" si="1">M20*0.3</f>
        <v>0.6</v>
      </c>
      <c r="O20" s="15">
        <v>2</v>
      </c>
    </row>
    <row r="21" spans="1:15" s="3" customFormat="1" ht="54.6" customHeight="1" x14ac:dyDescent="0.3">
      <c r="A21" s="88" t="s">
        <v>49</v>
      </c>
      <c r="B21" s="90" t="s">
        <v>50</v>
      </c>
      <c r="C21" s="95" t="s">
        <v>144</v>
      </c>
      <c r="D21" s="94" t="s">
        <v>51</v>
      </c>
      <c r="E21" s="96" t="s">
        <v>145</v>
      </c>
      <c r="F21" s="18" t="s">
        <v>52</v>
      </c>
      <c r="G21" s="27">
        <v>455.68</v>
      </c>
      <c r="H21" s="37">
        <v>1</v>
      </c>
      <c r="I21" s="63">
        <f t="shared" si="0"/>
        <v>455.68</v>
      </c>
      <c r="J21" s="38" t="s">
        <v>53</v>
      </c>
      <c r="K21" s="44" t="s">
        <v>54</v>
      </c>
      <c r="L21" s="40">
        <v>2</v>
      </c>
      <c r="M21" s="111">
        <v>16</v>
      </c>
      <c r="N21" s="15">
        <v>4.8</v>
      </c>
      <c r="O21" s="15">
        <v>16</v>
      </c>
    </row>
    <row r="22" spans="1:15" s="19" customFormat="1" ht="52.95" customHeight="1" x14ac:dyDescent="0.3">
      <c r="A22" s="88" t="s">
        <v>55</v>
      </c>
      <c r="B22" s="90" t="s">
        <v>56</v>
      </c>
      <c r="C22" s="94" t="s">
        <v>57</v>
      </c>
      <c r="D22" s="94" t="s">
        <v>58</v>
      </c>
      <c r="E22" s="94" t="s">
        <v>59</v>
      </c>
      <c r="F22" s="18" t="s">
        <v>60</v>
      </c>
      <c r="G22" s="27" t="s">
        <v>61</v>
      </c>
      <c r="H22" s="37">
        <v>1</v>
      </c>
      <c r="I22" s="15" t="s">
        <v>62</v>
      </c>
      <c r="J22" s="43" t="s">
        <v>63</v>
      </c>
      <c r="K22" s="44" t="s">
        <v>64</v>
      </c>
      <c r="L22" s="40">
        <v>0</v>
      </c>
      <c r="M22" s="111">
        <v>5</v>
      </c>
      <c r="N22" s="15">
        <v>1.5</v>
      </c>
      <c r="O22" s="15">
        <v>5</v>
      </c>
    </row>
    <row r="23" spans="1:15" s="3" customFormat="1" ht="69.599999999999994" customHeight="1" x14ac:dyDescent="0.3">
      <c r="A23" s="88" t="s">
        <v>65</v>
      </c>
      <c r="B23" s="92" t="s">
        <v>66</v>
      </c>
      <c r="C23" s="94" t="s">
        <v>67</v>
      </c>
      <c r="D23" s="94" t="s">
        <v>68</v>
      </c>
      <c r="E23" s="27" t="s">
        <v>69</v>
      </c>
      <c r="F23" s="17" t="s">
        <v>70</v>
      </c>
      <c r="G23" s="28">
        <v>177.29</v>
      </c>
      <c r="H23" s="29">
        <v>1</v>
      </c>
      <c r="I23" s="15">
        <f t="shared" si="0"/>
        <v>177.29</v>
      </c>
      <c r="J23" s="38" t="s">
        <v>53</v>
      </c>
      <c r="K23" s="44" t="s">
        <v>71</v>
      </c>
      <c r="L23" s="24">
        <v>0</v>
      </c>
      <c r="M23" s="112">
        <v>1.5</v>
      </c>
      <c r="N23" s="15">
        <v>0.45</v>
      </c>
      <c r="O23" s="16">
        <v>1.5</v>
      </c>
    </row>
    <row r="24" spans="1:15" s="3" customFormat="1" ht="39.6" customHeight="1" x14ac:dyDescent="0.3">
      <c r="A24" s="89" t="s">
        <v>72</v>
      </c>
      <c r="B24" s="93" t="s">
        <v>73</v>
      </c>
      <c r="C24" s="97" t="s">
        <v>74</v>
      </c>
      <c r="D24" s="97" t="s">
        <v>31</v>
      </c>
      <c r="E24" s="97" t="s">
        <v>75</v>
      </c>
      <c r="F24" s="20" t="s">
        <v>40</v>
      </c>
      <c r="G24" s="45">
        <v>176.12</v>
      </c>
      <c r="H24" s="46">
        <v>1</v>
      </c>
      <c r="I24" s="15">
        <f t="shared" si="0"/>
        <v>176.12</v>
      </c>
      <c r="J24" s="38" t="s">
        <v>53</v>
      </c>
      <c r="K24" s="44" t="s">
        <v>76</v>
      </c>
      <c r="L24" s="40">
        <v>10</v>
      </c>
      <c r="M24" s="111">
        <v>90</v>
      </c>
      <c r="N24" s="15">
        <v>27</v>
      </c>
      <c r="O24" s="15">
        <v>90</v>
      </c>
    </row>
    <row r="25" spans="1:15" s="3" customFormat="1" ht="39.6" customHeight="1" x14ac:dyDescent="0.3">
      <c r="A25" s="89" t="s">
        <v>77</v>
      </c>
      <c r="B25" s="93" t="s">
        <v>78</v>
      </c>
      <c r="C25" s="97" t="s">
        <v>79</v>
      </c>
      <c r="D25" s="97" t="s">
        <v>31</v>
      </c>
      <c r="E25" s="97" t="s">
        <v>80</v>
      </c>
      <c r="F25" s="20" t="s">
        <v>81</v>
      </c>
      <c r="G25" s="45">
        <v>472.74</v>
      </c>
      <c r="H25" s="46">
        <v>1</v>
      </c>
      <c r="I25" s="15">
        <f t="shared" si="0"/>
        <v>472.74</v>
      </c>
      <c r="J25" s="38" t="s">
        <v>53</v>
      </c>
      <c r="K25" s="44" t="s">
        <v>82</v>
      </c>
      <c r="L25" s="40">
        <v>5</v>
      </c>
      <c r="M25" s="111">
        <v>40</v>
      </c>
      <c r="N25" s="15">
        <v>12</v>
      </c>
      <c r="O25" s="15">
        <v>40</v>
      </c>
    </row>
    <row r="26" spans="1:15" s="3" customFormat="1" ht="66.599999999999994" customHeight="1" x14ac:dyDescent="0.3">
      <c r="A26" s="89" t="s">
        <v>83</v>
      </c>
      <c r="B26" s="93" t="s">
        <v>84</v>
      </c>
      <c r="C26" s="97" t="s">
        <v>85</v>
      </c>
      <c r="D26" s="97" t="s">
        <v>31</v>
      </c>
      <c r="E26" s="97" t="s">
        <v>86</v>
      </c>
      <c r="F26" s="20" t="s">
        <v>87</v>
      </c>
      <c r="G26" s="45">
        <v>196.11</v>
      </c>
      <c r="H26" s="46">
        <v>1</v>
      </c>
      <c r="I26" s="63">
        <f t="shared" si="0"/>
        <v>196.11</v>
      </c>
      <c r="J26" s="38" t="s">
        <v>53</v>
      </c>
      <c r="K26" s="44" t="s">
        <v>88</v>
      </c>
      <c r="L26" s="40">
        <v>0.4</v>
      </c>
      <c r="M26" s="111">
        <v>2.8</v>
      </c>
      <c r="N26" s="15">
        <v>0.84</v>
      </c>
      <c r="O26" s="15">
        <v>2.8</v>
      </c>
    </row>
    <row r="27" spans="1:15" s="3" customFormat="1" ht="39.6" customHeight="1" x14ac:dyDescent="0.3">
      <c r="A27" s="89" t="s">
        <v>89</v>
      </c>
      <c r="B27" s="93" t="s">
        <v>90</v>
      </c>
      <c r="C27" s="97" t="s">
        <v>91</v>
      </c>
      <c r="D27" s="97" t="s">
        <v>31</v>
      </c>
      <c r="E27" s="97" t="s">
        <v>92</v>
      </c>
      <c r="F27" s="20" t="s">
        <v>93</v>
      </c>
      <c r="G27" s="45">
        <v>368.38</v>
      </c>
      <c r="H27" s="46">
        <v>1</v>
      </c>
      <c r="I27" s="15">
        <f t="shared" si="0"/>
        <v>368.38</v>
      </c>
      <c r="J27" s="38" t="s">
        <v>53</v>
      </c>
      <c r="K27" s="44" t="s">
        <v>94</v>
      </c>
      <c r="L27" s="40">
        <v>0</v>
      </c>
      <c r="M27" s="111">
        <v>2</v>
      </c>
      <c r="N27" s="15">
        <v>0.6</v>
      </c>
      <c r="O27" s="15">
        <v>2</v>
      </c>
    </row>
    <row r="28" spans="1:15" s="3" customFormat="1" ht="39.6" customHeight="1" x14ac:dyDescent="0.3">
      <c r="A28" s="89" t="s">
        <v>95</v>
      </c>
      <c r="B28" s="93" t="s">
        <v>96</v>
      </c>
      <c r="C28" s="97" t="s">
        <v>97</v>
      </c>
      <c r="D28" s="97" t="s">
        <v>31</v>
      </c>
      <c r="E28" s="97" t="s">
        <v>98</v>
      </c>
      <c r="F28" s="20" t="s">
        <v>99</v>
      </c>
      <c r="G28" s="45">
        <v>610.55999999999995</v>
      </c>
      <c r="H28" s="46">
        <v>1</v>
      </c>
      <c r="I28" s="15">
        <f t="shared" si="0"/>
        <v>610.55999999999995</v>
      </c>
      <c r="J28" s="38" t="s">
        <v>53</v>
      </c>
      <c r="K28" s="44" t="s">
        <v>64</v>
      </c>
      <c r="L28" s="40">
        <v>0</v>
      </c>
      <c r="M28" s="111">
        <v>2.6</v>
      </c>
      <c r="N28" s="42">
        <f t="shared" ref="N28:N31" si="2">M28*0.3</f>
        <v>0.78</v>
      </c>
      <c r="O28" s="15">
        <v>2.6</v>
      </c>
    </row>
    <row r="29" spans="1:15" s="3" customFormat="1" ht="81.599999999999994" customHeight="1" x14ac:dyDescent="0.3">
      <c r="A29" s="89" t="s">
        <v>100</v>
      </c>
      <c r="B29" s="93" t="s">
        <v>101</v>
      </c>
      <c r="C29" s="97" t="s">
        <v>102</v>
      </c>
      <c r="D29" s="97" t="s">
        <v>31</v>
      </c>
      <c r="E29" s="97" t="s">
        <v>103</v>
      </c>
      <c r="F29" s="20" t="s">
        <v>104</v>
      </c>
      <c r="G29" s="45">
        <v>536.87</v>
      </c>
      <c r="H29" s="46">
        <v>1</v>
      </c>
      <c r="I29" s="15">
        <f t="shared" si="0"/>
        <v>536.87</v>
      </c>
      <c r="J29" s="38" t="s">
        <v>53</v>
      </c>
      <c r="K29" s="44" t="s">
        <v>105</v>
      </c>
      <c r="L29" s="40">
        <v>0</v>
      </c>
      <c r="M29" s="111">
        <v>1.24</v>
      </c>
      <c r="N29" s="42">
        <f t="shared" si="2"/>
        <v>0.372</v>
      </c>
      <c r="O29" s="15">
        <v>1.24</v>
      </c>
    </row>
    <row r="30" spans="1:15" s="3" customFormat="1" ht="53.4" customHeight="1" x14ac:dyDescent="0.3">
      <c r="A30" s="89" t="s">
        <v>106</v>
      </c>
      <c r="B30" s="93" t="s">
        <v>107</v>
      </c>
      <c r="C30" s="97" t="s">
        <v>108</v>
      </c>
      <c r="D30" s="97" t="s">
        <v>31</v>
      </c>
      <c r="E30" s="98" t="s">
        <v>109</v>
      </c>
      <c r="F30" s="20" t="s">
        <v>110</v>
      </c>
      <c r="G30" s="45">
        <v>568.87</v>
      </c>
      <c r="H30" s="46">
        <v>1</v>
      </c>
      <c r="I30" s="15">
        <f t="shared" si="0"/>
        <v>568.87</v>
      </c>
      <c r="J30" s="38" t="s">
        <v>53</v>
      </c>
      <c r="K30" s="44" t="s">
        <v>111</v>
      </c>
      <c r="L30" s="40">
        <v>0</v>
      </c>
      <c r="M30" s="111">
        <v>1.1000000000000001</v>
      </c>
      <c r="N30" s="42">
        <f t="shared" si="2"/>
        <v>0.33</v>
      </c>
      <c r="O30" s="15">
        <v>1.1000000000000001</v>
      </c>
    </row>
    <row r="31" spans="1:15" s="3" customFormat="1" ht="39.6" customHeight="1" x14ac:dyDescent="0.3">
      <c r="A31" s="89" t="s">
        <v>112</v>
      </c>
      <c r="B31" s="93" t="s">
        <v>113</v>
      </c>
      <c r="C31" s="31" t="s">
        <v>114</v>
      </c>
      <c r="D31" s="97" t="s">
        <v>31</v>
      </c>
      <c r="E31" s="45" t="s">
        <v>115</v>
      </c>
      <c r="F31" s="21" t="s">
        <v>116</v>
      </c>
      <c r="G31" s="31">
        <v>226.23</v>
      </c>
      <c r="H31" s="32">
        <v>1</v>
      </c>
      <c r="I31" s="16">
        <f t="shared" si="0"/>
        <v>226.23</v>
      </c>
      <c r="J31" s="47" t="s">
        <v>117</v>
      </c>
      <c r="K31" s="44" t="s">
        <v>118</v>
      </c>
      <c r="L31" s="24">
        <v>0</v>
      </c>
      <c r="M31" s="112">
        <v>20</v>
      </c>
      <c r="N31" s="42">
        <f t="shared" si="2"/>
        <v>6</v>
      </c>
      <c r="O31" s="16">
        <v>20</v>
      </c>
    </row>
    <row r="32" spans="1:15" ht="34.950000000000003" customHeight="1" x14ac:dyDescent="0.3"/>
    <row r="33" spans="1:16" ht="34.950000000000003" customHeight="1" x14ac:dyDescent="0.3"/>
    <row r="34" spans="1:16" ht="34.950000000000003" customHeight="1" x14ac:dyDescent="0.4">
      <c r="A34" s="65" t="s">
        <v>119</v>
      </c>
      <c r="B34" s="66"/>
      <c r="C34" s="66"/>
      <c r="D34" s="66"/>
      <c r="E34" s="66"/>
      <c r="F34" s="67"/>
      <c r="G34" s="68"/>
      <c r="H34" s="69"/>
      <c r="I34" s="33"/>
      <c r="J34" s="33"/>
      <c r="K34" s="33"/>
      <c r="L34" s="33"/>
      <c r="M34" s="33"/>
      <c r="N34" s="33"/>
      <c r="O34" s="33"/>
      <c r="P34"/>
    </row>
    <row r="35" spans="1:16" ht="34.950000000000003" customHeight="1" x14ac:dyDescent="0.3">
      <c r="A35" s="1" t="s">
        <v>13</v>
      </c>
      <c r="B35" s="54" t="s">
        <v>19</v>
      </c>
      <c r="C35" s="54" t="s">
        <v>22</v>
      </c>
      <c r="D35" s="35" t="s">
        <v>120</v>
      </c>
      <c r="E35" s="36" t="s">
        <v>121</v>
      </c>
      <c r="F35" s="57" t="s">
        <v>122</v>
      </c>
      <c r="G35" s="58" t="s">
        <v>123</v>
      </c>
      <c r="H35" s="55" t="s">
        <v>124</v>
      </c>
      <c r="I35" s="4"/>
    </row>
    <row r="36" spans="1:16" ht="34.950000000000003" customHeight="1" x14ac:dyDescent="0.3">
      <c r="A36" s="25" t="s">
        <v>28</v>
      </c>
      <c r="B36" s="102">
        <v>441.4</v>
      </c>
      <c r="C36" s="103" t="s">
        <v>34</v>
      </c>
      <c r="D36" s="14">
        <v>10</v>
      </c>
      <c r="E36" s="59"/>
      <c r="F36" s="59"/>
      <c r="G36" s="59"/>
      <c r="H36" s="14">
        <v>10</v>
      </c>
      <c r="I36" s="4"/>
    </row>
    <row r="37" spans="1:16" ht="34.950000000000003" customHeight="1" x14ac:dyDescent="0.3">
      <c r="A37" s="25" t="s">
        <v>36</v>
      </c>
      <c r="B37" s="102">
        <v>1355.37</v>
      </c>
      <c r="C37" s="104" t="s">
        <v>41</v>
      </c>
      <c r="D37" s="14">
        <v>60</v>
      </c>
      <c r="E37" s="59"/>
      <c r="F37" s="59"/>
      <c r="G37" s="59"/>
      <c r="H37" s="14">
        <v>60</v>
      </c>
      <c r="I37" s="4"/>
    </row>
    <row r="38" spans="1:16" ht="34.950000000000003" customHeight="1" x14ac:dyDescent="0.3">
      <c r="A38" s="25" t="s">
        <v>43</v>
      </c>
      <c r="B38" s="102">
        <v>416.64</v>
      </c>
      <c r="C38" s="105" t="s">
        <v>34</v>
      </c>
      <c r="D38" s="14">
        <v>0</v>
      </c>
      <c r="E38" s="59"/>
      <c r="F38" s="59"/>
      <c r="G38" s="59"/>
      <c r="H38" s="14">
        <v>0</v>
      </c>
      <c r="I38" s="4"/>
    </row>
    <row r="39" spans="1:16" s="5" customFormat="1" ht="34.950000000000003" customHeight="1" x14ac:dyDescent="0.3">
      <c r="A39" s="25" t="s">
        <v>49</v>
      </c>
      <c r="B39" s="102">
        <v>455.68</v>
      </c>
      <c r="C39" s="105" t="s">
        <v>53</v>
      </c>
      <c r="D39" s="14">
        <v>2</v>
      </c>
      <c r="E39" s="59"/>
      <c r="F39" s="59"/>
      <c r="G39" s="59"/>
      <c r="H39" s="14">
        <v>2</v>
      </c>
    </row>
    <row r="40" spans="1:16" ht="34.950000000000003" customHeight="1" x14ac:dyDescent="0.3">
      <c r="A40" s="25" t="s">
        <v>125</v>
      </c>
      <c r="B40" s="102" t="s">
        <v>126</v>
      </c>
      <c r="C40" s="105" t="s">
        <v>63</v>
      </c>
      <c r="D40" s="14">
        <v>0</v>
      </c>
      <c r="E40" s="59"/>
      <c r="F40" s="59"/>
      <c r="G40" s="59"/>
      <c r="H40" s="14">
        <v>0</v>
      </c>
      <c r="I40" s="4"/>
    </row>
    <row r="41" spans="1:16" ht="34.950000000000003" customHeight="1" x14ac:dyDescent="0.3">
      <c r="A41" s="25" t="s">
        <v>127</v>
      </c>
      <c r="B41" s="106">
        <v>177.29</v>
      </c>
      <c r="C41" s="105" t="s">
        <v>53</v>
      </c>
      <c r="D41" s="107">
        <v>0</v>
      </c>
      <c r="E41" s="108"/>
      <c r="F41" s="59"/>
      <c r="G41" s="108"/>
      <c r="H41" s="14">
        <v>0</v>
      </c>
      <c r="I41" s="4"/>
    </row>
    <row r="42" spans="1:16" ht="34.950000000000003" customHeight="1" x14ac:dyDescent="0.3">
      <c r="A42" s="30" t="s">
        <v>72</v>
      </c>
      <c r="B42" s="26">
        <v>176.12</v>
      </c>
      <c r="C42" s="105" t="s">
        <v>53</v>
      </c>
      <c r="D42" s="14">
        <v>10</v>
      </c>
      <c r="E42" s="59"/>
      <c r="F42" s="59"/>
      <c r="G42" s="59"/>
      <c r="H42" s="14">
        <v>10</v>
      </c>
      <c r="I42" s="4"/>
    </row>
    <row r="43" spans="1:16" ht="34.950000000000003" customHeight="1" x14ac:dyDescent="0.3">
      <c r="A43" s="30" t="s">
        <v>77</v>
      </c>
      <c r="B43" s="26">
        <v>472.74</v>
      </c>
      <c r="C43" s="105" t="s">
        <v>53</v>
      </c>
      <c r="D43" s="14">
        <v>5</v>
      </c>
      <c r="E43" s="59"/>
      <c r="F43" s="59"/>
      <c r="G43" s="59"/>
      <c r="H43" s="14">
        <v>5</v>
      </c>
      <c r="I43" s="4"/>
    </row>
    <row r="44" spans="1:16" ht="34.950000000000003" customHeight="1" x14ac:dyDescent="0.3">
      <c r="A44" s="30" t="s">
        <v>83</v>
      </c>
      <c r="B44" s="26">
        <v>196.11</v>
      </c>
      <c r="C44" s="105" t="s">
        <v>53</v>
      </c>
      <c r="D44" s="14">
        <v>0.4</v>
      </c>
      <c r="E44" s="59"/>
      <c r="F44" s="59"/>
      <c r="G44" s="59"/>
      <c r="H44" s="14">
        <v>0.4</v>
      </c>
      <c r="I44" s="4"/>
    </row>
    <row r="45" spans="1:16" ht="34.950000000000003" customHeight="1" x14ac:dyDescent="0.3">
      <c r="A45" s="30" t="s">
        <v>89</v>
      </c>
      <c r="B45" s="26">
        <v>368.38</v>
      </c>
      <c r="C45" s="105" t="s">
        <v>53</v>
      </c>
      <c r="D45" s="14">
        <v>0</v>
      </c>
      <c r="E45" s="59"/>
      <c r="F45" s="59"/>
      <c r="G45" s="59"/>
      <c r="H45" s="14">
        <v>0</v>
      </c>
      <c r="I45" s="4"/>
    </row>
    <row r="46" spans="1:16" ht="34.950000000000003" customHeight="1" x14ac:dyDescent="0.3">
      <c r="A46" s="30" t="s">
        <v>95</v>
      </c>
      <c r="B46" s="26">
        <v>610.55999999999995</v>
      </c>
      <c r="C46" s="105" t="s">
        <v>53</v>
      </c>
      <c r="D46" s="14">
        <v>0</v>
      </c>
      <c r="E46" s="59"/>
      <c r="F46" s="59"/>
      <c r="G46" s="59"/>
      <c r="H46" s="14">
        <v>0</v>
      </c>
      <c r="I46" s="4"/>
    </row>
    <row r="47" spans="1:16" ht="34.950000000000003" customHeight="1" x14ac:dyDescent="0.3">
      <c r="A47" s="30" t="s">
        <v>100</v>
      </c>
      <c r="B47" s="26">
        <v>536.87</v>
      </c>
      <c r="C47" s="105" t="s">
        <v>53</v>
      </c>
      <c r="D47" s="14">
        <v>0</v>
      </c>
      <c r="E47" s="59"/>
      <c r="F47" s="60"/>
      <c r="G47" s="59"/>
      <c r="H47" s="14">
        <v>0</v>
      </c>
      <c r="I47" s="4"/>
    </row>
    <row r="48" spans="1:16" ht="34.950000000000003" customHeight="1" x14ac:dyDescent="0.3">
      <c r="A48" s="30" t="s">
        <v>106</v>
      </c>
      <c r="B48" s="26">
        <v>568.87</v>
      </c>
      <c r="C48" s="105" t="s">
        <v>53</v>
      </c>
      <c r="D48" s="14">
        <v>0</v>
      </c>
      <c r="E48" s="59"/>
      <c r="F48" s="59"/>
      <c r="G48" s="59"/>
      <c r="H48" s="14">
        <v>0</v>
      </c>
      <c r="I48" s="4"/>
    </row>
    <row r="49" spans="1:9" ht="34.950000000000003" customHeight="1" x14ac:dyDescent="0.3">
      <c r="A49" s="30" t="s">
        <v>112</v>
      </c>
      <c r="B49" s="109">
        <v>226.23</v>
      </c>
      <c r="C49" s="105" t="s">
        <v>117</v>
      </c>
      <c r="D49" s="107">
        <v>0</v>
      </c>
      <c r="E49" s="108"/>
      <c r="F49" s="59"/>
      <c r="G49" s="108"/>
      <c r="H49" s="14">
        <v>0</v>
      </c>
      <c r="I49" s="4"/>
    </row>
    <row r="50" spans="1:9" ht="34.950000000000003" customHeight="1" x14ac:dyDescent="0.3">
      <c r="A50" s="49"/>
      <c r="B50" s="50"/>
      <c r="C50" s="50"/>
      <c r="D50" s="50"/>
      <c r="E50" s="50"/>
      <c r="F50" s="48"/>
      <c r="G50" s="51"/>
      <c r="H50" s="51"/>
      <c r="I50" s="4"/>
    </row>
    <row r="51" spans="1:9" ht="34.950000000000003" customHeight="1" x14ac:dyDescent="0.3">
      <c r="A51" s="49"/>
      <c r="B51" s="50"/>
      <c r="C51" s="50"/>
      <c r="D51" s="50"/>
      <c r="E51" s="50"/>
      <c r="F51" s="48"/>
      <c r="G51" s="51"/>
      <c r="H51" s="51"/>
      <c r="I51" s="4"/>
    </row>
    <row r="52" spans="1:9" ht="34.950000000000003" customHeight="1" x14ac:dyDescent="0.3">
      <c r="A52" s="49"/>
      <c r="B52" s="50"/>
      <c r="C52" s="50"/>
      <c r="D52" s="50"/>
      <c r="E52" s="50"/>
      <c r="F52" s="48"/>
      <c r="G52" s="51"/>
      <c r="H52" s="51"/>
      <c r="I52" s="4"/>
    </row>
    <row r="53" spans="1:9" ht="34.950000000000003" customHeight="1" x14ac:dyDescent="0.4">
      <c r="A53" s="70" t="s">
        <v>128</v>
      </c>
      <c r="B53" s="71"/>
      <c r="C53" s="71"/>
      <c r="D53" s="71"/>
      <c r="E53" s="71"/>
      <c r="F53" s="72"/>
      <c r="G53" s="73"/>
      <c r="H53" s="74"/>
      <c r="I53" s="4"/>
    </row>
    <row r="54" spans="1:9" ht="34.950000000000003" customHeight="1" x14ac:dyDescent="0.3">
      <c r="A54" s="53" t="s">
        <v>13</v>
      </c>
      <c r="B54" s="2" t="s">
        <v>19</v>
      </c>
      <c r="C54" s="2" t="s">
        <v>22</v>
      </c>
      <c r="D54" s="35" t="s">
        <v>120</v>
      </c>
      <c r="E54" s="36" t="s">
        <v>121</v>
      </c>
      <c r="F54" s="57" t="s">
        <v>122</v>
      </c>
      <c r="G54" s="58" t="s">
        <v>123</v>
      </c>
      <c r="H54" s="55" t="s">
        <v>124</v>
      </c>
      <c r="I54" s="4"/>
    </row>
    <row r="55" spans="1:9" ht="34.950000000000003" customHeight="1" x14ac:dyDescent="0.3">
      <c r="A55" s="25" t="s">
        <v>28</v>
      </c>
      <c r="B55" s="102">
        <v>441.4</v>
      </c>
      <c r="C55" s="105" t="s">
        <v>34</v>
      </c>
      <c r="D55" s="14">
        <v>10</v>
      </c>
      <c r="E55" s="59"/>
      <c r="F55" s="14">
        <v>27</v>
      </c>
      <c r="G55" s="59"/>
      <c r="H55" s="14">
        <v>37</v>
      </c>
      <c r="I55" s="4"/>
    </row>
    <row r="56" spans="1:9" ht="34.950000000000003" customHeight="1" x14ac:dyDescent="0.3">
      <c r="A56" s="25" t="s">
        <v>36</v>
      </c>
      <c r="B56" s="102">
        <v>1355.37</v>
      </c>
      <c r="C56" s="105" t="s">
        <v>41</v>
      </c>
      <c r="D56" s="14">
        <v>60</v>
      </c>
      <c r="E56" s="59"/>
      <c r="F56" s="14">
        <v>135</v>
      </c>
      <c r="G56" s="59"/>
      <c r="H56" s="14">
        <v>195</v>
      </c>
      <c r="I56" s="4"/>
    </row>
    <row r="57" spans="1:9" ht="34.950000000000003" customHeight="1" x14ac:dyDescent="0.3">
      <c r="A57" s="25" t="s">
        <v>43</v>
      </c>
      <c r="B57" s="102">
        <v>416.64</v>
      </c>
      <c r="C57" s="105" t="s">
        <v>34</v>
      </c>
      <c r="D57" s="14">
        <v>0</v>
      </c>
      <c r="E57" s="59"/>
      <c r="F57" s="14">
        <v>0.6</v>
      </c>
      <c r="G57" s="59"/>
      <c r="H57" s="14">
        <v>0.6</v>
      </c>
      <c r="I57" s="4"/>
    </row>
    <row r="58" spans="1:9" s="5" customFormat="1" ht="34.950000000000003" customHeight="1" x14ac:dyDescent="0.3">
      <c r="A58" s="25" t="s">
        <v>49</v>
      </c>
      <c r="B58" s="102">
        <v>455.68</v>
      </c>
      <c r="C58" s="105" t="s">
        <v>53</v>
      </c>
      <c r="D58" s="14">
        <v>2</v>
      </c>
      <c r="E58" s="59"/>
      <c r="F58" s="14">
        <v>4.8</v>
      </c>
      <c r="G58" s="59"/>
      <c r="H58" s="14">
        <v>6.8</v>
      </c>
    </row>
    <row r="59" spans="1:9" ht="34.950000000000003" customHeight="1" x14ac:dyDescent="0.3">
      <c r="A59" s="25" t="s">
        <v>125</v>
      </c>
      <c r="B59" s="102" t="s">
        <v>126</v>
      </c>
      <c r="C59" s="105" t="s">
        <v>63</v>
      </c>
      <c r="D59" s="14">
        <v>0</v>
      </c>
      <c r="E59" s="59"/>
      <c r="F59" s="14">
        <v>1.5</v>
      </c>
      <c r="G59" s="59"/>
      <c r="H59" s="14">
        <v>1.5</v>
      </c>
      <c r="I59" s="4"/>
    </row>
    <row r="60" spans="1:9" ht="34.950000000000003" customHeight="1" x14ac:dyDescent="0.3">
      <c r="A60" s="25" t="s">
        <v>127</v>
      </c>
      <c r="B60" s="106">
        <v>177.29</v>
      </c>
      <c r="C60" s="105" t="s">
        <v>53</v>
      </c>
      <c r="D60" s="107">
        <v>0</v>
      </c>
      <c r="E60" s="108"/>
      <c r="F60" s="14">
        <v>0.44999999999999996</v>
      </c>
      <c r="G60" s="108"/>
      <c r="H60" s="14">
        <v>0.44999999999999996</v>
      </c>
      <c r="I60" s="4"/>
    </row>
    <row r="61" spans="1:9" ht="34.950000000000003" customHeight="1" x14ac:dyDescent="0.3">
      <c r="A61" s="30" t="s">
        <v>72</v>
      </c>
      <c r="B61" s="26">
        <v>176.12</v>
      </c>
      <c r="C61" s="105" t="s">
        <v>53</v>
      </c>
      <c r="D61" s="14">
        <v>10</v>
      </c>
      <c r="E61" s="59"/>
      <c r="F61" s="59"/>
      <c r="G61" s="59"/>
      <c r="H61" s="14">
        <v>10</v>
      </c>
      <c r="I61" s="4"/>
    </row>
    <row r="62" spans="1:9" ht="34.950000000000003" customHeight="1" x14ac:dyDescent="0.3">
      <c r="A62" s="30" t="s">
        <v>77</v>
      </c>
      <c r="B62" s="26">
        <v>472.74</v>
      </c>
      <c r="C62" s="105" t="s">
        <v>53</v>
      </c>
      <c r="D62" s="14">
        <v>5</v>
      </c>
      <c r="E62" s="59"/>
      <c r="F62" s="59"/>
      <c r="G62" s="59"/>
      <c r="H62" s="14">
        <v>5</v>
      </c>
      <c r="I62" s="4"/>
    </row>
    <row r="63" spans="1:9" ht="34.950000000000003" customHeight="1" x14ac:dyDescent="0.3">
      <c r="A63" s="30" t="s">
        <v>83</v>
      </c>
      <c r="B63" s="26">
        <v>196.11</v>
      </c>
      <c r="C63" s="105" t="s">
        <v>53</v>
      </c>
      <c r="D63" s="14">
        <v>0.4</v>
      </c>
      <c r="E63" s="59"/>
      <c r="F63" s="59"/>
      <c r="G63" s="59"/>
      <c r="H63" s="14">
        <v>0.4</v>
      </c>
      <c r="I63" s="4"/>
    </row>
    <row r="64" spans="1:9" ht="34.950000000000003" customHeight="1" x14ac:dyDescent="0.3">
      <c r="A64" s="30" t="s">
        <v>89</v>
      </c>
      <c r="B64" s="26">
        <v>368.38</v>
      </c>
      <c r="C64" s="105" t="s">
        <v>53</v>
      </c>
      <c r="D64" s="14">
        <v>0</v>
      </c>
      <c r="E64" s="59"/>
      <c r="F64" s="59"/>
      <c r="G64" s="59"/>
      <c r="H64" s="14">
        <v>0</v>
      </c>
      <c r="I64" s="4"/>
    </row>
    <row r="65" spans="1:9" ht="34.950000000000003" customHeight="1" x14ac:dyDescent="0.3">
      <c r="A65" s="30" t="s">
        <v>95</v>
      </c>
      <c r="B65" s="26">
        <v>610.55999999999995</v>
      </c>
      <c r="C65" s="105" t="s">
        <v>53</v>
      </c>
      <c r="D65" s="14">
        <v>0</v>
      </c>
      <c r="E65" s="59"/>
      <c r="F65" s="59"/>
      <c r="G65" s="59"/>
      <c r="H65" s="14">
        <v>0</v>
      </c>
      <c r="I65" s="4"/>
    </row>
    <row r="66" spans="1:9" ht="34.950000000000003" customHeight="1" x14ac:dyDescent="0.3">
      <c r="A66" s="30" t="s">
        <v>100</v>
      </c>
      <c r="B66" s="26">
        <v>536.87</v>
      </c>
      <c r="C66" s="105" t="s">
        <v>53</v>
      </c>
      <c r="D66" s="14">
        <v>0</v>
      </c>
      <c r="E66" s="59"/>
      <c r="F66" s="60"/>
      <c r="G66" s="59"/>
      <c r="H66" s="14">
        <v>0</v>
      </c>
      <c r="I66" s="4"/>
    </row>
    <row r="67" spans="1:9" ht="34.950000000000003" customHeight="1" x14ac:dyDescent="0.3">
      <c r="A67" s="30" t="s">
        <v>106</v>
      </c>
      <c r="B67" s="26">
        <v>568.87</v>
      </c>
      <c r="C67" s="105" t="s">
        <v>53</v>
      </c>
      <c r="D67" s="14">
        <v>0</v>
      </c>
      <c r="E67" s="59"/>
      <c r="F67" s="59"/>
      <c r="G67" s="59"/>
      <c r="H67" s="14">
        <v>0</v>
      </c>
      <c r="I67" s="4"/>
    </row>
    <row r="68" spans="1:9" ht="34.950000000000003" customHeight="1" x14ac:dyDescent="0.3">
      <c r="A68" s="30" t="s">
        <v>112</v>
      </c>
      <c r="B68" s="109">
        <v>226.23</v>
      </c>
      <c r="C68" s="105" t="s">
        <v>117</v>
      </c>
      <c r="D68" s="107">
        <v>0</v>
      </c>
      <c r="E68" s="108"/>
      <c r="F68" s="59"/>
      <c r="G68" s="108"/>
      <c r="H68" s="14">
        <v>0</v>
      </c>
      <c r="I68" s="4"/>
    </row>
    <row r="69" spans="1:9" ht="34.950000000000003" customHeight="1" x14ac:dyDescent="0.3">
      <c r="A69" s="49"/>
      <c r="B69" s="50"/>
      <c r="C69" s="50"/>
      <c r="D69" s="50"/>
      <c r="E69" s="50"/>
      <c r="F69" s="48"/>
      <c r="G69" s="51"/>
      <c r="H69" s="51"/>
      <c r="I69" s="4"/>
    </row>
    <row r="70" spans="1:9" ht="34.950000000000003" customHeight="1" x14ac:dyDescent="0.3">
      <c r="A70" s="49"/>
      <c r="B70" s="50"/>
      <c r="C70" s="50"/>
      <c r="D70" s="50"/>
      <c r="E70" s="50"/>
      <c r="F70" s="48"/>
      <c r="G70" s="51"/>
      <c r="H70" s="51"/>
      <c r="I70" s="4"/>
    </row>
    <row r="71" spans="1:9" ht="34.950000000000003" customHeight="1" x14ac:dyDescent="0.3">
      <c r="A71" s="49"/>
      <c r="B71" s="50"/>
      <c r="C71" s="50"/>
      <c r="D71" s="50"/>
      <c r="E71" s="50"/>
      <c r="F71" s="48"/>
      <c r="G71" s="51"/>
      <c r="H71" s="51"/>
      <c r="I71" s="4"/>
    </row>
    <row r="72" spans="1:9" ht="34.950000000000003" customHeight="1" x14ac:dyDescent="0.4">
      <c r="A72" s="70" t="s">
        <v>129</v>
      </c>
      <c r="B72" s="71"/>
      <c r="C72" s="71"/>
      <c r="D72" s="71"/>
      <c r="E72" s="71"/>
      <c r="F72" s="72"/>
      <c r="G72" s="73"/>
      <c r="H72" s="74"/>
      <c r="I72" s="4"/>
    </row>
    <row r="73" spans="1:9" ht="34.950000000000003" customHeight="1" x14ac:dyDescent="0.3">
      <c r="A73" s="53" t="s">
        <v>13</v>
      </c>
      <c r="B73" s="2" t="s">
        <v>19</v>
      </c>
      <c r="C73" s="2" t="s">
        <v>22</v>
      </c>
      <c r="D73" s="35" t="s">
        <v>120</v>
      </c>
      <c r="E73" s="36" t="s">
        <v>121</v>
      </c>
      <c r="F73" s="57" t="s">
        <v>122</v>
      </c>
      <c r="G73" s="58" t="s">
        <v>123</v>
      </c>
      <c r="H73" s="55" t="s">
        <v>124</v>
      </c>
      <c r="I73" s="4"/>
    </row>
    <row r="74" spans="1:9" ht="34.950000000000003" customHeight="1" x14ac:dyDescent="0.3">
      <c r="A74" s="25" t="s">
        <v>28</v>
      </c>
      <c r="B74" s="102">
        <v>441.4</v>
      </c>
      <c r="C74" s="105" t="s">
        <v>34</v>
      </c>
      <c r="D74" s="14">
        <v>10</v>
      </c>
      <c r="E74" s="59"/>
      <c r="F74" s="59"/>
      <c r="G74" s="59"/>
      <c r="H74" s="14">
        <v>10</v>
      </c>
      <c r="I74" s="4"/>
    </row>
    <row r="75" spans="1:9" ht="34.950000000000003" customHeight="1" x14ac:dyDescent="0.3">
      <c r="A75" s="25" t="s">
        <v>36</v>
      </c>
      <c r="B75" s="102">
        <v>1355.37</v>
      </c>
      <c r="C75" s="105" t="s">
        <v>41</v>
      </c>
      <c r="D75" s="14">
        <v>60</v>
      </c>
      <c r="E75" s="59"/>
      <c r="F75" s="59"/>
      <c r="G75" s="59"/>
      <c r="H75" s="14">
        <v>60</v>
      </c>
      <c r="I75" s="4"/>
    </row>
    <row r="76" spans="1:9" ht="34.950000000000003" customHeight="1" x14ac:dyDescent="0.3">
      <c r="A76" s="25" t="s">
        <v>43</v>
      </c>
      <c r="B76" s="102">
        <v>416.64</v>
      </c>
      <c r="C76" s="105" t="s">
        <v>34</v>
      </c>
      <c r="D76" s="14">
        <v>0</v>
      </c>
      <c r="E76" s="59"/>
      <c r="F76" s="59"/>
      <c r="G76" s="59"/>
      <c r="H76" s="14">
        <v>0</v>
      </c>
      <c r="I76" s="4"/>
    </row>
    <row r="77" spans="1:9" s="5" customFormat="1" ht="34.950000000000003" customHeight="1" x14ac:dyDescent="0.3">
      <c r="A77" s="25" t="s">
        <v>49</v>
      </c>
      <c r="B77" s="102">
        <v>455.68</v>
      </c>
      <c r="C77" s="105" t="s">
        <v>53</v>
      </c>
      <c r="D77" s="14">
        <v>2</v>
      </c>
      <c r="E77" s="59"/>
      <c r="F77" s="59"/>
      <c r="G77" s="59"/>
      <c r="H77" s="14">
        <v>2</v>
      </c>
    </row>
    <row r="78" spans="1:9" ht="34.950000000000003" customHeight="1" x14ac:dyDescent="0.3">
      <c r="A78" s="25" t="s">
        <v>125</v>
      </c>
      <c r="B78" s="102" t="s">
        <v>126</v>
      </c>
      <c r="C78" s="105" t="s">
        <v>63</v>
      </c>
      <c r="D78" s="14">
        <v>0</v>
      </c>
      <c r="E78" s="59"/>
      <c r="F78" s="59"/>
      <c r="G78" s="59"/>
      <c r="H78" s="14">
        <v>0</v>
      </c>
      <c r="I78" s="4"/>
    </row>
    <row r="79" spans="1:9" ht="34.950000000000003" customHeight="1" x14ac:dyDescent="0.3">
      <c r="A79" s="25" t="s">
        <v>127</v>
      </c>
      <c r="B79" s="106">
        <v>177.29</v>
      </c>
      <c r="C79" s="105" t="s">
        <v>53</v>
      </c>
      <c r="D79" s="107">
        <v>0</v>
      </c>
      <c r="E79" s="108"/>
      <c r="F79" s="59"/>
      <c r="G79" s="108"/>
      <c r="H79" s="14">
        <v>0</v>
      </c>
      <c r="I79" s="4"/>
    </row>
    <row r="80" spans="1:9" ht="34.950000000000003" customHeight="1" x14ac:dyDescent="0.3">
      <c r="A80" s="30" t="s">
        <v>72</v>
      </c>
      <c r="B80" s="26">
        <v>176.12</v>
      </c>
      <c r="C80" s="105" t="s">
        <v>53</v>
      </c>
      <c r="D80" s="14">
        <v>10</v>
      </c>
      <c r="E80" s="59"/>
      <c r="F80" s="14">
        <v>27</v>
      </c>
      <c r="G80" s="59"/>
      <c r="H80" s="14">
        <v>37</v>
      </c>
      <c r="I80" s="4"/>
    </row>
    <row r="81" spans="1:9" ht="34.950000000000003" customHeight="1" x14ac:dyDescent="0.3">
      <c r="A81" s="30" t="s">
        <v>77</v>
      </c>
      <c r="B81" s="26">
        <v>472.74</v>
      </c>
      <c r="C81" s="105" t="s">
        <v>53</v>
      </c>
      <c r="D81" s="14">
        <v>5</v>
      </c>
      <c r="E81" s="59"/>
      <c r="F81" s="14">
        <v>12</v>
      </c>
      <c r="G81" s="59"/>
      <c r="H81" s="14">
        <v>17</v>
      </c>
      <c r="I81" s="4"/>
    </row>
    <row r="82" spans="1:9" ht="34.950000000000003" customHeight="1" x14ac:dyDescent="0.3">
      <c r="A82" s="30" t="s">
        <v>83</v>
      </c>
      <c r="B82" s="26">
        <v>196.11</v>
      </c>
      <c r="C82" s="105" t="s">
        <v>53</v>
      </c>
      <c r="D82" s="14">
        <v>0.4</v>
      </c>
      <c r="E82" s="59"/>
      <c r="F82" s="14">
        <v>0.84</v>
      </c>
      <c r="G82" s="59"/>
      <c r="H82" s="14">
        <v>1.24</v>
      </c>
      <c r="I82" s="4"/>
    </row>
    <row r="83" spans="1:9" ht="34.950000000000003" customHeight="1" x14ac:dyDescent="0.3">
      <c r="A83" s="30" t="s">
        <v>89</v>
      </c>
      <c r="B83" s="26">
        <v>368.38</v>
      </c>
      <c r="C83" s="105" t="s">
        <v>53</v>
      </c>
      <c r="D83" s="14">
        <v>0</v>
      </c>
      <c r="E83" s="59"/>
      <c r="F83" s="14">
        <v>0.6</v>
      </c>
      <c r="G83" s="59"/>
      <c r="H83" s="14">
        <v>0.6</v>
      </c>
      <c r="I83" s="4"/>
    </row>
    <row r="84" spans="1:9" ht="34.950000000000003" customHeight="1" x14ac:dyDescent="0.3">
      <c r="A84" s="30" t="s">
        <v>95</v>
      </c>
      <c r="B84" s="26">
        <v>610.55999999999995</v>
      </c>
      <c r="C84" s="105" t="s">
        <v>53</v>
      </c>
      <c r="D84" s="14">
        <v>0</v>
      </c>
      <c r="E84" s="59"/>
      <c r="F84" s="14">
        <v>0.78</v>
      </c>
      <c r="G84" s="59"/>
      <c r="H84" s="14">
        <v>0.78</v>
      </c>
      <c r="I84" s="4"/>
    </row>
    <row r="85" spans="1:9" ht="34.950000000000003" customHeight="1" x14ac:dyDescent="0.3">
      <c r="A85" s="30" t="s">
        <v>100</v>
      </c>
      <c r="B85" s="26">
        <v>536.87</v>
      </c>
      <c r="C85" s="105" t="s">
        <v>53</v>
      </c>
      <c r="D85" s="14">
        <v>0</v>
      </c>
      <c r="E85" s="59"/>
      <c r="F85" s="34">
        <v>0.372</v>
      </c>
      <c r="G85" s="59"/>
      <c r="H85" s="14">
        <v>0.372</v>
      </c>
      <c r="I85" s="4"/>
    </row>
    <row r="86" spans="1:9" ht="34.950000000000003" customHeight="1" x14ac:dyDescent="0.3">
      <c r="A86" s="30" t="s">
        <v>106</v>
      </c>
      <c r="B86" s="26">
        <v>568.87</v>
      </c>
      <c r="C86" s="105" t="s">
        <v>53</v>
      </c>
      <c r="D86" s="14">
        <v>0</v>
      </c>
      <c r="E86" s="59"/>
      <c r="F86" s="14">
        <v>0.33</v>
      </c>
      <c r="G86" s="59"/>
      <c r="H86" s="14">
        <v>0.33</v>
      </c>
      <c r="I86" s="4"/>
    </row>
    <row r="87" spans="1:9" ht="34.950000000000003" customHeight="1" x14ac:dyDescent="0.3">
      <c r="A87" s="30" t="s">
        <v>112</v>
      </c>
      <c r="B87" s="109">
        <v>226.23</v>
      </c>
      <c r="C87" s="105" t="s">
        <v>117</v>
      </c>
      <c r="D87" s="107">
        <v>0</v>
      </c>
      <c r="E87" s="108"/>
      <c r="F87" s="14">
        <v>6</v>
      </c>
      <c r="G87" s="108"/>
      <c r="H87" s="14">
        <v>6</v>
      </c>
      <c r="I87" s="4"/>
    </row>
    <row r="88" spans="1:9" ht="34.950000000000003" customHeight="1" x14ac:dyDescent="0.3">
      <c r="A88" s="49"/>
      <c r="B88" s="50"/>
      <c r="C88" s="50"/>
      <c r="D88" s="50"/>
      <c r="E88" s="50"/>
      <c r="F88" s="48"/>
      <c r="G88" s="51"/>
      <c r="H88" s="51"/>
      <c r="I88" s="4"/>
    </row>
    <row r="89" spans="1:9" ht="34.950000000000003" customHeight="1" x14ac:dyDescent="0.3">
      <c r="A89" s="49"/>
      <c r="B89" s="50"/>
      <c r="C89" s="50"/>
      <c r="D89" s="50"/>
      <c r="E89" s="50"/>
      <c r="F89" s="48"/>
      <c r="G89" s="51"/>
      <c r="H89" s="51"/>
      <c r="I89" s="4"/>
    </row>
    <row r="90" spans="1:9" ht="34.950000000000003" customHeight="1" x14ac:dyDescent="0.3">
      <c r="A90" s="49"/>
      <c r="B90" s="50"/>
      <c r="C90" s="50"/>
      <c r="D90" s="50"/>
      <c r="E90" s="50"/>
      <c r="F90" s="48"/>
      <c r="G90" s="51"/>
      <c r="H90" s="51"/>
      <c r="I90" s="4"/>
    </row>
    <row r="91" spans="1:9" ht="34.950000000000003" customHeight="1" x14ac:dyDescent="0.4">
      <c r="A91" s="70" t="s">
        <v>130</v>
      </c>
      <c r="B91" s="71"/>
      <c r="C91" s="71"/>
      <c r="D91" s="71"/>
      <c r="E91" s="71"/>
      <c r="F91" s="72"/>
      <c r="G91" s="73"/>
      <c r="H91" s="74"/>
      <c r="I91" s="4"/>
    </row>
    <row r="92" spans="1:9" ht="34.950000000000003" customHeight="1" x14ac:dyDescent="0.3">
      <c r="A92" s="53" t="s">
        <v>13</v>
      </c>
      <c r="B92" s="2" t="s">
        <v>19</v>
      </c>
      <c r="C92" s="2" t="s">
        <v>22</v>
      </c>
      <c r="D92" s="35" t="s">
        <v>120</v>
      </c>
      <c r="E92" s="36" t="s">
        <v>121</v>
      </c>
      <c r="F92" s="57" t="s">
        <v>122</v>
      </c>
      <c r="G92" s="58" t="s">
        <v>123</v>
      </c>
      <c r="H92" s="55" t="s">
        <v>124</v>
      </c>
      <c r="I92" s="4"/>
    </row>
    <row r="93" spans="1:9" ht="34.950000000000003" customHeight="1" x14ac:dyDescent="0.3">
      <c r="A93" s="25" t="s">
        <v>28</v>
      </c>
      <c r="B93" s="102">
        <v>441.4</v>
      </c>
      <c r="C93" s="105" t="s">
        <v>34</v>
      </c>
      <c r="D93" s="14">
        <v>10</v>
      </c>
      <c r="E93" s="59"/>
      <c r="F93" s="14">
        <v>27</v>
      </c>
      <c r="G93" s="59"/>
      <c r="H93" s="14">
        <v>37</v>
      </c>
      <c r="I93" s="4"/>
    </row>
    <row r="94" spans="1:9" ht="34.950000000000003" customHeight="1" x14ac:dyDescent="0.3">
      <c r="A94" s="25" t="s">
        <v>36</v>
      </c>
      <c r="B94" s="102">
        <v>1355.37</v>
      </c>
      <c r="C94" s="105" t="s">
        <v>41</v>
      </c>
      <c r="D94" s="14">
        <v>60</v>
      </c>
      <c r="E94" s="59"/>
      <c r="F94" s="14">
        <v>135</v>
      </c>
      <c r="G94" s="59"/>
      <c r="H94" s="14">
        <v>195</v>
      </c>
      <c r="I94" s="4"/>
    </row>
    <row r="95" spans="1:9" ht="34.950000000000003" customHeight="1" x14ac:dyDescent="0.3">
      <c r="A95" s="25" t="s">
        <v>43</v>
      </c>
      <c r="B95" s="102">
        <v>416.64</v>
      </c>
      <c r="C95" s="105" t="s">
        <v>34</v>
      </c>
      <c r="D95" s="14">
        <v>0</v>
      </c>
      <c r="E95" s="59"/>
      <c r="F95" s="14">
        <v>0.6</v>
      </c>
      <c r="G95" s="59"/>
      <c r="H95" s="14">
        <v>0.6</v>
      </c>
      <c r="I95" s="4"/>
    </row>
    <row r="96" spans="1:9" ht="34.950000000000003" customHeight="1" x14ac:dyDescent="0.3">
      <c r="A96" s="25" t="s">
        <v>49</v>
      </c>
      <c r="B96" s="102">
        <v>455.68</v>
      </c>
      <c r="C96" s="105" t="s">
        <v>53</v>
      </c>
      <c r="D96" s="14">
        <v>2</v>
      </c>
      <c r="E96" s="59"/>
      <c r="F96" s="14">
        <v>4.8</v>
      </c>
      <c r="G96" s="59"/>
      <c r="H96" s="14">
        <v>6.8</v>
      </c>
      <c r="I96" s="4"/>
    </row>
    <row r="97" spans="1:9" ht="34.950000000000003" customHeight="1" x14ac:dyDescent="0.3">
      <c r="A97" s="25" t="s">
        <v>125</v>
      </c>
      <c r="B97" s="102" t="s">
        <v>126</v>
      </c>
      <c r="C97" s="105" t="s">
        <v>63</v>
      </c>
      <c r="D97" s="14">
        <v>0</v>
      </c>
      <c r="E97" s="59"/>
      <c r="F97" s="14">
        <v>1.5</v>
      </c>
      <c r="G97" s="59"/>
      <c r="H97" s="14">
        <v>1.5</v>
      </c>
      <c r="I97" s="4"/>
    </row>
    <row r="98" spans="1:9" ht="34.950000000000003" customHeight="1" x14ac:dyDescent="0.3">
      <c r="A98" s="25" t="s">
        <v>127</v>
      </c>
      <c r="B98" s="106">
        <v>177.29</v>
      </c>
      <c r="C98" s="105" t="s">
        <v>53</v>
      </c>
      <c r="D98" s="107">
        <v>0</v>
      </c>
      <c r="E98" s="108"/>
      <c r="F98" s="14">
        <v>0.44999999999999996</v>
      </c>
      <c r="G98" s="108"/>
      <c r="H98" s="14">
        <v>0.44999999999999996</v>
      </c>
      <c r="I98" s="4"/>
    </row>
    <row r="99" spans="1:9" ht="34.950000000000003" customHeight="1" x14ac:dyDescent="0.3">
      <c r="A99" s="30" t="s">
        <v>72</v>
      </c>
      <c r="B99" s="26">
        <v>176.12</v>
      </c>
      <c r="C99" s="105" t="s">
        <v>53</v>
      </c>
      <c r="D99" s="14">
        <v>10</v>
      </c>
      <c r="E99" s="59"/>
      <c r="F99" s="14">
        <v>27</v>
      </c>
      <c r="G99" s="59"/>
      <c r="H99" s="14">
        <v>37</v>
      </c>
      <c r="I99" s="4"/>
    </row>
    <row r="100" spans="1:9" ht="34.950000000000003" customHeight="1" x14ac:dyDescent="0.3">
      <c r="A100" s="30" t="s">
        <v>77</v>
      </c>
      <c r="B100" s="26">
        <v>472.74</v>
      </c>
      <c r="C100" s="105" t="s">
        <v>53</v>
      </c>
      <c r="D100" s="14">
        <v>5</v>
      </c>
      <c r="E100" s="59"/>
      <c r="F100" s="14">
        <v>12</v>
      </c>
      <c r="G100" s="59"/>
      <c r="H100" s="14">
        <v>17</v>
      </c>
      <c r="I100" s="4"/>
    </row>
    <row r="101" spans="1:9" s="5" customFormat="1" ht="34.950000000000003" customHeight="1" x14ac:dyDescent="0.3">
      <c r="A101" s="30" t="s">
        <v>83</v>
      </c>
      <c r="B101" s="26">
        <v>196.11</v>
      </c>
      <c r="C101" s="105" t="s">
        <v>53</v>
      </c>
      <c r="D101" s="14">
        <v>0.4</v>
      </c>
      <c r="E101" s="59"/>
      <c r="F101" s="14">
        <v>0.84</v>
      </c>
      <c r="G101" s="59"/>
      <c r="H101" s="14">
        <v>1.24</v>
      </c>
    </row>
    <row r="102" spans="1:9" ht="34.950000000000003" customHeight="1" x14ac:dyDescent="0.3">
      <c r="A102" s="30" t="s">
        <v>89</v>
      </c>
      <c r="B102" s="26">
        <v>368.38</v>
      </c>
      <c r="C102" s="105" t="s">
        <v>53</v>
      </c>
      <c r="D102" s="14">
        <v>0</v>
      </c>
      <c r="E102" s="59"/>
      <c r="F102" s="14">
        <v>0.6</v>
      </c>
      <c r="G102" s="59"/>
      <c r="H102" s="14">
        <v>0.6</v>
      </c>
      <c r="I102" s="4"/>
    </row>
    <row r="103" spans="1:9" ht="34.950000000000003" customHeight="1" x14ac:dyDescent="0.3">
      <c r="A103" s="30" t="s">
        <v>95</v>
      </c>
      <c r="B103" s="26">
        <v>610.55999999999995</v>
      </c>
      <c r="C103" s="105" t="s">
        <v>53</v>
      </c>
      <c r="D103" s="14">
        <v>0</v>
      </c>
      <c r="E103" s="59"/>
      <c r="F103" s="14">
        <v>0.78</v>
      </c>
      <c r="G103" s="59"/>
      <c r="H103" s="14">
        <v>0.78</v>
      </c>
      <c r="I103" s="4"/>
    </row>
    <row r="104" spans="1:9" ht="34.950000000000003" customHeight="1" x14ac:dyDescent="0.3">
      <c r="A104" s="30" t="s">
        <v>100</v>
      </c>
      <c r="B104" s="26">
        <v>536.87</v>
      </c>
      <c r="C104" s="105" t="s">
        <v>53</v>
      </c>
      <c r="D104" s="14">
        <v>0</v>
      </c>
      <c r="E104" s="59"/>
      <c r="F104" s="34">
        <v>0.372</v>
      </c>
      <c r="G104" s="59"/>
      <c r="H104" s="14">
        <v>0.372</v>
      </c>
      <c r="I104" s="4"/>
    </row>
    <row r="105" spans="1:9" ht="34.950000000000003" customHeight="1" x14ac:dyDescent="0.3">
      <c r="A105" s="30" t="s">
        <v>106</v>
      </c>
      <c r="B105" s="26">
        <v>568.87</v>
      </c>
      <c r="C105" s="105" t="s">
        <v>53</v>
      </c>
      <c r="D105" s="14">
        <v>0</v>
      </c>
      <c r="E105" s="59"/>
      <c r="F105" s="14">
        <v>0.33</v>
      </c>
      <c r="G105" s="59"/>
      <c r="H105" s="14">
        <v>0.33</v>
      </c>
      <c r="I105" s="4"/>
    </row>
    <row r="106" spans="1:9" ht="34.950000000000003" customHeight="1" x14ac:dyDescent="0.3">
      <c r="A106" s="30" t="s">
        <v>112</v>
      </c>
      <c r="B106" s="109">
        <v>226.23</v>
      </c>
      <c r="C106" s="105" t="s">
        <v>117</v>
      </c>
      <c r="D106" s="107">
        <v>0</v>
      </c>
      <c r="E106" s="108"/>
      <c r="F106" s="14">
        <v>6</v>
      </c>
      <c r="G106" s="108"/>
      <c r="H106" s="14">
        <v>6</v>
      </c>
      <c r="I106" s="4"/>
    </row>
    <row r="107" spans="1:9" ht="34.950000000000003" customHeight="1" x14ac:dyDescent="0.3">
      <c r="A107" s="49"/>
      <c r="B107" s="50"/>
      <c r="C107" s="50"/>
      <c r="D107" s="50"/>
      <c r="E107" s="50"/>
      <c r="F107" s="48"/>
      <c r="G107" s="51"/>
      <c r="H107" s="51"/>
      <c r="I107" s="4"/>
    </row>
    <row r="108" spans="1:9" ht="34.950000000000003" customHeight="1" x14ac:dyDescent="0.3">
      <c r="A108" s="49"/>
      <c r="B108" s="50"/>
      <c r="C108" s="50"/>
      <c r="D108" s="50"/>
      <c r="E108" s="50"/>
      <c r="F108" s="48"/>
      <c r="G108" s="51"/>
      <c r="H108" s="51"/>
      <c r="I108" s="4"/>
    </row>
    <row r="109" spans="1:9" ht="34.950000000000003" customHeight="1" x14ac:dyDescent="0.3">
      <c r="A109" s="49"/>
      <c r="B109" s="50"/>
      <c r="C109" s="50"/>
      <c r="D109" s="50"/>
      <c r="E109" s="50"/>
      <c r="F109" s="48"/>
      <c r="G109" s="51"/>
      <c r="H109" s="51"/>
      <c r="I109" s="4"/>
    </row>
    <row r="110" spans="1:9" ht="34.950000000000003" customHeight="1" x14ac:dyDescent="0.3">
      <c r="A110" s="49"/>
      <c r="B110" s="50"/>
      <c r="C110" s="50"/>
      <c r="D110" s="50"/>
      <c r="E110" s="50"/>
      <c r="F110" s="48"/>
      <c r="G110" s="51"/>
      <c r="H110" s="51"/>
      <c r="I110" s="4"/>
    </row>
    <row r="111" spans="1:9" ht="34.950000000000003" customHeight="1" x14ac:dyDescent="0.3">
      <c r="A111" s="70" t="s">
        <v>131</v>
      </c>
      <c r="B111" s="71"/>
      <c r="C111" s="71"/>
      <c r="D111" s="71"/>
      <c r="E111" s="71"/>
      <c r="F111" s="72"/>
      <c r="G111" s="74"/>
      <c r="H111" s="74"/>
      <c r="I111" s="4"/>
    </row>
    <row r="112" spans="1:9" ht="34.950000000000003" customHeight="1" x14ac:dyDescent="0.3">
      <c r="A112" s="49"/>
      <c r="B112" s="50"/>
      <c r="C112" s="50"/>
      <c r="D112" s="50"/>
      <c r="E112" s="50"/>
      <c r="F112" s="48"/>
      <c r="G112" s="51"/>
      <c r="H112" s="51"/>
      <c r="I112" s="4"/>
    </row>
    <row r="113" spans="1:9" ht="34.950000000000003" customHeight="1" x14ac:dyDescent="0.3">
      <c r="A113" s="49"/>
      <c r="B113" s="50"/>
      <c r="C113" s="50"/>
      <c r="D113" s="50"/>
      <c r="E113" s="50"/>
      <c r="F113" s="48"/>
      <c r="G113" s="51"/>
      <c r="H113" s="51"/>
      <c r="I113" s="4"/>
    </row>
    <row r="114" spans="1:9" ht="34.950000000000003" customHeight="1" x14ac:dyDescent="0.3">
      <c r="A114" s="49"/>
      <c r="B114" s="50"/>
      <c r="C114" s="50"/>
      <c r="D114" s="50"/>
      <c r="E114" s="50"/>
      <c r="F114" s="48"/>
      <c r="G114" s="51"/>
      <c r="H114" s="51"/>
      <c r="I114" s="4"/>
    </row>
    <row r="115" spans="1:9" ht="34.950000000000003" customHeight="1" x14ac:dyDescent="0.4">
      <c r="A115" s="70" t="s">
        <v>132</v>
      </c>
      <c r="B115" s="71"/>
      <c r="C115" s="71"/>
      <c r="D115" s="71"/>
      <c r="E115" s="71"/>
      <c r="F115" s="72"/>
      <c r="G115" s="73"/>
      <c r="H115" s="74"/>
      <c r="I115" s="4"/>
    </row>
    <row r="116" spans="1:9" ht="34.950000000000003" customHeight="1" x14ac:dyDescent="0.3">
      <c r="A116" s="53" t="s">
        <v>13</v>
      </c>
      <c r="B116" s="2" t="s">
        <v>19</v>
      </c>
      <c r="C116" s="2" t="s">
        <v>22</v>
      </c>
      <c r="D116" s="35" t="s">
        <v>120</v>
      </c>
      <c r="E116" s="36" t="s">
        <v>121</v>
      </c>
      <c r="F116" s="57" t="s">
        <v>122</v>
      </c>
      <c r="G116" s="58" t="s">
        <v>123</v>
      </c>
      <c r="H116" s="55" t="s">
        <v>124</v>
      </c>
      <c r="I116" s="4"/>
    </row>
    <row r="117" spans="1:9" ht="34.950000000000003" customHeight="1" x14ac:dyDescent="0.3">
      <c r="A117" s="25" t="s">
        <v>28</v>
      </c>
      <c r="B117" s="102">
        <v>441.4</v>
      </c>
      <c r="C117" s="105" t="s">
        <v>34</v>
      </c>
      <c r="D117" s="14">
        <v>10</v>
      </c>
      <c r="E117" s="59"/>
      <c r="F117" s="59"/>
      <c r="G117" s="14">
        <v>90</v>
      </c>
      <c r="H117" s="14">
        <v>100</v>
      </c>
      <c r="I117" s="4"/>
    </row>
    <row r="118" spans="1:9" ht="34.950000000000003" customHeight="1" x14ac:dyDescent="0.3">
      <c r="A118" s="25" t="s">
        <v>36</v>
      </c>
      <c r="B118" s="102">
        <v>1355.37</v>
      </c>
      <c r="C118" s="105" t="s">
        <v>41</v>
      </c>
      <c r="D118" s="14">
        <v>60</v>
      </c>
      <c r="E118" s="59"/>
      <c r="F118" s="59"/>
      <c r="G118" s="14">
        <v>450</v>
      </c>
      <c r="H118" s="14">
        <v>510</v>
      </c>
      <c r="I118" s="4"/>
    </row>
    <row r="119" spans="1:9" ht="34.950000000000003" customHeight="1" x14ac:dyDescent="0.3">
      <c r="A119" s="25" t="s">
        <v>43</v>
      </c>
      <c r="B119" s="102">
        <v>416.64</v>
      </c>
      <c r="C119" s="105" t="s">
        <v>34</v>
      </c>
      <c r="D119" s="14">
        <v>0</v>
      </c>
      <c r="E119" s="59"/>
      <c r="F119" s="59"/>
      <c r="G119" s="14">
        <v>2</v>
      </c>
      <c r="H119" s="14">
        <v>2</v>
      </c>
      <c r="I119" s="4"/>
    </row>
    <row r="120" spans="1:9" s="5" customFormat="1" ht="34.950000000000003" customHeight="1" x14ac:dyDescent="0.3">
      <c r="A120" s="25" t="s">
        <v>49</v>
      </c>
      <c r="B120" s="102">
        <v>455.68</v>
      </c>
      <c r="C120" s="105" t="s">
        <v>53</v>
      </c>
      <c r="D120" s="14">
        <v>2</v>
      </c>
      <c r="E120" s="59"/>
      <c r="F120" s="59"/>
      <c r="G120" s="14">
        <v>16</v>
      </c>
      <c r="H120" s="14">
        <v>18</v>
      </c>
    </row>
    <row r="121" spans="1:9" ht="34.950000000000003" customHeight="1" x14ac:dyDescent="0.3">
      <c r="A121" s="25" t="s">
        <v>125</v>
      </c>
      <c r="B121" s="102" t="s">
        <v>126</v>
      </c>
      <c r="C121" s="105" t="s">
        <v>63</v>
      </c>
      <c r="D121" s="14">
        <v>0</v>
      </c>
      <c r="E121" s="59"/>
      <c r="F121" s="59"/>
      <c r="G121" s="14">
        <v>5</v>
      </c>
      <c r="H121" s="14">
        <v>5</v>
      </c>
      <c r="I121" s="4"/>
    </row>
    <row r="122" spans="1:9" ht="34.950000000000003" customHeight="1" x14ac:dyDescent="0.3">
      <c r="A122" s="25" t="s">
        <v>127</v>
      </c>
      <c r="B122" s="106">
        <v>177.29</v>
      </c>
      <c r="C122" s="105" t="s">
        <v>53</v>
      </c>
      <c r="D122" s="107">
        <v>0</v>
      </c>
      <c r="E122" s="108"/>
      <c r="F122" s="59"/>
      <c r="G122" s="107">
        <v>1.5</v>
      </c>
      <c r="H122" s="14">
        <v>1.5</v>
      </c>
      <c r="I122" s="4"/>
    </row>
    <row r="123" spans="1:9" ht="34.950000000000003" customHeight="1" x14ac:dyDescent="0.3">
      <c r="A123" s="30" t="s">
        <v>72</v>
      </c>
      <c r="B123" s="26">
        <v>176.12</v>
      </c>
      <c r="C123" s="105" t="s">
        <v>53</v>
      </c>
      <c r="D123" s="14">
        <v>10</v>
      </c>
      <c r="E123" s="59"/>
      <c r="F123" s="59"/>
      <c r="G123" s="59"/>
      <c r="H123" s="14">
        <v>10</v>
      </c>
      <c r="I123" s="4"/>
    </row>
    <row r="124" spans="1:9" ht="34.950000000000003" customHeight="1" x14ac:dyDescent="0.3">
      <c r="A124" s="30" t="s">
        <v>77</v>
      </c>
      <c r="B124" s="26">
        <v>472.74</v>
      </c>
      <c r="C124" s="105" t="s">
        <v>53</v>
      </c>
      <c r="D124" s="14">
        <v>5</v>
      </c>
      <c r="E124" s="59"/>
      <c r="F124" s="59"/>
      <c r="G124" s="59"/>
      <c r="H124" s="14">
        <v>5</v>
      </c>
      <c r="I124" s="4"/>
    </row>
    <row r="125" spans="1:9" ht="34.950000000000003" customHeight="1" x14ac:dyDescent="0.3">
      <c r="A125" s="30" t="s">
        <v>83</v>
      </c>
      <c r="B125" s="26">
        <v>196.11</v>
      </c>
      <c r="C125" s="105" t="s">
        <v>53</v>
      </c>
      <c r="D125" s="14">
        <v>0.4</v>
      </c>
      <c r="E125" s="59"/>
      <c r="F125" s="59"/>
      <c r="G125" s="59"/>
      <c r="H125" s="14">
        <v>0.4</v>
      </c>
      <c r="I125" s="4"/>
    </row>
    <row r="126" spans="1:9" ht="34.950000000000003" customHeight="1" x14ac:dyDescent="0.3">
      <c r="A126" s="30" t="s">
        <v>89</v>
      </c>
      <c r="B126" s="26">
        <v>368.38</v>
      </c>
      <c r="C126" s="105" t="s">
        <v>53</v>
      </c>
      <c r="D126" s="14">
        <v>0</v>
      </c>
      <c r="E126" s="59"/>
      <c r="F126" s="59"/>
      <c r="G126" s="59"/>
      <c r="H126" s="14">
        <v>0</v>
      </c>
      <c r="I126" s="4"/>
    </row>
    <row r="127" spans="1:9" ht="34.950000000000003" customHeight="1" x14ac:dyDescent="0.3">
      <c r="A127" s="30" t="s">
        <v>95</v>
      </c>
      <c r="B127" s="26">
        <v>610.55999999999995</v>
      </c>
      <c r="C127" s="105" t="s">
        <v>53</v>
      </c>
      <c r="D127" s="14">
        <v>0</v>
      </c>
      <c r="E127" s="59"/>
      <c r="F127" s="59"/>
      <c r="G127" s="59"/>
      <c r="H127" s="14">
        <v>0</v>
      </c>
      <c r="I127" s="4"/>
    </row>
    <row r="128" spans="1:9" ht="34.950000000000003" customHeight="1" x14ac:dyDescent="0.3">
      <c r="A128" s="30" t="s">
        <v>100</v>
      </c>
      <c r="B128" s="26">
        <v>536.87</v>
      </c>
      <c r="C128" s="105" t="s">
        <v>53</v>
      </c>
      <c r="D128" s="14">
        <v>0</v>
      </c>
      <c r="E128" s="59"/>
      <c r="F128" s="60"/>
      <c r="G128" s="59"/>
      <c r="H128" s="14">
        <v>0</v>
      </c>
      <c r="I128" s="4"/>
    </row>
    <row r="129" spans="1:9" ht="34.950000000000003" customHeight="1" x14ac:dyDescent="0.3">
      <c r="A129" s="30" t="s">
        <v>106</v>
      </c>
      <c r="B129" s="26">
        <v>568.87</v>
      </c>
      <c r="C129" s="105" t="s">
        <v>53</v>
      </c>
      <c r="D129" s="14">
        <v>0</v>
      </c>
      <c r="E129" s="59"/>
      <c r="F129" s="59"/>
      <c r="G129" s="59"/>
      <c r="H129" s="14">
        <v>0</v>
      </c>
      <c r="I129" s="4"/>
    </row>
    <row r="130" spans="1:9" ht="34.950000000000003" customHeight="1" x14ac:dyDescent="0.3">
      <c r="A130" s="30" t="s">
        <v>112</v>
      </c>
      <c r="B130" s="109">
        <v>226.23</v>
      </c>
      <c r="C130" s="105" t="s">
        <v>117</v>
      </c>
      <c r="D130" s="107">
        <v>0</v>
      </c>
      <c r="E130" s="108"/>
      <c r="F130" s="59"/>
      <c r="G130" s="108"/>
      <c r="H130" s="14">
        <v>0</v>
      </c>
      <c r="I130" s="4"/>
    </row>
    <row r="131" spans="1:9" ht="34.950000000000003" customHeight="1" x14ac:dyDescent="0.3">
      <c r="A131" s="49"/>
      <c r="B131" s="50"/>
      <c r="C131" s="50"/>
      <c r="D131" s="50"/>
      <c r="E131" s="50"/>
      <c r="F131" s="48"/>
      <c r="G131" s="51"/>
      <c r="H131" s="51"/>
      <c r="I131" s="4"/>
    </row>
    <row r="132" spans="1:9" ht="34.950000000000003" customHeight="1" x14ac:dyDescent="0.3">
      <c r="A132" s="49"/>
      <c r="B132" s="50"/>
      <c r="C132" s="50"/>
      <c r="D132" s="50"/>
      <c r="E132" s="50"/>
      <c r="F132" s="48"/>
      <c r="G132" s="51"/>
      <c r="H132" s="51"/>
      <c r="I132" s="4"/>
    </row>
    <row r="133" spans="1:9" ht="34.950000000000003" customHeight="1" x14ac:dyDescent="0.3">
      <c r="A133" s="49"/>
      <c r="B133" s="50"/>
      <c r="C133" s="50"/>
      <c r="D133" s="50"/>
      <c r="E133" s="50"/>
      <c r="F133" s="48"/>
      <c r="G133" s="51"/>
      <c r="H133" s="51"/>
      <c r="I133" s="4"/>
    </row>
    <row r="134" spans="1:9" ht="34.950000000000003" customHeight="1" x14ac:dyDescent="0.4">
      <c r="A134" s="70" t="s">
        <v>133</v>
      </c>
      <c r="B134" s="71"/>
      <c r="C134" s="71"/>
      <c r="D134" s="71"/>
      <c r="E134" s="71"/>
      <c r="F134" s="72"/>
      <c r="G134" s="73"/>
      <c r="H134" s="74"/>
      <c r="I134" s="4"/>
    </row>
    <row r="135" spans="1:9" ht="34.950000000000003" customHeight="1" x14ac:dyDescent="0.3">
      <c r="A135" s="53" t="s">
        <v>13</v>
      </c>
      <c r="B135" s="2" t="s">
        <v>19</v>
      </c>
      <c r="C135" s="2" t="s">
        <v>22</v>
      </c>
      <c r="D135" s="35" t="s">
        <v>120</v>
      </c>
      <c r="E135" s="36" t="s">
        <v>121</v>
      </c>
      <c r="F135" s="57" t="s">
        <v>122</v>
      </c>
      <c r="G135" s="58" t="s">
        <v>123</v>
      </c>
      <c r="H135" s="55" t="s">
        <v>124</v>
      </c>
      <c r="I135" s="4"/>
    </row>
    <row r="136" spans="1:9" ht="34.950000000000003" customHeight="1" x14ac:dyDescent="0.3">
      <c r="A136" s="25" t="s">
        <v>28</v>
      </c>
      <c r="B136" s="102">
        <v>441.4</v>
      </c>
      <c r="C136" s="105" t="s">
        <v>34</v>
      </c>
      <c r="D136" s="14">
        <v>10</v>
      </c>
      <c r="E136" s="59"/>
      <c r="F136" s="59"/>
      <c r="G136" s="59"/>
      <c r="H136" s="14">
        <v>10</v>
      </c>
      <c r="I136" s="4"/>
    </row>
    <row r="137" spans="1:9" ht="34.950000000000003" customHeight="1" x14ac:dyDescent="0.3">
      <c r="A137" s="25" t="s">
        <v>36</v>
      </c>
      <c r="B137" s="102">
        <v>1355.37</v>
      </c>
      <c r="C137" s="105" t="s">
        <v>41</v>
      </c>
      <c r="D137" s="14">
        <v>60</v>
      </c>
      <c r="E137" s="59"/>
      <c r="F137" s="59"/>
      <c r="G137" s="59"/>
      <c r="H137" s="14">
        <v>60</v>
      </c>
      <c r="I137" s="4"/>
    </row>
    <row r="138" spans="1:9" ht="34.950000000000003" customHeight="1" x14ac:dyDescent="0.3">
      <c r="A138" s="25" t="s">
        <v>43</v>
      </c>
      <c r="B138" s="102">
        <v>416.64</v>
      </c>
      <c r="C138" s="105" t="s">
        <v>34</v>
      </c>
      <c r="D138" s="14">
        <v>0</v>
      </c>
      <c r="E138" s="59"/>
      <c r="F138" s="59"/>
      <c r="G138" s="59"/>
      <c r="H138" s="14">
        <v>0</v>
      </c>
      <c r="I138" s="4"/>
    </row>
    <row r="139" spans="1:9" s="5" customFormat="1" ht="34.950000000000003" customHeight="1" x14ac:dyDescent="0.3">
      <c r="A139" s="25" t="s">
        <v>49</v>
      </c>
      <c r="B139" s="102">
        <v>455.68</v>
      </c>
      <c r="C139" s="105" t="s">
        <v>53</v>
      </c>
      <c r="D139" s="14">
        <v>2</v>
      </c>
      <c r="E139" s="59"/>
      <c r="F139" s="59"/>
      <c r="G139" s="59"/>
      <c r="H139" s="14">
        <v>2</v>
      </c>
    </row>
    <row r="140" spans="1:9" ht="34.950000000000003" customHeight="1" x14ac:dyDescent="0.3">
      <c r="A140" s="25" t="s">
        <v>125</v>
      </c>
      <c r="B140" s="102" t="s">
        <v>126</v>
      </c>
      <c r="C140" s="105" t="s">
        <v>63</v>
      </c>
      <c r="D140" s="14">
        <v>0</v>
      </c>
      <c r="E140" s="59"/>
      <c r="F140" s="59"/>
      <c r="G140" s="59"/>
      <c r="H140" s="14">
        <v>0</v>
      </c>
      <c r="I140" s="4"/>
    </row>
    <row r="141" spans="1:9" ht="34.950000000000003" customHeight="1" x14ac:dyDescent="0.3">
      <c r="A141" s="25" t="s">
        <v>127</v>
      </c>
      <c r="B141" s="106">
        <v>177.29</v>
      </c>
      <c r="C141" s="105" t="s">
        <v>53</v>
      </c>
      <c r="D141" s="107">
        <v>0</v>
      </c>
      <c r="E141" s="108"/>
      <c r="F141" s="59"/>
      <c r="G141" s="108"/>
      <c r="H141" s="14">
        <v>0</v>
      </c>
      <c r="I141" s="4"/>
    </row>
    <row r="142" spans="1:9" ht="34.950000000000003" customHeight="1" x14ac:dyDescent="0.3">
      <c r="A142" s="30" t="s">
        <v>72</v>
      </c>
      <c r="B142" s="26">
        <v>176.12</v>
      </c>
      <c r="C142" s="105" t="s">
        <v>53</v>
      </c>
      <c r="D142" s="14">
        <v>10</v>
      </c>
      <c r="E142" s="59"/>
      <c r="F142" s="59"/>
      <c r="G142" s="14">
        <v>90</v>
      </c>
      <c r="H142" s="14">
        <v>100</v>
      </c>
      <c r="I142" s="4"/>
    </row>
    <row r="143" spans="1:9" ht="34.950000000000003" customHeight="1" x14ac:dyDescent="0.3">
      <c r="A143" s="30" t="s">
        <v>77</v>
      </c>
      <c r="B143" s="26">
        <v>472.74</v>
      </c>
      <c r="C143" s="105" t="s">
        <v>53</v>
      </c>
      <c r="D143" s="14">
        <v>5</v>
      </c>
      <c r="E143" s="59"/>
      <c r="F143" s="59"/>
      <c r="G143" s="14">
        <v>40</v>
      </c>
      <c r="H143" s="14">
        <v>45</v>
      </c>
      <c r="I143" s="4"/>
    </row>
    <row r="144" spans="1:9" ht="34.950000000000003" customHeight="1" x14ac:dyDescent="0.3">
      <c r="A144" s="30" t="s">
        <v>83</v>
      </c>
      <c r="B144" s="26">
        <v>196.11</v>
      </c>
      <c r="C144" s="105" t="s">
        <v>53</v>
      </c>
      <c r="D144" s="14">
        <v>0.4</v>
      </c>
      <c r="E144" s="59"/>
      <c r="F144" s="59"/>
      <c r="G144" s="14">
        <v>2.8</v>
      </c>
      <c r="H144" s="14">
        <v>3.1999999999999997</v>
      </c>
      <c r="I144" s="4"/>
    </row>
    <row r="145" spans="1:9" ht="34.950000000000003" customHeight="1" x14ac:dyDescent="0.3">
      <c r="A145" s="30" t="s">
        <v>89</v>
      </c>
      <c r="B145" s="26">
        <v>368.38</v>
      </c>
      <c r="C145" s="105" t="s">
        <v>53</v>
      </c>
      <c r="D145" s="14">
        <v>0</v>
      </c>
      <c r="E145" s="59"/>
      <c r="F145" s="59"/>
      <c r="G145" s="14">
        <v>2</v>
      </c>
      <c r="H145" s="14">
        <v>2</v>
      </c>
      <c r="I145" s="4"/>
    </row>
    <row r="146" spans="1:9" ht="34.950000000000003" customHeight="1" x14ac:dyDescent="0.3">
      <c r="A146" s="30" t="s">
        <v>95</v>
      </c>
      <c r="B146" s="26">
        <v>610.55999999999995</v>
      </c>
      <c r="C146" s="105" t="s">
        <v>53</v>
      </c>
      <c r="D146" s="14">
        <v>0</v>
      </c>
      <c r="E146" s="59"/>
      <c r="F146" s="59"/>
      <c r="G146" s="14">
        <v>2.6</v>
      </c>
      <c r="H146" s="14">
        <v>2.6</v>
      </c>
      <c r="I146" s="4"/>
    </row>
    <row r="147" spans="1:9" ht="34.950000000000003" customHeight="1" x14ac:dyDescent="0.3">
      <c r="A147" s="30" t="s">
        <v>100</v>
      </c>
      <c r="B147" s="26">
        <v>536.87</v>
      </c>
      <c r="C147" s="105" t="s">
        <v>53</v>
      </c>
      <c r="D147" s="14">
        <v>0</v>
      </c>
      <c r="E147" s="59"/>
      <c r="F147" s="60"/>
      <c r="G147" s="14">
        <v>1.24</v>
      </c>
      <c r="H147" s="14">
        <v>1.24</v>
      </c>
      <c r="I147" s="4"/>
    </row>
    <row r="148" spans="1:9" ht="34.950000000000003" customHeight="1" x14ac:dyDescent="0.3">
      <c r="A148" s="30" t="s">
        <v>106</v>
      </c>
      <c r="B148" s="26">
        <v>568.87</v>
      </c>
      <c r="C148" s="105" t="s">
        <v>53</v>
      </c>
      <c r="D148" s="14">
        <v>0</v>
      </c>
      <c r="E148" s="59"/>
      <c r="F148" s="59"/>
      <c r="G148" s="14">
        <v>1.1000000000000001</v>
      </c>
      <c r="H148" s="14">
        <v>1.1000000000000001</v>
      </c>
      <c r="I148" s="4"/>
    </row>
    <row r="149" spans="1:9" ht="34.950000000000003" customHeight="1" x14ac:dyDescent="0.3">
      <c r="A149" s="30" t="s">
        <v>112</v>
      </c>
      <c r="B149" s="109">
        <v>226.23</v>
      </c>
      <c r="C149" s="105" t="s">
        <v>117</v>
      </c>
      <c r="D149" s="107">
        <v>0</v>
      </c>
      <c r="E149" s="108"/>
      <c r="F149" s="59"/>
      <c r="G149" s="107">
        <v>20</v>
      </c>
      <c r="H149" s="14">
        <v>20</v>
      </c>
      <c r="I149" s="4"/>
    </row>
    <row r="150" spans="1:9" ht="34.950000000000003" customHeight="1" x14ac:dyDescent="0.3">
      <c r="A150" s="49"/>
      <c r="B150" s="50"/>
      <c r="C150" s="50"/>
      <c r="D150" s="50"/>
      <c r="E150" s="50"/>
      <c r="F150" s="48"/>
      <c r="G150" s="51"/>
      <c r="H150" s="51"/>
      <c r="I150" s="4"/>
    </row>
    <row r="151" spans="1:9" ht="34.950000000000003" customHeight="1" x14ac:dyDescent="0.3">
      <c r="A151" s="49"/>
      <c r="B151" s="50"/>
      <c r="C151" s="50"/>
      <c r="D151" s="50"/>
      <c r="E151" s="50"/>
      <c r="F151" s="48"/>
      <c r="G151" s="51"/>
      <c r="H151" s="51"/>
      <c r="I151" s="4"/>
    </row>
    <row r="152" spans="1:9" ht="34.950000000000003" customHeight="1" x14ac:dyDescent="0.3">
      <c r="A152" s="49"/>
      <c r="B152" s="50"/>
      <c r="C152" s="50"/>
      <c r="D152" s="50"/>
      <c r="E152" s="50"/>
      <c r="F152" s="48"/>
      <c r="G152" s="51"/>
      <c r="H152" s="51"/>
      <c r="I152" s="4"/>
    </row>
    <row r="153" spans="1:9" ht="34.950000000000003" customHeight="1" x14ac:dyDescent="0.4">
      <c r="A153" s="70" t="s">
        <v>134</v>
      </c>
      <c r="B153" s="71"/>
      <c r="C153" s="71"/>
      <c r="D153" s="71"/>
      <c r="E153" s="71"/>
      <c r="F153" s="72"/>
      <c r="G153" s="73"/>
      <c r="H153" s="74"/>
      <c r="I153" s="4"/>
    </row>
    <row r="154" spans="1:9" ht="34.950000000000003" customHeight="1" x14ac:dyDescent="0.3">
      <c r="A154" s="53" t="s">
        <v>13</v>
      </c>
      <c r="B154" s="2" t="s">
        <v>19</v>
      </c>
      <c r="C154" s="2" t="s">
        <v>22</v>
      </c>
      <c r="D154" s="35" t="s">
        <v>120</v>
      </c>
      <c r="E154" s="36" t="s">
        <v>121</v>
      </c>
      <c r="F154" s="57" t="s">
        <v>122</v>
      </c>
      <c r="G154" s="58" t="s">
        <v>123</v>
      </c>
      <c r="H154" s="55" t="s">
        <v>124</v>
      </c>
      <c r="I154" s="4"/>
    </row>
    <row r="155" spans="1:9" ht="34.950000000000003" customHeight="1" x14ac:dyDescent="0.3">
      <c r="A155" s="25" t="s">
        <v>28</v>
      </c>
      <c r="B155" s="102">
        <v>441.4</v>
      </c>
      <c r="C155" s="105" t="s">
        <v>34</v>
      </c>
      <c r="D155" s="14">
        <v>10</v>
      </c>
      <c r="E155" s="59"/>
      <c r="F155" s="59"/>
      <c r="G155" s="14">
        <v>90</v>
      </c>
      <c r="H155" s="14">
        <v>100</v>
      </c>
      <c r="I155" s="4"/>
    </row>
    <row r="156" spans="1:9" ht="34.950000000000003" customHeight="1" x14ac:dyDescent="0.3">
      <c r="A156" s="25" t="s">
        <v>36</v>
      </c>
      <c r="B156" s="102">
        <v>1355.37</v>
      </c>
      <c r="C156" s="105" t="s">
        <v>41</v>
      </c>
      <c r="D156" s="14">
        <v>60</v>
      </c>
      <c r="E156" s="59"/>
      <c r="F156" s="59"/>
      <c r="G156" s="14">
        <v>450</v>
      </c>
      <c r="H156" s="14">
        <v>510</v>
      </c>
      <c r="I156" s="4"/>
    </row>
    <row r="157" spans="1:9" ht="34.950000000000003" customHeight="1" x14ac:dyDescent="0.3">
      <c r="A157" s="25" t="s">
        <v>43</v>
      </c>
      <c r="B157" s="102">
        <v>416.64</v>
      </c>
      <c r="C157" s="105" t="s">
        <v>34</v>
      </c>
      <c r="D157" s="14">
        <v>0</v>
      </c>
      <c r="E157" s="59"/>
      <c r="F157" s="59"/>
      <c r="G157" s="14">
        <v>2</v>
      </c>
      <c r="H157" s="14">
        <v>2</v>
      </c>
      <c r="I157" s="4"/>
    </row>
    <row r="158" spans="1:9" s="5" customFormat="1" ht="34.950000000000003" customHeight="1" x14ac:dyDescent="0.3">
      <c r="A158" s="25" t="s">
        <v>49</v>
      </c>
      <c r="B158" s="102">
        <v>455.68</v>
      </c>
      <c r="C158" s="105" t="s">
        <v>53</v>
      </c>
      <c r="D158" s="14">
        <v>2</v>
      </c>
      <c r="E158" s="59"/>
      <c r="F158" s="59"/>
      <c r="G158" s="14">
        <v>16</v>
      </c>
      <c r="H158" s="14">
        <v>18</v>
      </c>
    </row>
    <row r="159" spans="1:9" ht="34.950000000000003" customHeight="1" x14ac:dyDescent="0.3">
      <c r="A159" s="25" t="s">
        <v>125</v>
      </c>
      <c r="B159" s="102" t="s">
        <v>126</v>
      </c>
      <c r="C159" s="105" t="s">
        <v>63</v>
      </c>
      <c r="D159" s="14">
        <v>0</v>
      </c>
      <c r="E159" s="59"/>
      <c r="F159" s="59"/>
      <c r="G159" s="14">
        <v>5</v>
      </c>
      <c r="H159" s="14">
        <v>5</v>
      </c>
      <c r="I159" s="4"/>
    </row>
    <row r="160" spans="1:9" ht="34.950000000000003" customHeight="1" x14ac:dyDescent="0.3">
      <c r="A160" s="25" t="s">
        <v>127</v>
      </c>
      <c r="B160" s="106">
        <v>177.29</v>
      </c>
      <c r="C160" s="105" t="s">
        <v>53</v>
      </c>
      <c r="D160" s="107">
        <v>0</v>
      </c>
      <c r="E160" s="108"/>
      <c r="F160" s="59"/>
      <c r="G160" s="107">
        <v>1.5</v>
      </c>
      <c r="H160" s="14">
        <v>1.5</v>
      </c>
      <c r="I160" s="4"/>
    </row>
    <row r="161" spans="1:9" ht="34.950000000000003" customHeight="1" x14ac:dyDescent="0.3">
      <c r="A161" s="30" t="s">
        <v>72</v>
      </c>
      <c r="B161" s="26">
        <v>176.12</v>
      </c>
      <c r="C161" s="105" t="s">
        <v>53</v>
      </c>
      <c r="D161" s="14">
        <v>10</v>
      </c>
      <c r="E161" s="59"/>
      <c r="F161" s="59"/>
      <c r="G161" s="14">
        <v>90</v>
      </c>
      <c r="H161" s="14">
        <v>100</v>
      </c>
      <c r="I161" s="4"/>
    </row>
    <row r="162" spans="1:9" ht="34.950000000000003" customHeight="1" x14ac:dyDescent="0.3">
      <c r="A162" s="30" t="s">
        <v>77</v>
      </c>
      <c r="B162" s="26">
        <v>472.74</v>
      </c>
      <c r="C162" s="105" t="s">
        <v>53</v>
      </c>
      <c r="D162" s="14">
        <v>5</v>
      </c>
      <c r="E162" s="59"/>
      <c r="F162" s="59"/>
      <c r="G162" s="14">
        <v>40</v>
      </c>
      <c r="H162" s="14">
        <v>45</v>
      </c>
      <c r="I162" s="4"/>
    </row>
    <row r="163" spans="1:9" ht="34.950000000000003" customHeight="1" x14ac:dyDescent="0.3">
      <c r="A163" s="30" t="s">
        <v>83</v>
      </c>
      <c r="B163" s="26">
        <v>196.11</v>
      </c>
      <c r="C163" s="105" t="s">
        <v>53</v>
      </c>
      <c r="D163" s="14">
        <v>0.4</v>
      </c>
      <c r="E163" s="59"/>
      <c r="F163" s="59"/>
      <c r="G163" s="14">
        <v>2.8</v>
      </c>
      <c r="H163" s="14">
        <v>3.1999999999999997</v>
      </c>
      <c r="I163" s="4"/>
    </row>
    <row r="164" spans="1:9" ht="34.950000000000003" customHeight="1" x14ac:dyDescent="0.3">
      <c r="A164" s="30" t="s">
        <v>89</v>
      </c>
      <c r="B164" s="26">
        <v>368.38</v>
      </c>
      <c r="C164" s="105" t="s">
        <v>53</v>
      </c>
      <c r="D164" s="14">
        <v>0</v>
      </c>
      <c r="E164" s="59"/>
      <c r="F164" s="59"/>
      <c r="G164" s="14">
        <v>2</v>
      </c>
      <c r="H164" s="14">
        <v>2</v>
      </c>
      <c r="I164" s="4"/>
    </row>
    <row r="165" spans="1:9" ht="34.950000000000003" customHeight="1" x14ac:dyDescent="0.3">
      <c r="A165" s="30" t="s">
        <v>95</v>
      </c>
      <c r="B165" s="26">
        <v>610.55999999999995</v>
      </c>
      <c r="C165" s="105" t="s">
        <v>53</v>
      </c>
      <c r="D165" s="14">
        <v>0</v>
      </c>
      <c r="E165" s="59"/>
      <c r="F165" s="59"/>
      <c r="G165" s="14">
        <v>2.6</v>
      </c>
      <c r="H165" s="14">
        <v>2.6</v>
      </c>
      <c r="I165" s="4"/>
    </row>
    <row r="166" spans="1:9" ht="34.950000000000003" customHeight="1" x14ac:dyDescent="0.3">
      <c r="A166" s="30" t="s">
        <v>100</v>
      </c>
      <c r="B166" s="26">
        <v>536.87</v>
      </c>
      <c r="C166" s="105" t="s">
        <v>53</v>
      </c>
      <c r="D166" s="14">
        <v>0</v>
      </c>
      <c r="E166" s="59"/>
      <c r="F166" s="60"/>
      <c r="G166" s="14">
        <v>1.24</v>
      </c>
      <c r="H166" s="14">
        <v>1.24</v>
      </c>
      <c r="I166" s="4"/>
    </row>
    <row r="167" spans="1:9" ht="34.950000000000003" customHeight="1" x14ac:dyDescent="0.3">
      <c r="A167" s="30" t="s">
        <v>106</v>
      </c>
      <c r="B167" s="26">
        <v>568.87</v>
      </c>
      <c r="C167" s="105" t="s">
        <v>53</v>
      </c>
      <c r="D167" s="14">
        <v>0</v>
      </c>
      <c r="E167" s="59"/>
      <c r="F167" s="59"/>
      <c r="G167" s="14">
        <v>1.1000000000000001</v>
      </c>
      <c r="H167" s="14">
        <v>1.1000000000000001</v>
      </c>
      <c r="I167" s="4"/>
    </row>
    <row r="168" spans="1:9" ht="34.950000000000003" customHeight="1" x14ac:dyDescent="0.3">
      <c r="A168" s="30" t="s">
        <v>112</v>
      </c>
      <c r="B168" s="109">
        <v>226.23</v>
      </c>
      <c r="C168" s="105" t="s">
        <v>117</v>
      </c>
      <c r="D168" s="107">
        <v>0</v>
      </c>
      <c r="E168" s="108"/>
      <c r="F168" s="59"/>
      <c r="G168" s="107">
        <v>20</v>
      </c>
      <c r="H168" s="14">
        <v>20</v>
      </c>
      <c r="I168" s="4"/>
    </row>
    <row r="169" spans="1:9" ht="34.950000000000003" customHeight="1" x14ac:dyDescent="0.3">
      <c r="A169" s="49"/>
      <c r="B169" s="50"/>
      <c r="C169" s="50"/>
      <c r="D169" s="50"/>
      <c r="E169" s="50"/>
      <c r="F169" s="48"/>
      <c r="G169" s="51"/>
      <c r="H169" s="51"/>
      <c r="I169" s="4"/>
    </row>
    <row r="170" spans="1:9" ht="34.950000000000003" customHeight="1" x14ac:dyDescent="0.3">
      <c r="A170" s="49"/>
      <c r="B170" s="50"/>
      <c r="C170" s="50"/>
      <c r="D170" s="50"/>
      <c r="E170" s="50"/>
      <c r="F170" s="48"/>
      <c r="G170" s="48"/>
      <c r="H170" s="48"/>
      <c r="I170" s="4"/>
    </row>
    <row r="171" spans="1:9" ht="34.950000000000003" customHeight="1" x14ac:dyDescent="0.3">
      <c r="A171" s="49"/>
      <c r="B171" s="50"/>
      <c r="C171" s="50"/>
      <c r="D171" s="50"/>
      <c r="E171" s="50"/>
      <c r="F171" s="48"/>
      <c r="G171" s="48"/>
      <c r="H171" s="48"/>
      <c r="I171" s="4"/>
    </row>
    <row r="172" spans="1:9" ht="34.950000000000003" customHeight="1" x14ac:dyDescent="0.4">
      <c r="A172" s="113" t="s">
        <v>135</v>
      </c>
      <c r="B172" s="114"/>
      <c r="C172" s="114"/>
      <c r="D172" s="114"/>
      <c r="E172" s="114"/>
      <c r="F172" s="115"/>
      <c r="G172" s="116"/>
      <c r="H172" s="117"/>
      <c r="I172" s="4"/>
    </row>
    <row r="173" spans="1:9" ht="34.950000000000003" customHeight="1" x14ac:dyDescent="0.3">
      <c r="A173" s="53" t="s">
        <v>13</v>
      </c>
      <c r="B173" s="2" t="s">
        <v>19</v>
      </c>
      <c r="C173" s="2" t="s">
        <v>22</v>
      </c>
      <c r="D173" s="35" t="s">
        <v>120</v>
      </c>
      <c r="E173" s="36" t="s">
        <v>121</v>
      </c>
      <c r="F173" s="57" t="s">
        <v>122</v>
      </c>
      <c r="G173" s="58" t="s">
        <v>123</v>
      </c>
      <c r="H173" s="55" t="s">
        <v>124</v>
      </c>
      <c r="I173" s="4"/>
    </row>
    <row r="174" spans="1:9" ht="34.950000000000003" customHeight="1" x14ac:dyDescent="0.3">
      <c r="A174" s="25" t="s">
        <v>28</v>
      </c>
      <c r="B174" s="102">
        <v>441.4</v>
      </c>
      <c r="C174" s="105" t="s">
        <v>34</v>
      </c>
      <c r="D174" s="59"/>
      <c r="E174" s="14">
        <v>90</v>
      </c>
      <c r="F174" s="59"/>
      <c r="G174" s="59"/>
      <c r="H174" s="14">
        <v>90</v>
      </c>
      <c r="I174" s="4"/>
    </row>
    <row r="175" spans="1:9" ht="34.950000000000003" customHeight="1" x14ac:dyDescent="0.3">
      <c r="A175" s="25" t="s">
        <v>36</v>
      </c>
      <c r="B175" s="102">
        <v>1355.37</v>
      </c>
      <c r="C175" s="105" t="s">
        <v>41</v>
      </c>
      <c r="D175" s="59"/>
      <c r="E175" s="14">
        <v>450</v>
      </c>
      <c r="F175" s="59"/>
      <c r="G175" s="59"/>
      <c r="H175" s="14">
        <v>450</v>
      </c>
      <c r="I175" s="4"/>
    </row>
    <row r="176" spans="1:9" s="5" customFormat="1" ht="34.950000000000003" customHeight="1" x14ac:dyDescent="0.3">
      <c r="A176" s="25" t="s">
        <v>43</v>
      </c>
      <c r="B176" s="102">
        <v>416.64</v>
      </c>
      <c r="C176" s="105" t="s">
        <v>34</v>
      </c>
      <c r="D176" s="59"/>
      <c r="E176" s="14">
        <v>2</v>
      </c>
      <c r="F176" s="59"/>
      <c r="G176" s="59"/>
      <c r="H176" s="14">
        <v>2</v>
      </c>
    </row>
    <row r="177" spans="1:9" ht="34.950000000000003" customHeight="1" x14ac:dyDescent="0.3">
      <c r="A177" s="25" t="s">
        <v>49</v>
      </c>
      <c r="B177" s="102">
        <v>455.68</v>
      </c>
      <c r="C177" s="105" t="s">
        <v>53</v>
      </c>
      <c r="D177" s="59"/>
      <c r="E177" s="14">
        <v>16</v>
      </c>
      <c r="F177" s="59"/>
      <c r="G177" s="59"/>
      <c r="H177" s="14">
        <v>16</v>
      </c>
      <c r="I177" s="4"/>
    </row>
    <row r="178" spans="1:9" ht="34.950000000000003" customHeight="1" x14ac:dyDescent="0.3">
      <c r="A178" s="25" t="s">
        <v>125</v>
      </c>
      <c r="B178" s="102" t="s">
        <v>126</v>
      </c>
      <c r="C178" s="105" t="s">
        <v>63</v>
      </c>
      <c r="D178" s="59"/>
      <c r="E178" s="14">
        <v>5</v>
      </c>
      <c r="F178" s="59"/>
      <c r="G178" s="59"/>
      <c r="H178" s="14">
        <v>5</v>
      </c>
      <c r="I178" s="4"/>
    </row>
    <row r="179" spans="1:9" ht="34.950000000000003" customHeight="1" x14ac:dyDescent="0.3">
      <c r="A179" s="25" t="s">
        <v>127</v>
      </c>
      <c r="B179" s="106">
        <v>177.29</v>
      </c>
      <c r="C179" s="105" t="s">
        <v>53</v>
      </c>
      <c r="D179" s="108"/>
      <c r="E179" s="107">
        <v>1.5</v>
      </c>
      <c r="F179" s="59"/>
      <c r="G179" s="108"/>
      <c r="H179" s="14">
        <v>1.5</v>
      </c>
      <c r="I179" s="4"/>
    </row>
    <row r="180" spans="1:9" ht="34.950000000000003" customHeight="1" x14ac:dyDescent="0.3">
      <c r="A180" s="30" t="s">
        <v>72</v>
      </c>
      <c r="B180" s="26">
        <v>176.12</v>
      </c>
      <c r="C180" s="105" t="s">
        <v>53</v>
      </c>
      <c r="D180" s="59"/>
      <c r="E180" s="14">
        <v>90</v>
      </c>
      <c r="F180" s="59"/>
      <c r="G180" s="59"/>
      <c r="H180" s="14">
        <v>90</v>
      </c>
      <c r="I180" s="4"/>
    </row>
    <row r="181" spans="1:9" ht="34.950000000000003" customHeight="1" x14ac:dyDescent="0.3">
      <c r="A181" s="30" t="s">
        <v>77</v>
      </c>
      <c r="B181" s="26">
        <v>472.74</v>
      </c>
      <c r="C181" s="105" t="s">
        <v>53</v>
      </c>
      <c r="D181" s="59"/>
      <c r="E181" s="14">
        <v>40</v>
      </c>
      <c r="F181" s="59"/>
      <c r="G181" s="59"/>
      <c r="H181" s="14">
        <v>40</v>
      </c>
      <c r="I181" s="4"/>
    </row>
    <row r="182" spans="1:9" ht="34.950000000000003" customHeight="1" x14ac:dyDescent="0.3">
      <c r="A182" s="30" t="s">
        <v>83</v>
      </c>
      <c r="B182" s="26">
        <v>196.11</v>
      </c>
      <c r="C182" s="105" t="s">
        <v>53</v>
      </c>
      <c r="D182" s="59"/>
      <c r="E182" s="14">
        <v>2.8</v>
      </c>
      <c r="F182" s="59"/>
      <c r="G182" s="59"/>
      <c r="H182" s="14">
        <v>2.8</v>
      </c>
      <c r="I182" s="4"/>
    </row>
    <row r="183" spans="1:9" ht="34.950000000000003" customHeight="1" x14ac:dyDescent="0.3">
      <c r="A183" s="30" t="s">
        <v>89</v>
      </c>
      <c r="B183" s="26">
        <v>368.38</v>
      </c>
      <c r="C183" s="105" t="s">
        <v>53</v>
      </c>
      <c r="D183" s="59"/>
      <c r="E183" s="14">
        <v>2</v>
      </c>
      <c r="F183" s="59"/>
      <c r="G183" s="59"/>
      <c r="H183" s="14">
        <v>2</v>
      </c>
      <c r="I183" s="4"/>
    </row>
    <row r="184" spans="1:9" ht="34.950000000000003" customHeight="1" x14ac:dyDescent="0.3">
      <c r="A184" s="30" t="s">
        <v>95</v>
      </c>
      <c r="B184" s="26">
        <v>610.55999999999995</v>
      </c>
      <c r="C184" s="105" t="s">
        <v>53</v>
      </c>
      <c r="D184" s="59"/>
      <c r="E184" s="14">
        <v>2.6</v>
      </c>
      <c r="F184" s="59"/>
      <c r="G184" s="59"/>
      <c r="H184" s="14">
        <v>2.6</v>
      </c>
      <c r="I184" s="4"/>
    </row>
    <row r="185" spans="1:9" ht="34.950000000000003" customHeight="1" x14ac:dyDescent="0.3">
      <c r="A185" s="30" t="s">
        <v>100</v>
      </c>
      <c r="B185" s="26">
        <v>536.87</v>
      </c>
      <c r="C185" s="105" t="s">
        <v>53</v>
      </c>
      <c r="D185" s="59"/>
      <c r="E185" s="14">
        <v>1.24</v>
      </c>
      <c r="F185" s="59"/>
      <c r="G185" s="59"/>
      <c r="H185" s="14">
        <v>1.24</v>
      </c>
      <c r="I185" s="4"/>
    </row>
    <row r="186" spans="1:9" ht="34.950000000000003" customHeight="1" x14ac:dyDescent="0.3">
      <c r="A186" s="30" t="s">
        <v>106</v>
      </c>
      <c r="B186" s="26">
        <v>568.87</v>
      </c>
      <c r="C186" s="105" t="s">
        <v>53</v>
      </c>
      <c r="D186" s="59"/>
      <c r="E186" s="14">
        <v>1.1000000000000001</v>
      </c>
      <c r="F186" s="59"/>
      <c r="G186" s="59"/>
      <c r="H186" s="14">
        <v>1.1000000000000001</v>
      </c>
      <c r="I186" s="4"/>
    </row>
    <row r="187" spans="1:9" ht="34.950000000000003" customHeight="1" x14ac:dyDescent="0.3">
      <c r="A187" s="30" t="s">
        <v>112</v>
      </c>
      <c r="B187" s="109">
        <v>226.23</v>
      </c>
      <c r="C187" s="105" t="s">
        <v>117</v>
      </c>
      <c r="D187" s="108"/>
      <c r="E187" s="107">
        <v>20</v>
      </c>
      <c r="F187" s="59"/>
      <c r="G187" s="108"/>
      <c r="H187" s="14">
        <v>20</v>
      </c>
      <c r="I187" s="4"/>
    </row>
    <row r="188" spans="1:9" ht="34.950000000000003" customHeight="1" x14ac:dyDescent="0.3">
      <c r="A188" s="49"/>
      <c r="B188" s="50"/>
      <c r="C188" s="50"/>
      <c r="D188" s="50"/>
      <c r="E188" s="50"/>
      <c r="F188" s="48"/>
      <c r="G188" s="51"/>
      <c r="H188" s="51"/>
      <c r="I188" s="4"/>
    </row>
    <row r="189" spans="1:9" ht="34.950000000000003" customHeight="1" x14ac:dyDescent="0.3">
      <c r="A189" s="49"/>
      <c r="B189" s="50"/>
      <c r="C189" s="50"/>
      <c r="D189" s="50"/>
      <c r="E189" s="50"/>
      <c r="F189" s="48"/>
      <c r="G189" s="51"/>
      <c r="H189" s="51"/>
      <c r="I189" s="4"/>
    </row>
    <row r="190" spans="1:9" ht="34.950000000000003" customHeight="1" x14ac:dyDescent="0.3">
      <c r="A190" s="49"/>
      <c r="B190" s="50"/>
      <c r="C190" s="50"/>
      <c r="D190" s="50"/>
      <c r="E190" s="50"/>
      <c r="F190" s="48"/>
      <c r="G190" s="51"/>
      <c r="H190" s="51"/>
      <c r="I190" s="4"/>
    </row>
    <row r="191" spans="1:9" ht="34.950000000000003" customHeight="1" x14ac:dyDescent="0.4">
      <c r="A191" s="113" t="s">
        <v>136</v>
      </c>
      <c r="B191" s="114"/>
      <c r="C191" s="114"/>
      <c r="D191" s="114"/>
      <c r="E191" s="114"/>
      <c r="F191" s="115"/>
      <c r="G191" s="116"/>
      <c r="H191" s="117"/>
      <c r="I191" s="4"/>
    </row>
    <row r="192" spans="1:9" ht="34.950000000000003" customHeight="1" x14ac:dyDescent="0.3">
      <c r="A192" s="53" t="s">
        <v>13</v>
      </c>
      <c r="B192" s="2" t="s">
        <v>19</v>
      </c>
      <c r="C192" s="2" t="s">
        <v>22</v>
      </c>
      <c r="D192" s="35" t="s">
        <v>120</v>
      </c>
      <c r="E192" s="36" t="s">
        <v>121</v>
      </c>
      <c r="F192" s="57" t="s">
        <v>122</v>
      </c>
      <c r="G192" s="58" t="s">
        <v>123</v>
      </c>
      <c r="H192" s="55" t="s">
        <v>124</v>
      </c>
      <c r="I192" s="4"/>
    </row>
    <row r="193" spans="1:9" ht="34.950000000000003" customHeight="1" x14ac:dyDescent="0.3">
      <c r="A193" s="25" t="s">
        <v>28</v>
      </c>
      <c r="B193" s="102">
        <v>441.4</v>
      </c>
      <c r="C193" s="105" t="s">
        <v>34</v>
      </c>
      <c r="D193" s="59"/>
      <c r="E193" s="14">
        <v>90</v>
      </c>
      <c r="F193" s="14">
        <v>27</v>
      </c>
      <c r="G193" s="59"/>
      <c r="H193" s="14">
        <v>117</v>
      </c>
      <c r="I193" s="4"/>
    </row>
    <row r="194" spans="1:9" ht="34.950000000000003" customHeight="1" x14ac:dyDescent="0.3">
      <c r="A194" s="25" t="s">
        <v>36</v>
      </c>
      <c r="B194" s="102">
        <v>1355.37</v>
      </c>
      <c r="C194" s="105" t="s">
        <v>41</v>
      </c>
      <c r="D194" s="59"/>
      <c r="E194" s="14">
        <v>450</v>
      </c>
      <c r="F194" s="14">
        <v>135</v>
      </c>
      <c r="G194" s="59"/>
      <c r="H194" s="14">
        <v>585</v>
      </c>
      <c r="I194" s="4"/>
    </row>
    <row r="195" spans="1:9" ht="34.950000000000003" customHeight="1" x14ac:dyDescent="0.3">
      <c r="A195" s="25" t="s">
        <v>43</v>
      </c>
      <c r="B195" s="102">
        <v>416.64</v>
      </c>
      <c r="C195" s="105" t="s">
        <v>34</v>
      </c>
      <c r="D195" s="59"/>
      <c r="E195" s="14">
        <v>2</v>
      </c>
      <c r="F195" s="14">
        <v>0.6</v>
      </c>
      <c r="G195" s="59"/>
      <c r="H195" s="14">
        <v>2.6</v>
      </c>
      <c r="I195" s="4"/>
    </row>
    <row r="196" spans="1:9" s="5" customFormat="1" ht="34.950000000000003" customHeight="1" x14ac:dyDescent="0.3">
      <c r="A196" s="25" t="s">
        <v>49</v>
      </c>
      <c r="B196" s="102">
        <v>455.68</v>
      </c>
      <c r="C196" s="105" t="s">
        <v>53</v>
      </c>
      <c r="D196" s="59"/>
      <c r="E196" s="14">
        <v>16</v>
      </c>
      <c r="F196" s="14">
        <v>4.8</v>
      </c>
      <c r="G196" s="59"/>
      <c r="H196" s="14">
        <v>20.8</v>
      </c>
    </row>
    <row r="197" spans="1:9" ht="34.950000000000003" customHeight="1" x14ac:dyDescent="0.3">
      <c r="A197" s="25" t="s">
        <v>125</v>
      </c>
      <c r="B197" s="102" t="s">
        <v>126</v>
      </c>
      <c r="C197" s="105" t="s">
        <v>63</v>
      </c>
      <c r="D197" s="59"/>
      <c r="E197" s="14">
        <v>5</v>
      </c>
      <c r="F197" s="14">
        <v>1.5</v>
      </c>
      <c r="G197" s="59"/>
      <c r="H197" s="14">
        <v>6.5</v>
      </c>
      <c r="I197" s="4"/>
    </row>
    <row r="198" spans="1:9" ht="34.950000000000003" customHeight="1" x14ac:dyDescent="0.3">
      <c r="A198" s="25" t="s">
        <v>127</v>
      </c>
      <c r="B198" s="106">
        <v>177.29</v>
      </c>
      <c r="C198" s="105" t="s">
        <v>53</v>
      </c>
      <c r="D198" s="108"/>
      <c r="E198" s="107">
        <v>1.5</v>
      </c>
      <c r="F198" s="14">
        <v>0.44999999999999996</v>
      </c>
      <c r="G198" s="108"/>
      <c r="H198" s="14">
        <v>1.95</v>
      </c>
      <c r="I198" s="4"/>
    </row>
    <row r="199" spans="1:9" ht="34.950000000000003" customHeight="1" x14ac:dyDescent="0.3">
      <c r="A199" s="30" t="s">
        <v>72</v>
      </c>
      <c r="B199" s="26">
        <v>176.12</v>
      </c>
      <c r="C199" s="105" t="s">
        <v>53</v>
      </c>
      <c r="D199" s="59"/>
      <c r="E199" s="14">
        <v>90</v>
      </c>
      <c r="F199" s="59"/>
      <c r="G199" s="59"/>
      <c r="H199" s="14">
        <v>90</v>
      </c>
      <c r="I199" s="4"/>
    </row>
    <row r="200" spans="1:9" ht="34.950000000000003" customHeight="1" x14ac:dyDescent="0.3">
      <c r="A200" s="30" t="s">
        <v>77</v>
      </c>
      <c r="B200" s="26">
        <v>472.74</v>
      </c>
      <c r="C200" s="105" t="s">
        <v>53</v>
      </c>
      <c r="D200" s="59"/>
      <c r="E200" s="14">
        <v>40</v>
      </c>
      <c r="F200" s="59"/>
      <c r="G200" s="59"/>
      <c r="H200" s="14">
        <v>40</v>
      </c>
      <c r="I200" s="4"/>
    </row>
    <row r="201" spans="1:9" ht="34.950000000000003" customHeight="1" x14ac:dyDescent="0.3">
      <c r="A201" s="30" t="s">
        <v>83</v>
      </c>
      <c r="B201" s="26">
        <v>196.11</v>
      </c>
      <c r="C201" s="105" t="s">
        <v>53</v>
      </c>
      <c r="D201" s="59"/>
      <c r="E201" s="14">
        <v>2.8</v>
      </c>
      <c r="F201" s="59"/>
      <c r="G201" s="59"/>
      <c r="H201" s="14">
        <v>2.8</v>
      </c>
      <c r="I201" s="4"/>
    </row>
    <row r="202" spans="1:9" ht="34.950000000000003" customHeight="1" x14ac:dyDescent="0.3">
      <c r="A202" s="30" t="s">
        <v>89</v>
      </c>
      <c r="B202" s="26">
        <v>368.38</v>
      </c>
      <c r="C202" s="105" t="s">
        <v>53</v>
      </c>
      <c r="D202" s="59"/>
      <c r="E202" s="14">
        <v>2</v>
      </c>
      <c r="F202" s="59"/>
      <c r="G202" s="59"/>
      <c r="H202" s="14">
        <v>2</v>
      </c>
      <c r="I202" s="4"/>
    </row>
    <row r="203" spans="1:9" ht="34.950000000000003" customHeight="1" x14ac:dyDescent="0.3">
      <c r="A203" s="30" t="s">
        <v>95</v>
      </c>
      <c r="B203" s="26">
        <v>610.55999999999995</v>
      </c>
      <c r="C203" s="105" t="s">
        <v>53</v>
      </c>
      <c r="D203" s="59"/>
      <c r="E203" s="14">
        <v>2.6</v>
      </c>
      <c r="F203" s="59"/>
      <c r="G203" s="59"/>
      <c r="H203" s="14">
        <v>2.6</v>
      </c>
      <c r="I203" s="4"/>
    </row>
    <row r="204" spans="1:9" ht="34.950000000000003" customHeight="1" x14ac:dyDescent="0.3">
      <c r="A204" s="30" t="s">
        <v>100</v>
      </c>
      <c r="B204" s="26">
        <v>536.87</v>
      </c>
      <c r="C204" s="105" t="s">
        <v>53</v>
      </c>
      <c r="D204" s="59"/>
      <c r="E204" s="14">
        <v>1.24</v>
      </c>
      <c r="F204" s="59"/>
      <c r="G204" s="59"/>
      <c r="H204" s="14">
        <v>1.24</v>
      </c>
      <c r="I204" s="4"/>
    </row>
    <row r="205" spans="1:9" ht="34.950000000000003" customHeight="1" x14ac:dyDescent="0.3">
      <c r="A205" s="30" t="s">
        <v>106</v>
      </c>
      <c r="B205" s="26">
        <v>568.87</v>
      </c>
      <c r="C205" s="105" t="s">
        <v>53</v>
      </c>
      <c r="D205" s="59"/>
      <c r="E205" s="14">
        <v>1.1000000000000001</v>
      </c>
      <c r="F205" s="59"/>
      <c r="G205" s="59"/>
      <c r="H205" s="14">
        <v>1.1000000000000001</v>
      </c>
      <c r="I205" s="4"/>
    </row>
    <row r="206" spans="1:9" ht="34.950000000000003" customHeight="1" x14ac:dyDescent="0.3">
      <c r="A206" s="30" t="s">
        <v>112</v>
      </c>
      <c r="B206" s="109">
        <v>226.23</v>
      </c>
      <c r="C206" s="105" t="s">
        <v>117</v>
      </c>
      <c r="D206" s="108"/>
      <c r="E206" s="107">
        <v>20</v>
      </c>
      <c r="F206" s="59"/>
      <c r="G206" s="108"/>
      <c r="H206" s="14">
        <v>20</v>
      </c>
      <c r="I206" s="4"/>
    </row>
    <row r="207" spans="1:9" ht="34.950000000000003" customHeight="1" x14ac:dyDescent="0.3">
      <c r="A207" s="49"/>
      <c r="B207" s="50"/>
      <c r="C207" s="50"/>
      <c r="D207" s="50"/>
      <c r="E207" s="50"/>
      <c r="F207" s="48"/>
      <c r="G207" s="51"/>
      <c r="H207" s="51"/>
      <c r="I207" s="4"/>
    </row>
    <row r="208" spans="1:9" ht="34.950000000000003" customHeight="1" x14ac:dyDescent="0.3">
      <c r="A208" s="49"/>
      <c r="B208" s="50"/>
      <c r="C208" s="50"/>
      <c r="D208" s="50"/>
      <c r="E208" s="50"/>
      <c r="F208" s="48"/>
      <c r="G208" s="51"/>
      <c r="H208" s="51"/>
      <c r="I208" s="4"/>
    </row>
    <row r="209" spans="1:9" ht="34.950000000000003" customHeight="1" x14ac:dyDescent="0.3">
      <c r="A209" s="49"/>
      <c r="B209" s="50"/>
      <c r="C209" s="50"/>
      <c r="D209" s="50"/>
      <c r="E209" s="50"/>
      <c r="F209" s="48"/>
      <c r="G209" s="51"/>
      <c r="H209" s="51"/>
      <c r="I209" s="4"/>
    </row>
    <row r="210" spans="1:9" ht="34.950000000000003" customHeight="1" x14ac:dyDescent="0.4">
      <c r="A210" s="113" t="s">
        <v>137</v>
      </c>
      <c r="B210" s="114"/>
      <c r="C210" s="114"/>
      <c r="D210" s="114"/>
      <c r="E210" s="114"/>
      <c r="F210" s="115"/>
      <c r="G210" s="116"/>
      <c r="H210" s="117"/>
      <c r="I210" s="4"/>
    </row>
    <row r="211" spans="1:9" ht="34.950000000000003" customHeight="1" x14ac:dyDescent="0.3">
      <c r="A211" s="53" t="s">
        <v>13</v>
      </c>
      <c r="B211" s="2" t="s">
        <v>19</v>
      </c>
      <c r="C211" s="2" t="s">
        <v>22</v>
      </c>
      <c r="D211" s="35" t="s">
        <v>120</v>
      </c>
      <c r="E211" s="36" t="s">
        <v>121</v>
      </c>
      <c r="F211" s="57" t="s">
        <v>122</v>
      </c>
      <c r="G211" s="58" t="s">
        <v>123</v>
      </c>
      <c r="H211" s="55" t="s">
        <v>124</v>
      </c>
      <c r="I211" s="4"/>
    </row>
    <row r="212" spans="1:9" ht="34.950000000000003" customHeight="1" x14ac:dyDescent="0.3">
      <c r="A212" s="25" t="s">
        <v>28</v>
      </c>
      <c r="B212" s="102">
        <v>441.4</v>
      </c>
      <c r="C212" s="105" t="s">
        <v>34</v>
      </c>
      <c r="D212" s="59"/>
      <c r="E212" s="14">
        <v>90</v>
      </c>
      <c r="F212" s="59"/>
      <c r="G212" s="59"/>
      <c r="H212" s="14">
        <v>90</v>
      </c>
      <c r="I212" s="4"/>
    </row>
    <row r="213" spans="1:9" ht="34.950000000000003" customHeight="1" x14ac:dyDescent="0.3">
      <c r="A213" s="25" t="s">
        <v>36</v>
      </c>
      <c r="B213" s="102">
        <v>1355.37</v>
      </c>
      <c r="C213" s="105" t="s">
        <v>41</v>
      </c>
      <c r="D213" s="59"/>
      <c r="E213" s="14">
        <v>450</v>
      </c>
      <c r="F213" s="59"/>
      <c r="G213" s="59"/>
      <c r="H213" s="14">
        <v>450</v>
      </c>
      <c r="I213" s="4"/>
    </row>
    <row r="214" spans="1:9" ht="34.950000000000003" customHeight="1" x14ac:dyDescent="0.3">
      <c r="A214" s="25" t="s">
        <v>43</v>
      </c>
      <c r="B214" s="102">
        <v>416.64</v>
      </c>
      <c r="C214" s="105" t="s">
        <v>34</v>
      </c>
      <c r="D214" s="59"/>
      <c r="E214" s="14">
        <v>2</v>
      </c>
      <c r="F214" s="59"/>
      <c r="G214" s="59"/>
      <c r="H214" s="14">
        <v>2</v>
      </c>
      <c r="I214" s="4"/>
    </row>
    <row r="215" spans="1:9" s="5" customFormat="1" ht="34.950000000000003" customHeight="1" x14ac:dyDescent="0.3">
      <c r="A215" s="25" t="s">
        <v>49</v>
      </c>
      <c r="B215" s="102">
        <v>455.68</v>
      </c>
      <c r="C215" s="105" t="s">
        <v>53</v>
      </c>
      <c r="D215" s="59"/>
      <c r="E215" s="14">
        <v>16</v>
      </c>
      <c r="F215" s="59"/>
      <c r="G215" s="59"/>
      <c r="H215" s="14">
        <v>16</v>
      </c>
    </row>
    <row r="216" spans="1:9" ht="34.950000000000003" customHeight="1" x14ac:dyDescent="0.3">
      <c r="A216" s="25" t="s">
        <v>125</v>
      </c>
      <c r="B216" s="102" t="s">
        <v>126</v>
      </c>
      <c r="C216" s="105" t="s">
        <v>63</v>
      </c>
      <c r="D216" s="59"/>
      <c r="E216" s="14">
        <v>5</v>
      </c>
      <c r="F216" s="59"/>
      <c r="G216" s="59"/>
      <c r="H216" s="14">
        <v>5</v>
      </c>
      <c r="I216" s="4"/>
    </row>
    <row r="217" spans="1:9" ht="34.950000000000003" customHeight="1" x14ac:dyDescent="0.3">
      <c r="A217" s="25" t="s">
        <v>127</v>
      </c>
      <c r="B217" s="106">
        <v>177.29</v>
      </c>
      <c r="C217" s="105" t="s">
        <v>53</v>
      </c>
      <c r="D217" s="108"/>
      <c r="E217" s="107">
        <v>1.5</v>
      </c>
      <c r="F217" s="59"/>
      <c r="G217" s="108"/>
      <c r="H217" s="14">
        <v>1.5</v>
      </c>
      <c r="I217" s="4"/>
    </row>
    <row r="218" spans="1:9" ht="34.950000000000003" customHeight="1" x14ac:dyDescent="0.3">
      <c r="A218" s="30" t="s">
        <v>72</v>
      </c>
      <c r="B218" s="26">
        <v>176.12</v>
      </c>
      <c r="C218" s="105" t="s">
        <v>53</v>
      </c>
      <c r="D218" s="59"/>
      <c r="E218" s="14">
        <v>90</v>
      </c>
      <c r="F218" s="14">
        <v>27</v>
      </c>
      <c r="G218" s="59"/>
      <c r="H218" s="14">
        <v>117</v>
      </c>
      <c r="I218" s="4"/>
    </row>
    <row r="219" spans="1:9" ht="34.950000000000003" customHeight="1" x14ac:dyDescent="0.3">
      <c r="A219" s="30" t="s">
        <v>77</v>
      </c>
      <c r="B219" s="26">
        <v>472.74</v>
      </c>
      <c r="C219" s="105" t="s">
        <v>53</v>
      </c>
      <c r="D219" s="59"/>
      <c r="E219" s="14">
        <v>40</v>
      </c>
      <c r="F219" s="14">
        <v>12</v>
      </c>
      <c r="G219" s="59"/>
      <c r="H219" s="14">
        <v>52</v>
      </c>
      <c r="I219" s="4"/>
    </row>
    <row r="220" spans="1:9" ht="34.950000000000003" customHeight="1" x14ac:dyDescent="0.3">
      <c r="A220" s="30" t="s">
        <v>83</v>
      </c>
      <c r="B220" s="26">
        <v>196.11</v>
      </c>
      <c r="C220" s="105" t="s">
        <v>53</v>
      </c>
      <c r="D220" s="59"/>
      <c r="E220" s="14">
        <v>2.8</v>
      </c>
      <c r="F220" s="14">
        <v>0.84</v>
      </c>
      <c r="G220" s="59"/>
      <c r="H220" s="14">
        <v>3.6399999999999997</v>
      </c>
      <c r="I220" s="4"/>
    </row>
    <row r="221" spans="1:9" ht="34.950000000000003" customHeight="1" x14ac:dyDescent="0.3">
      <c r="A221" s="30" t="s">
        <v>89</v>
      </c>
      <c r="B221" s="26">
        <v>368.38</v>
      </c>
      <c r="C221" s="105" t="s">
        <v>53</v>
      </c>
      <c r="D221" s="59"/>
      <c r="E221" s="14">
        <v>2</v>
      </c>
      <c r="F221" s="14">
        <v>0.6</v>
      </c>
      <c r="G221" s="59"/>
      <c r="H221" s="14">
        <v>2.6</v>
      </c>
      <c r="I221" s="4"/>
    </row>
    <row r="222" spans="1:9" ht="34.950000000000003" customHeight="1" x14ac:dyDescent="0.3">
      <c r="A222" s="30" t="s">
        <v>95</v>
      </c>
      <c r="B222" s="26">
        <v>610.55999999999995</v>
      </c>
      <c r="C222" s="105" t="s">
        <v>53</v>
      </c>
      <c r="D222" s="59"/>
      <c r="E222" s="14">
        <v>2.6</v>
      </c>
      <c r="F222" s="14">
        <v>0.78</v>
      </c>
      <c r="G222" s="59"/>
      <c r="H222" s="14">
        <v>3.38</v>
      </c>
      <c r="I222" s="4"/>
    </row>
    <row r="223" spans="1:9" ht="34.950000000000003" customHeight="1" x14ac:dyDescent="0.3">
      <c r="A223" s="30" t="s">
        <v>100</v>
      </c>
      <c r="B223" s="26">
        <v>536.87</v>
      </c>
      <c r="C223" s="105" t="s">
        <v>53</v>
      </c>
      <c r="D223" s="59"/>
      <c r="E223" s="14">
        <v>1.24</v>
      </c>
      <c r="F223" s="34">
        <v>0.372</v>
      </c>
      <c r="G223" s="59"/>
      <c r="H223" s="34">
        <v>1.6120000000000001</v>
      </c>
      <c r="I223" s="4"/>
    </row>
    <row r="224" spans="1:9" ht="34.950000000000003" customHeight="1" x14ac:dyDescent="0.3">
      <c r="A224" s="30" t="s">
        <v>106</v>
      </c>
      <c r="B224" s="26">
        <v>568.87</v>
      </c>
      <c r="C224" s="105" t="s">
        <v>53</v>
      </c>
      <c r="D224" s="59"/>
      <c r="E224" s="14">
        <v>1.1000000000000001</v>
      </c>
      <c r="F224" s="14">
        <v>0.33</v>
      </c>
      <c r="G224" s="59"/>
      <c r="H224" s="14">
        <v>1.4300000000000002</v>
      </c>
      <c r="I224" s="4"/>
    </row>
    <row r="225" spans="1:9" ht="34.950000000000003" customHeight="1" x14ac:dyDescent="0.3">
      <c r="A225" s="30" t="s">
        <v>112</v>
      </c>
      <c r="B225" s="109">
        <v>226.23</v>
      </c>
      <c r="C225" s="105" t="s">
        <v>117</v>
      </c>
      <c r="D225" s="108"/>
      <c r="E225" s="107">
        <v>20</v>
      </c>
      <c r="F225" s="14">
        <v>6</v>
      </c>
      <c r="G225" s="108"/>
      <c r="H225" s="14">
        <v>26</v>
      </c>
      <c r="I225" s="4"/>
    </row>
    <row r="226" spans="1:9" ht="34.950000000000003" customHeight="1" x14ac:dyDescent="0.3">
      <c r="A226" s="49"/>
      <c r="B226" s="50"/>
      <c r="C226" s="50"/>
      <c r="D226" s="50"/>
      <c r="E226" s="50"/>
      <c r="F226" s="48"/>
      <c r="G226" s="51"/>
      <c r="H226" s="51"/>
      <c r="I226" s="4"/>
    </row>
    <row r="227" spans="1:9" ht="34.950000000000003" customHeight="1" x14ac:dyDescent="0.3">
      <c r="A227" s="49"/>
      <c r="B227" s="50"/>
      <c r="C227" s="50"/>
      <c r="D227" s="50"/>
      <c r="E227" s="50"/>
      <c r="F227" s="48"/>
      <c r="G227" s="51"/>
      <c r="H227" s="51"/>
      <c r="I227" s="4"/>
    </row>
    <row r="228" spans="1:9" ht="34.950000000000003" customHeight="1" x14ac:dyDescent="0.3">
      <c r="A228" s="49"/>
      <c r="B228" s="50"/>
      <c r="C228" s="50"/>
      <c r="D228" s="50"/>
      <c r="E228" s="50"/>
      <c r="F228" s="48"/>
      <c r="G228" s="51"/>
      <c r="H228" s="51"/>
      <c r="I228" s="4"/>
    </row>
    <row r="229" spans="1:9" ht="34.950000000000003" customHeight="1" x14ac:dyDescent="0.4">
      <c r="A229" s="113" t="s">
        <v>138</v>
      </c>
      <c r="B229" s="114"/>
      <c r="C229" s="114"/>
      <c r="D229" s="114"/>
      <c r="E229" s="114"/>
      <c r="F229" s="115"/>
      <c r="G229" s="116"/>
      <c r="H229" s="117"/>
      <c r="I229" s="4"/>
    </row>
    <row r="230" spans="1:9" ht="34.950000000000003" customHeight="1" x14ac:dyDescent="0.3">
      <c r="A230" s="53" t="s">
        <v>13</v>
      </c>
      <c r="B230" s="2" t="s">
        <v>19</v>
      </c>
      <c r="C230" s="2" t="s">
        <v>22</v>
      </c>
      <c r="D230" s="35" t="s">
        <v>120</v>
      </c>
      <c r="E230" s="36" t="s">
        <v>121</v>
      </c>
      <c r="F230" s="57" t="s">
        <v>122</v>
      </c>
      <c r="G230" s="58" t="s">
        <v>123</v>
      </c>
      <c r="H230" s="55" t="s">
        <v>124</v>
      </c>
      <c r="I230" s="4"/>
    </row>
    <row r="231" spans="1:9" ht="34.950000000000003" customHeight="1" x14ac:dyDescent="0.3">
      <c r="A231" s="25" t="s">
        <v>28</v>
      </c>
      <c r="B231" s="102">
        <v>441.4</v>
      </c>
      <c r="C231" s="105" t="s">
        <v>34</v>
      </c>
      <c r="D231" s="59"/>
      <c r="E231" s="14">
        <v>90</v>
      </c>
      <c r="F231" s="14">
        <v>27</v>
      </c>
      <c r="G231" s="59"/>
      <c r="H231" s="14">
        <v>117</v>
      </c>
      <c r="I231" s="4"/>
    </row>
    <row r="232" spans="1:9" ht="34.950000000000003" customHeight="1" x14ac:dyDescent="0.3">
      <c r="A232" s="25" t="s">
        <v>36</v>
      </c>
      <c r="B232" s="102">
        <v>1355.37</v>
      </c>
      <c r="C232" s="105" t="s">
        <v>41</v>
      </c>
      <c r="D232" s="59"/>
      <c r="E232" s="14">
        <v>450</v>
      </c>
      <c r="F232" s="14">
        <v>135</v>
      </c>
      <c r="G232" s="59"/>
      <c r="H232" s="14">
        <v>585</v>
      </c>
      <c r="I232" s="4"/>
    </row>
    <row r="233" spans="1:9" ht="34.950000000000003" customHeight="1" x14ac:dyDescent="0.3">
      <c r="A233" s="25" t="s">
        <v>43</v>
      </c>
      <c r="B233" s="102">
        <v>416.64</v>
      </c>
      <c r="C233" s="105" t="s">
        <v>34</v>
      </c>
      <c r="D233" s="59"/>
      <c r="E233" s="14">
        <v>2</v>
      </c>
      <c r="F233" s="14">
        <v>0.6</v>
      </c>
      <c r="G233" s="59"/>
      <c r="H233" s="14">
        <v>2.6</v>
      </c>
      <c r="I233" s="4"/>
    </row>
    <row r="234" spans="1:9" ht="34.950000000000003" customHeight="1" x14ac:dyDescent="0.3">
      <c r="A234" s="25" t="s">
        <v>49</v>
      </c>
      <c r="B234" s="102">
        <v>455.68</v>
      </c>
      <c r="C234" s="105" t="s">
        <v>53</v>
      </c>
      <c r="D234" s="59"/>
      <c r="E234" s="14">
        <v>16</v>
      </c>
      <c r="F234" s="14">
        <v>4.8</v>
      </c>
      <c r="G234" s="59"/>
      <c r="H234" s="14">
        <v>20.8</v>
      </c>
      <c r="I234" s="4"/>
    </row>
    <row r="235" spans="1:9" ht="34.950000000000003" customHeight="1" x14ac:dyDescent="0.3">
      <c r="A235" s="25" t="s">
        <v>125</v>
      </c>
      <c r="B235" s="102" t="s">
        <v>126</v>
      </c>
      <c r="C235" s="105" t="s">
        <v>63</v>
      </c>
      <c r="D235" s="59"/>
      <c r="E235" s="14">
        <v>5</v>
      </c>
      <c r="F235" s="14">
        <v>1.5</v>
      </c>
      <c r="G235" s="59"/>
      <c r="H235" s="14">
        <v>6.5</v>
      </c>
      <c r="I235" s="4"/>
    </row>
    <row r="236" spans="1:9" ht="34.950000000000003" customHeight="1" x14ac:dyDescent="0.3">
      <c r="A236" s="25" t="s">
        <v>127</v>
      </c>
      <c r="B236" s="106">
        <v>177.29</v>
      </c>
      <c r="C236" s="105" t="s">
        <v>53</v>
      </c>
      <c r="D236" s="108"/>
      <c r="E236" s="107">
        <v>1.5</v>
      </c>
      <c r="F236" s="14">
        <v>0.44999999999999996</v>
      </c>
      <c r="G236" s="108"/>
      <c r="H236" s="14">
        <v>1.95</v>
      </c>
      <c r="I236" s="4"/>
    </row>
    <row r="237" spans="1:9" ht="34.950000000000003" customHeight="1" x14ac:dyDescent="0.3">
      <c r="A237" s="30" t="s">
        <v>72</v>
      </c>
      <c r="B237" s="26">
        <v>176.12</v>
      </c>
      <c r="C237" s="105" t="s">
        <v>53</v>
      </c>
      <c r="D237" s="59"/>
      <c r="E237" s="14">
        <v>90</v>
      </c>
      <c r="F237" s="14">
        <v>27</v>
      </c>
      <c r="G237" s="59"/>
      <c r="H237" s="14">
        <v>117</v>
      </c>
      <c r="I237" s="4"/>
    </row>
    <row r="238" spans="1:9" s="5" customFormat="1" ht="34.950000000000003" customHeight="1" x14ac:dyDescent="0.3">
      <c r="A238" s="30" t="s">
        <v>77</v>
      </c>
      <c r="B238" s="26">
        <v>472.74</v>
      </c>
      <c r="C238" s="105" t="s">
        <v>53</v>
      </c>
      <c r="D238" s="59"/>
      <c r="E238" s="14">
        <v>40</v>
      </c>
      <c r="F238" s="14">
        <v>12</v>
      </c>
      <c r="G238" s="59"/>
      <c r="H238" s="14">
        <v>52</v>
      </c>
    </row>
    <row r="239" spans="1:9" ht="34.950000000000003" customHeight="1" x14ac:dyDescent="0.3">
      <c r="A239" s="30" t="s">
        <v>83</v>
      </c>
      <c r="B239" s="26">
        <v>196.11</v>
      </c>
      <c r="C239" s="105" t="s">
        <v>53</v>
      </c>
      <c r="D239" s="59"/>
      <c r="E239" s="14">
        <v>2.8</v>
      </c>
      <c r="F239" s="14">
        <v>0.84</v>
      </c>
      <c r="G239" s="59"/>
      <c r="H239" s="14">
        <v>3.6399999999999997</v>
      </c>
      <c r="I239" s="4"/>
    </row>
    <row r="240" spans="1:9" ht="34.950000000000003" customHeight="1" x14ac:dyDescent="0.3">
      <c r="A240" s="30" t="s">
        <v>89</v>
      </c>
      <c r="B240" s="26">
        <v>368.38</v>
      </c>
      <c r="C240" s="105" t="s">
        <v>53</v>
      </c>
      <c r="D240" s="59"/>
      <c r="E240" s="14">
        <v>2</v>
      </c>
      <c r="F240" s="14">
        <v>0.6</v>
      </c>
      <c r="G240" s="59"/>
      <c r="H240" s="14">
        <v>2.6</v>
      </c>
      <c r="I240" s="4"/>
    </row>
    <row r="241" spans="1:9" ht="34.950000000000003" customHeight="1" x14ac:dyDescent="0.3">
      <c r="A241" s="30" t="s">
        <v>95</v>
      </c>
      <c r="B241" s="26">
        <v>610.55999999999995</v>
      </c>
      <c r="C241" s="105" t="s">
        <v>53</v>
      </c>
      <c r="D241" s="59"/>
      <c r="E241" s="14">
        <v>2.6</v>
      </c>
      <c r="F241" s="14">
        <v>0.78</v>
      </c>
      <c r="G241" s="59"/>
      <c r="H241" s="14">
        <v>3.38</v>
      </c>
      <c r="I241" s="4"/>
    </row>
    <row r="242" spans="1:9" ht="34.950000000000003" customHeight="1" x14ac:dyDescent="0.3">
      <c r="A242" s="30" t="s">
        <v>100</v>
      </c>
      <c r="B242" s="26">
        <v>536.87</v>
      </c>
      <c r="C242" s="105" t="s">
        <v>53</v>
      </c>
      <c r="D242" s="59"/>
      <c r="E242" s="14">
        <v>1.24</v>
      </c>
      <c r="F242" s="34">
        <v>0.372</v>
      </c>
      <c r="G242" s="59"/>
      <c r="H242" s="34">
        <v>1.6120000000000001</v>
      </c>
      <c r="I242" s="4"/>
    </row>
    <row r="243" spans="1:9" ht="34.950000000000003" customHeight="1" x14ac:dyDescent="0.3">
      <c r="A243" s="30" t="s">
        <v>106</v>
      </c>
      <c r="B243" s="26">
        <v>568.87</v>
      </c>
      <c r="C243" s="105" t="s">
        <v>53</v>
      </c>
      <c r="D243" s="59"/>
      <c r="E243" s="14">
        <v>1.1000000000000001</v>
      </c>
      <c r="F243" s="14">
        <v>0.33</v>
      </c>
      <c r="G243" s="59"/>
      <c r="H243" s="14">
        <v>1.4300000000000002</v>
      </c>
      <c r="I243" s="4"/>
    </row>
    <row r="244" spans="1:9" ht="34.950000000000003" customHeight="1" x14ac:dyDescent="0.3">
      <c r="A244" s="30" t="s">
        <v>112</v>
      </c>
      <c r="B244" s="109">
        <v>226.23</v>
      </c>
      <c r="C244" s="105" t="s">
        <v>117</v>
      </c>
      <c r="D244" s="108"/>
      <c r="E244" s="107">
        <v>20</v>
      </c>
      <c r="F244" s="14">
        <v>6</v>
      </c>
      <c r="G244" s="108"/>
      <c r="H244" s="14">
        <v>26</v>
      </c>
      <c r="I244" s="4"/>
    </row>
    <row r="245" spans="1:9" ht="34.950000000000003" customHeight="1" x14ac:dyDescent="0.3">
      <c r="A245" s="49"/>
      <c r="B245" s="50"/>
      <c r="C245" s="50"/>
      <c r="D245" s="50"/>
      <c r="E245" s="50"/>
      <c r="F245" s="48"/>
      <c r="G245" s="51"/>
      <c r="H245" s="51"/>
      <c r="I245" s="4"/>
    </row>
    <row r="246" spans="1:9" ht="34.950000000000003" customHeight="1" x14ac:dyDescent="0.3">
      <c r="A246" s="49"/>
      <c r="B246" s="50"/>
      <c r="C246" s="50"/>
      <c r="D246" s="50"/>
      <c r="E246" s="50"/>
      <c r="F246" s="48"/>
      <c r="G246" s="51"/>
      <c r="H246" s="51"/>
      <c r="I246" s="4"/>
    </row>
    <row r="247" spans="1:9" ht="34.950000000000003" customHeight="1" x14ac:dyDescent="0.3">
      <c r="A247" s="49"/>
      <c r="B247" s="50"/>
      <c r="C247" s="50"/>
      <c r="D247" s="50"/>
      <c r="E247" s="50"/>
      <c r="F247" s="48"/>
      <c r="G247" s="51"/>
      <c r="H247" s="51"/>
      <c r="I247" s="4"/>
    </row>
    <row r="248" spans="1:9" ht="34.950000000000003" customHeight="1" x14ac:dyDescent="0.4">
      <c r="A248" s="113" t="s">
        <v>139</v>
      </c>
      <c r="B248" s="114"/>
      <c r="C248" s="114"/>
      <c r="D248" s="114"/>
      <c r="E248" s="114"/>
      <c r="F248" s="115"/>
      <c r="G248" s="116"/>
      <c r="H248" s="117"/>
      <c r="I248" s="4"/>
    </row>
    <row r="249" spans="1:9" ht="34.950000000000003" customHeight="1" x14ac:dyDescent="0.4">
      <c r="A249" s="49"/>
      <c r="B249" s="50"/>
      <c r="C249" s="50"/>
      <c r="D249" s="50"/>
      <c r="E249" s="50"/>
      <c r="F249" s="48"/>
      <c r="G249" s="56"/>
      <c r="H249" s="51"/>
      <c r="I249" s="4"/>
    </row>
    <row r="250" spans="1:9" ht="34.950000000000003" customHeight="1" x14ac:dyDescent="0.3">
      <c r="A250" s="49"/>
      <c r="B250" s="50"/>
      <c r="C250" s="50"/>
      <c r="D250" s="50"/>
      <c r="E250" s="50"/>
      <c r="F250" s="48"/>
      <c r="G250" s="51"/>
      <c r="H250" s="51"/>
      <c r="I250" s="4"/>
    </row>
    <row r="251" spans="1:9" ht="34.950000000000003" customHeight="1" x14ac:dyDescent="0.3">
      <c r="A251" s="49"/>
      <c r="B251" s="50"/>
      <c r="C251" s="50"/>
      <c r="D251" s="50"/>
      <c r="E251" s="50"/>
      <c r="F251" s="48"/>
      <c r="G251" s="51"/>
      <c r="H251" s="51"/>
      <c r="I251"/>
    </row>
    <row r="252" spans="1:9" ht="34.950000000000003" customHeight="1" x14ac:dyDescent="0.4">
      <c r="A252" s="113" t="s">
        <v>140</v>
      </c>
      <c r="B252" s="114"/>
      <c r="C252" s="114"/>
      <c r="D252" s="114"/>
      <c r="E252" s="114"/>
      <c r="F252" s="115"/>
      <c r="G252" s="116"/>
      <c r="H252" s="117"/>
      <c r="I252"/>
    </row>
    <row r="253" spans="1:9" ht="34.950000000000003" customHeight="1" x14ac:dyDescent="0.3">
      <c r="A253" s="53" t="s">
        <v>13</v>
      </c>
      <c r="B253" s="2" t="s">
        <v>19</v>
      </c>
      <c r="C253" s="2" t="s">
        <v>22</v>
      </c>
      <c r="D253" s="35" t="s">
        <v>120</v>
      </c>
      <c r="E253" s="36" t="s">
        <v>121</v>
      </c>
      <c r="F253" s="57" t="s">
        <v>122</v>
      </c>
      <c r="G253" s="58" t="s">
        <v>123</v>
      </c>
      <c r="H253" s="55" t="s">
        <v>124</v>
      </c>
      <c r="I253" s="4"/>
    </row>
    <row r="254" spans="1:9" ht="34.950000000000003" customHeight="1" x14ac:dyDescent="0.3">
      <c r="A254" s="25" t="s">
        <v>28</v>
      </c>
      <c r="B254" s="102">
        <v>441.4</v>
      </c>
      <c r="C254" s="105" t="s">
        <v>34</v>
      </c>
      <c r="D254" s="59"/>
      <c r="E254" s="14">
        <v>90</v>
      </c>
      <c r="F254" s="59"/>
      <c r="G254" s="14">
        <v>90</v>
      </c>
      <c r="H254" s="14">
        <v>180</v>
      </c>
      <c r="I254" s="4"/>
    </row>
    <row r="255" spans="1:9" ht="34.950000000000003" customHeight="1" x14ac:dyDescent="0.3">
      <c r="A255" s="25" t="s">
        <v>36</v>
      </c>
      <c r="B255" s="102">
        <v>1355.37</v>
      </c>
      <c r="C255" s="105" t="s">
        <v>41</v>
      </c>
      <c r="D255" s="59"/>
      <c r="E255" s="14">
        <v>450</v>
      </c>
      <c r="F255" s="59"/>
      <c r="G255" s="14">
        <v>450</v>
      </c>
      <c r="H255" s="14">
        <v>900</v>
      </c>
      <c r="I255" s="4"/>
    </row>
    <row r="256" spans="1:9" s="5" customFormat="1" ht="34.950000000000003" customHeight="1" x14ac:dyDescent="0.3">
      <c r="A256" s="25" t="s">
        <v>43</v>
      </c>
      <c r="B256" s="102">
        <v>416.64</v>
      </c>
      <c r="C256" s="105" t="s">
        <v>34</v>
      </c>
      <c r="D256" s="59"/>
      <c r="E256" s="14">
        <v>2</v>
      </c>
      <c r="F256" s="59"/>
      <c r="G256" s="14">
        <v>2</v>
      </c>
      <c r="H256" s="14">
        <v>4</v>
      </c>
    </row>
    <row r="257" spans="1:9" ht="34.950000000000003" customHeight="1" x14ac:dyDescent="0.3">
      <c r="A257" s="25" t="s">
        <v>49</v>
      </c>
      <c r="B257" s="102">
        <v>455.68</v>
      </c>
      <c r="C257" s="105" t="s">
        <v>53</v>
      </c>
      <c r="D257" s="59"/>
      <c r="E257" s="14">
        <v>16</v>
      </c>
      <c r="F257" s="59"/>
      <c r="G257" s="14">
        <v>16</v>
      </c>
      <c r="H257" s="14">
        <v>32</v>
      </c>
      <c r="I257" s="4"/>
    </row>
    <row r="258" spans="1:9" ht="34.950000000000003" customHeight="1" x14ac:dyDescent="0.3">
      <c r="A258" s="25" t="s">
        <v>125</v>
      </c>
      <c r="B258" s="102" t="s">
        <v>126</v>
      </c>
      <c r="C258" s="105" t="s">
        <v>63</v>
      </c>
      <c r="D258" s="59"/>
      <c r="E258" s="14">
        <v>5</v>
      </c>
      <c r="F258" s="59"/>
      <c r="G258" s="14">
        <v>5</v>
      </c>
      <c r="H258" s="14">
        <v>10</v>
      </c>
      <c r="I258" s="4"/>
    </row>
    <row r="259" spans="1:9" ht="34.950000000000003" customHeight="1" x14ac:dyDescent="0.3">
      <c r="A259" s="25" t="s">
        <v>127</v>
      </c>
      <c r="B259" s="106">
        <v>177.29</v>
      </c>
      <c r="C259" s="105" t="s">
        <v>53</v>
      </c>
      <c r="D259" s="108"/>
      <c r="E259" s="107">
        <v>1.5</v>
      </c>
      <c r="F259" s="59"/>
      <c r="G259" s="107">
        <v>1.5</v>
      </c>
      <c r="H259" s="14">
        <v>3</v>
      </c>
      <c r="I259" s="4"/>
    </row>
    <row r="260" spans="1:9" ht="34.950000000000003" customHeight="1" x14ac:dyDescent="0.3">
      <c r="A260" s="30" t="s">
        <v>72</v>
      </c>
      <c r="B260" s="26">
        <v>176.12</v>
      </c>
      <c r="C260" s="105" t="s">
        <v>53</v>
      </c>
      <c r="D260" s="59"/>
      <c r="E260" s="14">
        <v>90</v>
      </c>
      <c r="F260" s="59"/>
      <c r="G260" s="59"/>
      <c r="H260" s="14">
        <v>90</v>
      </c>
      <c r="I260" s="4"/>
    </row>
    <row r="261" spans="1:9" ht="34.950000000000003" customHeight="1" x14ac:dyDescent="0.3">
      <c r="A261" s="30" t="s">
        <v>77</v>
      </c>
      <c r="B261" s="26">
        <v>472.74</v>
      </c>
      <c r="C261" s="105" t="s">
        <v>53</v>
      </c>
      <c r="D261" s="59"/>
      <c r="E261" s="14">
        <v>40</v>
      </c>
      <c r="F261" s="59"/>
      <c r="G261" s="59"/>
      <c r="H261" s="14">
        <v>40</v>
      </c>
      <c r="I261" s="4"/>
    </row>
    <row r="262" spans="1:9" ht="34.950000000000003" customHeight="1" x14ac:dyDescent="0.3">
      <c r="A262" s="30" t="s">
        <v>83</v>
      </c>
      <c r="B262" s="26">
        <v>196.11</v>
      </c>
      <c r="C262" s="105" t="s">
        <v>53</v>
      </c>
      <c r="D262" s="59"/>
      <c r="E262" s="14">
        <v>2.8</v>
      </c>
      <c r="F262" s="59"/>
      <c r="G262" s="59"/>
      <c r="H262" s="14">
        <v>2.8</v>
      </c>
      <c r="I262" s="4"/>
    </row>
    <row r="263" spans="1:9" ht="34.950000000000003" customHeight="1" x14ac:dyDescent="0.3">
      <c r="A263" s="30" t="s">
        <v>89</v>
      </c>
      <c r="B263" s="26">
        <v>368.38</v>
      </c>
      <c r="C263" s="105" t="s">
        <v>53</v>
      </c>
      <c r="D263" s="59"/>
      <c r="E263" s="14">
        <v>2</v>
      </c>
      <c r="F263" s="59"/>
      <c r="G263" s="59"/>
      <c r="H263" s="14">
        <v>2</v>
      </c>
      <c r="I263" s="4"/>
    </row>
    <row r="264" spans="1:9" ht="34.950000000000003" customHeight="1" x14ac:dyDescent="0.3">
      <c r="A264" s="30" t="s">
        <v>95</v>
      </c>
      <c r="B264" s="26">
        <v>610.55999999999995</v>
      </c>
      <c r="C264" s="105" t="s">
        <v>53</v>
      </c>
      <c r="D264" s="59"/>
      <c r="E264" s="14">
        <v>2.6</v>
      </c>
      <c r="F264" s="59"/>
      <c r="G264" s="59"/>
      <c r="H264" s="14">
        <v>2.6</v>
      </c>
      <c r="I264" s="4"/>
    </row>
    <row r="265" spans="1:9" ht="34.950000000000003" customHeight="1" x14ac:dyDescent="0.3">
      <c r="A265" s="30" t="s">
        <v>100</v>
      </c>
      <c r="B265" s="26">
        <v>536.87</v>
      </c>
      <c r="C265" s="105" t="s">
        <v>53</v>
      </c>
      <c r="D265" s="59"/>
      <c r="E265" s="14">
        <v>1.24</v>
      </c>
      <c r="F265" s="59"/>
      <c r="G265" s="59"/>
      <c r="H265" s="14">
        <v>1.24</v>
      </c>
      <c r="I265" s="4"/>
    </row>
    <row r="266" spans="1:9" ht="34.950000000000003" customHeight="1" x14ac:dyDescent="0.3">
      <c r="A266" s="30" t="s">
        <v>106</v>
      </c>
      <c r="B266" s="26">
        <v>568.87</v>
      </c>
      <c r="C266" s="105" t="s">
        <v>53</v>
      </c>
      <c r="D266" s="59"/>
      <c r="E266" s="14">
        <v>1.1000000000000001</v>
      </c>
      <c r="F266" s="59"/>
      <c r="G266" s="59"/>
      <c r="H266" s="14">
        <v>1.1000000000000001</v>
      </c>
      <c r="I266" s="4"/>
    </row>
    <row r="267" spans="1:9" ht="34.950000000000003" customHeight="1" x14ac:dyDescent="0.3">
      <c r="A267" s="30" t="s">
        <v>112</v>
      </c>
      <c r="B267" s="109">
        <v>226.23</v>
      </c>
      <c r="C267" s="105" t="s">
        <v>117</v>
      </c>
      <c r="D267" s="108"/>
      <c r="E267" s="107">
        <v>20</v>
      </c>
      <c r="F267" s="59"/>
      <c r="G267" s="108"/>
      <c r="H267" s="14">
        <v>20</v>
      </c>
      <c r="I267" s="4"/>
    </row>
    <row r="268" spans="1:9" ht="34.950000000000003" customHeight="1" x14ac:dyDescent="0.3">
      <c r="A268" s="49"/>
      <c r="B268" s="50"/>
      <c r="C268" s="50"/>
      <c r="D268" s="50"/>
      <c r="E268" s="50"/>
      <c r="F268" s="48"/>
      <c r="G268" s="51"/>
      <c r="H268" s="51"/>
      <c r="I268" s="4"/>
    </row>
    <row r="269" spans="1:9" ht="34.950000000000003" customHeight="1" x14ac:dyDescent="0.3">
      <c r="A269" s="49"/>
      <c r="B269" s="50"/>
      <c r="C269" s="50"/>
      <c r="D269" s="50"/>
      <c r="E269" s="50"/>
      <c r="F269" s="48"/>
      <c r="G269" s="51"/>
      <c r="H269" s="51"/>
      <c r="I269" s="4"/>
    </row>
    <row r="270" spans="1:9" ht="34.950000000000003" customHeight="1" x14ac:dyDescent="0.3">
      <c r="A270" s="49"/>
      <c r="B270" s="50"/>
      <c r="C270" s="50"/>
      <c r="D270" s="50"/>
      <c r="E270" s="50"/>
      <c r="F270" s="48"/>
      <c r="G270" s="51"/>
      <c r="H270" s="51"/>
      <c r="I270" s="4"/>
    </row>
    <row r="271" spans="1:9" ht="34.950000000000003" customHeight="1" x14ac:dyDescent="0.4">
      <c r="A271" s="113" t="s">
        <v>141</v>
      </c>
      <c r="B271" s="114"/>
      <c r="C271" s="114"/>
      <c r="D271" s="114"/>
      <c r="E271" s="114"/>
      <c r="F271" s="115"/>
      <c r="G271" s="116"/>
      <c r="H271" s="117"/>
      <c r="I271" s="4"/>
    </row>
    <row r="272" spans="1:9" ht="34.950000000000003" customHeight="1" x14ac:dyDescent="0.3">
      <c r="A272" s="53" t="s">
        <v>13</v>
      </c>
      <c r="B272" s="2" t="s">
        <v>19</v>
      </c>
      <c r="C272" s="2" t="s">
        <v>22</v>
      </c>
      <c r="D272" s="35" t="s">
        <v>120</v>
      </c>
      <c r="E272" s="36" t="s">
        <v>121</v>
      </c>
      <c r="F272" s="57" t="s">
        <v>122</v>
      </c>
      <c r="G272" s="58" t="s">
        <v>123</v>
      </c>
      <c r="H272" s="55" t="s">
        <v>124</v>
      </c>
      <c r="I272" s="4"/>
    </row>
    <row r="273" spans="1:9" ht="34.950000000000003" customHeight="1" x14ac:dyDescent="0.3">
      <c r="A273" s="25" t="s">
        <v>28</v>
      </c>
      <c r="B273" s="102">
        <v>441.4</v>
      </c>
      <c r="C273" s="105" t="s">
        <v>34</v>
      </c>
      <c r="D273" s="59"/>
      <c r="E273" s="14">
        <v>90</v>
      </c>
      <c r="F273" s="59"/>
      <c r="G273" s="59"/>
      <c r="H273" s="14">
        <v>90</v>
      </c>
      <c r="I273" s="4"/>
    </row>
    <row r="274" spans="1:9" ht="34.950000000000003" customHeight="1" x14ac:dyDescent="0.3">
      <c r="A274" s="25" t="s">
        <v>36</v>
      </c>
      <c r="B274" s="102">
        <v>1355.37</v>
      </c>
      <c r="C274" s="105" t="s">
        <v>41</v>
      </c>
      <c r="D274" s="59"/>
      <c r="E274" s="14">
        <v>450</v>
      </c>
      <c r="F274" s="59"/>
      <c r="G274" s="59"/>
      <c r="H274" s="14">
        <v>450</v>
      </c>
      <c r="I274" s="4"/>
    </row>
    <row r="275" spans="1:9" s="5" customFormat="1" ht="34.950000000000003" customHeight="1" x14ac:dyDescent="0.3">
      <c r="A275" s="25" t="s">
        <v>43</v>
      </c>
      <c r="B275" s="102">
        <v>416.64</v>
      </c>
      <c r="C275" s="105" t="s">
        <v>34</v>
      </c>
      <c r="D275" s="59"/>
      <c r="E275" s="14">
        <v>2</v>
      </c>
      <c r="F275" s="59"/>
      <c r="G275" s="59"/>
      <c r="H275" s="14">
        <v>2</v>
      </c>
    </row>
    <row r="276" spans="1:9" ht="34.950000000000003" customHeight="1" x14ac:dyDescent="0.3">
      <c r="A276" s="25" t="s">
        <v>49</v>
      </c>
      <c r="B276" s="102">
        <v>455.68</v>
      </c>
      <c r="C276" s="105" t="s">
        <v>53</v>
      </c>
      <c r="D276" s="59"/>
      <c r="E276" s="14">
        <v>16</v>
      </c>
      <c r="F276" s="59"/>
      <c r="G276" s="59"/>
      <c r="H276" s="14">
        <v>16</v>
      </c>
      <c r="I276" s="4"/>
    </row>
    <row r="277" spans="1:9" ht="34.950000000000003" customHeight="1" x14ac:dyDescent="0.3">
      <c r="A277" s="25" t="s">
        <v>125</v>
      </c>
      <c r="B277" s="102" t="s">
        <v>126</v>
      </c>
      <c r="C277" s="105" t="s">
        <v>63</v>
      </c>
      <c r="D277" s="59"/>
      <c r="E277" s="14">
        <v>5</v>
      </c>
      <c r="F277" s="59"/>
      <c r="G277" s="59"/>
      <c r="H277" s="14">
        <v>5</v>
      </c>
      <c r="I277" s="4"/>
    </row>
    <row r="278" spans="1:9" ht="34.950000000000003" customHeight="1" x14ac:dyDescent="0.3">
      <c r="A278" s="25" t="s">
        <v>127</v>
      </c>
      <c r="B278" s="106">
        <v>177.29</v>
      </c>
      <c r="C278" s="105" t="s">
        <v>53</v>
      </c>
      <c r="D278" s="108"/>
      <c r="E278" s="107">
        <v>1.5</v>
      </c>
      <c r="F278" s="59"/>
      <c r="G278" s="108"/>
      <c r="H278" s="14">
        <v>1.5</v>
      </c>
      <c r="I278" s="4"/>
    </row>
    <row r="279" spans="1:9" ht="34.950000000000003" customHeight="1" x14ac:dyDescent="0.3">
      <c r="A279" s="30" t="s">
        <v>72</v>
      </c>
      <c r="B279" s="26">
        <v>176.12</v>
      </c>
      <c r="C279" s="105" t="s">
        <v>53</v>
      </c>
      <c r="D279" s="59"/>
      <c r="E279" s="14">
        <v>90</v>
      </c>
      <c r="F279" s="59"/>
      <c r="G279" s="14">
        <v>90</v>
      </c>
      <c r="H279" s="14">
        <v>180</v>
      </c>
      <c r="I279" s="4"/>
    </row>
    <row r="280" spans="1:9" ht="34.950000000000003" customHeight="1" x14ac:dyDescent="0.3">
      <c r="A280" s="30" t="s">
        <v>77</v>
      </c>
      <c r="B280" s="26">
        <v>472.74</v>
      </c>
      <c r="C280" s="105" t="s">
        <v>53</v>
      </c>
      <c r="D280" s="59"/>
      <c r="E280" s="14">
        <v>40</v>
      </c>
      <c r="F280" s="59"/>
      <c r="G280" s="14">
        <v>40</v>
      </c>
      <c r="H280" s="14">
        <v>80</v>
      </c>
      <c r="I280" s="4"/>
    </row>
    <row r="281" spans="1:9" ht="34.950000000000003" customHeight="1" x14ac:dyDescent="0.3">
      <c r="A281" s="30" t="s">
        <v>83</v>
      </c>
      <c r="B281" s="26">
        <v>196.11</v>
      </c>
      <c r="C281" s="105" t="s">
        <v>53</v>
      </c>
      <c r="D281" s="59"/>
      <c r="E281" s="14">
        <v>2.8</v>
      </c>
      <c r="F281" s="59"/>
      <c r="G281" s="14">
        <v>2.8</v>
      </c>
      <c r="H281" s="14">
        <v>5.6</v>
      </c>
      <c r="I281" s="4"/>
    </row>
    <row r="282" spans="1:9" ht="34.950000000000003" customHeight="1" x14ac:dyDescent="0.3">
      <c r="A282" s="30" t="s">
        <v>89</v>
      </c>
      <c r="B282" s="26">
        <v>368.38</v>
      </c>
      <c r="C282" s="105" t="s">
        <v>53</v>
      </c>
      <c r="D282" s="59"/>
      <c r="E282" s="14">
        <v>2</v>
      </c>
      <c r="F282" s="59"/>
      <c r="G282" s="14">
        <v>2</v>
      </c>
      <c r="H282" s="14">
        <v>4</v>
      </c>
      <c r="I282" s="4"/>
    </row>
    <row r="283" spans="1:9" ht="34.950000000000003" customHeight="1" x14ac:dyDescent="0.3">
      <c r="A283" s="30" t="s">
        <v>95</v>
      </c>
      <c r="B283" s="26">
        <v>610.55999999999995</v>
      </c>
      <c r="C283" s="105" t="s">
        <v>53</v>
      </c>
      <c r="D283" s="59"/>
      <c r="E283" s="14">
        <v>2.6</v>
      </c>
      <c r="F283" s="59"/>
      <c r="G283" s="14">
        <v>2.6</v>
      </c>
      <c r="H283" s="14">
        <v>5.2</v>
      </c>
      <c r="I283" s="4"/>
    </row>
    <row r="284" spans="1:9" ht="34.950000000000003" customHeight="1" x14ac:dyDescent="0.3">
      <c r="A284" s="30" t="s">
        <v>100</v>
      </c>
      <c r="B284" s="26">
        <v>536.87</v>
      </c>
      <c r="C284" s="105" t="s">
        <v>53</v>
      </c>
      <c r="D284" s="59"/>
      <c r="E284" s="14">
        <v>1.24</v>
      </c>
      <c r="F284" s="59"/>
      <c r="G284" s="14">
        <v>1.24</v>
      </c>
      <c r="H284" s="14">
        <v>2.48</v>
      </c>
      <c r="I284" s="4"/>
    </row>
    <row r="285" spans="1:9" ht="34.950000000000003" customHeight="1" x14ac:dyDescent="0.3">
      <c r="A285" s="30" t="s">
        <v>106</v>
      </c>
      <c r="B285" s="26">
        <v>568.87</v>
      </c>
      <c r="C285" s="105" t="s">
        <v>53</v>
      </c>
      <c r="D285" s="59"/>
      <c r="E285" s="14">
        <v>1.1000000000000001</v>
      </c>
      <c r="F285" s="59"/>
      <c r="G285" s="14">
        <v>1.1000000000000001</v>
      </c>
      <c r="H285" s="14">
        <v>2.2000000000000002</v>
      </c>
      <c r="I285" s="4"/>
    </row>
    <row r="286" spans="1:9" ht="34.950000000000003" customHeight="1" x14ac:dyDescent="0.3">
      <c r="A286" s="30" t="s">
        <v>112</v>
      </c>
      <c r="B286" s="109">
        <v>226.23</v>
      </c>
      <c r="C286" s="105" t="s">
        <v>117</v>
      </c>
      <c r="D286" s="108"/>
      <c r="E286" s="107">
        <v>20</v>
      </c>
      <c r="F286" s="59"/>
      <c r="G286" s="107">
        <v>20</v>
      </c>
      <c r="H286" s="14">
        <v>40</v>
      </c>
      <c r="I286" s="4"/>
    </row>
    <row r="287" spans="1:9" ht="34.950000000000003" customHeight="1" x14ac:dyDescent="0.3">
      <c r="A287" s="49"/>
      <c r="B287" s="50"/>
      <c r="C287" s="50"/>
      <c r="D287" s="50"/>
      <c r="E287" s="48"/>
      <c r="F287" s="51"/>
      <c r="G287" s="51"/>
      <c r="H287" s="52"/>
      <c r="I287" s="4"/>
    </row>
    <row r="288" spans="1:9" ht="34.950000000000003" customHeight="1" x14ac:dyDescent="0.3">
      <c r="A288" s="49"/>
      <c r="B288" s="50"/>
      <c r="C288" s="50"/>
      <c r="D288" s="50"/>
      <c r="E288" s="48"/>
      <c r="F288" s="51"/>
      <c r="G288" s="51"/>
      <c r="H288" s="52"/>
      <c r="I288" s="4"/>
    </row>
    <row r="289" spans="1:9" ht="34.950000000000003" customHeight="1" x14ac:dyDescent="0.3">
      <c r="A289" s="49"/>
      <c r="B289" s="50"/>
      <c r="C289" s="50"/>
      <c r="D289" s="50"/>
      <c r="E289" s="48"/>
      <c r="F289" s="51"/>
      <c r="G289" s="51"/>
      <c r="H289" s="52"/>
      <c r="I289" s="4"/>
    </row>
    <row r="290" spans="1:9" ht="34.950000000000003" customHeight="1" x14ac:dyDescent="0.4">
      <c r="A290" s="113" t="s">
        <v>142</v>
      </c>
      <c r="B290" s="114"/>
      <c r="C290" s="114"/>
      <c r="D290" s="114"/>
      <c r="E290" s="115"/>
      <c r="F290" s="118"/>
      <c r="G290" s="117"/>
      <c r="H290" s="119"/>
      <c r="I290" s="4"/>
    </row>
    <row r="291" spans="1:9" ht="34.950000000000003" customHeight="1" x14ac:dyDescent="0.3">
      <c r="A291" s="53" t="s">
        <v>13</v>
      </c>
      <c r="B291" s="2" t="s">
        <v>19</v>
      </c>
      <c r="C291" s="2" t="s">
        <v>22</v>
      </c>
      <c r="D291" s="35" t="s">
        <v>120</v>
      </c>
      <c r="E291" s="36" t="s">
        <v>121</v>
      </c>
      <c r="F291" s="57" t="s">
        <v>122</v>
      </c>
      <c r="G291" s="58" t="s">
        <v>123</v>
      </c>
      <c r="H291" s="55" t="s">
        <v>124</v>
      </c>
      <c r="I291" s="4"/>
    </row>
    <row r="292" spans="1:9" ht="34.950000000000003" customHeight="1" x14ac:dyDescent="0.3">
      <c r="A292" s="25" t="s">
        <v>28</v>
      </c>
      <c r="B292" s="102">
        <v>441.4</v>
      </c>
      <c r="C292" s="105" t="s">
        <v>34</v>
      </c>
      <c r="D292" s="59"/>
      <c r="E292" s="14">
        <v>90</v>
      </c>
      <c r="F292" s="59"/>
      <c r="G292" s="14">
        <v>90</v>
      </c>
      <c r="H292" s="14">
        <v>180</v>
      </c>
      <c r="I292" s="4"/>
    </row>
    <row r="293" spans="1:9" ht="34.950000000000003" customHeight="1" x14ac:dyDescent="0.3">
      <c r="A293" s="25" t="s">
        <v>36</v>
      </c>
      <c r="B293" s="102">
        <v>1355.37</v>
      </c>
      <c r="C293" s="105" t="s">
        <v>41</v>
      </c>
      <c r="D293" s="59"/>
      <c r="E293" s="14">
        <v>450</v>
      </c>
      <c r="F293" s="59"/>
      <c r="G293" s="14">
        <v>450</v>
      </c>
      <c r="H293" s="14">
        <v>900</v>
      </c>
      <c r="I293" s="4"/>
    </row>
    <row r="294" spans="1:9" ht="34.950000000000003" customHeight="1" x14ac:dyDescent="0.3">
      <c r="A294" s="25" t="s">
        <v>43</v>
      </c>
      <c r="B294" s="102">
        <v>416.64</v>
      </c>
      <c r="C294" s="105" t="s">
        <v>34</v>
      </c>
      <c r="D294" s="59"/>
      <c r="E294" s="14">
        <v>2</v>
      </c>
      <c r="F294" s="59"/>
      <c r="G294" s="14">
        <v>2</v>
      </c>
      <c r="H294" s="14">
        <v>4</v>
      </c>
      <c r="I294" s="4"/>
    </row>
    <row r="295" spans="1:9" ht="34.950000000000003" customHeight="1" x14ac:dyDescent="0.3">
      <c r="A295" s="25" t="s">
        <v>49</v>
      </c>
      <c r="B295" s="102">
        <v>455.68</v>
      </c>
      <c r="C295" s="105" t="s">
        <v>53</v>
      </c>
      <c r="D295" s="59"/>
      <c r="E295" s="14">
        <v>16</v>
      </c>
      <c r="F295" s="59"/>
      <c r="G295" s="14">
        <v>16</v>
      </c>
      <c r="H295" s="14">
        <v>32</v>
      </c>
      <c r="I295" s="4"/>
    </row>
    <row r="296" spans="1:9" ht="34.950000000000003" customHeight="1" x14ac:dyDescent="0.3">
      <c r="A296" s="25" t="s">
        <v>125</v>
      </c>
      <c r="B296" s="102" t="s">
        <v>126</v>
      </c>
      <c r="C296" s="105" t="s">
        <v>63</v>
      </c>
      <c r="D296" s="59"/>
      <c r="E296" s="14">
        <v>5</v>
      </c>
      <c r="F296" s="59"/>
      <c r="G296" s="14">
        <v>5</v>
      </c>
      <c r="H296" s="14">
        <v>10</v>
      </c>
      <c r="I296" s="4"/>
    </row>
    <row r="297" spans="1:9" ht="34.950000000000003" customHeight="1" x14ac:dyDescent="0.3">
      <c r="A297" s="25" t="s">
        <v>127</v>
      </c>
      <c r="B297" s="106">
        <v>177.29</v>
      </c>
      <c r="C297" s="105" t="s">
        <v>53</v>
      </c>
      <c r="D297" s="108"/>
      <c r="E297" s="107">
        <v>1.5</v>
      </c>
      <c r="F297" s="59"/>
      <c r="G297" s="107">
        <v>1.5</v>
      </c>
      <c r="H297" s="14">
        <v>3</v>
      </c>
      <c r="I297" s="4"/>
    </row>
    <row r="298" spans="1:9" ht="34.950000000000003" customHeight="1" x14ac:dyDescent="0.3">
      <c r="A298" s="30" t="s">
        <v>72</v>
      </c>
      <c r="B298" s="26">
        <v>176.12</v>
      </c>
      <c r="C298" s="105" t="s">
        <v>53</v>
      </c>
      <c r="D298" s="59"/>
      <c r="E298" s="14">
        <v>90</v>
      </c>
      <c r="F298" s="59"/>
      <c r="G298" s="14">
        <v>90</v>
      </c>
      <c r="H298" s="14">
        <v>180</v>
      </c>
      <c r="I298" s="4"/>
    </row>
    <row r="299" spans="1:9" ht="34.950000000000003" customHeight="1" x14ac:dyDescent="0.3">
      <c r="A299" s="30" t="s">
        <v>77</v>
      </c>
      <c r="B299" s="26">
        <v>472.74</v>
      </c>
      <c r="C299" s="105" t="s">
        <v>53</v>
      </c>
      <c r="D299" s="59"/>
      <c r="E299" s="14">
        <v>40</v>
      </c>
      <c r="F299" s="59"/>
      <c r="G299" s="14">
        <v>40</v>
      </c>
      <c r="H299" s="14">
        <v>80</v>
      </c>
      <c r="I299" s="4"/>
    </row>
    <row r="300" spans="1:9" ht="34.950000000000003" customHeight="1" x14ac:dyDescent="0.3">
      <c r="A300" s="30" t="s">
        <v>83</v>
      </c>
      <c r="B300" s="26">
        <v>196.11</v>
      </c>
      <c r="C300" s="105" t="s">
        <v>53</v>
      </c>
      <c r="D300" s="59"/>
      <c r="E300" s="14">
        <v>2.8</v>
      </c>
      <c r="F300" s="59"/>
      <c r="G300" s="14">
        <v>2.8</v>
      </c>
      <c r="H300" s="14">
        <v>5.6</v>
      </c>
      <c r="I300" s="4"/>
    </row>
    <row r="301" spans="1:9" ht="34.950000000000003" customHeight="1" x14ac:dyDescent="0.3">
      <c r="A301" s="30" t="s">
        <v>89</v>
      </c>
      <c r="B301" s="26">
        <v>368.38</v>
      </c>
      <c r="C301" s="105" t="s">
        <v>53</v>
      </c>
      <c r="D301" s="59"/>
      <c r="E301" s="14">
        <v>2</v>
      </c>
      <c r="F301" s="59"/>
      <c r="G301" s="14">
        <v>2</v>
      </c>
      <c r="H301" s="14">
        <v>4</v>
      </c>
      <c r="I301" s="4"/>
    </row>
    <row r="302" spans="1:9" ht="34.950000000000003" customHeight="1" x14ac:dyDescent="0.3">
      <c r="A302" s="30" t="s">
        <v>95</v>
      </c>
      <c r="B302" s="26">
        <v>610.55999999999995</v>
      </c>
      <c r="C302" s="105" t="s">
        <v>53</v>
      </c>
      <c r="D302" s="59"/>
      <c r="E302" s="14">
        <v>2.6</v>
      </c>
      <c r="F302" s="59"/>
      <c r="G302" s="14">
        <v>2.6</v>
      </c>
      <c r="H302" s="14">
        <v>5.2</v>
      </c>
      <c r="I302" s="4"/>
    </row>
    <row r="303" spans="1:9" ht="34.950000000000003" customHeight="1" x14ac:dyDescent="0.3">
      <c r="A303" s="30" t="s">
        <v>100</v>
      </c>
      <c r="B303" s="26">
        <v>536.87</v>
      </c>
      <c r="C303" s="105" t="s">
        <v>53</v>
      </c>
      <c r="D303" s="59"/>
      <c r="E303" s="14">
        <v>1.24</v>
      </c>
      <c r="F303" s="59"/>
      <c r="G303" s="14">
        <v>1.24</v>
      </c>
      <c r="H303" s="14">
        <v>2.48</v>
      </c>
      <c r="I303" s="4"/>
    </row>
    <row r="304" spans="1:9" ht="34.950000000000003" customHeight="1" x14ac:dyDescent="0.3">
      <c r="A304" s="30" t="s">
        <v>106</v>
      </c>
      <c r="B304" s="26">
        <v>568.87</v>
      </c>
      <c r="C304" s="105" t="s">
        <v>53</v>
      </c>
      <c r="D304" s="59"/>
      <c r="E304" s="14">
        <v>1.1000000000000001</v>
      </c>
      <c r="F304" s="59"/>
      <c r="G304" s="14">
        <v>1.1000000000000001</v>
      </c>
      <c r="H304" s="14">
        <v>2.2000000000000002</v>
      </c>
      <c r="I304" s="4"/>
    </row>
    <row r="305" spans="1:17" ht="34.950000000000003" customHeight="1" x14ac:dyDescent="0.3">
      <c r="A305" s="30" t="s">
        <v>112</v>
      </c>
      <c r="B305" s="109">
        <v>226.23</v>
      </c>
      <c r="C305" s="105" t="s">
        <v>117</v>
      </c>
      <c r="D305" s="108"/>
      <c r="E305" s="107">
        <v>20</v>
      </c>
      <c r="F305" s="59"/>
      <c r="G305" s="107">
        <v>20</v>
      </c>
      <c r="H305" s="14">
        <v>40</v>
      </c>
      <c r="I305" s="4"/>
    </row>
    <row r="306" spans="1:17" ht="34.950000000000003" customHeight="1" x14ac:dyDescent="0.3">
      <c r="A306" s="49"/>
      <c r="B306" s="48"/>
      <c r="C306" s="48"/>
      <c r="D306" s="48"/>
      <c r="E306" s="48"/>
      <c r="F306" s="51"/>
      <c r="G306" s="51"/>
      <c r="H306" s="52"/>
      <c r="I306" s="4"/>
    </row>
    <row r="307" spans="1:17" ht="34.950000000000003" customHeight="1" x14ac:dyDescent="0.3">
      <c r="A307" s="49"/>
      <c r="B307" s="48"/>
      <c r="C307" s="48"/>
      <c r="D307" s="48"/>
      <c r="E307" s="48"/>
      <c r="F307" s="48"/>
      <c r="G307" s="48"/>
      <c r="H307" s="48"/>
      <c r="I307" s="64"/>
      <c r="J307" s="48"/>
      <c r="K307" s="48"/>
      <c r="L307" s="48"/>
      <c r="M307" s="48"/>
      <c r="N307" s="48"/>
      <c r="O307" s="48"/>
      <c r="P307" s="48"/>
      <c r="Q307" s="48"/>
    </row>
  </sheetData>
  <mergeCells count="2">
    <mergeCell ref="A8:E8"/>
    <mergeCell ref="B3:E3"/>
  </mergeCells>
  <pageMargins left="0.7" right="0.7" top="0.75" bottom="0.75" header="0.3" footer="0.3"/>
  <pageSetup paperSize="9" orientation="landscape" verticalDpi="0" r:id="rId1"/>
  <headerFooter>
    <oddHeader>&amp;C&amp;"Aptos"&amp;12&amp;KFF0000 OFFICIAL&amp;1#_x000D_</oddHeader>
    <oddFooter>&amp;C_x000D_&amp;1#&amp;"Aptos"&amp;12&amp;KFF0000 OFFICIAL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f74718-704d-415e-8c81-199debd1d983">
      <Terms xmlns="http://schemas.microsoft.com/office/infopath/2007/PartnerControls"/>
    </lcf76f155ced4ddcb4097134ff3c332f>
    <TaxCatchAll xmlns="16086451-6d37-4935-be9a-a54fea27915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9B9DE810C564BB10D5A05C9E40477" ma:contentTypeVersion="16" ma:contentTypeDescription="Create a new document." ma:contentTypeScope="" ma:versionID="875406db1fa8bdf5db501083162943af">
  <xsd:schema xmlns:xsd="http://www.w3.org/2001/XMLSchema" xmlns:xs="http://www.w3.org/2001/XMLSchema" xmlns:p="http://schemas.microsoft.com/office/2006/metadata/properties" xmlns:ns2="cbf74718-704d-415e-8c81-199debd1d983" xmlns:ns3="16086451-6d37-4935-be9a-a54fea279158" targetNamespace="http://schemas.microsoft.com/office/2006/metadata/properties" ma:root="true" ma:fieldsID="53fc6ecf6087cc70f55739c36ad41c6c" ns2:_="" ns3:_="">
    <xsd:import namespace="cbf74718-704d-415e-8c81-199debd1d983"/>
    <xsd:import namespace="16086451-6d37-4935-be9a-a54fea279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74718-704d-415e-8c81-199debd1d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9513c6f-d7d3-4bba-9430-ae33811478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86451-6d37-4935-be9a-a54fea27915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d793f53-2cef-4168-a2be-3c208930e1ce}" ma:internalName="TaxCatchAll" ma:showField="CatchAllData" ma:web="16086451-6d37-4935-be9a-a54fea279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9492DF-91E6-479C-B2F4-B24B221A60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BAD417-F589-462B-B3ED-FCD13F949B9B}">
  <ds:schemaRefs>
    <ds:schemaRef ds:uri="http://schemas.microsoft.com/office/2006/metadata/properties"/>
    <ds:schemaRef ds:uri="http://schemas.microsoft.com/office/infopath/2007/PartnerControls"/>
    <ds:schemaRef ds:uri="cbf74718-704d-415e-8c81-199debd1d983"/>
    <ds:schemaRef ds:uri="16086451-6d37-4935-be9a-a54fea279158"/>
  </ds:schemaRefs>
</ds:datastoreItem>
</file>

<file path=customXml/itemProps3.xml><?xml version="1.0" encoding="utf-8"?>
<ds:datastoreItem xmlns:ds="http://schemas.openxmlformats.org/officeDocument/2006/customXml" ds:itemID="{835D3425-26AF-4E3C-ADD6-4A4AD0DFE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Ingredients, All media conditio</vt:lpstr>
    </vt:vector>
  </TitlesOfParts>
  <Manager/>
  <Company>CSIRO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Bull, Caroline (H&amp;B, Adelaide K. Ave)</dc:creator>
  <cp:keywords/>
  <dc:description/>
  <cp:lastModifiedBy>Bull, Caroline (H&amp;B, Adelaide K. Ave)</cp:lastModifiedBy>
  <cp:revision/>
  <dcterms:created xsi:type="dcterms:W3CDTF">2018-05-08T06:11:08Z</dcterms:created>
  <dcterms:modified xsi:type="dcterms:W3CDTF">2026-04-04T01:24:45Z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d370f1-5840-4c36-bb65-89acaaf849ca_Enabled">
    <vt:lpwstr>true</vt:lpwstr>
  </property>
  <property fmtid="{D5CDD505-2E9C-101B-9397-08002B2CF9AE}" pid="3" name="MSIP_Label_0ad370f1-5840-4c36-bb65-89acaaf849ca_SetDate">
    <vt:lpwstr>2026-01-09T00:14:13Z</vt:lpwstr>
  </property>
  <property fmtid="{D5CDD505-2E9C-101B-9397-08002B2CF9AE}" pid="4" name="MSIP_Label_0ad370f1-5840-4c36-bb65-89acaaf849ca_Method">
    <vt:lpwstr>Privileged</vt:lpwstr>
  </property>
  <property fmtid="{D5CDD505-2E9C-101B-9397-08002B2CF9AE}" pid="5" name="MSIP_Label_0ad370f1-5840-4c36-bb65-89acaaf849ca_Name">
    <vt:lpwstr>OFFICIAL</vt:lpwstr>
  </property>
  <property fmtid="{D5CDD505-2E9C-101B-9397-08002B2CF9AE}" pid="6" name="MSIP_Label_0ad370f1-5840-4c36-bb65-89acaaf849ca_SiteId">
    <vt:lpwstr>0fe05593-19ac-4f98-adbf-0375fce7f160</vt:lpwstr>
  </property>
  <property fmtid="{D5CDD505-2E9C-101B-9397-08002B2CF9AE}" pid="7" name="MSIP_Label_0ad370f1-5840-4c36-bb65-89acaaf849ca_ActionId">
    <vt:lpwstr>bb00869e-1a09-4b5d-a9a7-c78b584601e7</vt:lpwstr>
  </property>
  <property fmtid="{D5CDD505-2E9C-101B-9397-08002B2CF9AE}" pid="8" name="MSIP_Label_0ad370f1-5840-4c36-bb65-89acaaf849ca_ContentBits">
    <vt:lpwstr>3</vt:lpwstr>
  </property>
  <property fmtid="{D5CDD505-2E9C-101B-9397-08002B2CF9AE}" pid="9" name="MSIP_Label_0ad370f1-5840-4c36-bb65-89acaaf849ca_Tag">
    <vt:lpwstr>10, 0, 1, 1</vt:lpwstr>
  </property>
  <property fmtid="{D5CDD505-2E9C-101B-9397-08002B2CF9AE}" pid="10" name="ContentTypeId">
    <vt:lpwstr>0x010100B939B9DE810C564BB10D5A05C9E40477</vt:lpwstr>
  </property>
  <property fmtid="{D5CDD505-2E9C-101B-9397-08002B2CF9AE}" pid="11" name="MediaServiceImageTags">
    <vt:lpwstr/>
  </property>
</Properties>
</file>