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mikaelohrling/Desktop/Mikaels artiklar/Board study/Submission/"/>
    </mc:Choice>
  </mc:AlternateContent>
  <xr:revisionPtr revIDLastSave="0" documentId="8_{EAC5901D-9D80-6A41-B077-987602A93A5D}" xr6:coauthVersionLast="47" xr6:coauthVersionMax="47" xr10:uidLastSave="{00000000-0000-0000-0000-000000000000}"/>
  <bookViews>
    <workbookView xWindow="0" yWindow="680" windowWidth="29400" windowHeight="17420" xr2:uid="{00000000-000D-0000-FFFF-FFFF00000000}"/>
  </bookViews>
  <sheets>
    <sheet name="00_Overview" sheetId="1" r:id="rId1"/>
    <sheet name="01_Methodological_note" sheetId="2" r:id="rId2"/>
    <sheet name="02_Analytical_codebook" sheetId="3" r:id="rId3"/>
    <sheet name="03_Legitimacy_logics" sheetId="4" r:id="rId4"/>
    <sheet name="04_Distinct_segments" sheetId="5" r:id="rId5"/>
    <sheet name="05_Source_coded_entries" sheetId="6" r:id="rId6"/>
    <sheet name="06_Role_comparison"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B21" i="1"/>
  <c r="C20" i="1"/>
  <c r="B20" i="1"/>
  <c r="C19" i="1"/>
  <c r="B19" i="1"/>
  <c r="C18" i="1"/>
  <c r="C22" i="1" s="1"/>
  <c r="B18" i="1"/>
  <c r="B22" i="1" s="1"/>
  <c r="F16" i="1"/>
  <c r="F15" i="1"/>
  <c r="F14" i="1"/>
  <c r="C13" i="1"/>
  <c r="B13" i="1"/>
  <c r="C12" i="1"/>
  <c r="C14" i="1" s="1"/>
  <c r="B12" i="1"/>
  <c r="B14" i="1" s="1"/>
  <c r="F9" i="1"/>
  <c r="B9" i="1"/>
  <c r="F8" i="1"/>
  <c r="B8" i="1"/>
  <c r="F7" i="1"/>
  <c r="B7" i="1"/>
  <c r="F6" i="1"/>
  <c r="F10" i="1" s="1"/>
  <c r="B6" i="1"/>
</calcChain>
</file>

<file path=xl/sharedStrings.xml><?xml version="1.0" encoding="utf-8"?>
<sst xmlns="http://schemas.openxmlformats.org/spreadsheetml/2006/main" count="1305" uniqueCount="449">
  <si>
    <t>Supplementary File 1: analytical overview</t>
  </si>
  <si>
    <t>Overview of corpus structure, board relevance, themes and the source-status audit of U001–U050. Counts describe the documentary corpus and do not represent participant frequencies or prevalence.</t>
  </si>
  <si>
    <t>Corpus structure</t>
  </si>
  <si>
    <t>Source-status audit of distinct segments</t>
  </si>
  <si>
    <t>Measure</t>
  </si>
  <si>
    <t>Count</t>
  </si>
  <si>
    <t>Source status</t>
  </si>
  <si>
    <t>Distinct segments, n</t>
  </si>
  <si>
    <t>Distinct documentary segments</t>
  </si>
  <si>
    <t>Existing analytical formulation</t>
  </si>
  <si>
    <t>Source-coded entries</t>
  </si>
  <si>
    <t>Verbatim quotation translated from Swedish</t>
  </si>
  <si>
    <t>Analytical categories</t>
  </si>
  <si>
    <t>Existing analytical note translated from Swedish</t>
  </si>
  <si>
    <t>Overarching themes</t>
  </si>
  <si>
    <t>Composite or condensed formulation—not eligible for verbatim quotation</t>
  </si>
  <si>
    <t>Board relevance</t>
  </si>
  <si>
    <t>Total</t>
  </si>
  <si>
    <t>Source-coded entries, n</t>
  </si>
  <si>
    <t>Direct</t>
  </si>
  <si>
    <t>Eligibility for verbatim quotation</t>
  </si>
  <si>
    <t>Contextual</t>
  </si>
  <si>
    <t>Eligible</t>
  </si>
  <si>
    <t>Yes</t>
  </si>
  <si>
    <t>No</t>
  </si>
  <si>
    <t>Theme distribution</t>
  </si>
  <si>
    <t>Overarching theme</t>
  </si>
  <si>
    <t>Source-status definitions</t>
  </si>
  <si>
    <t>Status</t>
  </si>
  <si>
    <t>Definition</t>
  </si>
  <si>
    <t>Faithful English translation, including an excerpt where specified, of a Swedish passage explicitly presented as a direct quotation in the Findings document.</t>
  </si>
  <si>
    <t>English analytical prose reproduced or lightly standardised from the Findings document; not a participant quotation.</t>
  </si>
  <si>
    <t>English translation of an analyst or author note in the Findings document; not participant speech.</t>
  </si>
  <si>
    <t>A synthesis or condensation combining several elements, or analytical prose with quoted material; suitable only for paraphrase.</t>
  </si>
  <si>
    <t>Audit and confidentiality note</t>
  </si>
  <si>
    <t>All 50 U-series formulations were checked against the Findings document. A segment was classified as a translated verbatim quotation only when the source document explicitly presented the Swedish passage as a quotation. The published supplement does not disclose exact respondent roles, organisational affiliations, original respondent identifiers, source locations or original code references. Full participant- and source-level traceability remains in the confidential internal audit trail.</t>
  </si>
  <si>
    <t>Supplementary methodological note</t>
  </si>
  <si>
    <t>Purpose</t>
  </si>
  <si>
    <t>This published supplementary file documents the secondary, theory-informed analysis of an existing pre-analysed documentary corpus. It is intended to make the movement from the available documentary material to the analytical categories, themes and theory-informed interpretation transparent without disclosing identifiable participant-level information.</t>
  </si>
  <si>
    <t>Analytical material</t>
  </si>
  <si>
    <t>The original interview recordings, complete transcripts and complete set of original coded extracts were not reanalysed. The analytical corpus was constructed from the English-language findings document and the existing code-sorting material and was restricted to explicitly documented formulations and code links.</t>
  </si>
  <si>
    <t>Matrix structure</t>
  </si>
  <si>
    <t>The corpus comprised 75 source-coded entries representing 50 distinct documentary segments. The 04_Distinct_segments sheet contains one row for each distinct documentary formulation (U001–U050). The 05_Source_coded_entries sheet documents the structural link between the 75 source-coded entries (S001–S075) and the corresponding U-series segments.</t>
  </si>
  <si>
    <t>Unit of analysis</t>
  </si>
  <si>
    <t>A source-coded entry represents an original code link retained in the documentary material. A distinct documentary segment represents one unique documented formulation after identical formulations linked to several source-coded entries were collapsed. Neither unit should be interpreted as a statistically independent observation, participant count, prevalence estimate or measure of analytical importance.</t>
  </si>
  <si>
    <t>Analytical process</t>
  </si>
  <si>
    <t>The distinct segments were provisionally assigned to analytical categories based on their documented meaning, iteratively refined into 16 analytical categories and abstracted into four overarching themes. Brunsson’s framework of organised hypocrisy was applied subsequently as the principal interpretive framework, while institutional logics were used as complementary sensitising concepts.</t>
  </si>
  <si>
    <t>Role-informed comparison</t>
  </si>
  <si>
    <t>The role-informed comparison drew on 28 source-coded entries attributed to board chairs, 32 attributed to chief executive officers and 15 attributed to purchaser representatives or other senior regional actors. The comparison was interpretive and concerned differences in analytical emphasis rather than prevalence, consensus or statistically comparable group differences.</t>
  </si>
  <si>
    <t>Confidentiality and publication</t>
  </si>
  <si>
    <t>The study population consisted of a small and readily identifiable group of senior actors. The published matrices therefore do not link individual entries or documentary formulations to exact respondent roles, organisational affiliations, original respondent identifiers, source locations or original code references. The full role- and source-level crosswalk is retained only in the confidential internal audit trail.</t>
  </si>
  <si>
    <t>Traceability</t>
  </si>
  <si>
    <t>Public traceability is provided from each U-series distinct segment to its analytical category and theme and from each S-series source-coded entry to the corresponding U-series segment. Because S-series identifiers are not attached to individual quotations in the manuscript, the published supplement cannot be used to infer the exact role or organisational affiliation of a quoted participant.</t>
  </si>
  <si>
    <t>Interpretive caution</t>
  </si>
  <si>
    <t>The talk, decision and action fields identify dimensions represented in the documentary corpus. They do not establish that all dimensions were expressed by the same participant, occurred in a temporal sequence or constituted an empirically verified causal mechanism.</t>
  </si>
  <si>
    <t>Organisational responses</t>
  </si>
  <si>
    <t>Potential responses including separation, prioritisation, translation, buffering, decoupling and selective coupling were interpreted abductively rather than imposed as a fixed response typology. The empirical fourth theme is labelled 'Boards as connecting arrangements and additional steering layers'; buffering and translation are retained as possible theory-informed interpretations rather than assumed observed effects.</t>
  </si>
  <si>
    <t>Source-status audit</t>
  </si>
  <si>
    <t>All distinct documentary segments (U001–U050) were checked against the Findings document. A segment was classified as a translated verbatim quotation only when the Swedish source passage was explicitly presented as a quotation. English analytical prose, analytical notes and composite or condensed formulations were classified separately.</t>
  </si>
  <si>
    <t>Quotation eligibility</t>
  </si>
  <si>
    <t>Only segments classified as 'Verbatim quotation translated from Swedish' are eligible for presentation within quotation marks. Existing analytical formulations, analytical notes and composite or condensed formulations should be reported as paraphrases.</t>
  </si>
  <si>
    <t>Analytical codebook</t>
  </si>
  <si>
    <t>The two count columns distinguish the 50 distinct documentary segments from the 75 source-coded entries. Counts describe corpus composition and traceability, not prevalence or participant frequencies.</t>
  </si>
  <si>
    <t>Theme</t>
  </si>
  <si>
    <t>Analytical category</t>
  </si>
  <si>
    <t>Analytical focus / inclusion criterion</t>
  </si>
  <si>
    <t>Brunsson-informed interpretation</t>
  </si>
  <si>
    <t>Primary analytical question</t>
  </si>
  <si>
    <t>Distinct documentary segments, n</t>
  </si>
  <si>
    <t>Board architecture and formal positioning</t>
  </si>
  <si>
    <t>Formal board structures, board composition, appointment arrangements and legal-organisational positioning.</t>
  </si>
  <si>
    <t>Formal organisation separates and allocates authority, while dependence on owners and other actors remains.</t>
  </si>
  <si>
    <t>How is the professional board formally positioned within the governance architecture?</t>
  </si>
  <si>
    <t>Multiple principals and dispersed authority</t>
  </si>
  <si>
    <t>Segments describing several centres of authority, overlapping principals or uncertainty about final authority.</t>
  </si>
  <si>
    <t>Organised inconsistency arises because different principals impose partially incompatible expectations.</t>
  </si>
  <si>
    <t>Which actors can legitimately direct, constrain or evaluate the provider organisation?</t>
  </si>
  <si>
    <t>Purchaser and contractual governance</t>
  </si>
  <si>
    <t>Contracts, production targets, commissioning arrangements, legal market rules and purchaser influence.</t>
  </si>
  <si>
    <t>Formal decisions and contracts prioritise certain demands and channel organisational action.</t>
  </si>
  <si>
    <t>How does contractual steering shape the practical mandate of boards and executives?</t>
  </si>
  <si>
    <t>Parallel accountability and performance control</t>
  </si>
  <si>
    <t>Overlapping monitoring, reporting and accountability requirements from owner and purchaser.</t>
  </si>
  <si>
    <t>Separate accountability systems are selectively coupled and translated at provider level.</t>
  </si>
  <si>
    <t>How are multiple reporting and accountability demands reconciled in practice?</t>
  </si>
  <si>
    <t>Political–operational boundary setting</t>
  </si>
  <si>
    <t>Claims about where political direction should end and operational or professional authority should begin.</t>
  </si>
  <si>
    <t>Separation and buffering preserve democratic legitimacy while protecting operational action.</t>
  </si>
  <si>
    <t>How are boundaries between political ownership and operational governance constructed?</t>
  </si>
  <si>
    <t>Political legitimacy and dependence</t>
  </si>
  <si>
    <t>Political trust, owner acceptance, political influence and the need for boards to understand politics.</t>
  </si>
  <si>
    <t>Political distance coexists with continuing dependence on political legitimacy and resources.</t>
  </si>
  <si>
    <t>How can a non-political board remain legitimate within a democratically governed system?</t>
  </si>
  <si>
    <t>Informal power and ambiguous final authority</t>
  </si>
  <si>
    <t>Informal, undocumented or shifting power relations that diverge from formal governance arrangements.</t>
  </si>
  <si>
    <t>Talk and formal organisation may be decoupled from the actual distribution of influence.</t>
  </si>
  <si>
    <t>Where does effective authority reside when formal and informal structures diverge?</t>
  </si>
  <si>
    <t>Professional judgement versus administrative and financial logics</t>
  </si>
  <si>
    <t>Conflicts between clinical/patient-oriented judgement and financial, volume-based or administrative steering.</t>
  </si>
  <si>
    <t>Competing logics are translated, prioritised or separated rather than fully reconciled.</t>
  </si>
  <si>
    <t>Which evaluative logic is privileged when governance demands conflict?</t>
  </si>
  <si>
    <t>Local organisational accountability and self-protection</t>
  </si>
  <si>
    <t>Protection of local mandates, plans, resources or identities in response to organisational accountability.</t>
  </si>
  <si>
    <t>Local prioritisation and buffering are rational responses to organisation-specific accountability.</t>
  </si>
  <si>
    <t>How does responsibility for the individual provider shape system-level behaviour?</t>
  </si>
  <si>
    <t>System-wide stewardship and collective responsibility</t>
  </si>
  <si>
    <t>Shared responsibility, group-level follow-up, regional identity and collective system objectives.</t>
  </si>
  <si>
    <t>Selective coupling reconnects otherwise separate organisations around a shared system interest.</t>
  </si>
  <si>
    <t>How is responsibility for the regional system constructed despite fragmented formal accountability?</t>
  </si>
  <si>
    <t>Competition-to-collaboration transition</t>
  </si>
  <si>
    <t>The historical competition logic, its perceived benefits, institutional persistence and movement towards collaboration.</t>
  </si>
  <si>
    <t>Talk and expectations may change before structures, incentives and routines are adjusted.</t>
  </si>
  <si>
    <t>How is a new collaboration logic introduced into a system organised for competition?</t>
  </si>
  <si>
    <t>Fragmentation and structural barriers to system action</t>
  </si>
  <si>
    <t>Separate legal entities, plans and contracts that inhibit coordination and shared action.</t>
  </si>
  <si>
    <t>Formal separation supports local governability but decouples organisational action from system needs.</t>
  </si>
  <si>
    <t>How do structural arrangements make collective action difficult?</t>
  </si>
  <si>
    <t>Boards as coordinating and buffering arrangements</t>
  </si>
  <si>
    <t>Shared or overlapping board arrangements that connect otherwise separate provider organisations.</t>
  </si>
  <si>
    <t>Boards selectively couple organisations and buffer executives from fragmented external demands.</t>
  </si>
  <si>
    <t>When do boards function as coordination devices rather than only organisation-specific control bodies?</t>
  </si>
  <si>
    <t>Translation between governance logics</t>
  </si>
  <si>
    <t>Segments requiring interpretation between owner, purchaser, provider and professional perspectives.</t>
  </si>
  <si>
    <t>Intermediary actors translate incompatible demands into locally actionable formulations.</t>
  </si>
  <si>
    <t>How are different governance logics translated across organisational boundaries?</t>
  </si>
  <si>
    <t>Decoupling between talk, decisions and action</t>
  </si>
  <si>
    <t>Misalignment between stated goals, formal steering instruments and observed practical consequences.</t>
  </si>
  <si>
    <t>Organised inconsistency separates legitimating talk, formal decisions and operational action.</t>
  </si>
  <si>
    <t>Where do stated ambitions, formal decisions and actual effects diverge?</t>
  </si>
  <si>
    <t>Organisational redesign and integrative governance</t>
  </si>
  <si>
    <t>Proposals or concerns about consolidation, group governance, shared systems, workforce mobility and identity.</t>
  </si>
  <si>
    <t>Redesign attempts to reorganise and selectively couple competing demands rather than eliminate them.</t>
  </si>
  <si>
    <t>How might governance be redesigned to support integration while preserving necessary differentiation?</t>
  </si>
  <si>
    <t>16 analytical categories</t>
  </si>
  <si>
    <t>Field-specific institutional logics and legitimacy rationale</t>
  </si>
  <si>
    <t>Field-specific logic or rationale</t>
  </si>
  <si>
    <t>Primary source of legitimacy</t>
  </si>
  <si>
    <t>Typical textual indicators</t>
  </si>
  <si>
    <t>Boundary criterion</t>
  </si>
  <si>
    <t>Status and theoretical grounding</t>
  </si>
  <si>
    <t>Political-democratic logic</t>
  </si>
  <si>
    <t>Electoral mandate, democratic accountability, political representation and public legitimacy</t>
  </si>
  <si>
    <t>Politicians; elected representatives; owner mandate; political priorities; public accountability; political insight</t>
  </si>
  <si>
    <t>A reference to a political actor was insufficient unless democratic or political legitimacy was invoked.</t>
  </si>
  <si>
    <t>Political-democratic logic: Field-specific adaptation of state and democratic orders in institutional-logics research, substantively informed by Friedland and Alford [27] and Thornton et al. [28], and methodologically developed through pattern induction as described by Reay and Jones [40].</t>
  </si>
  <si>
    <t>Contractual-managerial logic</t>
  </si>
  <si>
    <t>Contracts, measurable performance, efficiency, budgetary discipline and purchaser neutrality</t>
  </si>
  <si>
    <t>Contracts; production targets; reimbursement; indicators; compliance; efficiency; purchaser role; performance monitoring</t>
  </si>
  <si>
    <t>Economic content was coded here only when contracts, measurable performance or managerial control provided the legitimacy claim.</t>
  </si>
  <si>
    <t>Contractual-managerial logic: Field-specific synthesis of market and managerial logics described in healthcare research, informed by Scott et al. [43], Reay and Hinings [31], and Andersson and Liff [44].</t>
  </si>
  <si>
    <t>Clinical-professional logic</t>
  </si>
  <si>
    <t>Clinical expertise, professional judgement, patient need, quality and safety</t>
  </si>
  <si>
    <t>Profession; clinicians; medical priorities; patient need; quality; appropriate care; professional judgement</t>
  </si>
  <si>
    <t>A reference to a profession was insufficient unless professional knowledge, clinical appropriateness or patient benefit legitimised the position.</t>
  </si>
  <si>
    <t>Clinical-professional logic: Adaptation of the established professional and medical logics to the healthcare-governance setting, informed by Scott et al. [43], Reay and Hinings [31], and Goodrick and Reay [45].</t>
  </si>
  <si>
    <t>Organisational/corporate-governance logic</t>
  </si>
  <si>
    <t>Formal board authority, legal-entity responsibility, strategic oversight, organisational performance and executive accountability</t>
  </si>
  <si>
    <t>Board mandate; legal entity; chief-executive appointment; organisational plan; oversight; responsibility for the provider organisation</t>
  </si>
  <si>
    <t>The label concerns the formal responsibility of boards and provider organisations and should not be treated as synonymous with a market logic.</t>
  </si>
  <si>
    <t>Organisational/corporate-governance logic: Field-specific adaptation of the corporate institutional order described by Thornton et al. [28], interpreted in relation to the formal responsibilities and accountability arrangements of public provider boards in the empirical setting.</t>
  </si>
  <si>
    <t>System-oriented legitimacy rationale</t>
  </si>
  <si>
    <t>Population needs, regional coordination, integrated care, collective responsibility and system-wide resource optimisation</t>
  </si>
  <si>
    <t>System responsibility; regional flows; collaboration; shared planning; population health; avoidance of sub-optimisation</t>
  </si>
  <si>
    <t>Collaboration was coded here only when legitimised through a regional, population-level or system-wide interest.</t>
  </si>
  <si>
    <t>Inductively developed from the documentary corpus and treated as a provisional legitimacy rationale rather than a previously established institutional logic.</t>
  </si>
  <si>
    <t>Distinct documentary segments (U001–U050)</t>
  </si>
  <si>
    <t>Published matrix: one row per distinct documentary formulation. Source status and quotation eligibility were verified against the Findings document. Exact respondent roles, affiliations, source locations, identifiers and original codes are excluded to minimise deductive identification.</t>
  </si>
  <si>
    <t>Documentary segment ID</t>
  </si>
  <si>
    <t>Linked source-coded entries, n</t>
  </si>
  <si>
    <t>Documentary formulation (English)</t>
  </si>
  <si>
    <t>Institutional logic / legitimacy rationale</t>
  </si>
  <si>
    <t>Talk–decision–action dimension</t>
  </si>
  <si>
    <t>Organisational response</t>
  </si>
  <si>
    <t>Concise interpretive memo</t>
  </si>
  <si>
    <t>Eligible for verbatim quotation?</t>
  </si>
  <si>
    <t>Source-status verification note</t>
  </si>
  <si>
    <t>U001</t>
  </si>
  <si>
    <t>Each publicly owned service delivery organisation has its own non-political board.</t>
  </si>
  <si>
    <t>Political-democratic logic; Organisational/corporate-governance logic</t>
  </si>
  <si>
    <t>Decision + Action</t>
  </si>
  <si>
    <t>Separation of formal roles</t>
  </si>
  <si>
    <t>Professional board autonomy is expected within an ownership architecture that retains appointment and structural powers. The segment locates the board within the formal governance architecture and shows that its autonomy is institutionally constituted rather than freestanding. Implication: Formal legitimacy and role definition, but potential dependence on the surrounding governance architecture.</t>
  </si>
  <si>
    <t>Matches or lightly standardises English analytical prose in the Findings document; it was not presented there as a participant quotation.</t>
  </si>
  <si>
    <t>U002</t>
  </si>
  <si>
    <t>The regional director selects the CEOs and vice CEOs for the service delivery organisations.</t>
  </si>
  <si>
    <t>Political-democratic logic; Organisational/corporate-governance logic; System-oriented legitimacy rationale</t>
  </si>
  <si>
    <t>U003</t>
  </si>
  <si>
    <t>Two publicly operated provider organisations (Karolinska and SLSO) are governed as administrative organisations with public committees, whereas the others are companies within LISAB.</t>
  </si>
  <si>
    <t>Decision</t>
  </si>
  <si>
    <t>English analytical prose from the Findings document, retained with minor terminological standardisation or combination of clauses from the same analytical statement; not a participant quotation.</t>
  </si>
  <si>
    <t>U004</t>
  </si>
  <si>
    <t>At the top is the system owner (the regional assembly and executive board), followed by the owner of the publicly operated provider organisations and private providers governed through freedom-of-choice or procurement legislation. A purchaser commissions healthcare production based on population needs and monitors the results.</t>
  </si>
  <si>
    <t>Political-democratic logic; Contractual-managerial logic; Organisational/corporate-governance logic; System-oriented legitimacy rationale</t>
  </si>
  <si>
    <t>Talk + Decision + Action</t>
  </si>
  <si>
    <t>Separation and selective coupling</t>
  </si>
  <si>
    <t>Authority is distributed across actors whose mandates and priorities are only partly aligned. The segment indicates a multiple-principal setting in which boards and executives must navigate dispersed centres of authority. Implication: Ambiguous accountability and uncertainty about who has the final authority.</t>
  </si>
  <si>
    <t>English translation of a Swedish analytical Word comment in the Findings document; the text is an analyst note rather than participant speech.</t>
  </si>
  <si>
    <t>U005</t>
  </si>
  <si>
    <t>The health care system in Stockholm was described as a complex trinity with an owner organisation, purchaser organisation (HSF), and numerous service delivery organisations.</t>
  </si>
  <si>
    <t>Political-democratic logic; Contractual-managerial logic; Organisational/corporate-governance logic</t>
  </si>
  <si>
    <t>Action</t>
  </si>
  <si>
    <t>U006</t>
  </si>
  <si>
    <t>The health care system steering was described as ambiguous, where nobody really knows who has the last say.</t>
  </si>
  <si>
    <t>U007</t>
  </si>
  <si>
    <t>Initially, the purchaser organisation was strong but lately power has begun to shift toward the owner.</t>
  </si>
  <si>
    <t>U008</t>
  </si>
  <si>
    <t>The contracts are either based on the law of freedom of choice (LOV) or the law of public procurement (LOU) depending on the type of care that is delivered.</t>
  </si>
  <si>
    <t>Prioritisation through contracts</t>
  </si>
  <si>
    <t>Formally autonomous providers remain strongly directed by purchaser-defined contracts, production targets and legal market arrangements. The segment shows how contractual decisions can become more consequential for organisational action than the formal autonomy of boards or providers. Implication: Provider action is channelled towards contractual compliance, potentially narrowing strategic discretion.</t>
  </si>
  <si>
    <t>U009</t>
  </si>
  <si>
    <t>SLSO is governed through both freedom-of-choice and public-procurement legislation, whereas Karolinska University Hospital is governed through a single contract; hospitals were generally described as less exposed to competition than SLSO.</t>
  </si>
  <si>
    <t>U010</t>
  </si>
  <si>
    <t>The service delivery organisations then deliver on these contracts according to set production goals.</t>
  </si>
  <si>
    <t>U011</t>
  </si>
  <si>
    <t>All healthcare in the system is governed through contracts with the purchaser organisation, which acts as a broker commissioning care from multiple provider organisations in a formally neutral market.</t>
  </si>
  <si>
    <t>Contractual-managerial logic; Organisational/corporate-governance logic</t>
  </si>
  <si>
    <t>U012</t>
  </si>
  <si>
    <t>Hospitals are commissioned under the Healthcare Committee, whereas primary care is commissioned under the Primary Care Committee.</t>
  </si>
  <si>
    <t>U013</t>
  </si>
  <si>
    <t>The Regional Executive Office and the purchaser organisation monitor indicators relating to productivity, quality, accessibility, type of care, work environment, sustainability and finance.</t>
  </si>
  <si>
    <t>Contractual-managerial logic; Clinical-professional logic; Organisational/corporate-governance logic; System-oriented legitimacy rationale</t>
  </si>
  <si>
    <t>Translation and selective coupling</t>
  </si>
  <si>
    <t>Multiple monitoring systems pursue overlapping but not necessarily aligned purposes. The segment illustrates how accountability is organised through parallel controls that require local translation and prioritisation. Implication: Reporting burden, unclear priorities and limited attention to system collaboration.</t>
  </si>
  <si>
    <t>U014</t>
  </si>
  <si>
    <t>This includes not interfering with specific care details that they are passionate about.</t>
  </si>
  <si>
    <t>Political-democratic logic; Clinical-professional logic; Organisational/corporate-governance logic</t>
  </si>
  <si>
    <t>Talk</t>
  </si>
  <si>
    <t>Separation and buffering</t>
  </si>
  <si>
    <t>Democratic ownership requires influence and oversight, while operational legitimacy requires distance from detailed political intervention. The segment constructs a boundary between political direction and operational or professional decision-making. Implication: Potential protection of executive and professional discretion, but recurrent boundary disputes.</t>
  </si>
  <si>
    <t>U015</t>
  </si>
  <si>
    <t>Several interviewees mentioned that politicians often interfere in clinical matters, such as frequency of check-up appointments, local research and development work, and their own political issues.</t>
  </si>
  <si>
    <t>Talk + Action</t>
  </si>
  <si>
    <t>U016</t>
  </si>
  <si>
    <t>In addition, elected politicians’ opinions must always be taken into account.</t>
  </si>
  <si>
    <t>Translation and buffering</t>
  </si>
  <si>
    <t>Boards are non-political but depend on political understanding, trust and owner acceptance. The segment shows that political distance does not remove political dependence; legitimacy must be continuously negotiated. Implication: Political legitimacy may be strengthened, while board independence remains contingent.</t>
  </si>
  <si>
    <t>U017</t>
  </si>
  <si>
    <t>They suggested that politicians step back and dare to start to trust a centralized health care organisation and the medical professions again.</t>
  </si>
  <si>
    <t>U018</t>
  </si>
  <si>
    <t>“Very few people understand how the region is governed, and the power structures have long been largely informal and undocumented.”</t>
  </si>
  <si>
    <t>Informal negotiation</t>
  </si>
  <si>
    <t>Formal governance arrangements coexist with undocumented and informal power relations. The segment suggests decoupling between the formal governance chart and the actual distribution of influence. Implication: Opacity, role ambiguity and reliance on personal relationships.</t>
  </si>
  <si>
    <t>Faithful English translation of a Swedish passage explicitly presented as a verbatim quotation in the Findings document.</t>
  </si>
  <si>
    <t>U019</t>
  </si>
  <si>
    <t>The purchasing organisation was described as having a low understanding of what is needed at system level, as well as consequences their decisions may have for each local delivery organisation, resulting in sub-optimization and inefficient care chains.</t>
  </si>
  <si>
    <t>Contractual-managerial logic; Clinical-professional logic; System-oriented legitimacy rationale</t>
  </si>
  <si>
    <t>Prioritisation and translation</t>
  </si>
  <si>
    <t>Clinical and patient-oriented judgements may conflict with financial, volume-based or administrative steering. The segment captures competing evaluative logics that boards and executives may need to translate or prioritise. Implication: Sub-optimisation, contested legitimacy and reduced clinical or managerial discretion.</t>
  </si>
  <si>
    <t>U020</t>
  </si>
  <si>
    <t>“When money is used so intensively as a steering instrument, its strength is underestimated and it is naively assumed that ethics and morality will prevent unnecessary visits.”</t>
  </si>
  <si>
    <t>U021</t>
  </si>
  <si>
    <t>Patient need, rather than the purchaser’s opinion, need to guide what type of care needs to be delivered.</t>
  </si>
  <si>
    <t>U022</t>
  </si>
  <si>
    <t>The purchaser’s perspective was in practice said to be based on financial and administrative logics rather than the needs of patients.</t>
  </si>
  <si>
    <t>U023</t>
  </si>
  <si>
    <t>“Because people are assigned particular tasks, they protect them and power struggles arise.”</t>
  </si>
  <si>
    <t>Organisational/corporate-governance logic; System-oriented legitimacy rationale</t>
  </si>
  <si>
    <t>Prioritisation and buffering</t>
  </si>
  <si>
    <t>The organisation is accountable for its own mandate and resources while being expected to contribute to system-wide goals. The segment illustrates how local accountability can rationally produce behaviour that is dysfunctional at system level. Implication: Defensive behaviour, silo protection and constrained collaboration.</t>
  </si>
  <si>
    <t>Faithful English translation of an excerpt from a longer Swedish passage explicitly presented as a verbatim quotation in the Findings document.</t>
  </si>
  <si>
    <t>U024</t>
  </si>
  <si>
    <t>Each delivery organisation has its own plan, rather than having a shared plan for the entire system and planning for future care becomes difficult due to the fragmented system.</t>
  </si>
  <si>
    <t>U025</t>
  </si>
  <si>
    <t>Creating one large organisation might strengthen pride in working for Region Stockholm. The respondent argued that staff want to belong to something, but that separate companies have erected barriers that weaken the regional identity.</t>
  </si>
  <si>
    <t>Selective coupling and integrative governance</t>
  </si>
  <si>
    <t>System-wide responsibility is expected, but formal accountability remains divided among separate organisations. The segment points towards governance arrangements that reconnect organisational accountability with regional stewardship. Implication: Pressure for shared monitoring, regional identity and collective responsibility.</t>
  </si>
  <si>
    <t>Combines English analytical prose with a condensed rendering of a Swedish quotation; it may be used as a paraphrase but not within quotation marks.</t>
  </si>
  <si>
    <t>U026</t>
  </si>
  <si>
    <t>Many of the interviewees mentioned the need for a more trust based steering and system-wide follow-up, rather than the current division with different service delivery organisations.</t>
  </si>
  <si>
    <t>U027</t>
  </si>
  <si>
    <t>The basis of the current system was to achieve competition in a system that was not performing efficiently and effectively regarding quality, accessibility, and costs.</t>
  </si>
  <si>
    <t>Reframing and organisational learning</t>
  </si>
  <si>
    <t>A historically institutionalised competition logic persists while current interdependencies require collaboration. The segment reflects a shift in organisational talk and expectations that has not necessarily been matched by structures and incentives. Implication: Institutional inertia, learning demands and gradual redefinition of legitimate action.</t>
  </si>
  <si>
    <t>U028</t>
  </si>
  <si>
    <t>Since then, it has not been re-evaluated, although the health care system has been through constant changes.</t>
  </si>
  <si>
    <t>Contractual-managerial logic; System-oriented legitimacy rationale</t>
  </si>
  <si>
    <t>U029</t>
  </si>
  <si>
    <t>The system has started to move towards collaborative work rather than competition</t>
  </si>
  <si>
    <t>U030</t>
  </si>
  <si>
    <t>Initially, the competitive market increased the effectiveness, productivity, learning and management knowledge at system level.</t>
  </si>
  <si>
    <t>U031</t>
  </si>
  <si>
    <t>Initially, it resulted in increased awareness and professionalism among managers.</t>
  </si>
  <si>
    <t>U032</t>
  </si>
  <si>
    <t>“We were socialised in a world where competition was expected to drive development, and now we must learn that collaboration drives development.”</t>
  </si>
  <si>
    <t>U033</t>
  </si>
  <si>
    <t>Several interviewees mentioned that there is not much to compete about nowadays because most of the providers have differing missions anyway.</t>
  </si>
  <si>
    <t>U034</t>
  </si>
  <si>
    <t>The Region Stockholm health care system has become more fragmented and solitary than most other health care systems in Sweden, with the competitive market resulting in weakened collaboration in care chains.</t>
  </si>
  <si>
    <t>Contractual-managerial logic; Organisational/corporate-governance logic; System-oriented legitimacy rationale</t>
  </si>
  <si>
    <t>Separation and decoupling</t>
  </si>
  <si>
    <t>Separate legal entities and contracts protect organisational accountability but obstruct shared planning and action. The segment shows how formal differentiation can preserve local governability while undermining system-level action. Implication: Fragmentation, delayed coordination and weak system capacity.</t>
  </si>
  <si>
    <t>U035</t>
  </si>
  <si>
    <t>The provider organisations have separate legal registration numbers and do not form a single corporate group.</t>
  </si>
  <si>
    <t>U036</t>
  </si>
  <si>
    <t>The current contracts are too solitary for close collaboration to function well</t>
  </si>
  <si>
    <t>U037</t>
  </si>
  <si>
    <t>Three hospitals (Södersjukhuset, Danderyd Hospital and Södertälje Hospital) have boards with identical membership, almost functioning as a shared board.</t>
  </si>
  <si>
    <t>Buffering and selective coupling</t>
  </si>
  <si>
    <t>Separate organisations retain formal boards while shared membership is used to create coordination across them. The shared-board arrangement can be interpreted as an organisational device for coupling otherwise separate provider organisations. Implication: Potential strategic alignment, but possible ambiguity about whether accountability is separate or collective.</t>
  </si>
  <si>
    <t>U038</t>
  </si>
  <si>
    <t>“Group-level governance could enable stronger follow-up of how organisations collaborate within the system.”</t>
  </si>
  <si>
    <t>Translation</t>
  </si>
  <si>
    <t>Different governance actors define problems, responsibilities and performance through different logics. The segment positions boards and executives as potential translators between owner, purchaser and provider rationalities. Implication: Need for intermediary actors capable of translating demands without fully reconciling them.</t>
  </si>
  <si>
    <t>U039</t>
  </si>
  <si>
    <t>“The purchaser organisation and the providers do not always share the same understanding of what needs to be done.”</t>
  </si>
  <si>
    <t>U040</t>
  </si>
  <si>
    <t>The owners steer issues regarding employment while the purchaser organisation steer regarding reimbursement issues.</t>
  </si>
  <si>
    <t>U041</t>
  </si>
  <si>
    <t>The reimbursement model was said to encourage excessive care consumption due to awarding high volumes, not co-ordinating care chains, and steering on details.</t>
  </si>
  <si>
    <t>Decoupling and symbolic compliance</t>
  </si>
  <si>
    <t>Stated goals such as patient orientation, efficiency or collaboration are not consistently aligned with formal decisions and operational incentives. The segment exemplifies organised inconsistency between legitimating talk, formal steering decisions and practical organisational effects. Implication: Administrative burden, unintended behaviour and reduced credibility of governance arrangements.</t>
  </si>
  <si>
    <t>U042</t>
  </si>
  <si>
    <t>Other examples were regarding quality checks that had more to do with the physical facility and less to do with the quality and type of care provided, or volumes required for emergency hospital care, rather than preventing patients from needing to be hospitalised in the first place.</t>
  </si>
  <si>
    <t>U043</t>
  </si>
  <si>
    <t>Quality checks were described as focusing more on facilities than on the quality and type of care, while emergency hospital care was governed through volume requirements rather than prevention of admissions. The respondent argued that such volumes should not be counted and interpreted the emphasis on counting as a power issue.</t>
  </si>
  <si>
    <t>Combines English analytical prose with a condensed rendering of a longer Swedish quotation; it may be used as a paraphrase but not within quotation marks.</t>
  </si>
  <si>
    <t>U044</t>
  </si>
  <si>
    <t>Several interviewees mentioned the purchaser – provider system as being seen as “holy” despite having outlived its purpose</t>
  </si>
  <si>
    <t>Matches English analytical prose in the Findings document. The word “holy” appears within the analytical formulation and does not make the segment a verbatim participant quotation.</t>
  </si>
  <si>
    <t>U045</t>
  </si>
  <si>
    <t>The purchaser – provider model was described as having outlived its role and currently increasing administrative costs and taking time from care work to negotiate contracts, which in turn do not support collaboration between providers.</t>
  </si>
  <si>
    <t>U046</t>
  </si>
  <si>
    <t>“There is only enough time to collect the data.”</t>
  </si>
  <si>
    <t>U047</t>
  </si>
  <si>
    <t>The purpose of the purchaser – service delivery model was to strengthen the patient perspective, with its focus on accessibility, resource allocation and reallocation, thus exposing them to competition when part of the system is not performing well enough.</t>
  </si>
  <si>
    <t>U048</t>
  </si>
  <si>
    <t>Processes need to be designed in such a way that they are stable enough to not become person-dependent, managers who are team-players need to be recruited, and the organisation’s goals need to be clarified before activities to reach them are launched.</t>
  </si>
  <si>
    <t>Selective coupling and redesign</t>
  </si>
  <si>
    <t>Integration promises system benefits but may threaten local identity, professional priorities and organisational autonomy. The segment frames redesign as an attempt to reorganise inconsistency rather than eliminate competing demands. Implication: Potential coordination gains alongside resistance, redistribution risks and identity tensions.</t>
  </si>
  <si>
    <t>U049</t>
  </si>
  <si>
    <t>However, some mentioned that there is a risk that, at system level, lower level care, such as primary care, might become less prioritized and focus is put more towards the emergency care at hospitals.</t>
  </si>
  <si>
    <t>U050</t>
  </si>
  <si>
    <t>Another is that staff will resist having to be moved between service providers if needed.</t>
  </si>
  <si>
    <t>Source-coded entries and links to distinct segments (S001–S075)</t>
  </si>
  <si>
    <t>Published structural matrix. Exact respondent roles, organisational affiliations, source locations, original respondent identifiers, original codes and source formulations are retained only in the confidential internal audit trail.</t>
  </si>
  <si>
    <t>Source-coded entry ID</t>
  </si>
  <si>
    <t>Multiple entries linked to same segment</t>
  </si>
  <si>
    <t>Number of linked source-coded entries</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</si>
  <si>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</si>
  <si>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</si>
  <si>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</si>
  <si>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</si>
  <si>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</si>
  <si>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</si>
  <si>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</si>
  <si>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</si>
  <si>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</si>
  <si>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</si>
  <si>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</si>
  <si>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</si>
  <si>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</si>
  <si>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</si>
  <si>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</si>
  <si>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</si>
  <si>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</si>
  <si>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</si>
  <si>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</si>
  <si>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</si>
  <si>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</si>
  <si>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</si>
  <si>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</si>
  <si>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</si>
  <si>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</si>
  <si>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S026</t>
  </si>
  <si>
    <t>S027</t>
  </si>
  <si>
    <t>S028</t>
  </si>
  <si>
    <t>S029</t>
  </si>
  <si>
    <t>S030</t>
  </si>
  <si>
    <t>S031</t>
  </si>
  <si>
    <t>S032</t>
  </si>
  <si>
    <t>S033</t>
  </si>
  <si>
    <t>S034</t>
  </si>
  <si>
    <t>S035</t>
  </si>
  <si>
    <t>S036</t>
  </si>
  <si>
    <t>S037</t>
  </si>
  <si>
    <t>S038</t>
  </si>
  <si>
    <t>S039</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</si>
  <si>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</si>
  <si>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</si>
  <si>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</si>
  <si>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</si>
  <si>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</si>
  <si>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</si>
  <si>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</si>
  <si>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</si>
  <si>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</si>
  <si>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</si>
  <si>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</si>
  <si>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</si>
  <si>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</si>
  <si>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</si>
  <si>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</si>
  <si>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</si>
  <si>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</si>
  <si>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</si>
  <si>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</si>
  <si>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</si>
  <si>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</si>
  <si>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</si>
  <si>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</si>
  <si>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</si>
  <si>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</si>
  <si>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</si>
  <si>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</si>
  <si>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</si>
  <si>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</si>
  <si>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</si>
  <si>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</si>
  <si>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</si>
  <si>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S072</t>
  </si>
  <si>
    <t>S073</t>
  </si>
  <si>
    <t>S074</t>
  </si>
  <si>
    <t>S075</t>
  </si>
  <si>
    <t>Role-informed comparative interpretation of the professional board mandate</t>
  </si>
  <si>
    <t>Source base: 28 source-coded entries attributed to board chairs and 32 attributed to chief executive officers. Fifteen source-coded entries attributed to purchaser representatives and other senior regional actors were used collectively as contextual regional-governance material.</t>
  </si>
  <si>
    <t>The comparison is cross-cutting and interpretive. Exact entry identifiers and respondent roles are not linked in the published supplement because the role groups are small and potentially identifiable. The comparison does not represent prevalence, consensus within role groups or statistically comparable differences.</t>
  </si>
  <si>
    <t>Comparative dimension</t>
  </si>
  <si>
    <t>Board-chair-attributed analytical emphasis</t>
  </si>
  <si>
    <t>Chief-executive-attributed analytical emphasis</t>
  </si>
  <si>
    <t>Cross-role interpretation</t>
  </si>
  <si>
    <t>Political legitimacy</t>
  </si>
  <si>
    <t>Material attributed to board chairs foregrounded the need to understand the political context, the presence of informal power structures, and the boundary between legitimate political ownership and operational intervention.</t>
  </si>
  <si>
    <t>Material attributed to chief executives foregrounded the need for political trust and greater political distance from operational and professional decisions.</t>
  </si>
  <si>
    <t>The board’s non-political status did not remove its dependence on political legitimacy, owner acceptance and democratic accountability.</t>
  </si>
  <si>
    <t>Professional and operational autonomy</t>
  </si>
  <si>
    <t>Chair-attributed material highlighted how political detail-setting and strong financial steering instruments could displace clinical priorities.</t>
  </si>
  <si>
    <t>Chief-executive-attributed material contrasted patient need and professional judgement with purchaser-defined financial and administrative priorities.</t>
  </si>
  <si>
    <t>Professional legitimacy functioned as a counterweight to political and contractual-managerial steering, although the available material did not indicate that professional autonomy was independent of governance arrangements.</t>
  </si>
  <si>
    <t>Steering authority</t>
  </si>
  <si>
    <t>Chair-attributed material emphasised the formal governance architecture, legal and contractual arrangements, purchaser influence and the possibility of group-level governance.</t>
  </si>
  <si>
    <t>Chief-executive-attributed material emphasised the ‘complex trinity’ of owner, purchaser and providers, uncertainty about final authority and disagreement between purchaser and provider perspectives.</t>
  </si>
  <si>
    <t>Formal board mandates operated within a dispersed system of practical influence in which authority and control were not located in a single actor.</t>
  </si>
  <si>
    <t>Organisational accountability</t>
  </si>
  <si>
    <t>Chair-attributed material indicated that separate responsibilities could promote role protection and power struggles, while group-level follow-up could support collaboration.</t>
  </si>
  <si>
    <t>Chief-executive-attributed material highlighted how separate legal entities, organisational plans and parallel monitoring reinforced provider-specific accountability.</t>
  </si>
  <si>
    <t>Accountability for the individual provider could encourage local optimisation while weakening responsibility for system-wide performance.</t>
  </si>
  <si>
    <t>Executive discretion</t>
  </si>
  <si>
    <t>Chair-attributed material represented contracts, volume targets, detailed financial steering and political intervention as potential limits on managerial action.</t>
  </si>
  <si>
    <t>Chief-executive-attributed material represented executive discretion as shaped by purchaser priorities, fragmented planning and administrative or financial logics.</t>
  </si>
  <si>
    <t>Delegated managerial authority appeared contingent on surrounding governance arrangements rather than determined by formal mandate alone.</t>
  </si>
  <si>
    <t>Responsibility for the regional healthcare system</t>
  </si>
  <si>
    <t>Chair-attributed material highlighted shared board arrangements, regional identity, collaborative governance and more stable cross-organisational processes as possible integrative mechanisms.</t>
  </si>
  <si>
    <t>Chief-executive-attributed material placed particular emphasis on the transition from competition to collaboration, structural barriers to joint action and the potential risks of organisational consolidation.</t>
  </si>
  <si>
    <t>Both role perspectives recognised the need for system-wide responsibility, but approached it from partly different governance and operational vantage points.</t>
  </si>
  <si>
    <t>Interpretive note. Chair-attributed material was especially informative about legitimating principles, formal governance boundaries and the political basis of board authority, whereas chief-executive-attributed material particularly illuminated how formal arrangements and steering decisions were represented as being experienced operationally. This is not interpreted as a fixed division in which chairs represent talk and chief executives represent action; the two organisational positions made different aspects of the governance configuration visible in the available corpus.</t>
  </si>
  <si>
    <t>Theme 1. Formal board responsibility without consolidated steering authority</t>
  </si>
  <si>
    <t>Theme 2. Professional legitimacy under political authorisation</t>
  </si>
  <si>
    <t>Theme 3. Organisation-bounded accountability under system-wide expectations</t>
  </si>
  <si>
    <t>Theme 4. Boards as connecting arrangements or additional steering layers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</si>
</sst>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rlito"/>
    </font>
    <font>
      <b/>
      <sz val="14"/>
      <color rgb="FFFFFFFF"/>
      <name val="Carlito"/>
    </font>
    <font>
      <b/>
      <sz val="11"/>
      <color rgb="FF1F1F1F"/>
      <name val="Carlito"/>
    </font>
    <font>
      <sz val="10"/>
      <color rgb="FF1F1F1F"/>
      <name val="Carlito"/>
    </font>
    <font>
      <i/>
      <sz val="11"/>
      <color rgb="FF1F1F1F"/>
      <name val="Carlito"/>
    </font>
    <font>
      <b/>
      <sz val="11"/>
      <color theme="1"/>
      <name val="Carlito"/>
    </font>
    <font>
      <b/>
      <sz val="14"/>
      <color theme="1"/>
      <name val="Carlito"/>
    </font>
    <font>
      <sz val="11"/>
      <color theme="1"/>
      <name val="Carlito"/>
    </font>
    <font>
      <sz val="10"/>
      <color theme="1"/>
      <name val="Carlito"/>
    </font>
  </fonts>
  <fills count="10">
    <fill>
      <patternFill patternType="none"/>
    </fill>
    <fill>
      <patternFill patternType="gray125"/>
    </fill>
    <fill>
      <patternFill patternType="solid">
        <fgColor rgb="FFD9EAF7"/>
      </patternFill>
    </fill>
    <fill>
      <patternFill patternType="solid">
        <fgColor rgb="FFEDF4FA"/>
      </patternFill>
    </fill>
    <fill>
      <patternFill patternType="solid">
        <fgColor rgb="FF5B9BD5"/>
      </patternFill>
    </fill>
    <fill>
      <patternFill patternType="solid">
        <fgColor rgb="FFFFF2CC"/>
      </patternFill>
    </fill>
    <fill>
      <patternFill patternType="solid">
        <fgColor rgb="FFEDF4FA"/>
      </patternFill>
    </fill>
    <fill>
      <patternFill patternType="solid">
        <fgColor rgb="FFD9EAF7"/>
      </patternFill>
    </fill>
    <fill>
      <patternFill patternType="solid">
        <fgColor rgb="FF5B9BD5"/>
      </patternFill>
    </fill>
    <fill>
      <patternFill patternType="solid">
        <fgColor rgb="FFFFF2CC"/>
      </patternFill>
    </fill>
  </fills>
  <borders count="1">
    <border>
      <left/>
      <right/>
      <top/>
      <bottom/>
      <diagonal/>
    </border>
  </borders>
  <cellStyleXfs count="1">
    <xf numFmtId="0" fontId="0" fillId="0" borderId="0"/>
  </cellStyleXfs>
  <cellXfs count="24">
    <xf numFmtId="0" fontId="0" fillId="0" borderId="0" xfId="0"/>
    <xf numFmtId="0" fontId="2" fillId="2" borderId="0" xfId="0" applyFont="1" applyFill="1" applyAlignment="1">
      <alignment vertical="top" wrapText="1"/>
    </xf>
    <xf numFmtId="0" fontId="3" fillId="0" borderId="0" xfId="0" applyFont="1" applyAlignment="1">
      <alignment vertical="top" wrapText="1"/>
    </xf>
    <xf numFmtId="0" fontId="3" fillId="0" borderId="0" xfId="0" applyFont="1" applyAlignment="1">
      <alignment horizontal="center" vertical="top"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7" borderId="0" xfId="0" applyFont="1" applyFill="1" applyAlignment="1">
      <alignment vertical="center" wrapText="1"/>
    </xf>
    <xf numFmtId="0" fontId="0" fillId="0" borderId="0" xfId="0" applyAlignment="1">
      <alignment vertical="top" wrapText="1"/>
    </xf>
    <xf numFmtId="0" fontId="4" fillId="6" borderId="0" xfId="0" applyFont="1" applyFill="1" applyAlignment="1">
      <alignment vertical="top" wrapText="1"/>
    </xf>
    <xf numFmtId="0" fontId="2" fillId="7" borderId="0" xfId="0" applyFont="1" applyFill="1" applyAlignment="1">
      <alignment vertical="center" wrapText="1"/>
    </xf>
    <xf numFmtId="0" fontId="2" fillId="7" borderId="0" xfId="0" applyFont="1" applyFill="1" applyAlignment="1">
      <alignment vertical="top" wrapText="1"/>
    </xf>
    <xf numFmtId="0" fontId="3" fillId="0" borderId="0" xfId="0" applyFont="1" applyAlignment="1">
      <alignment vertical="top" wrapText="1"/>
    </xf>
    <xf numFmtId="0" fontId="4" fillId="9" borderId="0" xfId="0" applyFont="1" applyFill="1" applyAlignment="1">
      <alignment vertical="top" wrapText="1"/>
    </xf>
    <xf numFmtId="0" fontId="4" fillId="3" borderId="0" xfId="0" applyFont="1" applyFill="1" applyAlignment="1">
      <alignment vertical="top" wrapText="1"/>
    </xf>
    <xf numFmtId="0" fontId="4" fillId="5" borderId="0" xfId="0" applyFont="1" applyFill="1" applyAlignment="1">
      <alignment vertical="top" wrapText="1"/>
    </xf>
    <xf numFmtId="0" fontId="5" fillId="4" borderId="0" xfId="0" applyFont="1" applyFill="1" applyAlignment="1">
      <alignment horizontal="center" vertical="center" wrapText="1"/>
    </xf>
    <xf numFmtId="0" fontId="1" fillId="0" borderId="0" xfId="0" applyFont="1" applyFill="1" applyAlignment="1">
      <alignment vertical="center"/>
    </xf>
    <xf numFmtId="0" fontId="6" fillId="0" borderId="0" xfId="0" applyFont="1" applyFill="1" applyAlignment="1">
      <alignment vertical="center"/>
    </xf>
    <xf numFmtId="0" fontId="5" fillId="8" borderId="0" xfId="0" applyFont="1" applyFill="1" applyAlignment="1">
      <alignment horizontal="center" vertical="center" wrapText="1"/>
    </xf>
    <xf numFmtId="0" fontId="5" fillId="8" borderId="0" xfId="0" applyFont="1" applyFill="1" applyAlignment="1">
      <alignment horizontal="center" vertical="top" wrapText="1"/>
    </xf>
    <xf numFmtId="0" fontId="7" fillId="0" borderId="0" xfId="0" applyFont="1" applyAlignment="1">
      <alignment vertical="top" wrapText="1"/>
    </xf>
    <xf numFmtId="0" fontId="8" fillId="0" borderId="0" xfId="0" applyFont="1" applyAlignment="1">
      <alignment vertical="top" wrapText="1"/>
    </xf>
    <xf numFmtId="0" fontId="5" fillId="7" borderId="0" xfId="0" applyFont="1" applyFill="1" applyAlignment="1">
      <alignment vertical="top" wrapText="1"/>
    </xf>
    <xf numFmtId="0" fontId="5" fillId="8" borderId="0" xfId="0" applyFont="1" applyFill="1" applyAlignment="1">
      <alignment horizontal="center" vertical="top" wrapText="1"/>
    </xf>
  </cellXfs>
  <cellStyles count="1">
    <cellStyle name="Normal" xfId="0" builtinId="0"/>
  </cellStyles>
  <dxfs count="1">
    <dxf>
      <font>
        <strike val="0"/>
        <outline val="0"/>
        <shadow val="0"/>
        <u val="none"/>
        <vertAlign val="baseline"/>
        <sz val="11"/>
        <color theme="1"/>
        <name val="Carlito"/>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nalyticalCodebookTable" displayName="AnalyticalCodebookTable" ref="A4:G20">
  <tableColumns count="7">
    <tableColumn id="1" xr3:uid="{00000000-0010-0000-0000-000001000000}" name="Theme"/>
    <tableColumn id="2" xr3:uid="{00000000-0010-0000-0000-000002000000}" name="Analytical category"/>
    <tableColumn id="3" xr3:uid="{00000000-0010-0000-0000-000003000000}" name="Analytical focus / inclusion criterion"/>
    <tableColumn id="4" xr3:uid="{00000000-0010-0000-0000-000004000000}" name="Brunsson-informed interpretation"/>
    <tableColumn id="5" xr3:uid="{00000000-0010-0000-0000-000005000000}" name="Primary analytical question"/>
    <tableColumn id="6" xr3:uid="{00000000-0010-0000-0000-000006000000}" name="Distinct documentary segments, n"/>
    <tableColumn id="7" xr3:uid="{00000000-0010-0000-0000-000007000000}" name="Source-coded entries, 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egitimacyLogicsTable" displayName="LegitimacyLogicsTable" ref="A3:E8" headerRowDxfId="0">
  <tableColumns count="5">
    <tableColumn id="1" xr3:uid="{00000000-0010-0000-0100-000001000000}" name="Field-specific logic or rationale"/>
    <tableColumn id="2" xr3:uid="{00000000-0010-0000-0100-000002000000}" name="Primary source of legitimacy"/>
    <tableColumn id="3" xr3:uid="{00000000-0010-0000-0100-000003000000}" name="Typical textual indicators"/>
    <tableColumn id="4" xr3:uid="{00000000-0010-0000-0100-000004000000}" name="Boundary criterion"/>
    <tableColumn id="5" xr3:uid="{00000000-0010-0000-0100-000005000000}" name="Status and theoretical groundi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DistinctSegmentsAuditedTable" displayName="DistinctSegmentsAuditedTable" ref="A4:M54">
  <tableColumns count="13">
    <tableColumn id="1" xr3:uid="{00000000-0010-0000-0200-000001000000}" name="Documentary segment ID"/>
    <tableColumn id="2" xr3:uid="{00000000-0010-0000-0200-000002000000}" name="Linked source-coded entries, n"/>
    <tableColumn id="3" xr3:uid="{00000000-0010-0000-0200-000003000000}" name="Documentary formulation (English)"/>
    <tableColumn id="4" xr3:uid="{00000000-0010-0000-0200-000004000000}" name="Source status"/>
    <tableColumn id="5" xr3:uid="{00000000-0010-0000-0200-000005000000}" name="Board relevance"/>
    <tableColumn id="6" xr3:uid="{00000000-0010-0000-0200-000006000000}" name="Analytical category"/>
    <tableColumn id="7" xr3:uid="{00000000-0010-0000-0200-000007000000}" name="Overarching theme"/>
    <tableColumn id="8" xr3:uid="{00000000-0010-0000-0200-000008000000}" name="Institutional logic / legitimacy rationale"/>
    <tableColumn id="9" xr3:uid="{00000000-0010-0000-0200-000009000000}" name="Talk–decision–action dimension"/>
    <tableColumn id="10" xr3:uid="{00000000-0010-0000-0200-00000A000000}" name="Organisational response"/>
    <tableColumn id="11" xr3:uid="{00000000-0010-0000-0200-00000B000000}" name="Concise interpretive memo"/>
    <tableColumn id="12" xr3:uid="{00000000-0010-0000-0200-00000C000000}" name="Eligible for verbatim quotation?"/>
    <tableColumn id="13" xr3:uid="{00000000-0010-0000-0200-00000D000000}" name="Source-status verification no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ourceEntriesPublicTable" displayName="SourceEntriesPublicTable" ref="A4:G79">
  <tableColumns count="7">
    <tableColumn id="1" xr3:uid="{00000000-0010-0000-0300-000001000000}" name="Source-coded entry ID"/>
    <tableColumn id="2" xr3:uid="{00000000-0010-0000-0300-000002000000}" name="Documentary segment ID"/>
    <tableColumn id="3" xr3:uid="{00000000-0010-0000-0300-000003000000}" name="Multiple entries linked to same segment"/>
    <tableColumn id="4" xr3:uid="{00000000-0010-0000-0300-000004000000}" name="Number of linked source-coded entries"/>
    <tableColumn id="5" xr3:uid="{00000000-0010-0000-0300-000005000000}" name="Board relevance"/>
    <tableColumn id="6" xr3:uid="{00000000-0010-0000-0300-000006000000}" name="Analytical category"/>
    <tableColumn id="7" xr3:uid="{00000000-0010-0000-0300-000007000000}" name="Overarching them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RoleComparisonTable" displayName="RoleComparisonTable" ref="A5:D11">
  <tableColumns count="4">
    <tableColumn id="1" xr3:uid="{00000000-0010-0000-0400-000001000000}" name="Comparative dimension"/>
    <tableColumn id="2" xr3:uid="{00000000-0010-0000-0400-000002000000}" name="Board-chair-attributed analytical emphasis"/>
    <tableColumn id="3" xr3:uid="{00000000-0010-0000-0400-000003000000}" name="Chief-executive-attributed analytical emphasis"/>
    <tableColumn id="4" xr3:uid="{00000000-0010-0000-0400-000004000000}" name="Cross-role interpretatio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showGridLines="0" tabSelected="1" workbookViewId="0">
      <selection sqref="A1:H1"/>
    </sheetView>
  </sheetViews>
  <sheetFormatPr baseColWidth="10" defaultColWidth="8.83203125" defaultRowHeight="14"/>
  <cols>
    <col min="1" max="1" width="60" customWidth="1"/>
    <col min="2" max="2" width="20" customWidth="1"/>
    <col min="3" max="3" width="22" customWidth="1"/>
    <col min="4" max="4" width="4" customWidth="1"/>
    <col min="5" max="5" width="52" customWidth="1"/>
    <col min="6" max="6" width="22" customWidth="1"/>
    <col min="7" max="8" width="28" customWidth="1"/>
  </cols>
  <sheetData>
    <row r="1" spans="1:8" ht="30" customHeight="1">
      <c r="A1" s="17" t="s">
        <v>0</v>
      </c>
      <c r="B1" s="17"/>
      <c r="C1" s="17"/>
      <c r="D1" s="17"/>
      <c r="E1" s="17"/>
      <c r="F1" s="17"/>
      <c r="G1" s="17"/>
      <c r="H1" s="17"/>
    </row>
    <row r="2" spans="1:8" ht="42" customHeight="1">
      <c r="A2" s="8" t="s">
        <v>1</v>
      </c>
      <c r="B2" s="8"/>
      <c r="C2" s="8"/>
      <c r="D2" s="8"/>
      <c r="E2" s="8"/>
      <c r="F2" s="8"/>
      <c r="G2" s="8"/>
      <c r="H2" s="8"/>
    </row>
    <row r="4" spans="1:8" ht="15">
      <c r="A4" s="9" t="s">
        <v>2</v>
      </c>
      <c r="B4" s="9"/>
      <c r="C4" s="9"/>
      <c r="E4" s="9" t="s">
        <v>3</v>
      </c>
      <c r="F4" s="9"/>
      <c r="G4" s="9"/>
      <c r="H4" s="9"/>
    </row>
    <row r="5" spans="1:8" ht="42" customHeight="1">
      <c r="A5" s="19" t="s">
        <v>4</v>
      </c>
      <c r="B5" s="19" t="s">
        <v>5</v>
      </c>
      <c r="C5" s="20"/>
      <c r="D5" s="20"/>
      <c r="E5" s="19" t="s">
        <v>6</v>
      </c>
      <c r="F5" s="19" t="s">
        <v>7</v>
      </c>
      <c r="G5" s="20"/>
      <c r="H5" s="20"/>
    </row>
    <row r="6" spans="1:8">
      <c r="A6" s="21" t="s">
        <v>8</v>
      </c>
      <c r="B6" s="21">
        <f>COUNTA('04_Distinct_segments'!$A$5:$A$54)</f>
        <v>50</v>
      </c>
      <c r="C6" s="20"/>
      <c r="D6" s="20"/>
      <c r="E6" s="21" t="s">
        <v>9</v>
      </c>
      <c r="F6" s="21">
        <f>COUNTIF('04_Distinct_segments'!$D$5:$D$54,E6)</f>
        <v>40</v>
      </c>
      <c r="G6" s="20"/>
      <c r="H6" s="20"/>
    </row>
    <row r="7" spans="1:8">
      <c r="A7" s="21" t="s">
        <v>10</v>
      </c>
      <c r="B7" s="21">
        <f>COUNTA('05_Source_coded_entries'!$A$5:$A$79)</f>
        <v>75</v>
      </c>
      <c r="C7" s="20"/>
      <c r="D7" s="20"/>
      <c r="E7" s="21" t="s">
        <v>11</v>
      </c>
      <c r="F7" s="21">
        <f>COUNTIF('04_Distinct_segments'!$D$5:$D$54,E7)</f>
        <v>7</v>
      </c>
      <c r="G7" s="20"/>
      <c r="H7" s="20"/>
    </row>
    <row r="8" spans="1:8">
      <c r="A8" s="21" t="s">
        <v>12</v>
      </c>
      <c r="B8" s="21">
        <f>COUNTA('02_Analytical_codebook'!$B$5:$B$20)</f>
        <v>16</v>
      </c>
      <c r="C8" s="20"/>
      <c r="D8" s="20"/>
      <c r="E8" s="21" t="s">
        <v>13</v>
      </c>
      <c r="F8" s="21">
        <f>COUNTIF('04_Distinct_segments'!$D$5:$D$54,E8)</f>
        <v>1</v>
      </c>
      <c r="G8" s="20"/>
      <c r="H8" s="20"/>
    </row>
    <row r="9" spans="1:8">
      <c r="A9" s="21" t="s">
        <v>14</v>
      </c>
      <c r="B9" s="21">
        <f>COUNTA($A$18:$A$21)</f>
        <v>4</v>
      </c>
      <c r="C9" s="20"/>
      <c r="D9" s="20"/>
      <c r="E9" s="21" t="s">
        <v>15</v>
      </c>
      <c r="F9" s="21">
        <f>COUNTIF('04_Distinct_segments'!$D$5:$D$54,E9)</f>
        <v>2</v>
      </c>
      <c r="G9" s="20"/>
      <c r="H9" s="20"/>
    </row>
    <row r="10" spans="1:8" ht="15">
      <c r="A10" s="22" t="s">
        <v>16</v>
      </c>
      <c r="B10" s="22"/>
      <c r="C10" s="22"/>
      <c r="D10" s="20"/>
      <c r="E10" s="21" t="s">
        <v>17</v>
      </c>
      <c r="F10" s="21">
        <f>SUM(F6:F9)</f>
        <v>50</v>
      </c>
      <c r="G10" s="20"/>
      <c r="H10" s="20"/>
    </row>
    <row r="11" spans="1:8" ht="42" customHeight="1">
      <c r="A11" s="19" t="s">
        <v>16</v>
      </c>
      <c r="B11" s="19" t="s">
        <v>7</v>
      </c>
      <c r="C11" s="19" t="s">
        <v>18</v>
      </c>
      <c r="D11" s="20"/>
      <c r="E11" s="20"/>
      <c r="F11" s="20"/>
      <c r="G11" s="20"/>
      <c r="H11" s="20"/>
    </row>
    <row r="12" spans="1:8" ht="15">
      <c r="A12" s="21" t="s">
        <v>19</v>
      </c>
      <c r="B12" s="21">
        <f>COUNTIF('04_Distinct_segments'!$E$5:$E$54,A12)</f>
        <v>8</v>
      </c>
      <c r="C12" s="21">
        <f>COUNTIF('05_Source_coded_entries'!$E$5:$E$79,A12)</f>
        <v>14</v>
      </c>
      <c r="D12" s="20"/>
      <c r="E12" s="22" t="s">
        <v>20</v>
      </c>
      <c r="F12" s="22"/>
      <c r="G12" s="20"/>
      <c r="H12" s="20"/>
    </row>
    <row r="13" spans="1:8" ht="16">
      <c r="A13" s="21" t="s">
        <v>21</v>
      </c>
      <c r="B13" s="21">
        <f>COUNTIF('04_Distinct_segments'!$E$5:$E$54,A13)</f>
        <v>42</v>
      </c>
      <c r="C13" s="21">
        <f>COUNTIF('05_Source_coded_entries'!$E$5:$E$79,A13)</f>
        <v>61</v>
      </c>
      <c r="D13" s="20"/>
      <c r="E13" s="19" t="s">
        <v>22</v>
      </c>
      <c r="F13" s="19" t="s">
        <v>7</v>
      </c>
      <c r="G13" s="20"/>
      <c r="H13" s="20"/>
    </row>
    <row r="14" spans="1:8">
      <c r="A14" s="21" t="s">
        <v>17</v>
      </c>
      <c r="B14" s="21">
        <f>SUM(B12:B13)</f>
        <v>50</v>
      </c>
      <c r="C14" s="21">
        <f>SUM(C12:C13)</f>
        <v>75</v>
      </c>
      <c r="D14" s="20"/>
      <c r="E14" s="21" t="s">
        <v>23</v>
      </c>
      <c r="F14" s="21">
        <f>COUNTIF('04_Distinct_segments'!$L$5:$L$54,E14)</f>
        <v>7</v>
      </c>
      <c r="G14" s="20"/>
      <c r="H14" s="20"/>
    </row>
    <row r="15" spans="1:8">
      <c r="A15" s="20"/>
      <c r="B15" s="20"/>
      <c r="C15" s="20"/>
      <c r="D15" s="20"/>
      <c r="E15" s="21" t="s">
        <v>24</v>
      </c>
      <c r="F15" s="21">
        <f>COUNTIF('04_Distinct_segments'!$L$5:$L$54,E15)</f>
        <v>43</v>
      </c>
      <c r="G15" s="20"/>
      <c r="H15" s="20"/>
    </row>
    <row r="16" spans="1:8" ht="15">
      <c r="A16" s="22" t="s">
        <v>25</v>
      </c>
      <c r="B16" s="22"/>
      <c r="C16" s="22"/>
      <c r="D16" s="20"/>
      <c r="E16" s="21" t="s">
        <v>17</v>
      </c>
      <c r="F16" s="21">
        <f>SUM(F14:F15)</f>
        <v>50</v>
      </c>
      <c r="G16" s="20"/>
      <c r="H16" s="20"/>
    </row>
    <row r="17" spans="1:8" ht="42" customHeight="1">
      <c r="A17" s="19" t="s">
        <v>26</v>
      </c>
      <c r="B17" s="19" t="s">
        <v>7</v>
      </c>
      <c r="C17" s="19" t="s">
        <v>18</v>
      </c>
      <c r="D17" s="20"/>
      <c r="E17" s="20"/>
      <c r="F17" s="20"/>
      <c r="G17" s="20"/>
      <c r="H17" s="20"/>
    </row>
    <row r="18" spans="1:8" ht="54" customHeight="1">
      <c r="A18" s="21" t="s">
        <v>445</v>
      </c>
      <c r="B18" s="21">
        <f>COUNTIF('04_Distinct_segments'!$G$5:$G$54,A18)</f>
        <v>13</v>
      </c>
      <c r="C18" s="21">
        <f>COUNTIF('05_Source_coded_entries'!$G$5:$G$79,A18)</f>
        <v>22</v>
      </c>
      <c r="D18" s="20"/>
      <c r="E18" s="22" t="s">
        <v>27</v>
      </c>
      <c r="F18" s="22"/>
      <c r="G18" s="22"/>
      <c r="H18" s="22"/>
    </row>
    <row r="19" spans="1:8" ht="54" customHeight="1">
      <c r="A19" s="21" t="s">
        <v>446</v>
      </c>
      <c r="B19" s="21">
        <f>COUNTIF('04_Distinct_segments'!$G$5:$G$54,A19)</f>
        <v>9</v>
      </c>
      <c r="C19" s="21">
        <f>COUNTIF('05_Source_coded_entries'!$G$5:$G$79,A19)</f>
        <v>11</v>
      </c>
      <c r="D19" s="20"/>
      <c r="E19" s="19" t="s">
        <v>28</v>
      </c>
      <c r="F19" s="23" t="s">
        <v>29</v>
      </c>
      <c r="G19" s="23"/>
      <c r="H19" s="23"/>
    </row>
    <row r="20" spans="1:8" ht="58" customHeight="1">
      <c r="A20" s="2" t="s">
        <v>447</v>
      </c>
      <c r="B20" s="2">
        <f>COUNTIF('04_Distinct_segments'!$G$5:$G$54,A20)</f>
        <v>14</v>
      </c>
      <c r="C20" s="2">
        <f>COUNTIF('05_Source_coded_entries'!$G$5:$G$79,A20)</f>
        <v>22</v>
      </c>
      <c r="D20" s="7"/>
      <c r="E20" s="2" t="s">
        <v>11</v>
      </c>
      <c r="F20" s="11" t="s">
        <v>30</v>
      </c>
      <c r="G20" s="11"/>
      <c r="H20" s="11"/>
    </row>
    <row r="21" spans="1:8" ht="58" customHeight="1">
      <c r="A21" s="2" t="s">
        <v>448</v>
      </c>
      <c r="B21" s="2">
        <f>COUNTIF('04_Distinct_segments'!$G$5:$G$54,A21)</f>
        <v>14</v>
      </c>
      <c r="C21" s="2">
        <f>COUNTIF('05_Source_coded_entries'!$G$5:$G$79,A21)</f>
        <v>20</v>
      </c>
      <c r="D21" s="7"/>
      <c r="E21" s="2" t="s">
        <v>9</v>
      </c>
      <c r="F21" s="11" t="s">
        <v>31</v>
      </c>
      <c r="G21" s="11"/>
      <c r="H21" s="11"/>
    </row>
    <row r="22" spans="1:8" ht="58" customHeight="1">
      <c r="A22" s="2" t="s">
        <v>17</v>
      </c>
      <c r="B22" s="2">
        <f>SUM(B18:B21)</f>
        <v>50</v>
      </c>
      <c r="C22" s="2">
        <f>SUM(C18:C21)</f>
        <v>75</v>
      </c>
      <c r="D22" s="7"/>
      <c r="E22" s="2" t="s">
        <v>13</v>
      </c>
      <c r="F22" s="11" t="s">
        <v>32</v>
      </c>
      <c r="G22" s="11"/>
      <c r="H22" s="11"/>
    </row>
    <row r="23" spans="1:8" ht="58" customHeight="1">
      <c r="A23" s="7"/>
      <c r="B23" s="7"/>
      <c r="C23" s="7"/>
      <c r="D23" s="7"/>
      <c r="E23" s="2" t="s">
        <v>15</v>
      </c>
      <c r="F23" s="11" t="s">
        <v>33</v>
      </c>
      <c r="G23" s="11"/>
      <c r="H23" s="11"/>
    </row>
    <row r="24" spans="1:8">
      <c r="A24" s="7"/>
      <c r="B24" s="7"/>
      <c r="C24" s="7"/>
      <c r="D24" s="7"/>
      <c r="E24" s="7"/>
      <c r="F24" s="7"/>
      <c r="G24" s="7"/>
      <c r="H24" s="7"/>
    </row>
    <row r="25" spans="1:8" ht="15">
      <c r="A25" s="10" t="s">
        <v>34</v>
      </c>
      <c r="B25" s="10"/>
      <c r="C25" s="10"/>
      <c r="D25" s="10"/>
      <c r="E25" s="10"/>
      <c r="F25" s="10"/>
      <c r="G25" s="10"/>
      <c r="H25" s="10"/>
    </row>
    <row r="26" spans="1:8">
      <c r="A26" s="12" t="s">
        <v>35</v>
      </c>
      <c r="B26" s="12"/>
      <c r="C26" s="12"/>
      <c r="D26" s="12"/>
      <c r="E26" s="12"/>
      <c r="F26" s="12"/>
      <c r="G26" s="12"/>
      <c r="H26" s="12"/>
    </row>
    <row r="27" spans="1:8">
      <c r="A27" s="12"/>
      <c r="B27" s="12"/>
      <c r="C27" s="12"/>
      <c r="D27" s="12"/>
      <c r="E27" s="12"/>
      <c r="F27" s="12"/>
      <c r="G27" s="12"/>
      <c r="H27" s="12"/>
    </row>
    <row r="28" spans="1:8">
      <c r="A28" s="12"/>
      <c r="B28" s="12"/>
      <c r="C28" s="12"/>
      <c r="D28" s="12"/>
      <c r="E28" s="12"/>
      <c r="F28" s="12"/>
      <c r="G28" s="12"/>
      <c r="H28" s="12"/>
    </row>
  </sheetData>
  <mergeCells count="15">
    <mergeCell ref="F23:H23"/>
    <mergeCell ref="A25:H25"/>
    <mergeCell ref="A26:H28"/>
    <mergeCell ref="E18:H18"/>
    <mergeCell ref="F19:H19"/>
    <mergeCell ref="F20:H20"/>
    <mergeCell ref="F21:H21"/>
    <mergeCell ref="F22:H22"/>
    <mergeCell ref="A1:H1"/>
    <mergeCell ref="A2:H2"/>
    <mergeCell ref="A4:C4"/>
    <mergeCell ref="A10:C10"/>
    <mergeCell ref="A16:C16"/>
    <mergeCell ref="E4:H4"/>
    <mergeCell ref="E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B2" sqref="B2"/>
    </sheetView>
  </sheetViews>
  <sheetFormatPr baseColWidth="10" defaultColWidth="8.83203125" defaultRowHeight="14"/>
  <cols>
    <col min="1" max="1" width="28" customWidth="1"/>
    <col min="2" max="2" width="115" customWidth="1"/>
  </cols>
  <sheetData>
    <row r="1" spans="1:2" ht="66.25" customHeight="1">
      <c r="A1" s="17" t="s">
        <v>36</v>
      </c>
      <c r="B1" s="17"/>
    </row>
    <row r="2" spans="1:2" ht="128" customHeight="1">
      <c r="A2" s="1" t="s">
        <v>37</v>
      </c>
      <c r="B2" s="2" t="s">
        <v>38</v>
      </c>
    </row>
    <row r="3" spans="1:2" ht="128" customHeight="1">
      <c r="A3" s="1" t="s">
        <v>39</v>
      </c>
      <c r="B3" s="2" t="s">
        <v>40</v>
      </c>
    </row>
    <row r="4" spans="1:2" ht="128" customHeight="1">
      <c r="A4" s="1" t="s">
        <v>41</v>
      </c>
      <c r="B4" s="2" t="s">
        <v>42</v>
      </c>
    </row>
    <row r="5" spans="1:2" ht="128" customHeight="1">
      <c r="A5" s="1" t="s">
        <v>43</v>
      </c>
      <c r="B5" s="2" t="s">
        <v>44</v>
      </c>
    </row>
    <row r="6" spans="1:2" ht="128" customHeight="1">
      <c r="A6" s="1" t="s">
        <v>45</v>
      </c>
      <c r="B6" s="2" t="s">
        <v>46</v>
      </c>
    </row>
    <row r="7" spans="1:2" ht="128" customHeight="1">
      <c r="A7" s="1" t="s">
        <v>47</v>
      </c>
      <c r="B7" s="2" t="s">
        <v>48</v>
      </c>
    </row>
    <row r="8" spans="1:2" ht="128" customHeight="1">
      <c r="A8" s="1" t="s">
        <v>49</v>
      </c>
      <c r="B8" s="2" t="s">
        <v>50</v>
      </c>
    </row>
    <row r="9" spans="1:2" ht="128" customHeight="1">
      <c r="A9" s="1" t="s">
        <v>51</v>
      </c>
      <c r="B9" s="2" t="s">
        <v>52</v>
      </c>
    </row>
    <row r="10" spans="1:2" ht="128" customHeight="1">
      <c r="A10" s="1" t="s">
        <v>53</v>
      </c>
      <c r="B10" s="2" t="s">
        <v>54</v>
      </c>
    </row>
    <row r="11" spans="1:2" ht="128" customHeight="1">
      <c r="A11" s="1" t="s">
        <v>55</v>
      </c>
      <c r="B11" s="2" t="s">
        <v>56</v>
      </c>
    </row>
    <row r="12" spans="1:2" ht="113.75" customHeight="1">
      <c r="A12" s="6" t="s">
        <v>57</v>
      </c>
      <c r="B12" s="2" t="s">
        <v>58</v>
      </c>
    </row>
    <row r="13" spans="1:2" ht="113.75" customHeight="1">
      <c r="A13" s="6" t="s">
        <v>59</v>
      </c>
      <c r="B13" s="2" t="s">
        <v>60</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election activeCell="G4" sqref="G4"/>
    </sheetView>
  </sheetViews>
  <sheetFormatPr baseColWidth="10" defaultColWidth="8.83203125" defaultRowHeight="14"/>
  <cols>
    <col min="1" max="1" width="42" customWidth="1"/>
    <col min="2" max="2" width="34" customWidth="1"/>
    <col min="3" max="4" width="52" customWidth="1"/>
    <col min="5" max="5" width="42" customWidth="1"/>
    <col min="6" max="7" width="18" customWidth="1"/>
  </cols>
  <sheetData>
    <row r="1" spans="1:7" ht="18">
      <c r="A1" s="17" t="s">
        <v>61</v>
      </c>
      <c r="B1" s="17"/>
      <c r="C1" s="17"/>
      <c r="D1" s="17"/>
      <c r="E1" s="17"/>
      <c r="F1" s="17"/>
      <c r="G1" s="17"/>
    </row>
    <row r="2" spans="1:7" ht="15">
      <c r="A2" s="13" t="s">
        <v>62</v>
      </c>
      <c r="B2" s="13"/>
      <c r="C2" s="13"/>
      <c r="D2" s="13"/>
      <c r="E2" s="13"/>
      <c r="F2" s="13"/>
      <c r="G2" s="13"/>
    </row>
    <row r="4" spans="1:7" ht="99.75" customHeight="1">
      <c r="A4" s="15" t="s">
        <v>63</v>
      </c>
      <c r="B4" s="15" t="s">
        <v>64</v>
      </c>
      <c r="C4" s="15" t="s">
        <v>65</v>
      </c>
      <c r="D4" s="15" t="s">
        <v>66</v>
      </c>
      <c r="E4" s="15" t="s">
        <v>67</v>
      </c>
      <c r="F4" s="15" t="s">
        <v>68</v>
      </c>
      <c r="G4" s="15" t="s">
        <v>18</v>
      </c>
    </row>
    <row r="5" spans="1:7" ht="147" customHeight="1">
      <c r="A5" s="2" t="s">
        <v>445</v>
      </c>
      <c r="B5" s="2" t="s">
        <v>69</v>
      </c>
      <c r="C5" s="2" t="s">
        <v>70</v>
      </c>
      <c r="D5" s="2" t="s">
        <v>71</v>
      </c>
      <c r="E5" s="2" t="s">
        <v>72</v>
      </c>
      <c r="F5" s="3">
        <v>3</v>
      </c>
      <c r="G5" s="3">
        <v>5</v>
      </c>
    </row>
    <row r="6" spans="1:7" ht="147" customHeight="1">
      <c r="A6" s="2" t="s">
        <v>445</v>
      </c>
      <c r="B6" s="2" t="s">
        <v>73</v>
      </c>
      <c r="C6" s="2" t="s">
        <v>74</v>
      </c>
      <c r="D6" s="2" t="s">
        <v>75</v>
      </c>
      <c r="E6" s="2" t="s">
        <v>76</v>
      </c>
      <c r="F6" s="3">
        <v>4</v>
      </c>
      <c r="G6" s="3">
        <v>4</v>
      </c>
    </row>
    <row r="7" spans="1:7" ht="147" customHeight="1">
      <c r="A7" s="2" t="s">
        <v>445</v>
      </c>
      <c r="B7" s="2" t="s">
        <v>77</v>
      </c>
      <c r="C7" s="2" t="s">
        <v>78</v>
      </c>
      <c r="D7" s="2" t="s">
        <v>79</v>
      </c>
      <c r="E7" s="2" t="s">
        <v>80</v>
      </c>
      <c r="F7" s="3">
        <v>5</v>
      </c>
      <c r="G7" s="3">
        <v>12</v>
      </c>
    </row>
    <row r="8" spans="1:7" ht="147" customHeight="1">
      <c r="A8" s="2" t="s">
        <v>445</v>
      </c>
      <c r="B8" s="2" t="s">
        <v>81</v>
      </c>
      <c r="C8" s="2" t="s">
        <v>82</v>
      </c>
      <c r="D8" s="2" t="s">
        <v>83</v>
      </c>
      <c r="E8" s="2" t="s">
        <v>84</v>
      </c>
      <c r="F8" s="3">
        <v>1</v>
      </c>
      <c r="G8" s="3">
        <v>1</v>
      </c>
    </row>
    <row r="9" spans="1:7" ht="147" customHeight="1">
      <c r="A9" s="2" t="s">
        <v>446</v>
      </c>
      <c r="B9" s="2" t="s">
        <v>85</v>
      </c>
      <c r="C9" s="2" t="s">
        <v>86</v>
      </c>
      <c r="D9" s="2" t="s">
        <v>87</v>
      </c>
      <c r="E9" s="2" t="s">
        <v>88</v>
      </c>
      <c r="F9" s="3">
        <v>2</v>
      </c>
      <c r="G9" s="3">
        <v>2</v>
      </c>
    </row>
    <row r="10" spans="1:7" ht="147" customHeight="1">
      <c r="A10" s="2" t="s">
        <v>446</v>
      </c>
      <c r="B10" s="2" t="s">
        <v>89</v>
      </c>
      <c r="C10" s="2" t="s">
        <v>90</v>
      </c>
      <c r="D10" s="2" t="s">
        <v>91</v>
      </c>
      <c r="E10" s="2" t="s">
        <v>92</v>
      </c>
      <c r="F10" s="3">
        <v>2</v>
      </c>
      <c r="G10" s="3">
        <v>3</v>
      </c>
    </row>
    <row r="11" spans="1:7" ht="147" customHeight="1">
      <c r="A11" s="2" t="s">
        <v>446</v>
      </c>
      <c r="B11" s="2" t="s">
        <v>93</v>
      </c>
      <c r="C11" s="2" t="s">
        <v>94</v>
      </c>
      <c r="D11" s="2" t="s">
        <v>95</v>
      </c>
      <c r="E11" s="2" t="s">
        <v>96</v>
      </c>
      <c r="F11" s="3">
        <v>1</v>
      </c>
      <c r="G11" s="3">
        <v>1</v>
      </c>
    </row>
    <row r="12" spans="1:7" ht="147" customHeight="1">
      <c r="A12" s="2" t="s">
        <v>446</v>
      </c>
      <c r="B12" s="2" t="s">
        <v>97</v>
      </c>
      <c r="C12" s="2" t="s">
        <v>98</v>
      </c>
      <c r="D12" s="2" t="s">
        <v>99</v>
      </c>
      <c r="E12" s="2" t="s">
        <v>100</v>
      </c>
      <c r="F12" s="3">
        <v>4</v>
      </c>
      <c r="G12" s="3">
        <v>5</v>
      </c>
    </row>
    <row r="13" spans="1:7" ht="147" customHeight="1">
      <c r="A13" s="2" t="s">
        <v>447</v>
      </c>
      <c r="B13" s="2" t="s">
        <v>101</v>
      </c>
      <c r="C13" s="2" t="s">
        <v>102</v>
      </c>
      <c r="D13" s="2" t="s">
        <v>103</v>
      </c>
      <c r="E13" s="2" t="s">
        <v>104</v>
      </c>
      <c r="F13" s="3">
        <v>2</v>
      </c>
      <c r="G13" s="3">
        <v>3</v>
      </c>
    </row>
    <row r="14" spans="1:7" ht="147" customHeight="1">
      <c r="A14" s="2" t="s">
        <v>447</v>
      </c>
      <c r="B14" s="2" t="s">
        <v>105</v>
      </c>
      <c r="C14" s="2" t="s">
        <v>106</v>
      </c>
      <c r="D14" s="2" t="s">
        <v>107</v>
      </c>
      <c r="E14" s="2" t="s">
        <v>108</v>
      </c>
      <c r="F14" s="3">
        <v>2</v>
      </c>
      <c r="G14" s="3">
        <v>2</v>
      </c>
    </row>
    <row r="15" spans="1:7" ht="147" customHeight="1">
      <c r="A15" s="2" t="s">
        <v>447</v>
      </c>
      <c r="B15" s="2" t="s">
        <v>109</v>
      </c>
      <c r="C15" s="2" t="s">
        <v>110</v>
      </c>
      <c r="D15" s="2" t="s">
        <v>111</v>
      </c>
      <c r="E15" s="2" t="s">
        <v>112</v>
      </c>
      <c r="F15" s="3">
        <v>7</v>
      </c>
      <c r="G15" s="3">
        <v>12</v>
      </c>
    </row>
    <row r="16" spans="1:7" ht="147" customHeight="1">
      <c r="A16" s="2" t="s">
        <v>447</v>
      </c>
      <c r="B16" s="2" t="s">
        <v>113</v>
      </c>
      <c r="C16" s="2" t="s">
        <v>114</v>
      </c>
      <c r="D16" s="2" t="s">
        <v>115</v>
      </c>
      <c r="E16" s="2" t="s">
        <v>116</v>
      </c>
      <c r="F16" s="3">
        <v>3</v>
      </c>
      <c r="G16" s="3">
        <v>5</v>
      </c>
    </row>
    <row r="17" spans="1:7" ht="147" customHeight="1">
      <c r="A17" s="2" t="s">
        <v>448</v>
      </c>
      <c r="B17" s="2" t="s">
        <v>117</v>
      </c>
      <c r="C17" s="2" t="s">
        <v>118</v>
      </c>
      <c r="D17" s="2" t="s">
        <v>119</v>
      </c>
      <c r="E17" s="2" t="s">
        <v>120</v>
      </c>
      <c r="F17" s="3">
        <v>1</v>
      </c>
      <c r="G17" s="3">
        <v>3</v>
      </c>
    </row>
    <row r="18" spans="1:7" ht="147" customHeight="1">
      <c r="A18" s="2" t="s">
        <v>448</v>
      </c>
      <c r="B18" s="2" t="s">
        <v>121</v>
      </c>
      <c r="C18" s="2" t="s">
        <v>122</v>
      </c>
      <c r="D18" s="2" t="s">
        <v>123</v>
      </c>
      <c r="E18" s="2" t="s">
        <v>124</v>
      </c>
      <c r="F18" s="3">
        <v>3</v>
      </c>
      <c r="G18" s="3">
        <v>3</v>
      </c>
    </row>
    <row r="19" spans="1:7" ht="147" customHeight="1">
      <c r="A19" s="2" t="s">
        <v>448</v>
      </c>
      <c r="B19" s="2" t="s">
        <v>125</v>
      </c>
      <c r="C19" s="2" t="s">
        <v>126</v>
      </c>
      <c r="D19" s="2" t="s">
        <v>127</v>
      </c>
      <c r="E19" s="2" t="s">
        <v>128</v>
      </c>
      <c r="F19" s="3">
        <v>7</v>
      </c>
      <c r="G19" s="3">
        <v>11</v>
      </c>
    </row>
    <row r="20" spans="1:7" ht="147" customHeight="1">
      <c r="A20" s="2" t="s">
        <v>448</v>
      </c>
      <c r="B20" s="2" t="s">
        <v>129</v>
      </c>
      <c r="C20" s="2" t="s">
        <v>130</v>
      </c>
      <c r="D20" s="2" t="s">
        <v>131</v>
      </c>
      <c r="E20" s="2" t="s">
        <v>132</v>
      </c>
      <c r="F20" s="3">
        <v>3</v>
      </c>
      <c r="G20" s="3">
        <v>3</v>
      </c>
    </row>
    <row r="21" spans="1:7" ht="71" customHeight="1">
      <c r="A21" s="4" t="s">
        <v>17</v>
      </c>
      <c r="B21" s="4" t="s">
        <v>133</v>
      </c>
      <c r="C21" s="4"/>
      <c r="D21" s="4"/>
      <c r="E21" s="4"/>
      <c r="F21" s="5">
        <v>50</v>
      </c>
      <c r="G21" s="5">
        <v>75</v>
      </c>
    </row>
  </sheetData>
  <mergeCells count="2">
    <mergeCell ref="A1:G1"/>
    <mergeCell ref="A2:G2"/>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C4" sqref="C4"/>
    </sheetView>
  </sheetViews>
  <sheetFormatPr baseColWidth="10" defaultColWidth="8.83203125" defaultRowHeight="14"/>
  <cols>
    <col min="1" max="1" width="30" customWidth="1"/>
    <col min="2" max="2" width="42" customWidth="1"/>
    <col min="3" max="4" width="48" customWidth="1"/>
    <col min="5" max="5" width="76" customWidth="1"/>
  </cols>
  <sheetData>
    <row r="1" spans="1:5" ht="18">
      <c r="A1" s="17" t="s">
        <v>134</v>
      </c>
      <c r="B1" s="17"/>
      <c r="C1" s="17"/>
      <c r="D1" s="17"/>
      <c r="E1" s="17"/>
    </row>
    <row r="3" spans="1:5" ht="99.75" customHeight="1">
      <c r="A3" s="15" t="s">
        <v>135</v>
      </c>
      <c r="B3" s="15" t="s">
        <v>136</v>
      </c>
      <c r="C3" s="15" t="s">
        <v>137</v>
      </c>
      <c r="D3" s="15" t="s">
        <v>138</v>
      </c>
      <c r="E3" s="15" t="s">
        <v>139</v>
      </c>
    </row>
    <row r="4" spans="1:5" ht="194.25" customHeight="1">
      <c r="A4" s="2" t="s">
        <v>140</v>
      </c>
      <c r="B4" s="2" t="s">
        <v>141</v>
      </c>
      <c r="C4" s="2" t="s">
        <v>142</v>
      </c>
      <c r="D4" s="2" t="s">
        <v>143</v>
      </c>
      <c r="E4" s="2" t="s">
        <v>144</v>
      </c>
    </row>
    <row r="5" spans="1:5" ht="194.25" customHeight="1">
      <c r="A5" s="2" t="s">
        <v>145</v>
      </c>
      <c r="B5" s="2" t="s">
        <v>146</v>
      </c>
      <c r="C5" s="2" t="s">
        <v>147</v>
      </c>
      <c r="D5" s="2" t="s">
        <v>148</v>
      </c>
      <c r="E5" s="2" t="s">
        <v>149</v>
      </c>
    </row>
    <row r="6" spans="1:5" ht="194.25" customHeight="1">
      <c r="A6" s="2" t="s">
        <v>150</v>
      </c>
      <c r="B6" s="2" t="s">
        <v>151</v>
      </c>
      <c r="C6" s="2" t="s">
        <v>152</v>
      </c>
      <c r="D6" s="2" t="s">
        <v>153</v>
      </c>
      <c r="E6" s="2" t="s">
        <v>154</v>
      </c>
    </row>
    <row r="7" spans="1:5" ht="194.25" customHeight="1">
      <c r="A7" s="2" t="s">
        <v>155</v>
      </c>
      <c r="B7" s="2" t="s">
        <v>156</v>
      </c>
      <c r="C7" s="2" t="s">
        <v>157</v>
      </c>
      <c r="D7" s="2" t="s">
        <v>158</v>
      </c>
      <c r="E7" s="2" t="s">
        <v>159</v>
      </c>
    </row>
    <row r="8" spans="1:5" ht="194.25" customHeight="1">
      <c r="A8" s="2" t="s">
        <v>160</v>
      </c>
      <c r="B8" s="2" t="s">
        <v>161</v>
      </c>
      <c r="C8" s="2" t="s">
        <v>162</v>
      </c>
      <c r="D8" s="2" t="s">
        <v>163</v>
      </c>
      <c r="E8" s="2" t="s">
        <v>164</v>
      </c>
    </row>
  </sheetData>
  <mergeCells count="1">
    <mergeCell ref="A1:E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4"/>
  <sheetViews>
    <sheetView workbookViewId="0">
      <selection activeCell="M4" sqref="M4"/>
    </sheetView>
  </sheetViews>
  <sheetFormatPr baseColWidth="10" defaultColWidth="8.83203125" defaultRowHeight="14"/>
  <cols>
    <col min="1" max="1" width="14" customWidth="1"/>
    <col min="2" max="2" width="15" customWidth="1"/>
    <col min="3" max="3" width="56" customWidth="1"/>
    <col min="4" max="4" width="42" customWidth="1"/>
    <col min="5" max="5" width="14" customWidth="1"/>
    <col min="6" max="6" width="34" customWidth="1"/>
    <col min="7" max="7" width="48" customWidth="1"/>
    <col min="8" max="8" width="42" customWidth="1"/>
    <col min="9" max="9" width="24" customWidth="1"/>
    <col min="10" max="10" width="34" customWidth="1"/>
    <col min="11" max="11" width="62" customWidth="1"/>
    <col min="12" max="12" width="18" customWidth="1"/>
    <col min="13" max="13" width="70" customWidth="1"/>
  </cols>
  <sheetData>
    <row r="1" spans="1:13" ht="18">
      <c r="A1" s="17" t="s">
        <v>165</v>
      </c>
      <c r="B1" s="17"/>
      <c r="C1" s="17"/>
      <c r="D1" s="17"/>
      <c r="E1" s="17"/>
      <c r="F1" s="17"/>
      <c r="G1" s="17"/>
      <c r="H1" s="17"/>
      <c r="I1" s="17"/>
      <c r="J1" s="17"/>
      <c r="K1" s="17"/>
      <c r="L1" s="17"/>
      <c r="M1" s="17"/>
    </row>
    <row r="2" spans="1:13" ht="15">
      <c r="A2" s="8" t="s">
        <v>166</v>
      </c>
      <c r="B2" s="8"/>
      <c r="C2" s="8"/>
      <c r="D2" s="8"/>
      <c r="E2" s="8"/>
      <c r="F2" s="8"/>
      <c r="G2" s="8"/>
      <c r="H2" s="8"/>
      <c r="I2" s="8"/>
      <c r="J2" s="8"/>
      <c r="K2" s="8"/>
      <c r="L2" s="8"/>
      <c r="M2" s="8"/>
    </row>
    <row r="4" spans="1:13" ht="92.25" customHeight="1">
      <c r="A4" s="18" t="s">
        <v>167</v>
      </c>
      <c r="B4" s="18" t="s">
        <v>168</v>
      </c>
      <c r="C4" s="18" t="s">
        <v>169</v>
      </c>
      <c r="D4" s="18" t="s">
        <v>6</v>
      </c>
      <c r="E4" s="18" t="s">
        <v>16</v>
      </c>
      <c r="F4" s="18" t="s">
        <v>64</v>
      </c>
      <c r="G4" s="18" t="s">
        <v>26</v>
      </c>
      <c r="H4" s="18" t="s">
        <v>170</v>
      </c>
      <c r="I4" s="18" t="s">
        <v>171</v>
      </c>
      <c r="J4" s="18" t="s">
        <v>172</v>
      </c>
      <c r="K4" s="18" t="s">
        <v>173</v>
      </c>
      <c r="L4" s="18" t="s">
        <v>174</v>
      </c>
      <c r="M4" s="18" t="s">
        <v>175</v>
      </c>
    </row>
    <row r="5" spans="1:13" ht="145.75" customHeight="1">
      <c r="A5" s="3" t="s">
        <v>176</v>
      </c>
      <c r="B5" s="3">
        <v>3</v>
      </c>
      <c r="C5" s="2" t="s">
        <v>177</v>
      </c>
      <c r="D5" s="2" t="s">
        <v>9</v>
      </c>
      <c r="E5" s="2" t="s">
        <v>19</v>
      </c>
      <c r="F5" s="2" t="s">
        <v>69</v>
      </c>
      <c r="G5" s="2" t="s">
        <v>445</v>
      </c>
      <c r="H5" s="2" t="s">
        <v>178</v>
      </c>
      <c r="I5" s="2" t="s">
        <v>179</v>
      </c>
      <c r="J5" s="2" t="s">
        <v>180</v>
      </c>
      <c r="K5" s="2" t="s">
        <v>181</v>
      </c>
      <c r="L5" s="3" t="s">
        <v>24</v>
      </c>
      <c r="M5" s="2" t="s">
        <v>182</v>
      </c>
    </row>
    <row r="6" spans="1:13" ht="145.75" customHeight="1">
      <c r="A6" s="3" t="s">
        <v>183</v>
      </c>
      <c r="B6" s="3">
        <v>1</v>
      </c>
      <c r="C6" s="2" t="s">
        <v>184</v>
      </c>
      <c r="D6" s="2" t="s">
        <v>9</v>
      </c>
      <c r="E6" s="2" t="s">
        <v>19</v>
      </c>
      <c r="F6" s="2" t="s">
        <v>69</v>
      </c>
      <c r="G6" s="2" t="s">
        <v>445</v>
      </c>
      <c r="H6" s="2" t="s">
        <v>185</v>
      </c>
      <c r="I6" s="2" t="s">
        <v>179</v>
      </c>
      <c r="J6" s="2" t="s">
        <v>180</v>
      </c>
      <c r="K6" s="2" t="s">
        <v>181</v>
      </c>
      <c r="L6" s="3" t="s">
        <v>24</v>
      </c>
      <c r="M6" s="2" t="s">
        <v>182</v>
      </c>
    </row>
    <row r="7" spans="1:13" ht="145.75" customHeight="1">
      <c r="A7" s="3" t="s">
        <v>186</v>
      </c>
      <c r="B7" s="3">
        <v>1</v>
      </c>
      <c r="C7" s="2" t="s">
        <v>187</v>
      </c>
      <c r="D7" s="2" t="s">
        <v>9</v>
      </c>
      <c r="E7" s="2" t="s">
        <v>19</v>
      </c>
      <c r="F7" s="2" t="s">
        <v>69</v>
      </c>
      <c r="G7" s="2" t="s">
        <v>445</v>
      </c>
      <c r="H7" s="2" t="s">
        <v>178</v>
      </c>
      <c r="I7" s="2" t="s">
        <v>188</v>
      </c>
      <c r="J7" s="2" t="s">
        <v>180</v>
      </c>
      <c r="K7" s="2" t="s">
        <v>181</v>
      </c>
      <c r="L7" s="3" t="s">
        <v>24</v>
      </c>
      <c r="M7" s="2" t="s">
        <v>189</v>
      </c>
    </row>
    <row r="8" spans="1:13" ht="145.75" customHeight="1">
      <c r="A8" s="3" t="s">
        <v>190</v>
      </c>
      <c r="B8" s="3">
        <v>1</v>
      </c>
      <c r="C8" s="2" t="s">
        <v>191</v>
      </c>
      <c r="D8" s="2" t="s">
        <v>13</v>
      </c>
      <c r="E8" s="2" t="s">
        <v>21</v>
      </c>
      <c r="F8" s="2" t="s">
        <v>73</v>
      </c>
      <c r="G8" s="2" t="s">
        <v>445</v>
      </c>
      <c r="H8" s="2" t="s">
        <v>192</v>
      </c>
      <c r="I8" s="2" t="s">
        <v>193</v>
      </c>
      <c r="J8" s="2" t="s">
        <v>194</v>
      </c>
      <c r="K8" s="2" t="s">
        <v>195</v>
      </c>
      <c r="L8" s="3" t="s">
        <v>24</v>
      </c>
      <c r="M8" s="2" t="s">
        <v>196</v>
      </c>
    </row>
    <row r="9" spans="1:13" ht="145.75" customHeight="1">
      <c r="A9" s="3" t="s">
        <v>197</v>
      </c>
      <c r="B9" s="3">
        <v>1</v>
      </c>
      <c r="C9" s="2" t="s">
        <v>198</v>
      </c>
      <c r="D9" s="2" t="s">
        <v>9</v>
      </c>
      <c r="E9" s="2" t="s">
        <v>21</v>
      </c>
      <c r="F9" s="2" t="s">
        <v>73</v>
      </c>
      <c r="G9" s="2" t="s">
        <v>445</v>
      </c>
      <c r="H9" s="2" t="s">
        <v>199</v>
      </c>
      <c r="I9" s="2" t="s">
        <v>200</v>
      </c>
      <c r="J9" s="2" t="s">
        <v>194</v>
      </c>
      <c r="K9" s="2" t="s">
        <v>195</v>
      </c>
      <c r="L9" s="3" t="s">
        <v>24</v>
      </c>
      <c r="M9" s="2" t="s">
        <v>182</v>
      </c>
    </row>
    <row r="10" spans="1:13" ht="145.75" customHeight="1">
      <c r="A10" s="3" t="s">
        <v>201</v>
      </c>
      <c r="B10" s="3">
        <v>1</v>
      </c>
      <c r="C10" s="2" t="s">
        <v>202</v>
      </c>
      <c r="D10" s="2" t="s">
        <v>9</v>
      </c>
      <c r="E10" s="2" t="s">
        <v>19</v>
      </c>
      <c r="F10" s="2" t="s">
        <v>73</v>
      </c>
      <c r="G10" s="2" t="s">
        <v>445</v>
      </c>
      <c r="H10" s="2" t="s">
        <v>199</v>
      </c>
      <c r="I10" s="2" t="s">
        <v>200</v>
      </c>
      <c r="J10" s="2" t="s">
        <v>194</v>
      </c>
      <c r="K10" s="2" t="s">
        <v>195</v>
      </c>
      <c r="L10" s="3" t="s">
        <v>24</v>
      </c>
      <c r="M10" s="2" t="s">
        <v>182</v>
      </c>
    </row>
    <row r="11" spans="1:13" ht="145.75" customHeight="1">
      <c r="A11" s="3" t="s">
        <v>203</v>
      </c>
      <c r="B11" s="3">
        <v>1</v>
      </c>
      <c r="C11" s="2" t="s">
        <v>204</v>
      </c>
      <c r="D11" s="2" t="s">
        <v>9</v>
      </c>
      <c r="E11" s="2" t="s">
        <v>21</v>
      </c>
      <c r="F11" s="2" t="s">
        <v>73</v>
      </c>
      <c r="G11" s="2" t="s">
        <v>445</v>
      </c>
      <c r="H11" s="2" t="s">
        <v>199</v>
      </c>
      <c r="I11" s="2" t="s">
        <v>200</v>
      </c>
      <c r="J11" s="2" t="s">
        <v>194</v>
      </c>
      <c r="K11" s="2" t="s">
        <v>195</v>
      </c>
      <c r="L11" s="3" t="s">
        <v>24</v>
      </c>
      <c r="M11" s="2" t="s">
        <v>182</v>
      </c>
    </row>
    <row r="12" spans="1:13" ht="145.75" customHeight="1">
      <c r="A12" s="3" t="s">
        <v>205</v>
      </c>
      <c r="B12" s="3">
        <v>1</v>
      </c>
      <c r="C12" s="2" t="s">
        <v>206</v>
      </c>
      <c r="D12" s="2" t="s">
        <v>9</v>
      </c>
      <c r="E12" s="2" t="s">
        <v>21</v>
      </c>
      <c r="F12" s="2" t="s">
        <v>77</v>
      </c>
      <c r="G12" s="2" t="s">
        <v>445</v>
      </c>
      <c r="H12" s="2" t="s">
        <v>145</v>
      </c>
      <c r="I12" s="2" t="s">
        <v>179</v>
      </c>
      <c r="J12" s="2" t="s">
        <v>207</v>
      </c>
      <c r="K12" s="2" t="s">
        <v>208</v>
      </c>
      <c r="L12" s="3" t="s">
        <v>24</v>
      </c>
      <c r="M12" s="2" t="s">
        <v>182</v>
      </c>
    </row>
    <row r="13" spans="1:13" ht="145.75" customHeight="1">
      <c r="A13" s="3" t="s">
        <v>209</v>
      </c>
      <c r="B13" s="3">
        <v>1</v>
      </c>
      <c r="C13" s="2" t="s">
        <v>210</v>
      </c>
      <c r="D13" s="2" t="s">
        <v>9</v>
      </c>
      <c r="E13" s="2" t="s">
        <v>21</v>
      </c>
      <c r="F13" s="2" t="s">
        <v>77</v>
      </c>
      <c r="G13" s="2" t="s">
        <v>445</v>
      </c>
      <c r="H13" s="2" t="s">
        <v>145</v>
      </c>
      <c r="I13" s="2" t="s">
        <v>179</v>
      </c>
      <c r="J13" s="2" t="s">
        <v>207</v>
      </c>
      <c r="K13" s="2" t="s">
        <v>208</v>
      </c>
      <c r="L13" s="3" t="s">
        <v>24</v>
      </c>
      <c r="M13" s="2" t="s">
        <v>189</v>
      </c>
    </row>
    <row r="14" spans="1:13" ht="145.75" customHeight="1">
      <c r="A14" s="3" t="s">
        <v>211</v>
      </c>
      <c r="B14" s="3">
        <v>7</v>
      </c>
      <c r="C14" s="2" t="s">
        <v>212</v>
      </c>
      <c r="D14" s="2" t="s">
        <v>9</v>
      </c>
      <c r="E14" s="2" t="s">
        <v>21</v>
      </c>
      <c r="F14" s="2" t="s">
        <v>77</v>
      </c>
      <c r="G14" s="2" t="s">
        <v>445</v>
      </c>
      <c r="H14" s="2" t="s">
        <v>145</v>
      </c>
      <c r="I14" s="2" t="s">
        <v>179</v>
      </c>
      <c r="J14" s="2" t="s">
        <v>207</v>
      </c>
      <c r="K14" s="2" t="s">
        <v>208</v>
      </c>
      <c r="L14" s="3" t="s">
        <v>24</v>
      </c>
      <c r="M14" s="2" t="s">
        <v>182</v>
      </c>
    </row>
    <row r="15" spans="1:13" ht="145.75" customHeight="1">
      <c r="A15" s="3" t="s">
        <v>213</v>
      </c>
      <c r="B15" s="3">
        <v>2</v>
      </c>
      <c r="C15" s="2" t="s">
        <v>214</v>
      </c>
      <c r="D15" s="2" t="s">
        <v>9</v>
      </c>
      <c r="E15" s="2" t="s">
        <v>21</v>
      </c>
      <c r="F15" s="2" t="s">
        <v>77</v>
      </c>
      <c r="G15" s="2" t="s">
        <v>445</v>
      </c>
      <c r="H15" s="2" t="s">
        <v>215</v>
      </c>
      <c r="I15" s="2" t="s">
        <v>188</v>
      </c>
      <c r="J15" s="2" t="s">
        <v>207</v>
      </c>
      <c r="K15" s="2" t="s">
        <v>208</v>
      </c>
      <c r="L15" s="3" t="s">
        <v>24</v>
      </c>
      <c r="M15" s="2" t="s">
        <v>189</v>
      </c>
    </row>
    <row r="16" spans="1:13" ht="145.75" customHeight="1">
      <c r="A16" s="3" t="s">
        <v>216</v>
      </c>
      <c r="B16" s="3">
        <v>1</v>
      </c>
      <c r="C16" s="2" t="s">
        <v>217</v>
      </c>
      <c r="D16" s="2" t="s">
        <v>9</v>
      </c>
      <c r="E16" s="2" t="s">
        <v>21</v>
      </c>
      <c r="F16" s="2" t="s">
        <v>77</v>
      </c>
      <c r="G16" s="2" t="s">
        <v>445</v>
      </c>
      <c r="H16" s="2" t="s">
        <v>145</v>
      </c>
      <c r="I16" s="2" t="s">
        <v>188</v>
      </c>
      <c r="J16" s="2" t="s">
        <v>207</v>
      </c>
      <c r="K16" s="2" t="s">
        <v>208</v>
      </c>
      <c r="L16" s="3" t="s">
        <v>24</v>
      </c>
      <c r="M16" s="2" t="s">
        <v>189</v>
      </c>
    </row>
    <row r="17" spans="1:13" ht="145.75" customHeight="1">
      <c r="A17" s="3" t="s">
        <v>218</v>
      </c>
      <c r="B17" s="3">
        <v>1</v>
      </c>
      <c r="C17" s="2" t="s">
        <v>219</v>
      </c>
      <c r="D17" s="2" t="s">
        <v>9</v>
      </c>
      <c r="E17" s="2" t="s">
        <v>21</v>
      </c>
      <c r="F17" s="2" t="s">
        <v>81</v>
      </c>
      <c r="G17" s="2" t="s">
        <v>445</v>
      </c>
      <c r="H17" s="2" t="s">
        <v>220</v>
      </c>
      <c r="I17" s="2" t="s">
        <v>188</v>
      </c>
      <c r="J17" s="2" t="s">
        <v>221</v>
      </c>
      <c r="K17" s="2" t="s">
        <v>222</v>
      </c>
      <c r="L17" s="3" t="s">
        <v>24</v>
      </c>
      <c r="M17" s="2" t="s">
        <v>189</v>
      </c>
    </row>
    <row r="18" spans="1:13" ht="145.75" customHeight="1">
      <c r="A18" s="3" t="s">
        <v>223</v>
      </c>
      <c r="B18" s="3">
        <v>1</v>
      </c>
      <c r="C18" s="2" t="s">
        <v>224</v>
      </c>
      <c r="D18" s="2" t="s">
        <v>9</v>
      </c>
      <c r="E18" s="2" t="s">
        <v>21</v>
      </c>
      <c r="F18" s="2" t="s">
        <v>85</v>
      </c>
      <c r="G18" s="2" t="s">
        <v>446</v>
      </c>
      <c r="H18" s="2" t="s">
        <v>225</v>
      </c>
      <c r="I18" s="2" t="s">
        <v>226</v>
      </c>
      <c r="J18" s="2" t="s">
        <v>227</v>
      </c>
      <c r="K18" s="2" t="s">
        <v>228</v>
      </c>
      <c r="L18" s="3" t="s">
        <v>24</v>
      </c>
      <c r="M18" s="2" t="s">
        <v>182</v>
      </c>
    </row>
    <row r="19" spans="1:13" ht="145.75" customHeight="1">
      <c r="A19" s="3" t="s">
        <v>229</v>
      </c>
      <c r="B19" s="3">
        <v>1</v>
      </c>
      <c r="C19" s="2" t="s">
        <v>230</v>
      </c>
      <c r="D19" s="2" t="s">
        <v>9</v>
      </c>
      <c r="E19" s="2" t="s">
        <v>19</v>
      </c>
      <c r="F19" s="2" t="s">
        <v>85</v>
      </c>
      <c r="G19" s="2" t="s">
        <v>446</v>
      </c>
      <c r="H19" s="2" t="s">
        <v>225</v>
      </c>
      <c r="I19" s="2" t="s">
        <v>231</v>
      </c>
      <c r="J19" s="2" t="s">
        <v>227</v>
      </c>
      <c r="K19" s="2" t="s">
        <v>228</v>
      </c>
      <c r="L19" s="3" t="s">
        <v>24</v>
      </c>
      <c r="M19" s="2" t="s">
        <v>182</v>
      </c>
    </row>
    <row r="20" spans="1:13" ht="145.75" customHeight="1">
      <c r="A20" s="3" t="s">
        <v>232</v>
      </c>
      <c r="B20" s="3">
        <v>1</v>
      </c>
      <c r="C20" s="2" t="s">
        <v>233</v>
      </c>
      <c r="D20" s="2" t="s">
        <v>9</v>
      </c>
      <c r="E20" s="2" t="s">
        <v>21</v>
      </c>
      <c r="F20" s="2" t="s">
        <v>89</v>
      </c>
      <c r="G20" s="2" t="s">
        <v>446</v>
      </c>
      <c r="H20" s="2" t="s">
        <v>178</v>
      </c>
      <c r="I20" s="2" t="s">
        <v>200</v>
      </c>
      <c r="J20" s="2" t="s">
        <v>234</v>
      </c>
      <c r="K20" s="2" t="s">
        <v>235</v>
      </c>
      <c r="L20" s="3" t="s">
        <v>24</v>
      </c>
      <c r="M20" s="2" t="s">
        <v>182</v>
      </c>
    </row>
    <row r="21" spans="1:13" ht="145.75" customHeight="1">
      <c r="A21" s="3" t="s">
        <v>236</v>
      </c>
      <c r="B21" s="3">
        <v>2</v>
      </c>
      <c r="C21" s="2" t="s">
        <v>237</v>
      </c>
      <c r="D21" s="2" t="s">
        <v>9</v>
      </c>
      <c r="E21" s="2" t="s">
        <v>21</v>
      </c>
      <c r="F21" s="2" t="s">
        <v>89</v>
      </c>
      <c r="G21" s="2" t="s">
        <v>446</v>
      </c>
      <c r="H21" s="2" t="s">
        <v>225</v>
      </c>
      <c r="I21" s="2" t="s">
        <v>226</v>
      </c>
      <c r="J21" s="2" t="s">
        <v>234</v>
      </c>
      <c r="K21" s="2" t="s">
        <v>235</v>
      </c>
      <c r="L21" s="3" t="s">
        <v>24</v>
      </c>
      <c r="M21" s="2" t="s">
        <v>182</v>
      </c>
    </row>
    <row r="22" spans="1:13" ht="145.75" customHeight="1">
      <c r="A22" s="3" t="s">
        <v>238</v>
      </c>
      <c r="B22" s="3">
        <v>1</v>
      </c>
      <c r="C22" s="2" t="s">
        <v>239</v>
      </c>
      <c r="D22" s="2" t="s">
        <v>11</v>
      </c>
      <c r="E22" s="2" t="s">
        <v>21</v>
      </c>
      <c r="F22" s="2" t="s">
        <v>93</v>
      </c>
      <c r="G22" s="2" t="s">
        <v>446</v>
      </c>
      <c r="H22" s="2" t="s">
        <v>199</v>
      </c>
      <c r="I22" s="2" t="s">
        <v>200</v>
      </c>
      <c r="J22" s="2" t="s">
        <v>240</v>
      </c>
      <c r="K22" s="2" t="s">
        <v>241</v>
      </c>
      <c r="L22" s="3" t="s">
        <v>23</v>
      </c>
      <c r="M22" s="2" t="s">
        <v>242</v>
      </c>
    </row>
    <row r="23" spans="1:13" ht="145.75" customHeight="1">
      <c r="A23" s="3" t="s">
        <v>243</v>
      </c>
      <c r="B23" s="3">
        <v>2</v>
      </c>
      <c r="C23" s="2" t="s">
        <v>244</v>
      </c>
      <c r="D23" s="2" t="s">
        <v>9</v>
      </c>
      <c r="E23" s="2" t="s">
        <v>21</v>
      </c>
      <c r="F23" s="2" t="s">
        <v>97</v>
      </c>
      <c r="G23" s="2" t="s">
        <v>446</v>
      </c>
      <c r="H23" s="2" t="s">
        <v>245</v>
      </c>
      <c r="I23" s="2" t="s">
        <v>231</v>
      </c>
      <c r="J23" s="2" t="s">
        <v>246</v>
      </c>
      <c r="K23" s="2" t="s">
        <v>247</v>
      </c>
      <c r="L23" s="3" t="s">
        <v>24</v>
      </c>
      <c r="M23" s="2" t="s">
        <v>182</v>
      </c>
    </row>
    <row r="24" spans="1:13" ht="145.75" customHeight="1">
      <c r="A24" s="3" t="s">
        <v>248</v>
      </c>
      <c r="B24" s="3">
        <v>1</v>
      </c>
      <c r="C24" s="2" t="s">
        <v>249</v>
      </c>
      <c r="D24" s="2" t="s">
        <v>11</v>
      </c>
      <c r="E24" s="2" t="s">
        <v>21</v>
      </c>
      <c r="F24" s="2" t="s">
        <v>97</v>
      </c>
      <c r="G24" s="2" t="s">
        <v>446</v>
      </c>
      <c r="H24" s="2" t="s">
        <v>245</v>
      </c>
      <c r="I24" s="2" t="s">
        <v>200</v>
      </c>
      <c r="J24" s="2" t="s">
        <v>246</v>
      </c>
      <c r="K24" s="2" t="s">
        <v>247</v>
      </c>
      <c r="L24" s="3" t="s">
        <v>23</v>
      </c>
      <c r="M24" s="2" t="s">
        <v>242</v>
      </c>
    </row>
    <row r="25" spans="1:13" ht="145.75" customHeight="1">
      <c r="A25" s="3" t="s">
        <v>250</v>
      </c>
      <c r="B25" s="3">
        <v>1</v>
      </c>
      <c r="C25" s="2" t="s">
        <v>251</v>
      </c>
      <c r="D25" s="2" t="s">
        <v>9</v>
      </c>
      <c r="E25" s="2" t="s">
        <v>21</v>
      </c>
      <c r="F25" s="2" t="s">
        <v>97</v>
      </c>
      <c r="G25" s="2" t="s">
        <v>446</v>
      </c>
      <c r="H25" s="2" t="s">
        <v>245</v>
      </c>
      <c r="I25" s="2" t="s">
        <v>231</v>
      </c>
      <c r="J25" s="2" t="s">
        <v>246</v>
      </c>
      <c r="K25" s="2" t="s">
        <v>247</v>
      </c>
      <c r="L25" s="3" t="s">
        <v>24</v>
      </c>
      <c r="M25" s="2" t="s">
        <v>182</v>
      </c>
    </row>
    <row r="26" spans="1:13" ht="145.75" customHeight="1">
      <c r="A26" s="3" t="s">
        <v>252</v>
      </c>
      <c r="B26" s="3">
        <v>1</v>
      </c>
      <c r="C26" s="2" t="s">
        <v>253</v>
      </c>
      <c r="D26" s="2" t="s">
        <v>9</v>
      </c>
      <c r="E26" s="2" t="s">
        <v>21</v>
      </c>
      <c r="F26" s="2" t="s">
        <v>97</v>
      </c>
      <c r="G26" s="2" t="s">
        <v>446</v>
      </c>
      <c r="H26" s="2" t="s">
        <v>245</v>
      </c>
      <c r="I26" s="2" t="s">
        <v>226</v>
      </c>
      <c r="J26" s="2" t="s">
        <v>246</v>
      </c>
      <c r="K26" s="2" t="s">
        <v>247</v>
      </c>
      <c r="L26" s="3" t="s">
        <v>24</v>
      </c>
      <c r="M26" s="2" t="s">
        <v>182</v>
      </c>
    </row>
    <row r="27" spans="1:13" ht="145.75" customHeight="1">
      <c r="A27" s="3" t="s">
        <v>254</v>
      </c>
      <c r="B27" s="3">
        <v>1</v>
      </c>
      <c r="C27" s="2" t="s">
        <v>255</v>
      </c>
      <c r="D27" s="2" t="s">
        <v>11</v>
      </c>
      <c r="E27" s="2" t="s">
        <v>21</v>
      </c>
      <c r="F27" s="2" t="s">
        <v>101</v>
      </c>
      <c r="G27" s="2" t="s">
        <v>447</v>
      </c>
      <c r="H27" s="2" t="s">
        <v>256</v>
      </c>
      <c r="I27" s="2" t="s">
        <v>200</v>
      </c>
      <c r="J27" s="2" t="s">
        <v>257</v>
      </c>
      <c r="K27" s="2" t="s">
        <v>258</v>
      </c>
      <c r="L27" s="3" t="s">
        <v>23</v>
      </c>
      <c r="M27" s="2" t="s">
        <v>259</v>
      </c>
    </row>
    <row r="28" spans="1:13" ht="145.75" customHeight="1">
      <c r="A28" s="3" t="s">
        <v>260</v>
      </c>
      <c r="B28" s="3">
        <v>2</v>
      </c>
      <c r="C28" s="2" t="s">
        <v>261</v>
      </c>
      <c r="D28" s="2" t="s">
        <v>9</v>
      </c>
      <c r="E28" s="2" t="s">
        <v>21</v>
      </c>
      <c r="F28" s="2" t="s">
        <v>101</v>
      </c>
      <c r="G28" s="2" t="s">
        <v>447</v>
      </c>
      <c r="H28" s="2" t="s">
        <v>256</v>
      </c>
      <c r="I28" s="2" t="s">
        <v>200</v>
      </c>
      <c r="J28" s="2" t="s">
        <v>257</v>
      </c>
      <c r="K28" s="2" t="s">
        <v>258</v>
      </c>
      <c r="L28" s="3" t="s">
        <v>24</v>
      </c>
      <c r="M28" s="2" t="s">
        <v>189</v>
      </c>
    </row>
    <row r="29" spans="1:13" ht="145.75" customHeight="1">
      <c r="A29" s="3" t="s">
        <v>262</v>
      </c>
      <c r="B29" s="3">
        <v>1</v>
      </c>
      <c r="C29" s="2" t="s">
        <v>263</v>
      </c>
      <c r="D29" s="2" t="s">
        <v>15</v>
      </c>
      <c r="E29" s="2" t="s">
        <v>21</v>
      </c>
      <c r="F29" s="2" t="s">
        <v>105</v>
      </c>
      <c r="G29" s="2" t="s">
        <v>447</v>
      </c>
      <c r="H29" s="2" t="s">
        <v>256</v>
      </c>
      <c r="I29" s="2" t="s">
        <v>226</v>
      </c>
      <c r="J29" s="2" t="s">
        <v>264</v>
      </c>
      <c r="K29" s="2" t="s">
        <v>265</v>
      </c>
      <c r="L29" s="3" t="s">
        <v>24</v>
      </c>
      <c r="M29" s="2" t="s">
        <v>266</v>
      </c>
    </row>
    <row r="30" spans="1:13" ht="145.75" customHeight="1">
      <c r="A30" s="3" t="s">
        <v>267</v>
      </c>
      <c r="B30" s="3">
        <v>1</v>
      </c>
      <c r="C30" s="2" t="s">
        <v>268</v>
      </c>
      <c r="D30" s="2" t="s">
        <v>9</v>
      </c>
      <c r="E30" s="2" t="s">
        <v>21</v>
      </c>
      <c r="F30" s="2" t="s">
        <v>105</v>
      </c>
      <c r="G30" s="2" t="s">
        <v>447</v>
      </c>
      <c r="H30" s="2" t="s">
        <v>256</v>
      </c>
      <c r="I30" s="2" t="s">
        <v>231</v>
      </c>
      <c r="J30" s="2" t="s">
        <v>264</v>
      </c>
      <c r="K30" s="2" t="s">
        <v>265</v>
      </c>
      <c r="L30" s="3" t="s">
        <v>24</v>
      </c>
      <c r="M30" s="2" t="s">
        <v>182</v>
      </c>
    </row>
    <row r="31" spans="1:13" ht="145.75" customHeight="1">
      <c r="A31" s="3" t="s">
        <v>269</v>
      </c>
      <c r="B31" s="3">
        <v>2</v>
      </c>
      <c r="C31" s="2" t="s">
        <v>270</v>
      </c>
      <c r="D31" s="2" t="s">
        <v>9</v>
      </c>
      <c r="E31" s="2" t="s">
        <v>21</v>
      </c>
      <c r="F31" s="2" t="s">
        <v>109</v>
      </c>
      <c r="G31" s="2" t="s">
        <v>447</v>
      </c>
      <c r="H31" s="2" t="s">
        <v>245</v>
      </c>
      <c r="I31" s="2" t="s">
        <v>226</v>
      </c>
      <c r="J31" s="2" t="s">
        <v>271</v>
      </c>
      <c r="K31" s="2" t="s">
        <v>272</v>
      </c>
      <c r="L31" s="3" t="s">
        <v>24</v>
      </c>
      <c r="M31" s="2" t="s">
        <v>182</v>
      </c>
    </row>
    <row r="32" spans="1:13" ht="145.75" customHeight="1">
      <c r="A32" s="3" t="s">
        <v>273</v>
      </c>
      <c r="B32" s="3">
        <v>1</v>
      </c>
      <c r="C32" s="2" t="s">
        <v>274</v>
      </c>
      <c r="D32" s="2" t="s">
        <v>9</v>
      </c>
      <c r="E32" s="2" t="s">
        <v>21</v>
      </c>
      <c r="F32" s="2" t="s">
        <v>109</v>
      </c>
      <c r="G32" s="2" t="s">
        <v>447</v>
      </c>
      <c r="H32" s="2" t="s">
        <v>275</v>
      </c>
      <c r="I32" s="2" t="s">
        <v>226</v>
      </c>
      <c r="J32" s="2" t="s">
        <v>271</v>
      </c>
      <c r="K32" s="2" t="s">
        <v>272</v>
      </c>
      <c r="L32" s="3" t="s">
        <v>24</v>
      </c>
      <c r="M32" s="2" t="s">
        <v>182</v>
      </c>
    </row>
    <row r="33" spans="1:13" ht="145.75" customHeight="1">
      <c r="A33" s="3" t="s">
        <v>276</v>
      </c>
      <c r="B33" s="3">
        <v>5</v>
      </c>
      <c r="C33" s="2" t="s">
        <v>277</v>
      </c>
      <c r="D33" s="2" t="s">
        <v>9</v>
      </c>
      <c r="E33" s="2" t="s">
        <v>21</v>
      </c>
      <c r="F33" s="2" t="s">
        <v>109</v>
      </c>
      <c r="G33" s="2" t="s">
        <v>447</v>
      </c>
      <c r="H33" s="2" t="s">
        <v>275</v>
      </c>
      <c r="I33" s="2" t="s">
        <v>226</v>
      </c>
      <c r="J33" s="2" t="s">
        <v>271</v>
      </c>
      <c r="K33" s="2" t="s">
        <v>272</v>
      </c>
      <c r="L33" s="3" t="s">
        <v>24</v>
      </c>
      <c r="M33" s="2" t="s">
        <v>182</v>
      </c>
    </row>
    <row r="34" spans="1:13" ht="145.75" customHeight="1">
      <c r="A34" s="3" t="s">
        <v>278</v>
      </c>
      <c r="B34" s="3">
        <v>1</v>
      </c>
      <c r="C34" s="2" t="s">
        <v>279</v>
      </c>
      <c r="D34" s="2" t="s">
        <v>9</v>
      </c>
      <c r="E34" s="2" t="s">
        <v>21</v>
      </c>
      <c r="F34" s="2" t="s">
        <v>109</v>
      </c>
      <c r="G34" s="2" t="s">
        <v>447</v>
      </c>
      <c r="H34" s="2" t="s">
        <v>275</v>
      </c>
      <c r="I34" s="2" t="s">
        <v>231</v>
      </c>
      <c r="J34" s="2" t="s">
        <v>271</v>
      </c>
      <c r="K34" s="2" t="s">
        <v>272</v>
      </c>
      <c r="L34" s="3" t="s">
        <v>24</v>
      </c>
      <c r="M34" s="2" t="s">
        <v>182</v>
      </c>
    </row>
    <row r="35" spans="1:13" ht="145.75" customHeight="1">
      <c r="A35" s="3" t="s">
        <v>280</v>
      </c>
      <c r="B35" s="3">
        <v>1</v>
      </c>
      <c r="C35" s="2" t="s">
        <v>281</v>
      </c>
      <c r="D35" s="2" t="s">
        <v>9</v>
      </c>
      <c r="E35" s="2" t="s">
        <v>21</v>
      </c>
      <c r="F35" s="2" t="s">
        <v>109</v>
      </c>
      <c r="G35" s="2" t="s">
        <v>447</v>
      </c>
      <c r="H35" s="2" t="s">
        <v>245</v>
      </c>
      <c r="I35" s="2" t="s">
        <v>231</v>
      </c>
      <c r="J35" s="2" t="s">
        <v>271</v>
      </c>
      <c r="K35" s="2" t="s">
        <v>272</v>
      </c>
      <c r="L35" s="3" t="s">
        <v>24</v>
      </c>
      <c r="M35" s="2" t="s">
        <v>182</v>
      </c>
    </row>
    <row r="36" spans="1:13" ht="145.75" customHeight="1">
      <c r="A36" s="3" t="s">
        <v>282</v>
      </c>
      <c r="B36" s="3">
        <v>1</v>
      </c>
      <c r="C36" s="2" t="s">
        <v>283</v>
      </c>
      <c r="D36" s="2" t="s">
        <v>11</v>
      </c>
      <c r="E36" s="2" t="s">
        <v>21</v>
      </c>
      <c r="F36" s="2" t="s">
        <v>109</v>
      </c>
      <c r="G36" s="2" t="s">
        <v>447</v>
      </c>
      <c r="H36" s="2" t="s">
        <v>275</v>
      </c>
      <c r="I36" s="2" t="s">
        <v>226</v>
      </c>
      <c r="J36" s="2" t="s">
        <v>271</v>
      </c>
      <c r="K36" s="2" t="s">
        <v>272</v>
      </c>
      <c r="L36" s="3" t="s">
        <v>23</v>
      </c>
      <c r="M36" s="2" t="s">
        <v>242</v>
      </c>
    </row>
    <row r="37" spans="1:13" ht="145.75" customHeight="1">
      <c r="A37" s="3" t="s">
        <v>284</v>
      </c>
      <c r="B37" s="3">
        <v>1</v>
      </c>
      <c r="C37" s="2" t="s">
        <v>285</v>
      </c>
      <c r="D37" s="2" t="s">
        <v>9</v>
      </c>
      <c r="E37" s="2" t="s">
        <v>21</v>
      </c>
      <c r="F37" s="2" t="s">
        <v>109</v>
      </c>
      <c r="G37" s="2" t="s">
        <v>447</v>
      </c>
      <c r="H37" s="2" t="s">
        <v>275</v>
      </c>
      <c r="I37" s="2" t="s">
        <v>226</v>
      </c>
      <c r="J37" s="2" t="s">
        <v>271</v>
      </c>
      <c r="K37" s="2" t="s">
        <v>272</v>
      </c>
      <c r="L37" s="3" t="s">
        <v>24</v>
      </c>
      <c r="M37" s="2" t="s">
        <v>182</v>
      </c>
    </row>
    <row r="38" spans="1:13" ht="145.75" customHeight="1">
      <c r="A38" s="3" t="s">
        <v>286</v>
      </c>
      <c r="B38" s="3">
        <v>1</v>
      </c>
      <c r="C38" s="2" t="s">
        <v>287</v>
      </c>
      <c r="D38" s="2" t="s">
        <v>9</v>
      </c>
      <c r="E38" s="2" t="s">
        <v>21</v>
      </c>
      <c r="F38" s="2" t="s">
        <v>113</v>
      </c>
      <c r="G38" s="2" t="s">
        <v>447</v>
      </c>
      <c r="H38" s="2" t="s">
        <v>288</v>
      </c>
      <c r="I38" s="2" t="s">
        <v>200</v>
      </c>
      <c r="J38" s="2" t="s">
        <v>289</v>
      </c>
      <c r="K38" s="2" t="s">
        <v>290</v>
      </c>
      <c r="L38" s="3" t="s">
        <v>24</v>
      </c>
      <c r="M38" s="2" t="s">
        <v>182</v>
      </c>
    </row>
    <row r="39" spans="1:13" ht="145.75" customHeight="1">
      <c r="A39" s="3" t="s">
        <v>291</v>
      </c>
      <c r="B39" s="3">
        <v>3</v>
      </c>
      <c r="C39" s="2" t="s">
        <v>292</v>
      </c>
      <c r="D39" s="2" t="s">
        <v>9</v>
      </c>
      <c r="E39" s="2" t="s">
        <v>19</v>
      </c>
      <c r="F39" s="2" t="s">
        <v>113</v>
      </c>
      <c r="G39" s="2" t="s">
        <v>447</v>
      </c>
      <c r="H39" s="2" t="s">
        <v>288</v>
      </c>
      <c r="I39" s="2" t="s">
        <v>200</v>
      </c>
      <c r="J39" s="2" t="s">
        <v>289</v>
      </c>
      <c r="K39" s="2" t="s">
        <v>290</v>
      </c>
      <c r="L39" s="3" t="s">
        <v>24</v>
      </c>
      <c r="M39" s="2" t="s">
        <v>189</v>
      </c>
    </row>
    <row r="40" spans="1:13" ht="145.75" customHeight="1">
      <c r="A40" s="3" t="s">
        <v>293</v>
      </c>
      <c r="B40" s="3">
        <v>1</v>
      </c>
      <c r="C40" s="2" t="s">
        <v>294</v>
      </c>
      <c r="D40" s="2" t="s">
        <v>9</v>
      </c>
      <c r="E40" s="2" t="s">
        <v>21</v>
      </c>
      <c r="F40" s="2" t="s">
        <v>113</v>
      </c>
      <c r="G40" s="2" t="s">
        <v>447</v>
      </c>
      <c r="H40" s="2" t="s">
        <v>288</v>
      </c>
      <c r="I40" s="2" t="s">
        <v>188</v>
      </c>
      <c r="J40" s="2" t="s">
        <v>289</v>
      </c>
      <c r="K40" s="2" t="s">
        <v>290</v>
      </c>
      <c r="L40" s="3" t="s">
        <v>24</v>
      </c>
      <c r="M40" s="2" t="s">
        <v>182</v>
      </c>
    </row>
    <row r="41" spans="1:13" ht="145.75" customHeight="1">
      <c r="A41" s="3" t="s">
        <v>295</v>
      </c>
      <c r="B41" s="3">
        <v>3</v>
      </c>
      <c r="C41" s="2" t="s">
        <v>296</v>
      </c>
      <c r="D41" s="2" t="s">
        <v>9</v>
      </c>
      <c r="E41" s="2" t="s">
        <v>19</v>
      </c>
      <c r="F41" s="2" t="s">
        <v>117</v>
      </c>
      <c r="G41" s="2" t="s">
        <v>448</v>
      </c>
      <c r="H41" s="2" t="s">
        <v>256</v>
      </c>
      <c r="I41" s="2" t="s">
        <v>179</v>
      </c>
      <c r="J41" s="2" t="s">
        <v>297</v>
      </c>
      <c r="K41" s="2" t="s">
        <v>298</v>
      </c>
      <c r="L41" s="3" t="s">
        <v>24</v>
      </c>
      <c r="M41" s="2" t="s">
        <v>182</v>
      </c>
    </row>
    <row r="42" spans="1:13" ht="145.75" customHeight="1">
      <c r="A42" s="3" t="s">
        <v>299</v>
      </c>
      <c r="B42" s="3">
        <v>1</v>
      </c>
      <c r="C42" s="2" t="s">
        <v>300</v>
      </c>
      <c r="D42" s="2" t="s">
        <v>11</v>
      </c>
      <c r="E42" s="2" t="s">
        <v>21</v>
      </c>
      <c r="F42" s="2" t="s">
        <v>121</v>
      </c>
      <c r="G42" s="2" t="s">
        <v>448</v>
      </c>
      <c r="H42" s="2" t="s">
        <v>192</v>
      </c>
      <c r="I42" s="2" t="s">
        <v>226</v>
      </c>
      <c r="J42" s="2" t="s">
        <v>301</v>
      </c>
      <c r="K42" s="2" t="s">
        <v>302</v>
      </c>
      <c r="L42" s="3" t="s">
        <v>23</v>
      </c>
      <c r="M42" s="2" t="s">
        <v>242</v>
      </c>
    </row>
    <row r="43" spans="1:13" ht="145.75" customHeight="1">
      <c r="A43" s="3" t="s">
        <v>303</v>
      </c>
      <c r="B43" s="3">
        <v>1</v>
      </c>
      <c r="C43" s="2" t="s">
        <v>304</v>
      </c>
      <c r="D43" s="2" t="s">
        <v>11</v>
      </c>
      <c r="E43" s="2" t="s">
        <v>21</v>
      </c>
      <c r="F43" s="2" t="s">
        <v>121</v>
      </c>
      <c r="G43" s="2" t="s">
        <v>448</v>
      </c>
      <c r="H43" s="2" t="s">
        <v>199</v>
      </c>
      <c r="I43" s="2" t="s">
        <v>231</v>
      </c>
      <c r="J43" s="2" t="s">
        <v>301</v>
      </c>
      <c r="K43" s="2" t="s">
        <v>302</v>
      </c>
      <c r="L43" s="3" t="s">
        <v>23</v>
      </c>
      <c r="M43" s="2" t="s">
        <v>259</v>
      </c>
    </row>
    <row r="44" spans="1:13" ht="145.75" customHeight="1">
      <c r="A44" s="3" t="s">
        <v>305</v>
      </c>
      <c r="B44" s="3">
        <v>1</v>
      </c>
      <c r="C44" s="2" t="s">
        <v>306</v>
      </c>
      <c r="D44" s="2" t="s">
        <v>9</v>
      </c>
      <c r="E44" s="2" t="s">
        <v>21</v>
      </c>
      <c r="F44" s="2" t="s">
        <v>121</v>
      </c>
      <c r="G44" s="2" t="s">
        <v>448</v>
      </c>
      <c r="H44" s="2" t="s">
        <v>199</v>
      </c>
      <c r="I44" s="2" t="s">
        <v>200</v>
      </c>
      <c r="J44" s="2" t="s">
        <v>301</v>
      </c>
      <c r="K44" s="2" t="s">
        <v>302</v>
      </c>
      <c r="L44" s="3" t="s">
        <v>24</v>
      </c>
      <c r="M44" s="2" t="s">
        <v>182</v>
      </c>
    </row>
    <row r="45" spans="1:13" ht="145.75" customHeight="1">
      <c r="A45" s="3" t="s">
        <v>307</v>
      </c>
      <c r="B45" s="3">
        <v>2</v>
      </c>
      <c r="C45" s="2" t="s">
        <v>308</v>
      </c>
      <c r="D45" s="2" t="s">
        <v>9</v>
      </c>
      <c r="E45" s="2" t="s">
        <v>21</v>
      </c>
      <c r="F45" s="2" t="s">
        <v>125</v>
      </c>
      <c r="G45" s="2" t="s">
        <v>448</v>
      </c>
      <c r="H45" s="2" t="s">
        <v>275</v>
      </c>
      <c r="I45" s="2" t="s">
        <v>188</v>
      </c>
      <c r="J45" s="2" t="s">
        <v>309</v>
      </c>
      <c r="K45" s="2" t="s">
        <v>310</v>
      </c>
      <c r="L45" s="3" t="s">
        <v>24</v>
      </c>
      <c r="M45" s="2" t="s">
        <v>182</v>
      </c>
    </row>
    <row r="46" spans="1:13" ht="145.75" customHeight="1">
      <c r="A46" s="3" t="s">
        <v>311</v>
      </c>
      <c r="B46" s="3">
        <v>1</v>
      </c>
      <c r="C46" s="2" t="s">
        <v>312</v>
      </c>
      <c r="D46" s="2" t="s">
        <v>9</v>
      </c>
      <c r="E46" s="2" t="s">
        <v>21</v>
      </c>
      <c r="F46" s="2" t="s">
        <v>125</v>
      </c>
      <c r="G46" s="2" t="s">
        <v>448</v>
      </c>
      <c r="H46" s="2" t="s">
        <v>245</v>
      </c>
      <c r="I46" s="2" t="s">
        <v>226</v>
      </c>
      <c r="J46" s="2" t="s">
        <v>309</v>
      </c>
      <c r="K46" s="2" t="s">
        <v>310</v>
      </c>
      <c r="L46" s="3" t="s">
        <v>24</v>
      </c>
      <c r="M46" s="2" t="s">
        <v>182</v>
      </c>
    </row>
    <row r="47" spans="1:13" ht="145.75" customHeight="1">
      <c r="A47" s="3" t="s">
        <v>313</v>
      </c>
      <c r="B47" s="3">
        <v>1</v>
      </c>
      <c r="C47" s="2" t="s">
        <v>314</v>
      </c>
      <c r="D47" s="2" t="s">
        <v>15</v>
      </c>
      <c r="E47" s="2" t="s">
        <v>21</v>
      </c>
      <c r="F47" s="2" t="s">
        <v>125</v>
      </c>
      <c r="G47" s="2" t="s">
        <v>448</v>
      </c>
      <c r="H47" s="2" t="s">
        <v>245</v>
      </c>
      <c r="I47" s="2" t="s">
        <v>226</v>
      </c>
      <c r="J47" s="2" t="s">
        <v>309</v>
      </c>
      <c r="K47" s="2" t="s">
        <v>310</v>
      </c>
      <c r="L47" s="3" t="s">
        <v>24</v>
      </c>
      <c r="M47" s="2" t="s">
        <v>315</v>
      </c>
    </row>
    <row r="48" spans="1:13" ht="145.75" customHeight="1">
      <c r="A48" s="3" t="s">
        <v>316</v>
      </c>
      <c r="B48" s="3">
        <v>2</v>
      </c>
      <c r="C48" s="2" t="s">
        <v>317</v>
      </c>
      <c r="D48" s="2" t="s">
        <v>9</v>
      </c>
      <c r="E48" s="2" t="s">
        <v>21</v>
      </c>
      <c r="F48" s="2" t="s">
        <v>125</v>
      </c>
      <c r="G48" s="2" t="s">
        <v>448</v>
      </c>
      <c r="H48" s="2" t="s">
        <v>275</v>
      </c>
      <c r="I48" s="2" t="s">
        <v>226</v>
      </c>
      <c r="J48" s="2" t="s">
        <v>309</v>
      </c>
      <c r="K48" s="2" t="s">
        <v>310</v>
      </c>
      <c r="L48" s="3" t="s">
        <v>24</v>
      </c>
      <c r="M48" s="2" t="s">
        <v>318</v>
      </c>
    </row>
    <row r="49" spans="1:13" ht="145.75" customHeight="1">
      <c r="A49" s="3" t="s">
        <v>319</v>
      </c>
      <c r="B49" s="3">
        <v>1</v>
      </c>
      <c r="C49" s="2" t="s">
        <v>320</v>
      </c>
      <c r="D49" s="2" t="s">
        <v>9</v>
      </c>
      <c r="E49" s="2" t="s">
        <v>21</v>
      </c>
      <c r="F49" s="2" t="s">
        <v>125</v>
      </c>
      <c r="G49" s="2" t="s">
        <v>448</v>
      </c>
      <c r="H49" s="2" t="s">
        <v>275</v>
      </c>
      <c r="I49" s="2" t="s">
        <v>188</v>
      </c>
      <c r="J49" s="2" t="s">
        <v>309</v>
      </c>
      <c r="K49" s="2" t="s">
        <v>310</v>
      </c>
      <c r="L49" s="3" t="s">
        <v>24</v>
      </c>
      <c r="M49" s="2" t="s">
        <v>182</v>
      </c>
    </row>
    <row r="50" spans="1:13" ht="145.75" customHeight="1">
      <c r="A50" s="3" t="s">
        <v>321</v>
      </c>
      <c r="B50" s="3">
        <v>1</v>
      </c>
      <c r="C50" s="2" t="s">
        <v>322</v>
      </c>
      <c r="D50" s="2" t="s">
        <v>11</v>
      </c>
      <c r="E50" s="2" t="s">
        <v>21</v>
      </c>
      <c r="F50" s="2" t="s">
        <v>125</v>
      </c>
      <c r="G50" s="2" t="s">
        <v>448</v>
      </c>
      <c r="H50" s="2" t="s">
        <v>275</v>
      </c>
      <c r="I50" s="2" t="s">
        <v>200</v>
      </c>
      <c r="J50" s="2" t="s">
        <v>309</v>
      </c>
      <c r="K50" s="2" t="s">
        <v>310</v>
      </c>
      <c r="L50" s="3" t="s">
        <v>23</v>
      </c>
      <c r="M50" s="2" t="s">
        <v>259</v>
      </c>
    </row>
    <row r="51" spans="1:13" ht="145.75" customHeight="1">
      <c r="A51" s="3" t="s">
        <v>323</v>
      </c>
      <c r="B51" s="3">
        <v>3</v>
      </c>
      <c r="C51" s="2" t="s">
        <v>324</v>
      </c>
      <c r="D51" s="2" t="s">
        <v>9</v>
      </c>
      <c r="E51" s="2" t="s">
        <v>21</v>
      </c>
      <c r="F51" s="2" t="s">
        <v>125</v>
      </c>
      <c r="G51" s="2" t="s">
        <v>448</v>
      </c>
      <c r="H51" s="2" t="s">
        <v>245</v>
      </c>
      <c r="I51" s="2" t="s">
        <v>231</v>
      </c>
      <c r="J51" s="2" t="s">
        <v>309</v>
      </c>
      <c r="K51" s="2" t="s">
        <v>310</v>
      </c>
      <c r="L51" s="3" t="s">
        <v>24</v>
      </c>
      <c r="M51" s="2" t="s">
        <v>182</v>
      </c>
    </row>
    <row r="52" spans="1:13" ht="145.75" customHeight="1">
      <c r="A52" s="3" t="s">
        <v>325</v>
      </c>
      <c r="B52" s="3">
        <v>1</v>
      </c>
      <c r="C52" s="2" t="s">
        <v>326</v>
      </c>
      <c r="D52" s="2" t="s">
        <v>9</v>
      </c>
      <c r="E52" s="2" t="s">
        <v>21</v>
      </c>
      <c r="F52" s="2" t="s">
        <v>129</v>
      </c>
      <c r="G52" s="2" t="s">
        <v>448</v>
      </c>
      <c r="H52" s="2" t="s">
        <v>256</v>
      </c>
      <c r="I52" s="2" t="s">
        <v>226</v>
      </c>
      <c r="J52" s="2" t="s">
        <v>327</v>
      </c>
      <c r="K52" s="2" t="s">
        <v>328</v>
      </c>
      <c r="L52" s="3" t="s">
        <v>24</v>
      </c>
      <c r="M52" s="2" t="s">
        <v>189</v>
      </c>
    </row>
    <row r="53" spans="1:13" ht="145.75" customHeight="1">
      <c r="A53" s="3" t="s">
        <v>329</v>
      </c>
      <c r="B53" s="3">
        <v>1</v>
      </c>
      <c r="C53" s="2" t="s">
        <v>330</v>
      </c>
      <c r="D53" s="2" t="s">
        <v>9</v>
      </c>
      <c r="E53" s="2" t="s">
        <v>21</v>
      </c>
      <c r="F53" s="2" t="s">
        <v>129</v>
      </c>
      <c r="G53" s="2" t="s">
        <v>448</v>
      </c>
      <c r="H53" s="2" t="s">
        <v>256</v>
      </c>
      <c r="I53" s="2" t="s">
        <v>226</v>
      </c>
      <c r="J53" s="2" t="s">
        <v>327</v>
      </c>
      <c r="K53" s="2" t="s">
        <v>328</v>
      </c>
      <c r="L53" s="3" t="s">
        <v>24</v>
      </c>
      <c r="M53" s="2" t="s">
        <v>182</v>
      </c>
    </row>
    <row r="54" spans="1:13" ht="145.75" customHeight="1">
      <c r="A54" s="3" t="s">
        <v>331</v>
      </c>
      <c r="B54" s="3">
        <v>1</v>
      </c>
      <c r="C54" s="2" t="s">
        <v>332</v>
      </c>
      <c r="D54" s="2" t="s">
        <v>9</v>
      </c>
      <c r="E54" s="2" t="s">
        <v>19</v>
      </c>
      <c r="F54" s="2" t="s">
        <v>129</v>
      </c>
      <c r="G54" s="2" t="s">
        <v>448</v>
      </c>
      <c r="H54" s="2" t="s">
        <v>256</v>
      </c>
      <c r="I54" s="2" t="s">
        <v>231</v>
      </c>
      <c r="J54" s="2" t="s">
        <v>327</v>
      </c>
      <c r="K54" s="2" t="s">
        <v>328</v>
      </c>
      <c r="L54" s="3" t="s">
        <v>24</v>
      </c>
      <c r="M54" s="2" t="s">
        <v>182</v>
      </c>
    </row>
  </sheetData>
  <mergeCells count="2">
    <mergeCell ref="A1:M1"/>
    <mergeCell ref="A2:M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9"/>
  <sheetViews>
    <sheetView workbookViewId="0">
      <selection sqref="A1:G1"/>
    </sheetView>
  </sheetViews>
  <sheetFormatPr baseColWidth="10" defaultColWidth="8.83203125" defaultRowHeight="14"/>
  <cols>
    <col min="1" max="2" width="18" customWidth="1"/>
    <col min="3" max="3" width="20" customWidth="1"/>
    <col min="4" max="4" width="18" customWidth="1"/>
    <col min="5" max="5" width="16" customWidth="1"/>
    <col min="6" max="6" width="38" customWidth="1"/>
    <col min="7" max="7" width="52" customWidth="1"/>
  </cols>
  <sheetData>
    <row r="1" spans="1:7" ht="18">
      <c r="A1" s="17" t="s">
        <v>333</v>
      </c>
      <c r="B1" s="16"/>
      <c r="C1" s="16"/>
      <c r="D1" s="16"/>
      <c r="E1" s="16"/>
      <c r="F1" s="16"/>
      <c r="G1" s="16"/>
    </row>
    <row r="2" spans="1:7" ht="15">
      <c r="A2" s="13" t="s">
        <v>334</v>
      </c>
      <c r="B2" s="13"/>
      <c r="C2" s="13"/>
      <c r="D2" s="13"/>
      <c r="E2" s="13"/>
      <c r="F2" s="13"/>
      <c r="G2" s="13"/>
    </row>
    <row r="4" spans="1:7" ht="113.75" customHeight="1">
      <c r="A4" s="15" t="s">
        <v>335</v>
      </c>
      <c r="B4" s="15" t="s">
        <v>167</v>
      </c>
      <c r="C4" s="15" t="s">
        <v>336</v>
      </c>
      <c r="D4" s="15" t="s">
        <v>337</v>
      </c>
      <c r="E4" s="15" t="s">
        <v>16</v>
      </c>
      <c r="F4" s="15" t="s">
        <v>64</v>
      </c>
      <c r="G4" s="15" t="s">
        <v>26</v>
      </c>
    </row>
    <row r="5" spans="1:7" ht="76" customHeight="1">
      <c r="A5" s="3" t="s">
        <v>338</v>
      </c>
      <c r="B5" s="3" t="s">
        <v>269</v>
      </c>
      <c r="C5" s="3" t="s">
        <v>23</v>
      </c>
      <c r="D5" s="3">
        <v>2</v>
      </c>
      <c r="E5" s="3" t="s">
        <v>21</v>
      </c>
      <c r="F5" s="2" t="s">
        <v>109</v>
      </c>
      <c r="G5" s="2" t="s">
        <v>447</v>
      </c>
    </row>
    <row r="6" spans="1:7" ht="76" customHeight="1">
      <c r="A6" s="3" t="s">
        <v>339</v>
      </c>
      <c r="B6" s="3" t="s">
        <v>286</v>
      </c>
      <c r="C6" s="3" t="s">
        <v>24</v>
      </c>
      <c r="D6" s="3">
        <v>1</v>
      </c>
      <c r="E6" s="3" t="s">
        <v>21</v>
      </c>
      <c r="F6" s="2" t="s">
        <v>113</v>
      </c>
      <c r="G6" s="2" t="s">
        <v>447</v>
      </c>
    </row>
    <row r="7" spans="1:7" ht="76" customHeight="1">
      <c r="A7" s="3" t="s">
        <v>340</v>
      </c>
      <c r="B7" s="3" t="s">
        <v>190</v>
      </c>
      <c r="C7" s="3" t="s">
        <v>24</v>
      </c>
      <c r="D7" s="3">
        <v>1</v>
      </c>
      <c r="E7" s="3" t="s">
        <v>21</v>
      </c>
      <c r="F7" s="2" t="s">
        <v>73</v>
      </c>
      <c r="G7" s="2" t="s">
        <v>445</v>
      </c>
    </row>
    <row r="8" spans="1:7" ht="76" customHeight="1">
      <c r="A8" s="3" t="s">
        <v>341</v>
      </c>
      <c r="B8" s="3" t="s">
        <v>205</v>
      </c>
      <c r="C8" s="3" t="s">
        <v>24</v>
      </c>
      <c r="D8" s="3">
        <v>1</v>
      </c>
      <c r="E8" s="3" t="s">
        <v>21</v>
      </c>
      <c r="F8" s="2" t="s">
        <v>77</v>
      </c>
      <c r="G8" s="2" t="s">
        <v>445</v>
      </c>
    </row>
    <row r="9" spans="1:7" ht="76" customHeight="1">
      <c r="A9" s="3" t="s">
        <v>342</v>
      </c>
      <c r="B9" s="3" t="s">
        <v>209</v>
      </c>
      <c r="C9" s="3" t="s">
        <v>24</v>
      </c>
      <c r="D9" s="3">
        <v>1</v>
      </c>
      <c r="E9" s="3" t="s">
        <v>21</v>
      </c>
      <c r="F9" s="2" t="s">
        <v>77</v>
      </c>
      <c r="G9" s="2" t="s">
        <v>445</v>
      </c>
    </row>
    <row r="10" spans="1:7" ht="76" customHeight="1">
      <c r="A10" s="3" t="s">
        <v>343</v>
      </c>
      <c r="B10" s="3" t="s">
        <v>211</v>
      </c>
      <c r="C10" s="3" t="s">
        <v>23</v>
      </c>
      <c r="D10" s="3">
        <v>7</v>
      </c>
      <c r="E10" s="3" t="s">
        <v>21</v>
      </c>
      <c r="F10" s="2" t="s">
        <v>77</v>
      </c>
      <c r="G10" s="2" t="s">
        <v>445</v>
      </c>
    </row>
    <row r="11" spans="1:7" ht="76" customHeight="1">
      <c r="A11" s="3" t="s">
        <v>344</v>
      </c>
      <c r="B11" s="3" t="s">
        <v>176</v>
      </c>
      <c r="C11" s="3" t="s">
        <v>23</v>
      </c>
      <c r="D11" s="3">
        <v>3</v>
      </c>
      <c r="E11" s="3" t="s">
        <v>19</v>
      </c>
      <c r="F11" s="2" t="s">
        <v>69</v>
      </c>
      <c r="G11" s="2" t="s">
        <v>445</v>
      </c>
    </row>
    <row r="12" spans="1:7" ht="76" customHeight="1">
      <c r="A12" s="3" t="s">
        <v>345</v>
      </c>
      <c r="B12" s="3" t="s">
        <v>183</v>
      </c>
      <c r="C12" s="3" t="s">
        <v>24</v>
      </c>
      <c r="D12" s="3">
        <v>1</v>
      </c>
      <c r="E12" s="3" t="s">
        <v>19</v>
      </c>
      <c r="F12" s="2" t="s">
        <v>69</v>
      </c>
      <c r="G12" s="2" t="s">
        <v>445</v>
      </c>
    </row>
    <row r="13" spans="1:7" ht="76" customHeight="1">
      <c r="A13" s="3" t="s">
        <v>346</v>
      </c>
      <c r="B13" s="3" t="s">
        <v>295</v>
      </c>
      <c r="C13" s="3" t="s">
        <v>23</v>
      </c>
      <c r="D13" s="3">
        <v>3</v>
      </c>
      <c r="E13" s="3" t="s">
        <v>19</v>
      </c>
      <c r="F13" s="2" t="s">
        <v>117</v>
      </c>
      <c r="G13" s="2" t="s">
        <v>448</v>
      </c>
    </row>
    <row r="14" spans="1:7" ht="76" customHeight="1">
      <c r="A14" s="3" t="s">
        <v>347</v>
      </c>
      <c r="B14" s="3" t="s">
        <v>295</v>
      </c>
      <c r="C14" s="3" t="s">
        <v>23</v>
      </c>
      <c r="D14" s="3">
        <v>3</v>
      </c>
      <c r="E14" s="3" t="s">
        <v>19</v>
      </c>
      <c r="F14" s="2" t="s">
        <v>117</v>
      </c>
      <c r="G14" s="2" t="s">
        <v>448</v>
      </c>
    </row>
    <row r="15" spans="1:7" ht="76" customHeight="1">
      <c r="A15" s="3" t="s">
        <v>348</v>
      </c>
      <c r="B15" s="3" t="s">
        <v>307</v>
      </c>
      <c r="C15" s="3" t="s">
        <v>23</v>
      </c>
      <c r="D15" s="3">
        <v>2</v>
      </c>
      <c r="E15" s="3" t="s">
        <v>21</v>
      </c>
      <c r="F15" s="2" t="s">
        <v>125</v>
      </c>
      <c r="G15" s="2" t="s">
        <v>448</v>
      </c>
    </row>
    <row r="16" spans="1:7" ht="76" customHeight="1">
      <c r="A16" s="3" t="s">
        <v>349</v>
      </c>
      <c r="B16" s="3" t="s">
        <v>307</v>
      </c>
      <c r="C16" s="3" t="s">
        <v>23</v>
      </c>
      <c r="D16" s="3">
        <v>2</v>
      </c>
      <c r="E16" s="3" t="s">
        <v>21</v>
      </c>
      <c r="F16" s="2" t="s">
        <v>125</v>
      </c>
      <c r="G16" s="2" t="s">
        <v>448</v>
      </c>
    </row>
    <row r="17" spans="1:7" ht="76" customHeight="1">
      <c r="A17" s="3" t="s">
        <v>350</v>
      </c>
      <c r="B17" s="3" t="s">
        <v>243</v>
      </c>
      <c r="C17" s="3" t="s">
        <v>23</v>
      </c>
      <c r="D17" s="3">
        <v>2</v>
      </c>
      <c r="E17" s="3" t="s">
        <v>21</v>
      </c>
      <c r="F17" s="2" t="s">
        <v>97</v>
      </c>
      <c r="G17" s="2" t="s">
        <v>446</v>
      </c>
    </row>
    <row r="18" spans="1:7" ht="76" customHeight="1">
      <c r="A18" s="3" t="s">
        <v>351</v>
      </c>
      <c r="B18" s="3" t="s">
        <v>311</v>
      </c>
      <c r="C18" s="3" t="s">
        <v>24</v>
      </c>
      <c r="D18" s="3">
        <v>1</v>
      </c>
      <c r="E18" s="3" t="s">
        <v>21</v>
      </c>
      <c r="F18" s="2" t="s">
        <v>125</v>
      </c>
      <c r="G18" s="2" t="s">
        <v>448</v>
      </c>
    </row>
    <row r="19" spans="1:7" ht="76" customHeight="1">
      <c r="A19" s="3" t="s">
        <v>352</v>
      </c>
      <c r="B19" s="3" t="s">
        <v>313</v>
      </c>
      <c r="C19" s="3" t="s">
        <v>24</v>
      </c>
      <c r="D19" s="3">
        <v>1</v>
      </c>
      <c r="E19" s="3" t="s">
        <v>21</v>
      </c>
      <c r="F19" s="2" t="s">
        <v>125</v>
      </c>
      <c r="G19" s="2" t="s">
        <v>448</v>
      </c>
    </row>
    <row r="20" spans="1:7" ht="76" customHeight="1">
      <c r="A20" s="3" t="s">
        <v>353</v>
      </c>
      <c r="B20" s="3" t="s">
        <v>223</v>
      </c>
      <c r="C20" s="3" t="s">
        <v>24</v>
      </c>
      <c r="D20" s="3">
        <v>1</v>
      </c>
      <c r="E20" s="3" t="s">
        <v>21</v>
      </c>
      <c r="F20" s="2" t="s">
        <v>85</v>
      </c>
      <c r="G20" s="2" t="s">
        <v>446</v>
      </c>
    </row>
    <row r="21" spans="1:7" ht="76" customHeight="1">
      <c r="A21" s="3" t="s">
        <v>354</v>
      </c>
      <c r="B21" s="3" t="s">
        <v>229</v>
      </c>
      <c r="C21" s="3" t="s">
        <v>24</v>
      </c>
      <c r="D21" s="3">
        <v>1</v>
      </c>
      <c r="E21" s="3" t="s">
        <v>19</v>
      </c>
      <c r="F21" s="2" t="s">
        <v>85</v>
      </c>
      <c r="G21" s="2" t="s">
        <v>446</v>
      </c>
    </row>
    <row r="22" spans="1:7" ht="76" customHeight="1">
      <c r="A22" s="3" t="s">
        <v>355</v>
      </c>
      <c r="B22" s="3" t="s">
        <v>299</v>
      </c>
      <c r="C22" s="3" t="s">
        <v>24</v>
      </c>
      <c r="D22" s="3">
        <v>1</v>
      </c>
      <c r="E22" s="3" t="s">
        <v>21</v>
      </c>
      <c r="F22" s="2" t="s">
        <v>121</v>
      </c>
      <c r="G22" s="2" t="s">
        <v>448</v>
      </c>
    </row>
    <row r="23" spans="1:7" ht="76" customHeight="1">
      <c r="A23" s="3" t="s">
        <v>356</v>
      </c>
      <c r="B23" s="3" t="s">
        <v>254</v>
      </c>
      <c r="C23" s="3" t="s">
        <v>24</v>
      </c>
      <c r="D23" s="3">
        <v>1</v>
      </c>
      <c r="E23" s="3" t="s">
        <v>21</v>
      </c>
      <c r="F23" s="2" t="s">
        <v>101</v>
      </c>
      <c r="G23" s="2" t="s">
        <v>447</v>
      </c>
    </row>
    <row r="24" spans="1:7" ht="76" customHeight="1">
      <c r="A24" s="3" t="s">
        <v>357</v>
      </c>
      <c r="B24" s="3" t="s">
        <v>273</v>
      </c>
      <c r="C24" s="3" t="s">
        <v>24</v>
      </c>
      <c r="D24" s="3">
        <v>1</v>
      </c>
      <c r="E24" s="3" t="s">
        <v>21</v>
      </c>
      <c r="F24" s="2" t="s">
        <v>109</v>
      </c>
      <c r="G24" s="2" t="s">
        <v>447</v>
      </c>
    </row>
    <row r="25" spans="1:7" ht="76" customHeight="1">
      <c r="A25" s="3" t="s">
        <v>358</v>
      </c>
      <c r="B25" s="3" t="s">
        <v>316</v>
      </c>
      <c r="C25" s="3" t="s">
        <v>23</v>
      </c>
      <c r="D25" s="3">
        <v>2</v>
      </c>
      <c r="E25" s="3" t="s">
        <v>21</v>
      </c>
      <c r="F25" s="2" t="s">
        <v>125</v>
      </c>
      <c r="G25" s="2" t="s">
        <v>448</v>
      </c>
    </row>
    <row r="26" spans="1:7" ht="76" customHeight="1">
      <c r="A26" s="3" t="s">
        <v>359</v>
      </c>
      <c r="B26" s="3" t="s">
        <v>316</v>
      </c>
      <c r="C26" s="3" t="s">
        <v>23</v>
      </c>
      <c r="D26" s="3">
        <v>2</v>
      </c>
      <c r="E26" s="3" t="s">
        <v>21</v>
      </c>
      <c r="F26" s="2" t="s">
        <v>125</v>
      </c>
      <c r="G26" s="2" t="s">
        <v>448</v>
      </c>
    </row>
    <row r="27" spans="1:7" ht="76" customHeight="1">
      <c r="A27" s="3" t="s">
        <v>360</v>
      </c>
      <c r="B27" s="3" t="s">
        <v>248</v>
      </c>
      <c r="C27" s="3" t="s">
        <v>24</v>
      </c>
      <c r="D27" s="3">
        <v>1</v>
      </c>
      <c r="E27" s="3" t="s">
        <v>21</v>
      </c>
      <c r="F27" s="2" t="s">
        <v>97</v>
      </c>
      <c r="G27" s="2" t="s">
        <v>446</v>
      </c>
    </row>
    <row r="28" spans="1:7" ht="76" customHeight="1">
      <c r="A28" s="3" t="s">
        <v>361</v>
      </c>
      <c r="B28" s="3" t="s">
        <v>276</v>
      </c>
      <c r="C28" s="3" t="s">
        <v>23</v>
      </c>
      <c r="D28" s="3">
        <v>5</v>
      </c>
      <c r="E28" s="3" t="s">
        <v>21</v>
      </c>
      <c r="F28" s="2" t="s">
        <v>109</v>
      </c>
      <c r="G28" s="2" t="s">
        <v>447</v>
      </c>
    </row>
    <row r="29" spans="1:7" ht="76" customHeight="1">
      <c r="A29" s="3" t="s">
        <v>362</v>
      </c>
      <c r="B29" s="3" t="s">
        <v>325</v>
      </c>
      <c r="C29" s="3" t="s">
        <v>24</v>
      </c>
      <c r="D29" s="3">
        <v>1</v>
      </c>
      <c r="E29" s="3" t="s">
        <v>21</v>
      </c>
      <c r="F29" s="2" t="s">
        <v>129</v>
      </c>
      <c r="G29" s="2" t="s">
        <v>448</v>
      </c>
    </row>
    <row r="30" spans="1:7" ht="76" customHeight="1">
      <c r="A30" s="3" t="s">
        <v>363</v>
      </c>
      <c r="B30" s="3" t="s">
        <v>232</v>
      </c>
      <c r="C30" s="3" t="s">
        <v>24</v>
      </c>
      <c r="D30" s="3">
        <v>1</v>
      </c>
      <c r="E30" s="3" t="s">
        <v>21</v>
      </c>
      <c r="F30" s="2" t="s">
        <v>89</v>
      </c>
      <c r="G30" s="2" t="s">
        <v>446</v>
      </c>
    </row>
    <row r="31" spans="1:7" ht="76" customHeight="1">
      <c r="A31" s="3" t="s">
        <v>364</v>
      </c>
      <c r="B31" s="3" t="s">
        <v>238</v>
      </c>
      <c r="C31" s="3" t="s">
        <v>24</v>
      </c>
      <c r="D31" s="3">
        <v>1</v>
      </c>
      <c r="E31" s="3" t="s">
        <v>21</v>
      </c>
      <c r="F31" s="2" t="s">
        <v>93</v>
      </c>
      <c r="G31" s="2" t="s">
        <v>446</v>
      </c>
    </row>
    <row r="32" spans="1:7" ht="76" customHeight="1">
      <c r="A32" s="3" t="s">
        <v>365</v>
      </c>
      <c r="B32" s="3" t="s">
        <v>262</v>
      </c>
      <c r="C32" s="3" t="s">
        <v>24</v>
      </c>
      <c r="D32" s="3">
        <v>1</v>
      </c>
      <c r="E32" s="3" t="s">
        <v>21</v>
      </c>
      <c r="F32" s="2" t="s">
        <v>105</v>
      </c>
      <c r="G32" s="2" t="s">
        <v>447</v>
      </c>
    </row>
    <row r="33" spans="1:7" ht="76" customHeight="1">
      <c r="A33" s="3" t="s">
        <v>366</v>
      </c>
      <c r="B33" s="3" t="s">
        <v>197</v>
      </c>
      <c r="C33" s="3" t="s">
        <v>24</v>
      </c>
      <c r="D33" s="3">
        <v>1</v>
      </c>
      <c r="E33" s="3" t="s">
        <v>21</v>
      </c>
      <c r="F33" s="2" t="s">
        <v>73</v>
      </c>
      <c r="G33" s="2" t="s">
        <v>445</v>
      </c>
    </row>
    <row r="34" spans="1:7" ht="76" customHeight="1">
      <c r="A34" s="3" t="s">
        <v>367</v>
      </c>
      <c r="B34" s="3" t="s">
        <v>211</v>
      </c>
      <c r="C34" s="3" t="s">
        <v>23</v>
      </c>
      <c r="D34" s="3">
        <v>7</v>
      </c>
      <c r="E34" s="3" t="s">
        <v>21</v>
      </c>
      <c r="F34" s="2" t="s">
        <v>77</v>
      </c>
      <c r="G34" s="2" t="s">
        <v>445</v>
      </c>
    </row>
    <row r="35" spans="1:7" ht="76" customHeight="1">
      <c r="A35" s="3" t="s">
        <v>368</v>
      </c>
      <c r="B35" s="3" t="s">
        <v>211</v>
      </c>
      <c r="C35" s="3" t="s">
        <v>23</v>
      </c>
      <c r="D35" s="3">
        <v>7</v>
      </c>
      <c r="E35" s="3" t="s">
        <v>21</v>
      </c>
      <c r="F35" s="2" t="s">
        <v>77</v>
      </c>
      <c r="G35" s="2" t="s">
        <v>445</v>
      </c>
    </row>
    <row r="36" spans="1:7" ht="76" customHeight="1">
      <c r="A36" s="3" t="s">
        <v>369</v>
      </c>
      <c r="B36" s="3" t="s">
        <v>211</v>
      </c>
      <c r="C36" s="3" t="s">
        <v>23</v>
      </c>
      <c r="D36" s="3">
        <v>7</v>
      </c>
      <c r="E36" s="3" t="s">
        <v>21</v>
      </c>
      <c r="F36" s="2" t="s">
        <v>77</v>
      </c>
      <c r="G36" s="2" t="s">
        <v>445</v>
      </c>
    </row>
    <row r="37" spans="1:7" ht="76" customHeight="1">
      <c r="A37" s="3" t="s">
        <v>370</v>
      </c>
      <c r="B37" s="3" t="s">
        <v>176</v>
      </c>
      <c r="C37" s="3" t="s">
        <v>23</v>
      </c>
      <c r="D37" s="3">
        <v>3</v>
      </c>
      <c r="E37" s="3" t="s">
        <v>19</v>
      </c>
      <c r="F37" s="2" t="s">
        <v>69</v>
      </c>
      <c r="G37" s="2" t="s">
        <v>445</v>
      </c>
    </row>
    <row r="38" spans="1:7" ht="76" customHeight="1">
      <c r="A38" s="3" t="s">
        <v>371</v>
      </c>
      <c r="B38" s="3" t="s">
        <v>176</v>
      </c>
      <c r="C38" s="3" t="s">
        <v>23</v>
      </c>
      <c r="D38" s="3">
        <v>3</v>
      </c>
      <c r="E38" s="3" t="s">
        <v>19</v>
      </c>
      <c r="F38" s="2" t="s">
        <v>69</v>
      </c>
      <c r="G38" s="2" t="s">
        <v>445</v>
      </c>
    </row>
    <row r="39" spans="1:7" ht="76" customHeight="1">
      <c r="A39" s="3" t="s">
        <v>372</v>
      </c>
      <c r="B39" s="3" t="s">
        <v>186</v>
      </c>
      <c r="C39" s="3" t="s">
        <v>24</v>
      </c>
      <c r="D39" s="3">
        <v>1</v>
      </c>
      <c r="E39" s="3" t="s">
        <v>19</v>
      </c>
      <c r="F39" s="2" t="s">
        <v>69</v>
      </c>
      <c r="G39" s="2" t="s">
        <v>445</v>
      </c>
    </row>
    <row r="40" spans="1:7" ht="76" customHeight="1">
      <c r="A40" s="3" t="s">
        <v>373</v>
      </c>
      <c r="B40" s="3" t="s">
        <v>291</v>
      </c>
      <c r="C40" s="3" t="s">
        <v>23</v>
      </c>
      <c r="D40" s="3">
        <v>3</v>
      </c>
      <c r="E40" s="3" t="s">
        <v>19</v>
      </c>
      <c r="F40" s="2" t="s">
        <v>113</v>
      </c>
      <c r="G40" s="2" t="s">
        <v>447</v>
      </c>
    </row>
    <row r="41" spans="1:7" ht="76" customHeight="1">
      <c r="A41" s="3" t="s">
        <v>374</v>
      </c>
      <c r="B41" s="3" t="s">
        <v>295</v>
      </c>
      <c r="C41" s="3" t="s">
        <v>23</v>
      </c>
      <c r="D41" s="3">
        <v>3</v>
      </c>
      <c r="E41" s="3" t="s">
        <v>19</v>
      </c>
      <c r="F41" s="2" t="s">
        <v>117</v>
      </c>
      <c r="G41" s="2" t="s">
        <v>448</v>
      </c>
    </row>
    <row r="42" spans="1:7" ht="76" customHeight="1">
      <c r="A42" s="3" t="s">
        <v>375</v>
      </c>
      <c r="B42" s="3" t="s">
        <v>211</v>
      </c>
      <c r="C42" s="3" t="s">
        <v>23</v>
      </c>
      <c r="D42" s="3">
        <v>7</v>
      </c>
      <c r="E42" s="3" t="s">
        <v>21</v>
      </c>
      <c r="F42" s="2" t="s">
        <v>77</v>
      </c>
      <c r="G42" s="2" t="s">
        <v>445</v>
      </c>
    </row>
    <row r="43" spans="1:7" ht="76" customHeight="1">
      <c r="A43" s="3" t="s">
        <v>376</v>
      </c>
      <c r="B43" s="3" t="s">
        <v>211</v>
      </c>
      <c r="C43" s="3" t="s">
        <v>23</v>
      </c>
      <c r="D43" s="3">
        <v>7</v>
      </c>
      <c r="E43" s="3" t="s">
        <v>21</v>
      </c>
      <c r="F43" s="2" t="s">
        <v>77</v>
      </c>
      <c r="G43" s="2" t="s">
        <v>445</v>
      </c>
    </row>
    <row r="44" spans="1:7" ht="76" customHeight="1">
      <c r="A44" s="3" t="s">
        <v>377</v>
      </c>
      <c r="B44" s="3" t="s">
        <v>303</v>
      </c>
      <c r="C44" s="3" t="s">
        <v>24</v>
      </c>
      <c r="D44" s="3">
        <v>1</v>
      </c>
      <c r="E44" s="3" t="s">
        <v>21</v>
      </c>
      <c r="F44" s="2" t="s">
        <v>121</v>
      </c>
      <c r="G44" s="2" t="s">
        <v>448</v>
      </c>
    </row>
    <row r="45" spans="1:7" ht="76" customHeight="1">
      <c r="A45" s="3" t="s">
        <v>378</v>
      </c>
      <c r="B45" s="3" t="s">
        <v>260</v>
      </c>
      <c r="C45" s="3" t="s">
        <v>23</v>
      </c>
      <c r="D45" s="3">
        <v>2</v>
      </c>
      <c r="E45" s="3" t="s">
        <v>21</v>
      </c>
      <c r="F45" s="2" t="s">
        <v>101</v>
      </c>
      <c r="G45" s="2" t="s">
        <v>447</v>
      </c>
    </row>
    <row r="46" spans="1:7" ht="76" customHeight="1">
      <c r="A46" s="3" t="s">
        <v>379</v>
      </c>
      <c r="B46" s="3" t="s">
        <v>201</v>
      </c>
      <c r="C46" s="3" t="s">
        <v>24</v>
      </c>
      <c r="D46" s="3">
        <v>1</v>
      </c>
      <c r="E46" s="3" t="s">
        <v>19</v>
      </c>
      <c r="F46" s="2" t="s">
        <v>73</v>
      </c>
      <c r="G46" s="2" t="s">
        <v>445</v>
      </c>
    </row>
    <row r="47" spans="1:7" ht="76" customHeight="1">
      <c r="A47" s="3" t="s">
        <v>380</v>
      </c>
      <c r="B47" s="3" t="s">
        <v>236</v>
      </c>
      <c r="C47" s="3" t="s">
        <v>23</v>
      </c>
      <c r="D47" s="3">
        <v>2</v>
      </c>
      <c r="E47" s="3" t="s">
        <v>21</v>
      </c>
      <c r="F47" s="2" t="s">
        <v>89</v>
      </c>
      <c r="G47" s="2" t="s">
        <v>446</v>
      </c>
    </row>
    <row r="48" spans="1:7" ht="76" customHeight="1">
      <c r="A48" s="3" t="s">
        <v>381</v>
      </c>
      <c r="B48" s="3" t="s">
        <v>243</v>
      </c>
      <c r="C48" s="3" t="s">
        <v>23</v>
      </c>
      <c r="D48" s="3">
        <v>2</v>
      </c>
      <c r="E48" s="3" t="s">
        <v>21</v>
      </c>
      <c r="F48" s="2" t="s">
        <v>97</v>
      </c>
      <c r="G48" s="2" t="s">
        <v>446</v>
      </c>
    </row>
    <row r="49" spans="1:7" ht="76" customHeight="1">
      <c r="A49" s="3" t="s">
        <v>382</v>
      </c>
      <c r="B49" s="3" t="s">
        <v>250</v>
      </c>
      <c r="C49" s="3" t="s">
        <v>24</v>
      </c>
      <c r="D49" s="3">
        <v>1</v>
      </c>
      <c r="E49" s="3" t="s">
        <v>21</v>
      </c>
      <c r="F49" s="2" t="s">
        <v>97</v>
      </c>
      <c r="G49" s="2" t="s">
        <v>446</v>
      </c>
    </row>
    <row r="50" spans="1:7" ht="76" customHeight="1">
      <c r="A50" s="3" t="s">
        <v>383</v>
      </c>
      <c r="B50" s="3" t="s">
        <v>260</v>
      </c>
      <c r="C50" s="3" t="s">
        <v>23</v>
      </c>
      <c r="D50" s="3">
        <v>2</v>
      </c>
      <c r="E50" s="3" t="s">
        <v>21</v>
      </c>
      <c r="F50" s="2" t="s">
        <v>101</v>
      </c>
      <c r="G50" s="2" t="s">
        <v>447</v>
      </c>
    </row>
    <row r="51" spans="1:7" ht="76" customHeight="1">
      <c r="A51" s="3" t="s">
        <v>384</v>
      </c>
      <c r="B51" s="3" t="s">
        <v>293</v>
      </c>
      <c r="C51" s="3" t="s">
        <v>24</v>
      </c>
      <c r="D51" s="3">
        <v>1</v>
      </c>
      <c r="E51" s="3" t="s">
        <v>21</v>
      </c>
      <c r="F51" s="2" t="s">
        <v>113</v>
      </c>
      <c r="G51" s="2" t="s">
        <v>447</v>
      </c>
    </row>
    <row r="52" spans="1:7" ht="76" customHeight="1">
      <c r="A52" s="3" t="s">
        <v>385</v>
      </c>
      <c r="B52" s="3" t="s">
        <v>252</v>
      </c>
      <c r="C52" s="3" t="s">
        <v>24</v>
      </c>
      <c r="D52" s="3">
        <v>1</v>
      </c>
      <c r="E52" s="3" t="s">
        <v>21</v>
      </c>
      <c r="F52" s="2" t="s">
        <v>97</v>
      </c>
      <c r="G52" s="2" t="s">
        <v>446</v>
      </c>
    </row>
    <row r="53" spans="1:7" ht="76" customHeight="1">
      <c r="A53" s="3" t="s">
        <v>386</v>
      </c>
      <c r="B53" s="3" t="s">
        <v>218</v>
      </c>
      <c r="C53" s="3" t="s">
        <v>24</v>
      </c>
      <c r="D53" s="3">
        <v>1</v>
      </c>
      <c r="E53" s="3" t="s">
        <v>21</v>
      </c>
      <c r="F53" s="2" t="s">
        <v>81</v>
      </c>
      <c r="G53" s="2" t="s">
        <v>445</v>
      </c>
    </row>
    <row r="54" spans="1:7" ht="76" customHeight="1">
      <c r="A54" s="3" t="s">
        <v>387</v>
      </c>
      <c r="B54" s="3" t="s">
        <v>319</v>
      </c>
      <c r="C54" s="3" t="s">
        <v>24</v>
      </c>
      <c r="D54" s="3">
        <v>1</v>
      </c>
      <c r="E54" s="3" t="s">
        <v>21</v>
      </c>
      <c r="F54" s="2" t="s">
        <v>125</v>
      </c>
      <c r="G54" s="2" t="s">
        <v>448</v>
      </c>
    </row>
    <row r="55" spans="1:7" ht="76" customHeight="1">
      <c r="A55" s="3" t="s">
        <v>388</v>
      </c>
      <c r="B55" s="3" t="s">
        <v>321</v>
      </c>
      <c r="C55" s="3" t="s">
        <v>24</v>
      </c>
      <c r="D55" s="3">
        <v>1</v>
      </c>
      <c r="E55" s="3" t="s">
        <v>21</v>
      </c>
      <c r="F55" s="2" t="s">
        <v>125</v>
      </c>
      <c r="G55" s="2" t="s">
        <v>448</v>
      </c>
    </row>
    <row r="56" spans="1:7" ht="76" customHeight="1">
      <c r="A56" s="3" t="s">
        <v>389</v>
      </c>
      <c r="B56" s="3" t="s">
        <v>236</v>
      </c>
      <c r="C56" s="3" t="s">
        <v>23</v>
      </c>
      <c r="D56" s="3">
        <v>2</v>
      </c>
      <c r="E56" s="3" t="s">
        <v>21</v>
      </c>
      <c r="F56" s="2" t="s">
        <v>89</v>
      </c>
      <c r="G56" s="2" t="s">
        <v>446</v>
      </c>
    </row>
    <row r="57" spans="1:7" ht="76" customHeight="1">
      <c r="A57" s="3" t="s">
        <v>390</v>
      </c>
      <c r="B57" s="3" t="s">
        <v>269</v>
      </c>
      <c r="C57" s="3" t="s">
        <v>23</v>
      </c>
      <c r="D57" s="3">
        <v>2</v>
      </c>
      <c r="E57" s="3" t="s">
        <v>21</v>
      </c>
      <c r="F57" s="2" t="s">
        <v>109</v>
      </c>
      <c r="G57" s="2" t="s">
        <v>447</v>
      </c>
    </row>
    <row r="58" spans="1:7" ht="76" customHeight="1">
      <c r="A58" s="3" t="s">
        <v>391</v>
      </c>
      <c r="B58" s="3" t="s">
        <v>278</v>
      </c>
      <c r="C58" s="3" t="s">
        <v>24</v>
      </c>
      <c r="D58" s="3">
        <v>1</v>
      </c>
      <c r="E58" s="3" t="s">
        <v>21</v>
      </c>
      <c r="F58" s="2" t="s">
        <v>109</v>
      </c>
      <c r="G58" s="2" t="s">
        <v>447</v>
      </c>
    </row>
    <row r="59" spans="1:7" ht="76" customHeight="1">
      <c r="A59" s="3" t="s">
        <v>392</v>
      </c>
      <c r="B59" s="3" t="s">
        <v>280</v>
      </c>
      <c r="C59" s="3" t="s">
        <v>24</v>
      </c>
      <c r="D59" s="3">
        <v>1</v>
      </c>
      <c r="E59" s="3" t="s">
        <v>21</v>
      </c>
      <c r="F59" s="2" t="s">
        <v>109</v>
      </c>
      <c r="G59" s="2" t="s">
        <v>447</v>
      </c>
    </row>
    <row r="60" spans="1:7" ht="76" customHeight="1">
      <c r="A60" s="3" t="s">
        <v>393</v>
      </c>
      <c r="B60" s="3" t="s">
        <v>282</v>
      </c>
      <c r="C60" s="3" t="s">
        <v>24</v>
      </c>
      <c r="D60" s="3">
        <v>1</v>
      </c>
      <c r="E60" s="3" t="s">
        <v>21</v>
      </c>
      <c r="F60" s="2" t="s">
        <v>109</v>
      </c>
      <c r="G60" s="2" t="s">
        <v>447</v>
      </c>
    </row>
    <row r="61" spans="1:7" ht="76" customHeight="1">
      <c r="A61" s="3" t="s">
        <v>394</v>
      </c>
      <c r="B61" s="3" t="s">
        <v>276</v>
      </c>
      <c r="C61" s="3" t="s">
        <v>23</v>
      </c>
      <c r="D61" s="3">
        <v>5</v>
      </c>
      <c r="E61" s="3" t="s">
        <v>21</v>
      </c>
      <c r="F61" s="2" t="s">
        <v>109</v>
      </c>
      <c r="G61" s="2" t="s">
        <v>447</v>
      </c>
    </row>
    <row r="62" spans="1:7" ht="76" customHeight="1">
      <c r="A62" s="3" t="s">
        <v>395</v>
      </c>
      <c r="B62" s="3" t="s">
        <v>329</v>
      </c>
      <c r="C62" s="3" t="s">
        <v>24</v>
      </c>
      <c r="D62" s="3">
        <v>1</v>
      </c>
      <c r="E62" s="3" t="s">
        <v>21</v>
      </c>
      <c r="F62" s="2" t="s">
        <v>129</v>
      </c>
      <c r="G62" s="2" t="s">
        <v>448</v>
      </c>
    </row>
    <row r="63" spans="1:7" ht="76" customHeight="1">
      <c r="A63" s="3" t="s">
        <v>396</v>
      </c>
      <c r="B63" s="3" t="s">
        <v>284</v>
      </c>
      <c r="C63" s="3" t="s">
        <v>24</v>
      </c>
      <c r="D63" s="3">
        <v>1</v>
      </c>
      <c r="E63" s="3" t="s">
        <v>21</v>
      </c>
      <c r="F63" s="2" t="s">
        <v>109</v>
      </c>
      <c r="G63" s="2" t="s">
        <v>447</v>
      </c>
    </row>
    <row r="64" spans="1:7" ht="76" customHeight="1">
      <c r="A64" s="3" t="s">
        <v>397</v>
      </c>
      <c r="B64" s="3" t="s">
        <v>276</v>
      </c>
      <c r="C64" s="3" t="s">
        <v>23</v>
      </c>
      <c r="D64" s="3">
        <v>5</v>
      </c>
      <c r="E64" s="3" t="s">
        <v>21</v>
      </c>
      <c r="F64" s="2" t="s">
        <v>109</v>
      </c>
      <c r="G64" s="2" t="s">
        <v>447</v>
      </c>
    </row>
    <row r="65" spans="1:7" ht="76" customHeight="1">
      <c r="A65" s="3" t="s">
        <v>398</v>
      </c>
      <c r="B65" s="3" t="s">
        <v>213</v>
      </c>
      <c r="C65" s="3" t="s">
        <v>23</v>
      </c>
      <c r="D65" s="3">
        <v>2</v>
      </c>
      <c r="E65" s="3" t="s">
        <v>21</v>
      </c>
      <c r="F65" s="2" t="s">
        <v>77</v>
      </c>
      <c r="G65" s="2" t="s">
        <v>445</v>
      </c>
    </row>
    <row r="66" spans="1:7" ht="76" customHeight="1">
      <c r="A66" s="3" t="s">
        <v>399</v>
      </c>
      <c r="B66" s="3" t="s">
        <v>211</v>
      </c>
      <c r="C66" s="3" t="s">
        <v>23</v>
      </c>
      <c r="D66" s="3">
        <v>7</v>
      </c>
      <c r="E66" s="3" t="s">
        <v>21</v>
      </c>
      <c r="F66" s="2" t="s">
        <v>77</v>
      </c>
      <c r="G66" s="2" t="s">
        <v>445</v>
      </c>
    </row>
    <row r="67" spans="1:7" ht="76" customHeight="1">
      <c r="A67" s="3" t="s">
        <v>400</v>
      </c>
      <c r="B67" s="3" t="s">
        <v>216</v>
      </c>
      <c r="C67" s="3" t="s">
        <v>24</v>
      </c>
      <c r="D67" s="3">
        <v>1</v>
      </c>
      <c r="E67" s="3" t="s">
        <v>21</v>
      </c>
      <c r="F67" s="2" t="s">
        <v>77</v>
      </c>
      <c r="G67" s="2" t="s">
        <v>445</v>
      </c>
    </row>
    <row r="68" spans="1:7" ht="76" customHeight="1">
      <c r="A68" s="3" t="s">
        <v>401</v>
      </c>
      <c r="B68" s="3" t="s">
        <v>305</v>
      </c>
      <c r="C68" s="3" t="s">
        <v>24</v>
      </c>
      <c r="D68" s="3">
        <v>1</v>
      </c>
      <c r="E68" s="3" t="s">
        <v>21</v>
      </c>
      <c r="F68" s="2" t="s">
        <v>121</v>
      </c>
      <c r="G68" s="2" t="s">
        <v>448</v>
      </c>
    </row>
    <row r="69" spans="1:7" ht="76" customHeight="1">
      <c r="A69" s="3" t="s">
        <v>402</v>
      </c>
      <c r="B69" s="3" t="s">
        <v>213</v>
      </c>
      <c r="C69" s="3" t="s">
        <v>23</v>
      </c>
      <c r="D69" s="3">
        <v>2</v>
      </c>
      <c r="E69" s="3" t="s">
        <v>21</v>
      </c>
      <c r="F69" s="2" t="s">
        <v>77</v>
      </c>
      <c r="G69" s="2" t="s">
        <v>445</v>
      </c>
    </row>
    <row r="70" spans="1:7" ht="76" customHeight="1">
      <c r="A70" s="3" t="s">
        <v>403</v>
      </c>
      <c r="B70" s="3" t="s">
        <v>323</v>
      </c>
      <c r="C70" s="3" t="s">
        <v>23</v>
      </c>
      <c r="D70" s="3">
        <v>3</v>
      </c>
      <c r="E70" s="3" t="s">
        <v>21</v>
      </c>
      <c r="F70" s="2" t="s">
        <v>125</v>
      </c>
      <c r="G70" s="2" t="s">
        <v>448</v>
      </c>
    </row>
    <row r="71" spans="1:7" ht="76" customHeight="1">
      <c r="A71" s="3" t="s">
        <v>404</v>
      </c>
      <c r="B71" s="3" t="s">
        <v>323</v>
      </c>
      <c r="C71" s="3" t="s">
        <v>23</v>
      </c>
      <c r="D71" s="3">
        <v>3</v>
      </c>
      <c r="E71" s="3" t="s">
        <v>21</v>
      </c>
      <c r="F71" s="2" t="s">
        <v>125</v>
      </c>
      <c r="G71" s="2" t="s">
        <v>448</v>
      </c>
    </row>
    <row r="72" spans="1:7" ht="76" customHeight="1">
      <c r="A72" s="3" t="s">
        <v>405</v>
      </c>
      <c r="B72" s="3" t="s">
        <v>323</v>
      </c>
      <c r="C72" s="3" t="s">
        <v>23</v>
      </c>
      <c r="D72" s="3">
        <v>3</v>
      </c>
      <c r="E72" s="3" t="s">
        <v>21</v>
      </c>
      <c r="F72" s="2" t="s">
        <v>125</v>
      </c>
      <c r="G72" s="2" t="s">
        <v>448</v>
      </c>
    </row>
    <row r="73" spans="1:7" ht="76" customHeight="1">
      <c r="A73" s="3" t="s">
        <v>406</v>
      </c>
      <c r="B73" s="3" t="s">
        <v>267</v>
      </c>
      <c r="C73" s="3" t="s">
        <v>24</v>
      </c>
      <c r="D73" s="3">
        <v>1</v>
      </c>
      <c r="E73" s="3" t="s">
        <v>21</v>
      </c>
      <c r="F73" s="2" t="s">
        <v>105</v>
      </c>
      <c r="G73" s="2" t="s">
        <v>447</v>
      </c>
    </row>
    <row r="74" spans="1:7" ht="76" customHeight="1">
      <c r="A74" s="3" t="s">
        <v>407</v>
      </c>
      <c r="B74" s="3" t="s">
        <v>203</v>
      </c>
      <c r="C74" s="3" t="s">
        <v>24</v>
      </c>
      <c r="D74" s="3">
        <v>1</v>
      </c>
      <c r="E74" s="3" t="s">
        <v>21</v>
      </c>
      <c r="F74" s="2" t="s">
        <v>73</v>
      </c>
      <c r="G74" s="2" t="s">
        <v>445</v>
      </c>
    </row>
    <row r="75" spans="1:7" ht="76" customHeight="1">
      <c r="A75" s="3" t="s">
        <v>408</v>
      </c>
      <c r="B75" s="3" t="s">
        <v>291</v>
      </c>
      <c r="C75" s="3" t="s">
        <v>23</v>
      </c>
      <c r="D75" s="3">
        <v>3</v>
      </c>
      <c r="E75" s="3" t="s">
        <v>19</v>
      </c>
      <c r="F75" s="2" t="s">
        <v>113</v>
      </c>
      <c r="G75" s="2" t="s">
        <v>447</v>
      </c>
    </row>
    <row r="76" spans="1:7" ht="76" customHeight="1">
      <c r="A76" s="3" t="s">
        <v>409</v>
      </c>
      <c r="B76" s="3" t="s">
        <v>291</v>
      </c>
      <c r="C76" s="3" t="s">
        <v>23</v>
      </c>
      <c r="D76" s="3">
        <v>3</v>
      </c>
      <c r="E76" s="3" t="s">
        <v>19</v>
      </c>
      <c r="F76" s="2" t="s">
        <v>113</v>
      </c>
      <c r="G76" s="2" t="s">
        <v>447</v>
      </c>
    </row>
    <row r="77" spans="1:7" ht="76" customHeight="1">
      <c r="A77" s="3" t="s">
        <v>410</v>
      </c>
      <c r="B77" s="3" t="s">
        <v>276</v>
      </c>
      <c r="C77" s="3" t="s">
        <v>23</v>
      </c>
      <c r="D77" s="3">
        <v>5</v>
      </c>
      <c r="E77" s="3" t="s">
        <v>21</v>
      </c>
      <c r="F77" s="2" t="s">
        <v>109</v>
      </c>
      <c r="G77" s="2" t="s">
        <v>447</v>
      </c>
    </row>
    <row r="78" spans="1:7" ht="76" customHeight="1">
      <c r="A78" s="3" t="s">
        <v>411</v>
      </c>
      <c r="B78" s="3" t="s">
        <v>276</v>
      </c>
      <c r="C78" s="3" t="s">
        <v>23</v>
      </c>
      <c r="D78" s="3">
        <v>5</v>
      </c>
      <c r="E78" s="3" t="s">
        <v>21</v>
      </c>
      <c r="F78" s="2" t="s">
        <v>109</v>
      </c>
      <c r="G78" s="2" t="s">
        <v>447</v>
      </c>
    </row>
    <row r="79" spans="1:7" ht="76" customHeight="1">
      <c r="A79" s="3" t="s">
        <v>412</v>
      </c>
      <c r="B79" s="3" t="s">
        <v>331</v>
      </c>
      <c r="C79" s="3" t="s">
        <v>24</v>
      </c>
      <c r="D79" s="3">
        <v>1</v>
      </c>
      <c r="E79" s="3" t="s">
        <v>19</v>
      </c>
      <c r="F79" s="2" t="s">
        <v>129</v>
      </c>
      <c r="G79" s="2" t="s">
        <v>448</v>
      </c>
    </row>
  </sheetData>
  <mergeCells count="2">
    <mergeCell ref="A1:G1"/>
    <mergeCell ref="A2:G2"/>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3"/>
  <sheetViews>
    <sheetView workbookViewId="0">
      <selection sqref="A1:D1"/>
    </sheetView>
  </sheetViews>
  <sheetFormatPr baseColWidth="10" defaultColWidth="8.83203125" defaultRowHeight="14"/>
  <cols>
    <col min="1" max="1" width="28" customWidth="1"/>
    <col min="2" max="3" width="62" customWidth="1"/>
    <col min="4" max="4" width="70" customWidth="1"/>
  </cols>
  <sheetData>
    <row r="1" spans="1:4" ht="18">
      <c r="A1" s="17" t="s">
        <v>413</v>
      </c>
      <c r="B1" s="16"/>
      <c r="C1" s="16"/>
      <c r="D1" s="16"/>
    </row>
    <row r="2" spans="1:4" ht="15">
      <c r="A2" s="13" t="s">
        <v>414</v>
      </c>
      <c r="B2" s="13"/>
      <c r="C2" s="13"/>
      <c r="D2" s="13"/>
    </row>
    <row r="3" spans="1:4" ht="15">
      <c r="A3" s="13" t="s">
        <v>415</v>
      </c>
      <c r="B3" s="13"/>
      <c r="C3" s="13"/>
      <c r="D3" s="13"/>
    </row>
    <row r="5" spans="1:4" ht="104.25" customHeight="1">
      <c r="A5" s="15" t="s">
        <v>416</v>
      </c>
      <c r="B5" s="15" t="s">
        <v>417</v>
      </c>
      <c r="C5" s="15" t="s">
        <v>418</v>
      </c>
      <c r="D5" s="15" t="s">
        <v>419</v>
      </c>
    </row>
    <row r="6" spans="1:4" ht="175.75" customHeight="1">
      <c r="A6" s="2" t="s">
        <v>420</v>
      </c>
      <c r="B6" s="2" t="s">
        <v>421</v>
      </c>
      <c r="C6" s="2" t="s">
        <v>422</v>
      </c>
      <c r="D6" s="2" t="s">
        <v>423</v>
      </c>
    </row>
    <row r="7" spans="1:4" ht="175.75" customHeight="1">
      <c r="A7" s="2" t="s">
        <v>424</v>
      </c>
      <c r="B7" s="2" t="s">
        <v>425</v>
      </c>
      <c r="C7" s="2" t="s">
        <v>426</v>
      </c>
      <c r="D7" s="2" t="s">
        <v>427</v>
      </c>
    </row>
    <row r="8" spans="1:4" ht="175.75" customHeight="1">
      <c r="A8" s="2" t="s">
        <v>428</v>
      </c>
      <c r="B8" s="2" t="s">
        <v>429</v>
      </c>
      <c r="C8" s="2" t="s">
        <v>430</v>
      </c>
      <c r="D8" s="2" t="s">
        <v>431</v>
      </c>
    </row>
    <row r="9" spans="1:4" ht="175.75" customHeight="1">
      <c r="A9" s="2" t="s">
        <v>432</v>
      </c>
      <c r="B9" s="2" t="s">
        <v>433</v>
      </c>
      <c r="C9" s="2" t="s">
        <v>434</v>
      </c>
      <c r="D9" s="2" t="s">
        <v>435</v>
      </c>
    </row>
    <row r="10" spans="1:4" ht="175.75" customHeight="1">
      <c r="A10" s="2" t="s">
        <v>436</v>
      </c>
      <c r="B10" s="2" t="s">
        <v>437</v>
      </c>
      <c r="C10" s="2" t="s">
        <v>438</v>
      </c>
      <c r="D10" s="2" t="s">
        <v>439</v>
      </c>
    </row>
    <row r="11" spans="1:4" ht="175.75" customHeight="1">
      <c r="A11" s="2" t="s">
        <v>440</v>
      </c>
      <c r="B11" s="2" t="s">
        <v>441</v>
      </c>
      <c r="C11" s="2" t="s">
        <v>442</v>
      </c>
      <c r="D11" s="2" t="s">
        <v>443</v>
      </c>
    </row>
    <row r="13" spans="1:4" ht="170.75" customHeight="1">
      <c r="A13" s="14" t="s">
        <v>444</v>
      </c>
      <c r="B13" s="14"/>
      <c r="C13" s="14"/>
      <c r="D13" s="14"/>
    </row>
  </sheetData>
  <mergeCells count="4">
    <mergeCell ref="A1:D1"/>
    <mergeCell ref="A2:D2"/>
    <mergeCell ref="A3:D3"/>
    <mergeCell ref="A13:D13"/>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7</vt:i4>
      </vt:variant>
    </vt:vector>
  </HeadingPairs>
  <TitlesOfParts>
    <vt:vector size="7" baseType="lpstr">
      <vt:lpstr>00_Overview</vt:lpstr>
      <vt:lpstr>01_Methodological_note</vt:lpstr>
      <vt:lpstr>02_Analytical_codebook</vt:lpstr>
      <vt:lpstr>03_Legitimacy_logics</vt:lpstr>
      <vt:lpstr>04_Distinct_segments</vt:lpstr>
      <vt:lpstr>05_Source_coded_entries</vt:lpstr>
      <vt:lpstr>06_Role_comparison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Mikael Ohrling</cp:lastModifiedBy>
  <dcterms:created xsi:type="dcterms:W3CDTF">2026-07-26T10:28:10Z</dcterms:created>
  <dcterms:modified xsi:type="dcterms:W3CDTF">2026-07-29T09:01:42Z</dcterms:modified>
</cp:coreProperties>
</file>