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3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F:\AA Tao Lab\A Data of Tao Lab\# RU Project (Data and Figures)\CEBP-b\"/>
    </mc:Choice>
  </mc:AlternateContent>
  <xr:revisionPtr revIDLastSave="0" documentId="13_ncr:1_{B8D7D7D6-ACCC-4691-86F8-A7CA8D664A28}" xr6:coauthVersionLast="45" xr6:coauthVersionMax="45" xr10:uidLastSave="{00000000-0000-0000-0000-000000000000}"/>
  <bookViews>
    <workbookView xWindow="-120" yWindow="-120" windowWidth="20730" windowHeight="11310" firstSheet="4" activeTab="5" xr2:uid="{00000000-000D-0000-FFFF-FFFF00000000}"/>
  </bookViews>
  <sheets>
    <sheet name="BL1" sheetId="1" r:id="rId1"/>
    <sheet name="BL2" sheetId="2" r:id="rId2"/>
    <sheet name="3" sheetId="3" r:id="rId3"/>
    <sheet name="5" sheetId="4" r:id="rId4"/>
    <sheet name="7" sheetId="5" r:id="rId5"/>
    <sheet name="Fig1 A-D" sheetId="6" r:id="rId6"/>
    <sheet name="Fig1 E-G" sheetId="7" r:id="rId7"/>
    <sheet name="Fig1 H" sheetId="8" r:id="rId8"/>
  </sheets>
  <externalReferences>
    <externalReference r:id="rId9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100" i="7" l="1"/>
  <c r="F29" i="8" l="1"/>
  <c r="E29" i="8"/>
  <c r="F28" i="8"/>
  <c r="E28" i="8"/>
  <c r="F27" i="8"/>
  <c r="E27" i="8"/>
  <c r="F26" i="8"/>
  <c r="E26" i="8"/>
  <c r="F22" i="8"/>
  <c r="E22" i="8"/>
  <c r="F21" i="8"/>
  <c r="E21" i="8"/>
  <c r="F20" i="8"/>
  <c r="E20" i="8"/>
  <c r="F19" i="8"/>
  <c r="E19" i="8"/>
  <c r="L14" i="8"/>
  <c r="H14" i="8"/>
  <c r="D14" i="8"/>
  <c r="L13" i="8"/>
  <c r="H13" i="8"/>
  <c r="D13" i="8"/>
  <c r="L12" i="8"/>
  <c r="H12" i="8"/>
  <c r="D12" i="8"/>
  <c r="L11" i="8"/>
  <c r="H11" i="8"/>
  <c r="D11" i="8"/>
  <c r="L6" i="8"/>
  <c r="H6" i="8"/>
  <c r="D6" i="8"/>
  <c r="L5" i="8"/>
  <c r="H5" i="8"/>
  <c r="D5" i="8"/>
  <c r="L4" i="8"/>
  <c r="H4" i="8"/>
  <c r="D4" i="8"/>
  <c r="L3" i="8"/>
  <c r="H3" i="8"/>
  <c r="D3" i="8"/>
  <c r="K56" i="5" l="1"/>
  <c r="L56" i="5" s="1"/>
  <c r="J56" i="5"/>
  <c r="K55" i="5"/>
  <c r="L55" i="5" s="1"/>
  <c r="J55" i="5"/>
  <c r="K54" i="5"/>
  <c r="L54" i="5" s="1"/>
  <c r="J54" i="5"/>
  <c r="L53" i="5"/>
  <c r="K53" i="5"/>
  <c r="J53" i="5"/>
  <c r="K48" i="5"/>
  <c r="L48" i="5" s="1"/>
  <c r="J48" i="5"/>
  <c r="K47" i="5"/>
  <c r="L47" i="5" s="1"/>
  <c r="J47" i="5"/>
  <c r="K46" i="5"/>
  <c r="L46" i="5" s="1"/>
  <c r="J46" i="5"/>
  <c r="K45" i="5"/>
  <c r="L45" i="5" s="1"/>
  <c r="J45" i="5"/>
  <c r="K40" i="5"/>
  <c r="L40" i="5" s="1"/>
  <c r="J40" i="5"/>
  <c r="K39" i="5"/>
  <c r="L39" i="5" s="1"/>
  <c r="J39" i="5"/>
  <c r="K38" i="5"/>
  <c r="L38" i="5" s="1"/>
  <c r="J38" i="5"/>
  <c r="L37" i="5"/>
  <c r="K37" i="5"/>
  <c r="J37" i="5"/>
  <c r="K31" i="5"/>
  <c r="L31" i="5" s="1"/>
  <c r="J31" i="5"/>
  <c r="K30" i="5"/>
  <c r="L30" i="5" s="1"/>
  <c r="J30" i="5"/>
  <c r="K29" i="5"/>
  <c r="L29" i="5" s="1"/>
  <c r="J29" i="5"/>
  <c r="K28" i="5"/>
  <c r="L28" i="5" s="1"/>
  <c r="J28" i="5"/>
  <c r="K23" i="5"/>
  <c r="L23" i="5" s="1"/>
  <c r="J23" i="5"/>
  <c r="K22" i="5"/>
  <c r="L22" i="5" s="1"/>
  <c r="J22" i="5"/>
  <c r="K21" i="5"/>
  <c r="L21" i="5" s="1"/>
  <c r="J21" i="5"/>
  <c r="L20" i="5"/>
  <c r="K20" i="5"/>
  <c r="J20" i="5"/>
  <c r="K15" i="5"/>
  <c r="L15" i="5" s="1"/>
  <c r="J15" i="5"/>
  <c r="K14" i="5"/>
  <c r="L14" i="5" s="1"/>
  <c r="J14" i="5"/>
  <c r="K13" i="5"/>
  <c r="L13" i="5" s="1"/>
  <c r="J13" i="5"/>
  <c r="K12" i="5"/>
  <c r="L12" i="5" s="1"/>
  <c r="J12" i="5"/>
  <c r="K7" i="5"/>
  <c r="L7" i="5" s="1"/>
  <c r="J7" i="5"/>
  <c r="K6" i="5"/>
  <c r="L6" i="5" s="1"/>
  <c r="J6" i="5"/>
  <c r="K5" i="5"/>
  <c r="L5" i="5" s="1"/>
  <c r="J5" i="5"/>
  <c r="L4" i="5"/>
  <c r="K4" i="5"/>
  <c r="J4" i="5"/>
  <c r="K56" i="4"/>
  <c r="L56" i="4" s="1"/>
  <c r="J56" i="4"/>
  <c r="K55" i="4"/>
  <c r="L55" i="4" s="1"/>
  <c r="J55" i="4"/>
  <c r="K54" i="4"/>
  <c r="L54" i="4" s="1"/>
  <c r="J54" i="4"/>
  <c r="K53" i="4"/>
  <c r="L53" i="4" s="1"/>
  <c r="J53" i="4"/>
  <c r="K48" i="4"/>
  <c r="L48" i="4" s="1"/>
  <c r="J48" i="4"/>
  <c r="K47" i="4"/>
  <c r="L47" i="4" s="1"/>
  <c r="J47" i="4"/>
  <c r="K46" i="4"/>
  <c r="L46" i="4" s="1"/>
  <c r="J46" i="4"/>
  <c r="K45" i="4"/>
  <c r="L45" i="4" s="1"/>
  <c r="J45" i="4"/>
  <c r="K40" i="4"/>
  <c r="L40" i="4" s="1"/>
  <c r="J40" i="4"/>
  <c r="K39" i="4"/>
  <c r="L39" i="4" s="1"/>
  <c r="J39" i="4"/>
  <c r="K38" i="4"/>
  <c r="L38" i="4" s="1"/>
  <c r="J38" i="4"/>
  <c r="K37" i="4"/>
  <c r="L37" i="4" s="1"/>
  <c r="J37" i="4"/>
  <c r="K31" i="4"/>
  <c r="L31" i="4" s="1"/>
  <c r="J31" i="4"/>
  <c r="K30" i="4"/>
  <c r="L30" i="4" s="1"/>
  <c r="J30" i="4"/>
  <c r="K29" i="4"/>
  <c r="L29" i="4" s="1"/>
  <c r="J29" i="4"/>
  <c r="K28" i="4"/>
  <c r="L28" i="4" s="1"/>
  <c r="J28" i="4"/>
  <c r="K23" i="4"/>
  <c r="L23" i="4" s="1"/>
  <c r="J23" i="4"/>
  <c r="L22" i="4"/>
  <c r="K22" i="4"/>
  <c r="J22" i="4"/>
  <c r="K21" i="4"/>
  <c r="L21" i="4" s="1"/>
  <c r="J21" i="4"/>
  <c r="K20" i="4"/>
  <c r="L20" i="4" s="1"/>
  <c r="J20" i="4"/>
  <c r="K15" i="4"/>
  <c r="L15" i="4" s="1"/>
  <c r="J15" i="4"/>
  <c r="K14" i="4"/>
  <c r="L14" i="4" s="1"/>
  <c r="J14" i="4"/>
  <c r="K13" i="4"/>
  <c r="L13" i="4" s="1"/>
  <c r="J13" i="4"/>
  <c r="K12" i="4"/>
  <c r="L12" i="4" s="1"/>
  <c r="J12" i="4"/>
  <c r="K7" i="4"/>
  <c r="L7" i="4" s="1"/>
  <c r="J7" i="4"/>
  <c r="K6" i="4"/>
  <c r="L6" i="4" s="1"/>
  <c r="J6" i="4"/>
  <c r="K5" i="4"/>
  <c r="L5" i="4" s="1"/>
  <c r="J5" i="4"/>
  <c r="K4" i="4"/>
  <c r="L4" i="4" s="1"/>
  <c r="J4" i="4"/>
  <c r="K56" i="3"/>
  <c r="L56" i="3" s="1"/>
  <c r="J56" i="3"/>
  <c r="K55" i="3"/>
  <c r="L55" i="3" s="1"/>
  <c r="J55" i="3"/>
  <c r="K54" i="3"/>
  <c r="L54" i="3" s="1"/>
  <c r="J54" i="3"/>
  <c r="L53" i="3"/>
  <c r="K53" i="3"/>
  <c r="J53" i="3"/>
  <c r="K48" i="3"/>
  <c r="L48" i="3" s="1"/>
  <c r="J48" i="3"/>
  <c r="K47" i="3"/>
  <c r="L47" i="3" s="1"/>
  <c r="J47" i="3"/>
  <c r="K46" i="3"/>
  <c r="L46" i="3" s="1"/>
  <c r="J46" i="3"/>
  <c r="K45" i="3"/>
  <c r="L45" i="3" s="1"/>
  <c r="J45" i="3"/>
  <c r="K40" i="3"/>
  <c r="L40" i="3" s="1"/>
  <c r="J40" i="3"/>
  <c r="K39" i="3"/>
  <c r="L39" i="3" s="1"/>
  <c r="J39" i="3"/>
  <c r="K38" i="3"/>
  <c r="L38" i="3" s="1"/>
  <c r="J38" i="3"/>
  <c r="K37" i="3"/>
  <c r="L37" i="3" s="1"/>
  <c r="J37" i="3"/>
  <c r="K31" i="3"/>
  <c r="L31" i="3" s="1"/>
  <c r="J31" i="3"/>
  <c r="K30" i="3"/>
  <c r="L30" i="3" s="1"/>
  <c r="J30" i="3"/>
  <c r="K29" i="3"/>
  <c r="L29" i="3" s="1"/>
  <c r="J29" i="3"/>
  <c r="K28" i="3"/>
  <c r="L28" i="3" s="1"/>
  <c r="J28" i="3"/>
  <c r="K23" i="3"/>
  <c r="L23" i="3" s="1"/>
  <c r="J23" i="3"/>
  <c r="K22" i="3"/>
  <c r="L22" i="3" s="1"/>
  <c r="J22" i="3"/>
  <c r="K21" i="3"/>
  <c r="L21" i="3" s="1"/>
  <c r="J21" i="3"/>
  <c r="L20" i="3"/>
  <c r="K20" i="3"/>
  <c r="J20" i="3"/>
  <c r="K15" i="3"/>
  <c r="L15" i="3" s="1"/>
  <c r="J15" i="3"/>
  <c r="K14" i="3"/>
  <c r="L14" i="3" s="1"/>
  <c r="J14" i="3"/>
  <c r="K13" i="3"/>
  <c r="L13" i="3" s="1"/>
  <c r="J13" i="3"/>
  <c r="K12" i="3"/>
  <c r="L12" i="3" s="1"/>
  <c r="J12" i="3"/>
  <c r="K7" i="3"/>
  <c r="L7" i="3" s="1"/>
  <c r="J7" i="3"/>
  <c r="K6" i="3"/>
  <c r="L6" i="3" s="1"/>
  <c r="J6" i="3"/>
  <c r="K5" i="3"/>
  <c r="L5" i="3" s="1"/>
  <c r="J5" i="3"/>
  <c r="K4" i="3"/>
  <c r="L4" i="3" s="1"/>
  <c r="J4" i="3"/>
  <c r="K56" i="2"/>
  <c r="L56" i="2" s="1"/>
  <c r="J56" i="2"/>
  <c r="K55" i="2"/>
  <c r="L55" i="2" s="1"/>
  <c r="J55" i="2"/>
  <c r="K54" i="2"/>
  <c r="L54" i="2" s="1"/>
  <c r="J54" i="2"/>
  <c r="L53" i="2"/>
  <c r="K53" i="2"/>
  <c r="J53" i="2"/>
  <c r="K48" i="2"/>
  <c r="L48" i="2" s="1"/>
  <c r="J48" i="2"/>
  <c r="K47" i="2"/>
  <c r="L47" i="2" s="1"/>
  <c r="J47" i="2"/>
  <c r="K46" i="2"/>
  <c r="L46" i="2" s="1"/>
  <c r="J46" i="2"/>
  <c r="K45" i="2"/>
  <c r="L45" i="2" s="1"/>
  <c r="J45" i="2"/>
  <c r="K40" i="2"/>
  <c r="L40" i="2" s="1"/>
  <c r="J40" i="2"/>
  <c r="K39" i="2"/>
  <c r="L39" i="2" s="1"/>
  <c r="J39" i="2"/>
  <c r="K38" i="2"/>
  <c r="L38" i="2" s="1"/>
  <c r="J38" i="2"/>
  <c r="K37" i="2"/>
  <c r="L37" i="2" s="1"/>
  <c r="J37" i="2"/>
  <c r="K31" i="2"/>
  <c r="L31" i="2" s="1"/>
  <c r="J31" i="2"/>
  <c r="K30" i="2"/>
  <c r="L30" i="2" s="1"/>
  <c r="J30" i="2"/>
  <c r="K29" i="2"/>
  <c r="L29" i="2" s="1"/>
  <c r="J29" i="2"/>
  <c r="K28" i="2"/>
  <c r="L28" i="2" s="1"/>
  <c r="J28" i="2"/>
  <c r="K23" i="2"/>
  <c r="L23" i="2" s="1"/>
  <c r="J23" i="2"/>
  <c r="K22" i="2"/>
  <c r="L22" i="2" s="1"/>
  <c r="J22" i="2"/>
  <c r="K21" i="2"/>
  <c r="L21" i="2" s="1"/>
  <c r="J21" i="2"/>
  <c r="K20" i="2"/>
  <c r="L20" i="2" s="1"/>
  <c r="J20" i="2"/>
  <c r="K15" i="2"/>
  <c r="L15" i="2" s="1"/>
  <c r="J15" i="2"/>
  <c r="K14" i="2"/>
  <c r="L14" i="2" s="1"/>
  <c r="J14" i="2"/>
  <c r="K13" i="2"/>
  <c r="L13" i="2" s="1"/>
  <c r="J13" i="2"/>
  <c r="K12" i="2"/>
  <c r="L12" i="2" s="1"/>
  <c r="J12" i="2"/>
  <c r="K7" i="2"/>
  <c r="L7" i="2" s="1"/>
  <c r="J7" i="2"/>
  <c r="K6" i="2"/>
  <c r="L6" i="2" s="1"/>
  <c r="J6" i="2"/>
  <c r="K5" i="2"/>
  <c r="L5" i="2" s="1"/>
  <c r="J5" i="2"/>
  <c r="L4" i="2"/>
  <c r="K4" i="2"/>
  <c r="J4" i="2"/>
  <c r="K5" i="1"/>
  <c r="L5" i="1" s="1"/>
  <c r="K6" i="1"/>
  <c r="L6" i="1" s="1"/>
  <c r="K7" i="1"/>
  <c r="L7" i="1" s="1"/>
  <c r="K12" i="1"/>
  <c r="L12" i="1" s="1"/>
  <c r="K13" i="1"/>
  <c r="L13" i="1" s="1"/>
  <c r="K14" i="1"/>
  <c r="L14" i="1" s="1"/>
  <c r="K15" i="1"/>
  <c r="L15" i="1" s="1"/>
  <c r="K20" i="1"/>
  <c r="L20" i="1" s="1"/>
  <c r="K21" i="1"/>
  <c r="L21" i="1" s="1"/>
  <c r="K22" i="1"/>
  <c r="L22" i="1" s="1"/>
  <c r="K23" i="1"/>
  <c r="L23" i="1" s="1"/>
  <c r="K28" i="1"/>
  <c r="L28" i="1" s="1"/>
  <c r="K29" i="1"/>
  <c r="L29" i="1" s="1"/>
  <c r="K30" i="1"/>
  <c r="L30" i="1" s="1"/>
  <c r="K31" i="1"/>
  <c r="L31" i="1" s="1"/>
  <c r="K37" i="1"/>
  <c r="L37" i="1" s="1"/>
  <c r="K38" i="1"/>
  <c r="L38" i="1" s="1"/>
  <c r="K39" i="1"/>
  <c r="L39" i="1" s="1"/>
  <c r="K40" i="1"/>
  <c r="L40" i="1" s="1"/>
  <c r="K45" i="1"/>
  <c r="L45" i="1" s="1"/>
  <c r="K46" i="1"/>
  <c r="L46" i="1" s="1"/>
  <c r="K47" i="1"/>
  <c r="L47" i="1" s="1"/>
  <c r="K48" i="1"/>
  <c r="L48" i="1" s="1"/>
  <c r="K53" i="1"/>
  <c r="L53" i="1" s="1"/>
  <c r="K54" i="1"/>
  <c r="L54" i="1" s="1"/>
  <c r="K55" i="1"/>
  <c r="L55" i="1" s="1"/>
  <c r="K56" i="1"/>
  <c r="L56" i="1" s="1"/>
  <c r="K4" i="1"/>
  <c r="L4" i="1" s="1"/>
  <c r="J5" i="1"/>
  <c r="J6" i="1"/>
  <c r="J7" i="1"/>
  <c r="J12" i="1"/>
  <c r="J13" i="1"/>
  <c r="J14" i="1"/>
  <c r="J15" i="1"/>
  <c r="J20" i="1"/>
  <c r="J21" i="1"/>
  <c r="J22" i="1"/>
  <c r="J23" i="1"/>
  <c r="J28" i="1"/>
  <c r="J29" i="1"/>
  <c r="J30" i="1"/>
  <c r="J31" i="1"/>
  <c r="J37" i="1"/>
  <c r="J38" i="1"/>
  <c r="J39" i="1"/>
  <c r="J40" i="1"/>
  <c r="J45" i="1"/>
  <c r="J46" i="1"/>
  <c r="J47" i="1"/>
  <c r="J48" i="1"/>
  <c r="J53" i="1"/>
  <c r="J54" i="1"/>
  <c r="J55" i="1"/>
  <c r="J56" i="1"/>
  <c r="J4" i="1"/>
</calcChain>
</file>

<file path=xl/sharedStrings.xml><?xml version="1.0" encoding="utf-8"?>
<sst xmlns="http://schemas.openxmlformats.org/spreadsheetml/2006/main" count="1732" uniqueCount="178">
  <si>
    <t>Ipsi</t>
  </si>
  <si>
    <t>Mechanical_0.07g</t>
  </si>
  <si>
    <t>Group</t>
  </si>
  <si>
    <t>Mechanical_0.4g</t>
  </si>
  <si>
    <t>Thermal</t>
  </si>
  <si>
    <t>Cold</t>
  </si>
  <si>
    <t>contra</t>
  </si>
  <si>
    <t>Mean</t>
  </si>
  <si>
    <t>SD</t>
  </si>
  <si>
    <t>SEM</t>
  </si>
  <si>
    <t>Sham-NC</t>
  </si>
  <si>
    <t>Sham-siRNA</t>
  </si>
  <si>
    <t>SNL-NC</t>
  </si>
  <si>
    <t>SNL-siRNA</t>
  </si>
  <si>
    <t>Sham+NC</t>
  </si>
  <si>
    <t>Sham+siRNA</t>
  </si>
  <si>
    <t>SNL+NC</t>
  </si>
  <si>
    <t>SNL+siRNA</t>
  </si>
  <si>
    <t>Thrermal</t>
  </si>
  <si>
    <t>Contra</t>
  </si>
  <si>
    <t>C/EBPβ</t>
  </si>
  <si>
    <t>C/EBP-b</t>
  </si>
  <si>
    <t>H3</t>
  </si>
  <si>
    <t>R</t>
  </si>
  <si>
    <t>Sham+SNL</t>
  </si>
  <si>
    <t>TLR7</t>
  </si>
  <si>
    <t>GAPDH</t>
  </si>
  <si>
    <t>C/EBP-β</t>
  </si>
  <si>
    <t>Two Way Analysis of Variance</t>
  </si>
  <si>
    <t>Data source: Data 1 in CEBP-b  Knockdown</t>
  </si>
  <si>
    <t>Balanced Design</t>
  </si>
  <si>
    <t xml:space="preserve">Dependent Variable: Col 3 </t>
  </si>
  <si>
    <t>Normality Test (Shapiro-Wilk)</t>
  </si>
  <si>
    <t>Failed</t>
  </si>
  <si>
    <t>(P &lt; 0.050)</t>
  </si>
  <si>
    <t>Equal Variance Test:</t>
  </si>
  <si>
    <t>Passed</t>
  </si>
  <si>
    <t>(P = 0.648)</t>
  </si>
  <si>
    <t>Source of Variation</t>
  </si>
  <si>
    <t xml:space="preserve"> DF </t>
  </si>
  <si>
    <t xml:space="preserve"> SS </t>
  </si>
  <si>
    <t xml:space="preserve"> MS </t>
  </si>
  <si>
    <t xml:space="preserve">  F </t>
  </si>
  <si>
    <t xml:space="preserve">  P </t>
  </si>
  <si>
    <t>Col 1</t>
  </si>
  <si>
    <t>&lt;0.001</t>
  </si>
  <si>
    <t>Col 2</t>
  </si>
  <si>
    <t>Col 1 x Col 2</t>
  </si>
  <si>
    <t>Residual</t>
  </si>
  <si>
    <t>Total</t>
  </si>
  <si>
    <t>Main effects cannot be properly interpreted if significant interaction is determined. This is because the size of a factor's effect depends upon the level of the other factor.</t>
  </si>
  <si>
    <t>The effect of different levels of Col 1 depends on what level of Col 2 is present.  There is a statistically significant interaction between Col 1 and Col 2.  (P = &lt;0.001)</t>
  </si>
  <si>
    <t>Power of performed test with alpha = 0.0500:  for Col 1 : 1.000</t>
  </si>
  <si>
    <t>Power of performed test with alpha = 0.0500:  for Col 2 : 1.000</t>
  </si>
  <si>
    <t>Power of performed test with alpha = 0.0500:  for Col 1 x Col 2 : 1.000</t>
  </si>
  <si>
    <t xml:space="preserve">Least square means for Col 1 : </t>
  </si>
  <si>
    <t>Std Err of LS Mean = 0.923</t>
  </si>
  <si>
    <t xml:space="preserve">Least square means for Col 2 : </t>
  </si>
  <si>
    <t>Std Err of LS Mean = 1.032</t>
  </si>
  <si>
    <t xml:space="preserve">Least square means for Col 1 x Col 2 : </t>
  </si>
  <si>
    <t>Sham-NC x -4.000</t>
  </si>
  <si>
    <t>Sham-NC x -1.000</t>
  </si>
  <si>
    <t>Sham-NC x 3.000</t>
  </si>
  <si>
    <t>Sham-NC x 5.000</t>
  </si>
  <si>
    <t>Sham-NC x 7.000</t>
  </si>
  <si>
    <t>Sham-siRNA x -4.000</t>
  </si>
  <si>
    <t>Sham-siRNA x -1.000</t>
  </si>
  <si>
    <t>Sham-siRNA x 3.000</t>
  </si>
  <si>
    <t>Sham-siRNA x 5.000</t>
  </si>
  <si>
    <t>Sham-siRNA x 7.000</t>
  </si>
  <si>
    <t>SNL-NC x -4.000</t>
  </si>
  <si>
    <t>SNL-NC x -1.000</t>
  </si>
  <si>
    <t>SNL-NC x 3.000</t>
  </si>
  <si>
    <t>SNL-NC x 5.000</t>
  </si>
  <si>
    <t>SNL-NC x 7.000</t>
  </si>
  <si>
    <t>SNL+siRNA x -4.000</t>
  </si>
  <si>
    <t>SNL+siRNA x -1.000</t>
  </si>
  <si>
    <t>SNL+siRNA x 3.000</t>
  </si>
  <si>
    <t>SNL+siRNA x 5.000</t>
  </si>
  <si>
    <t>SNL+siRNA x 7.000</t>
  </si>
  <si>
    <t>Std Err of LS Mean = 2.065</t>
  </si>
  <si>
    <t>All Pairwise Multiple Comparison Procedures (Tukey Test):</t>
  </si>
  <si>
    <t>Comparisons for factor: Col 1</t>
  </si>
  <si>
    <t>Comparison</t>
  </si>
  <si>
    <t>Diff of Means</t>
  </si>
  <si>
    <t>p</t>
  </si>
  <si>
    <t>q</t>
  </si>
  <si>
    <t>P</t>
  </si>
  <si>
    <t>P&lt;0.050</t>
  </si>
  <si>
    <t>SNL-NC vs. Sham-siRNA</t>
  </si>
  <si>
    <t>Yes</t>
  </si>
  <si>
    <t>SNL-NC vs. Sham-NC</t>
  </si>
  <si>
    <t>SNL-NC vs. SNL+siRNA</t>
  </si>
  <si>
    <t>SNL+siRNA vs. Sham-siRNA</t>
  </si>
  <si>
    <t>SNL+siRNA vs. Sham-NC</t>
  </si>
  <si>
    <t>Sham-NC vs. Sham-siRNA</t>
  </si>
  <si>
    <t>No</t>
  </si>
  <si>
    <t>Comparisons for factor: Col 2 within Sham-NC</t>
  </si>
  <si>
    <t>P&lt;0.05</t>
  </si>
  <si>
    <t>-4.000 vs. 7.000</t>
  </si>
  <si>
    <t>-4.000 vs. 5.000</t>
  </si>
  <si>
    <t>Do Not Test</t>
  </si>
  <si>
    <t>-4.000 vs. 3.000</t>
  </si>
  <si>
    <t>-4.000 vs. -1.000</t>
  </si>
  <si>
    <t>-1.000 vs. 7.000</t>
  </si>
  <si>
    <t>-1.000 vs. 5.000</t>
  </si>
  <si>
    <t>-1.000 vs. 3.000</t>
  </si>
  <si>
    <t>3.000 vs. 7.000</t>
  </si>
  <si>
    <t>3.000 vs. 5.000</t>
  </si>
  <si>
    <t>5.000 vs. 7.000</t>
  </si>
  <si>
    <t>Comparisons for factor: Col 2 within Sham-siRNA</t>
  </si>
  <si>
    <t>7.000 vs. 5.000</t>
  </si>
  <si>
    <t>Comparisons for factor: Col 2 within SNL-NC</t>
  </si>
  <si>
    <t>5.000 vs. -1.000</t>
  </si>
  <si>
    <t>5.000 vs. -4.000</t>
  </si>
  <si>
    <t>5.000 vs. 3.000</t>
  </si>
  <si>
    <t>7.000 vs. -1.000</t>
  </si>
  <si>
    <t>7.000 vs. -4.000</t>
  </si>
  <si>
    <t>7.000 vs. 3.000</t>
  </si>
  <si>
    <t>3.000 vs. -1.000</t>
  </si>
  <si>
    <t>3.000 vs. -4.000</t>
  </si>
  <si>
    <t>Comparisons for factor: Col 2 within SNL+siRNA</t>
  </si>
  <si>
    <t>-1.000 vs. -4.000</t>
  </si>
  <si>
    <t>Comparisons for factor: Col 1 within -4</t>
  </si>
  <si>
    <t>Sham-NC vs. SNL+siRNA</t>
  </si>
  <si>
    <t>Sham-NC vs. SNL-NC</t>
  </si>
  <si>
    <t>Sham-siRNA vs. SNL+siRNA</t>
  </si>
  <si>
    <t>Sham-siRNA vs. SNL-NC</t>
  </si>
  <si>
    <t>Comparisons for factor: Col 1 within -1</t>
  </si>
  <si>
    <t>SNL+siRNA vs. SNL-NC</t>
  </si>
  <si>
    <t>Comparisons for factor: Col 1 within 3</t>
  </si>
  <si>
    <t>Comparisons for factor: Col 1 within 5</t>
  </si>
  <si>
    <t>Comparisons for factor: Col 1 within 7</t>
  </si>
  <si>
    <t>Sham-siRNA vs. Sham-NC</t>
  </si>
  <si>
    <t xml:space="preserve">Dependent Variable: Col 4 </t>
  </si>
  <si>
    <t>(P = 0.535)</t>
  </si>
  <si>
    <t>Std Err of LS Mean = 1.080</t>
  </si>
  <si>
    <t>Std Err of LS Mean = 1.208</t>
  </si>
  <si>
    <t>Std Err of LS Mean = 2.416</t>
  </si>
  <si>
    <t xml:space="preserve">Dependent Variable: Col 5 </t>
  </si>
  <si>
    <t>(P = 0.431)</t>
  </si>
  <si>
    <t>(P = 0.209)</t>
  </si>
  <si>
    <t>Std Err of LS Mean = 0.129</t>
  </si>
  <si>
    <t>Std Err of LS Mean = 0.144</t>
  </si>
  <si>
    <t>Std Err of LS Mean = 0.288</t>
  </si>
  <si>
    <t>THERMAL</t>
  </si>
  <si>
    <t xml:space="preserve">Dependent Variable: Col 6 </t>
  </si>
  <si>
    <t>(P = 0.065)</t>
  </si>
  <si>
    <t>Std Err of LS Mean = 0.247</t>
  </si>
  <si>
    <t>Std Err of LS Mean = 0.276</t>
  </si>
  <si>
    <t>Std Err of LS Mean = 0.553</t>
  </si>
  <si>
    <t>A result of "Do Not Test" occurs for a comparison when no significant difference is found between two means that enclose that comparison.  For example, if you had four means sorted in order, and found no difference between means 4 vs. 2, then you would not test 4 vs. 3 and 3 vs. 2, but still test 4 vs. 1 and 3 vs. 1 (4 vs. 3 and 3 vs. 2 are enclosed by 4 vs. 2: 4 3 2 1).  Note that not testing the enclosed means is a procedural rule, and a result of Do Not Test should be treated as if there is no significant difference between the means, even though one may appear to exist.</t>
  </si>
  <si>
    <t>COLD</t>
  </si>
  <si>
    <t>Data source: Data 2 in CEBP-b  Knockdown</t>
  </si>
  <si>
    <t>(P = 0.365)</t>
  </si>
  <si>
    <t>(P = 0.990)</t>
  </si>
  <si>
    <t>Data source: Data 2 in CEBP</t>
  </si>
  <si>
    <t>(P = 0.615)</t>
  </si>
  <si>
    <t>(P = 0.879)</t>
  </si>
  <si>
    <t>One Way Analysis of Variance</t>
  </si>
  <si>
    <t>Data source: Data 3 in CEBP-b  Knockdown??Fig1??</t>
  </si>
  <si>
    <t>(P = 0.897)</t>
  </si>
  <si>
    <t>(P = 0.875)</t>
  </si>
  <si>
    <t xml:space="preserve">Group Name </t>
  </si>
  <si>
    <t xml:space="preserve">N </t>
  </si>
  <si>
    <t>Missing</t>
  </si>
  <si>
    <t>Col 3</t>
  </si>
  <si>
    <t>Col 4</t>
  </si>
  <si>
    <t>Between Groups</t>
  </si>
  <si>
    <t>The differences in the mean values among the treatment groups are greater than would be expected by chance; there is a statistically significant difference  (P = &lt;0.001).</t>
  </si>
  <si>
    <t>Power of performed test with alpha = 0.050: 1.000</t>
  </si>
  <si>
    <t xml:space="preserve">Comparisons for factor: </t>
  </si>
  <si>
    <t>Col 3 vs. Col 2</t>
  </si>
  <si>
    <t>Col 3 vs. Col 1</t>
  </si>
  <si>
    <t>Col 3 vs. Col 4</t>
  </si>
  <si>
    <t>Col 4 vs. Col 2</t>
  </si>
  <si>
    <t>Col 4 vs. Col 1</t>
  </si>
  <si>
    <t>Col 1 vs. Col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</si>
</sst>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b/>
      <sz val="16"/>
      <color rgb="FFFF0000"/>
      <name val="Calibri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color theme="9"/>
      <name val="Calibri"/>
      <family val="2"/>
    </font>
    <font>
      <sz val="11"/>
      <color rgb="FFFF0000"/>
      <name val="Calibri"/>
      <family val="2"/>
    </font>
    <font>
      <sz val="11"/>
      <color theme="9"/>
      <name val="等线"/>
      <family val="2"/>
      <charset val="134"/>
      <scheme val="minor"/>
    </font>
    <font>
      <sz val="11"/>
      <color rgb="FFFF0000"/>
      <name val="等线"/>
      <family val="2"/>
      <scheme val="minor"/>
    </font>
    <font>
      <b/>
      <sz val="11"/>
      <color rgb="FFFF0000"/>
      <name val="等线"/>
      <family val="2"/>
      <scheme val="minor"/>
    </font>
    <font>
      <sz val="11"/>
      <color rgb="FFFF0000"/>
      <name val="等线"/>
      <family val="2"/>
      <charset val="134"/>
      <scheme val="minor"/>
    </font>
    <font>
      <b/>
      <sz val="11"/>
      <color rgb="FF000000"/>
      <name val="Calibri"/>
      <family val="2"/>
    </font>
    <font>
      <b/>
      <sz val="12"/>
      <color rgb="FFFF0000"/>
      <name val="等线"/>
      <family val="2"/>
      <scheme val="minor"/>
    </font>
    <font>
      <b/>
      <sz val="10"/>
      <color rgb="FFFF0000"/>
      <name val="Times New Roman"/>
      <family val="1"/>
    </font>
    <font>
      <sz val="10"/>
      <color rgb="FFFF0000"/>
      <name val="Times New Roman"/>
      <family val="1"/>
    </font>
    <font>
      <sz val="10"/>
      <color theme="1"/>
      <name val="Times New Roman"/>
      <family val="1"/>
    </font>
    <font>
      <sz val="8.25"/>
      <name val="Microsoft Sans Serif"/>
      <family val="2"/>
    </font>
    <font>
      <sz val="12"/>
      <name val="宋体"/>
      <family val="3"/>
      <charset val="134"/>
    </font>
    <font>
      <sz val="10"/>
      <name val="Times New Roman"/>
      <family val="1"/>
    </font>
    <font>
      <b/>
      <sz val="11"/>
      <color rgb="FFFF0000"/>
      <name val="Calibri"/>
      <family val="2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5" fillId="0" borderId="0">
      <alignment vertical="top"/>
      <protection locked="0"/>
    </xf>
    <xf numFmtId="0" fontId="16" fillId="0" borderId="0">
      <alignment vertical="center"/>
    </xf>
    <xf numFmtId="0" fontId="16" fillId="0" borderId="0">
      <alignment vertical="center"/>
    </xf>
  </cellStyleXfs>
  <cellXfs count="34">
    <xf numFmtId="0" fontId="0" fillId="0" borderId="0" xfId="0"/>
    <xf numFmtId="0" fontId="0" fillId="0" borderId="0" xfId="0" applyFont="1" applyAlignme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1" fontId="0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2" fontId="0" fillId="0" borderId="0" xfId="0" applyNumberFormat="1" applyFont="1" applyAlignment="1">
      <alignment horizontal="left"/>
    </xf>
    <xf numFmtId="2" fontId="5" fillId="0" borderId="0" xfId="0" applyNumberFormat="1" applyFont="1" applyAlignment="1">
      <alignment horizontal="left"/>
    </xf>
    <xf numFmtId="1" fontId="5" fillId="0" borderId="0" xfId="0" applyNumberFormat="1" applyFont="1" applyAlignment="1">
      <alignment horizontal="left"/>
    </xf>
    <xf numFmtId="0" fontId="6" fillId="0" borderId="0" xfId="0" applyFont="1" applyAlignment="1">
      <alignment horizontal="left"/>
    </xf>
    <xf numFmtId="2" fontId="0" fillId="0" borderId="0" xfId="0" applyNumberFormat="1" applyFont="1" applyAlignment="1"/>
    <xf numFmtId="0" fontId="7" fillId="0" borderId="0" xfId="0" applyFont="1" applyAlignment="1">
      <alignment horizontal="left"/>
    </xf>
    <xf numFmtId="2" fontId="3" fillId="0" borderId="0" xfId="0" applyNumberFormat="1" applyFont="1" applyAlignment="1">
      <alignment horizontal="left"/>
    </xf>
    <xf numFmtId="1" fontId="3" fillId="0" borderId="0" xfId="0" applyNumberFormat="1" applyFont="1" applyAlignment="1">
      <alignment horizontal="left"/>
    </xf>
    <xf numFmtId="1" fontId="4" fillId="0" borderId="0" xfId="0" applyNumberFormat="1" applyFont="1" applyAlignment="1">
      <alignment horizontal="left"/>
    </xf>
    <xf numFmtId="2" fontId="8" fillId="0" borderId="0" xfId="0" applyNumberFormat="1" applyFont="1" applyAlignment="1">
      <alignment horizontal="left"/>
    </xf>
    <xf numFmtId="0" fontId="9" fillId="0" borderId="0" xfId="0" applyFont="1"/>
    <xf numFmtId="0" fontId="10" fillId="0" borderId="0" xfId="0" applyFont="1" applyAlignment="1">
      <alignment horizontal="left"/>
    </xf>
    <xf numFmtId="0" fontId="11" fillId="0" borderId="0" xfId="0" applyFont="1"/>
    <xf numFmtId="0" fontId="12" fillId="0" borderId="0" xfId="0" applyFont="1" applyAlignment="1">
      <alignment horizontal="right"/>
    </xf>
    <xf numFmtId="0" fontId="13" fillId="0" borderId="0" xfId="0" applyFont="1" applyAlignment="1">
      <alignment horizontal="right"/>
    </xf>
    <xf numFmtId="0" fontId="14" fillId="0" borderId="0" xfId="0" applyFont="1" applyAlignment="1">
      <alignment horizontal="right"/>
    </xf>
    <xf numFmtId="0" fontId="14" fillId="0" borderId="0" xfId="1" applyFont="1" applyFill="1" applyBorder="1" applyAlignment="1" applyProtection="1">
      <alignment horizontal="right" vertical="center"/>
    </xf>
    <xf numFmtId="0" fontId="17" fillId="0" borderId="0" xfId="2" applyFont="1" applyAlignment="1">
      <alignment horizontal="right" vertical="center"/>
    </xf>
    <xf numFmtId="0" fontId="17" fillId="0" borderId="0" xfId="0" applyFont="1" applyAlignment="1">
      <alignment horizontal="right"/>
    </xf>
    <xf numFmtId="0" fontId="17" fillId="0" borderId="0" xfId="3" applyFont="1">
      <alignment vertical="center"/>
    </xf>
    <xf numFmtId="0" fontId="12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14" fillId="0" borderId="0" xfId="1" applyFont="1" applyFill="1" applyBorder="1" applyAlignment="1" applyProtection="1">
      <alignment vertical="center"/>
    </xf>
    <xf numFmtId="0" fontId="13" fillId="0" borderId="0" xfId="0" applyFont="1" applyAlignment="1">
      <alignment horizontal="left"/>
    </xf>
    <xf numFmtId="0" fontId="18" fillId="0" borderId="0" xfId="0" applyFont="1" applyAlignment="1">
      <alignment horizontal="left"/>
    </xf>
    <xf numFmtId="0" fontId="8" fillId="0" borderId="0" xfId="0" applyFont="1"/>
  </cellXfs>
  <cellStyles count="4">
    <cellStyle name="Normal" xfId="1" xr:uid="{00000000-0005-0000-0000-000000000000}"/>
    <cellStyle name="常规" xfId="0" builtinId="0"/>
    <cellStyle name="常规_Data" xfId="3" xr:uid="{00000000-0005-0000-0000-000002000000}"/>
    <cellStyle name="常规_Sheet1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000"/>
              <a:t>Mechanical  0.07g</a:t>
            </a:r>
            <a:endParaRPr lang="zh-CN" sz="1000"/>
          </a:p>
        </c:rich>
      </c:tx>
      <c:layout>
        <c:manualLayout>
          <c:xMode val="edge"/>
          <c:yMode val="edge"/>
          <c:x val="0.18830399384790278"/>
          <c:y val="0.1013333333333333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6963933920024704"/>
          <c:y val="0.17347902164403364"/>
          <c:w val="0.79450084915856112"/>
          <c:h val="0.63559930008748911"/>
        </c:manualLayout>
      </c:layout>
      <c:lineChart>
        <c:grouping val="standard"/>
        <c:varyColors val="0"/>
        <c:ser>
          <c:idx val="0"/>
          <c:order val="0"/>
          <c:tx>
            <c:strRef>
              <c:f>'Fig1 A-D'!$B$4</c:f>
              <c:strCache>
                <c:ptCount val="1"/>
                <c:pt idx="0">
                  <c:v>Sham+NC</c:v>
                </c:pt>
              </c:strCache>
            </c:strRef>
          </c:tx>
          <c:spPr>
            <a:ln w="9525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errBars>
            <c:errDir val="y"/>
            <c:errBarType val="plus"/>
            <c:errValType val="cust"/>
            <c:noEndCap val="0"/>
            <c:plus>
              <c:numRef>
                <c:f>'Fig1 A-D'!$C$12:$G$12</c:f>
                <c:numCache>
                  <c:formatCode>General</c:formatCode>
                  <c:ptCount val="5"/>
                  <c:pt idx="0">
                    <c:v>1.9023963796102501</c:v>
                  </c:pt>
                  <c:pt idx="1">
                    <c:v>2.1023963796102501</c:v>
                  </c:pt>
                  <c:pt idx="2">
                    <c:v>1.6137430609197569</c:v>
                  </c:pt>
                  <c:pt idx="3">
                    <c:v>2.6666666666666701</c:v>
                  </c:pt>
                  <c:pt idx="4">
                    <c:v>1.4433756729740645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'Fig1 A-D'!$C$3:$G$3</c:f>
              <c:numCache>
                <c:formatCode>General</c:formatCode>
                <c:ptCount val="5"/>
                <c:pt idx="0">
                  <c:v>-4</c:v>
                </c:pt>
                <c:pt idx="1">
                  <c:v>-1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</c:numCache>
            </c:numRef>
          </c:cat>
          <c:val>
            <c:numRef>
              <c:f>'Fig1 A-D'!$C$4:$G$4</c:f>
              <c:numCache>
                <c:formatCode>General</c:formatCode>
                <c:ptCount val="5"/>
                <c:pt idx="0">
                  <c:v>18.75</c:v>
                </c:pt>
                <c:pt idx="1">
                  <c:v>18.75</c:v>
                </c:pt>
                <c:pt idx="2">
                  <c:v>16.25</c:v>
                </c:pt>
                <c:pt idx="3">
                  <c:v>15</c:v>
                </c:pt>
                <c:pt idx="4">
                  <c:v>16.5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DB0-4D7D-9BA1-57552C1D29FA}"/>
            </c:ext>
          </c:extLst>
        </c:ser>
        <c:ser>
          <c:idx val="1"/>
          <c:order val="1"/>
          <c:tx>
            <c:strRef>
              <c:f>'Fig1 A-D'!$B$5</c:f>
              <c:strCache>
                <c:ptCount val="1"/>
                <c:pt idx="0">
                  <c:v>Sham+siRNA</c:v>
                </c:pt>
              </c:strCache>
            </c:strRef>
          </c:tx>
          <c:spPr>
            <a:ln w="9525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6"/>
            <c:spPr>
              <a:solidFill>
                <a:srgbClr val="0070C0"/>
              </a:solidFill>
              <a:ln w="9525">
                <a:solidFill>
                  <a:srgbClr val="0070C0"/>
                </a:solidFill>
              </a:ln>
              <a:effectLst/>
            </c:spPr>
          </c:marker>
          <c:errBars>
            <c:errDir val="y"/>
            <c:errBarType val="plus"/>
            <c:errValType val="cust"/>
            <c:noEndCap val="0"/>
            <c:plus>
              <c:numRef>
                <c:f>'Fig1 A-D'!$C$13:$G$13</c:f>
                <c:numCache>
                  <c:formatCode>General</c:formatCode>
                  <c:ptCount val="5"/>
                  <c:pt idx="0">
                    <c:v>1.4433756729740645</c:v>
                  </c:pt>
                  <c:pt idx="1">
                    <c:v>1.1023963796102461</c:v>
                  </c:pt>
                  <c:pt idx="2">
                    <c:v>1.6137430609197569</c:v>
                  </c:pt>
                  <c:pt idx="3">
                    <c:v>1.6137430609197569</c:v>
                  </c:pt>
                  <c:pt idx="4">
                    <c:v>1.6666666666666667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'Fig1 A-D'!$C$3:$G$3</c:f>
              <c:numCache>
                <c:formatCode>General</c:formatCode>
                <c:ptCount val="5"/>
                <c:pt idx="0">
                  <c:v>-4</c:v>
                </c:pt>
                <c:pt idx="1">
                  <c:v>-1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</c:numCache>
            </c:numRef>
          </c:cat>
          <c:val>
            <c:numRef>
              <c:f>'Fig1 A-D'!$C$5:$G$5</c:f>
              <c:numCache>
                <c:formatCode>General</c:formatCode>
                <c:ptCount val="5"/>
                <c:pt idx="0">
                  <c:v>17.5</c:v>
                </c:pt>
                <c:pt idx="1">
                  <c:v>18.75</c:v>
                </c:pt>
                <c:pt idx="2">
                  <c:v>16.25</c:v>
                </c:pt>
                <c:pt idx="3">
                  <c:v>13.75</c:v>
                </c:pt>
                <c:pt idx="4">
                  <c:v>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DB0-4D7D-9BA1-57552C1D29FA}"/>
            </c:ext>
          </c:extLst>
        </c:ser>
        <c:ser>
          <c:idx val="2"/>
          <c:order val="2"/>
          <c:tx>
            <c:strRef>
              <c:f>'Fig1 A-D'!$B$6</c:f>
              <c:strCache>
                <c:ptCount val="1"/>
                <c:pt idx="0">
                  <c:v>SNL+NC</c:v>
                </c:pt>
              </c:strCache>
            </c:strRef>
          </c:tx>
          <c:spPr>
            <a:ln w="9525" cap="rnd">
              <a:solidFill>
                <a:srgbClr val="7030A0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rgbClr val="7030A0"/>
              </a:solidFill>
              <a:ln w="9525">
                <a:solidFill>
                  <a:srgbClr val="7030A0"/>
                </a:solidFill>
              </a:ln>
              <a:effectLst/>
            </c:spPr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F2-44F7-9849-EB6B8E2F7B47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F2-44F7-9849-EB6B8E2F7B47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##</a:t>
                    </a:r>
                    <a:endParaRPr lang="en-US"/>
                  </a:p>
                </c:rich>
              </c:tx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F5F2-44F7-9849-EB6B8E2F7B47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##</a:t>
                    </a:r>
                    <a:endParaRPr lang="en-US"/>
                  </a:p>
                </c:rich>
              </c:tx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3-F5F2-44F7-9849-EB6B8E2F7B47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 altLang="zh-CN"/>
                      <a:t>##</a:t>
                    </a:r>
                    <a:endParaRPr lang="en-US"/>
                  </a:p>
                </c:rich>
              </c:tx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4-F5F2-44F7-9849-EB6B8E2F7B4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zh-CN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Dir val="y"/>
            <c:errBarType val="plus"/>
            <c:errValType val="cust"/>
            <c:noEndCap val="0"/>
            <c:plus>
              <c:numRef>
                <c:f>'Fig1 A-D'!$C$14:$G$14</c:f>
                <c:numCache>
                  <c:formatCode>General</c:formatCode>
                  <c:ptCount val="5"/>
                  <c:pt idx="0">
                    <c:v>1.6137430609197569</c:v>
                  </c:pt>
                  <c:pt idx="1">
                    <c:v>1.4433756729740645</c:v>
                  </c:pt>
                  <c:pt idx="2">
                    <c:v>3.3333333333333335</c:v>
                  </c:pt>
                  <c:pt idx="3">
                    <c:v>2.8565227501671018</c:v>
                  </c:pt>
                  <c:pt idx="4">
                    <c:v>1.998263134713633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'Fig1 A-D'!$C$3:$G$3</c:f>
              <c:numCache>
                <c:formatCode>General</c:formatCode>
                <c:ptCount val="5"/>
                <c:pt idx="0">
                  <c:v>-4</c:v>
                </c:pt>
                <c:pt idx="1">
                  <c:v>-1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</c:numCache>
            </c:numRef>
          </c:cat>
          <c:val>
            <c:numRef>
              <c:f>'Fig1 A-D'!$C$6:$G$6</c:f>
              <c:numCache>
                <c:formatCode>General</c:formatCode>
                <c:ptCount val="5"/>
                <c:pt idx="0">
                  <c:v>16.25</c:v>
                </c:pt>
                <c:pt idx="1">
                  <c:v>17.5</c:v>
                </c:pt>
                <c:pt idx="2">
                  <c:v>45</c:v>
                </c:pt>
                <c:pt idx="3">
                  <c:v>56.25</c:v>
                </c:pt>
                <c:pt idx="4">
                  <c:v>57.75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DB0-4D7D-9BA1-57552C1D29FA}"/>
            </c:ext>
          </c:extLst>
        </c:ser>
        <c:ser>
          <c:idx val="3"/>
          <c:order val="3"/>
          <c:tx>
            <c:strRef>
              <c:f>'Fig1 A-D'!$B$7</c:f>
              <c:strCache>
                <c:ptCount val="1"/>
                <c:pt idx="0">
                  <c:v>SNL+siRNA</c:v>
                </c:pt>
              </c:strCache>
            </c:strRef>
          </c:tx>
          <c:spPr>
            <a:ln w="9525" cap="rnd">
              <a:solidFill>
                <a:srgbClr val="FF0000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DB0-4D7D-9BA1-57552C1D29FA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DB0-4D7D-9BA1-57552C1D29FA}"/>
                </c:ext>
              </c:extLst>
            </c:dLbl>
            <c:dLbl>
              <c:idx val="2"/>
              <c:layout>
                <c:manualLayout>
                  <c:x val="-4.3137254901960784E-2"/>
                  <c:y val="-5.1999999999999998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*</a:t>
                    </a:r>
                    <a:r>
                      <a:rPr lang="en-US"/>
                      <a:t>*</a:t>
                    </a:r>
                  </a:p>
                </c:rich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6-CDB0-4D7D-9BA1-57552C1D29FA}"/>
                </c:ext>
              </c:extLst>
            </c:dLbl>
            <c:dLbl>
              <c:idx val="3"/>
              <c:layout>
                <c:manualLayout>
                  <c:x val="-4.3137254901960784E-2"/>
                  <c:y val="-4.6666666666666717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*</a:t>
                    </a:r>
                    <a:r>
                      <a:rPr lang="en-US"/>
                      <a:t>*</a:t>
                    </a:r>
                  </a:p>
                </c:rich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7-CDB0-4D7D-9BA1-57552C1D29FA}"/>
                </c:ext>
              </c:extLst>
            </c:dLbl>
            <c:dLbl>
              <c:idx val="4"/>
              <c:layout>
                <c:manualLayout>
                  <c:x val="-5.2941176470588235E-2"/>
                  <c:y val="-5.2000000000000046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**</a:t>
                    </a:r>
                  </a:p>
                </c:rich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8-CDB0-4D7D-9BA1-57552C1D29F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zh-CN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Dir val="y"/>
            <c:errBarType val="plus"/>
            <c:errValType val="cust"/>
            <c:noEndCap val="0"/>
            <c:plus>
              <c:numRef>
                <c:f>'Fig1 A-D'!$C$15:$G$15</c:f>
                <c:numCache>
                  <c:formatCode>General</c:formatCode>
                  <c:ptCount val="5"/>
                  <c:pt idx="0">
                    <c:v>1.4433756729740645</c:v>
                  </c:pt>
                  <c:pt idx="1">
                    <c:v>1.6137430609197569</c:v>
                  </c:pt>
                  <c:pt idx="2">
                    <c:v>2.3570226039551585</c:v>
                  </c:pt>
                  <c:pt idx="3">
                    <c:v>2.2047927592204921</c:v>
                  </c:pt>
                  <c:pt idx="4">
                    <c:v>2.4433756729740601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'Fig1 A-D'!$C$3:$G$3</c:f>
              <c:numCache>
                <c:formatCode>General</c:formatCode>
                <c:ptCount val="5"/>
                <c:pt idx="0">
                  <c:v>-4</c:v>
                </c:pt>
                <c:pt idx="1">
                  <c:v>-1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</c:numCache>
            </c:numRef>
          </c:cat>
          <c:val>
            <c:numRef>
              <c:f>'Fig1 A-D'!$C$7:$G$7</c:f>
              <c:numCache>
                <c:formatCode>General</c:formatCode>
                <c:ptCount val="5"/>
                <c:pt idx="0">
                  <c:v>17.5</c:v>
                </c:pt>
                <c:pt idx="1">
                  <c:v>16.25</c:v>
                </c:pt>
                <c:pt idx="2">
                  <c:v>27.3</c:v>
                </c:pt>
                <c:pt idx="3">
                  <c:v>30.5</c:v>
                </c:pt>
                <c:pt idx="4">
                  <c:v>30.9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DB0-4D7D-9BA1-57552C1D29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0681032"/>
        <c:axId val="510678080"/>
      </c:lineChart>
      <c:catAx>
        <c:axId val="51068103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/>
                  <a:t>Days after SNL or</a:t>
                </a:r>
                <a:r>
                  <a:rPr lang="en-US" altLang="zh-CN" baseline="0"/>
                  <a:t> sham surgery</a:t>
                </a:r>
                <a:endParaRPr lang="zh-CN" altLang="en-US"/>
              </a:p>
            </c:rich>
          </c:tx>
          <c:layout>
            <c:manualLayout>
              <c:xMode val="edge"/>
              <c:yMode val="edge"/>
              <c:x val="0.30654833182527003"/>
              <c:y val="0.9047630674072719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out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510678080"/>
        <c:crosses val="autoZero"/>
        <c:auto val="1"/>
        <c:lblAlgn val="ctr"/>
        <c:lblOffset val="100"/>
        <c:noMultiLvlLbl val="0"/>
      </c:catAx>
      <c:valAx>
        <c:axId val="51067808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/>
                  <a:t>Paw withdrawal frequency (%)</a:t>
                </a:r>
                <a:endParaRPr lang="zh-CN" altLang="en-US"/>
              </a:p>
            </c:rich>
          </c:tx>
          <c:layout>
            <c:manualLayout>
              <c:xMode val="edge"/>
              <c:yMode val="edge"/>
              <c:x val="8.15019141715566E-3"/>
              <c:y val="0.1430076640419947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5106810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8163766153434643"/>
          <c:y val="1.5693438320209909E-3"/>
          <c:w val="0.75535741855797434"/>
          <c:h val="0.1262446845307127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>
          <a:latin typeface="Times New Roman" panose="02020603050405020304" pitchFamily="18" charset="0"/>
          <a:cs typeface="Times New Roman" panose="02020603050405020304" pitchFamily="18" charset="0"/>
        </a:defRPr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000"/>
              <a:t>Mechanical  0.4g</a:t>
            </a:r>
            <a:endParaRPr lang="zh-CN" sz="1000"/>
          </a:p>
        </c:rich>
      </c:tx>
      <c:layout>
        <c:manualLayout>
          <c:xMode val="edge"/>
          <c:yMode val="edge"/>
          <c:x val="0.22055828664151264"/>
          <c:y val="2.53968253968253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9326880389029572"/>
          <c:y val="7.4920634920634901E-2"/>
          <c:w val="0.75949556265686746"/>
          <c:h val="0.77577752780902387"/>
        </c:manualLayout>
      </c:layout>
      <c:lineChart>
        <c:grouping val="standard"/>
        <c:varyColors val="0"/>
        <c:ser>
          <c:idx val="0"/>
          <c:order val="0"/>
          <c:tx>
            <c:strRef>
              <c:f>'Fig1 A-D'!$B$24</c:f>
              <c:strCache>
                <c:ptCount val="1"/>
                <c:pt idx="0">
                  <c:v>Sham+NC</c:v>
                </c:pt>
              </c:strCache>
            </c:strRef>
          </c:tx>
          <c:spPr>
            <a:ln w="9525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errBars>
            <c:errDir val="y"/>
            <c:errBarType val="plus"/>
            <c:errValType val="cust"/>
            <c:noEndCap val="0"/>
            <c:plus>
              <c:numRef>
                <c:f>'Fig1 A-D'!$C$32:$G$32</c:f>
                <c:numCache>
                  <c:formatCode>General</c:formatCode>
                  <c:ptCount val="5"/>
                  <c:pt idx="0">
                    <c:v>3.2274861218395139</c:v>
                  </c:pt>
                  <c:pt idx="1">
                    <c:v>2.2047927592204921</c:v>
                  </c:pt>
                  <c:pt idx="2">
                    <c:v>4.4095855184409842</c:v>
                  </c:pt>
                  <c:pt idx="3">
                    <c:v>4.2041649986653304</c:v>
                  </c:pt>
                  <c:pt idx="4">
                    <c:v>4.4095855184409842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'Fig1 A-D'!$C$23:$G$23</c:f>
              <c:numCache>
                <c:formatCode>General</c:formatCode>
                <c:ptCount val="5"/>
                <c:pt idx="0">
                  <c:v>-4</c:v>
                </c:pt>
                <c:pt idx="1">
                  <c:v>-1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</c:numCache>
            </c:numRef>
          </c:cat>
          <c:val>
            <c:numRef>
              <c:f>'Fig1 A-D'!$C$24:$G$24</c:f>
              <c:numCache>
                <c:formatCode>General</c:formatCode>
                <c:ptCount val="5"/>
                <c:pt idx="0">
                  <c:v>36.25</c:v>
                </c:pt>
                <c:pt idx="1">
                  <c:v>31.25</c:v>
                </c:pt>
                <c:pt idx="2">
                  <c:v>37.5</c:v>
                </c:pt>
                <c:pt idx="3">
                  <c:v>41.25</c:v>
                </c:pt>
                <c:pt idx="4">
                  <c:v>40.5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CC7-493A-A2B8-F5F6886526A9}"/>
            </c:ext>
          </c:extLst>
        </c:ser>
        <c:ser>
          <c:idx val="1"/>
          <c:order val="1"/>
          <c:tx>
            <c:strRef>
              <c:f>'Fig1 A-D'!$B$25</c:f>
              <c:strCache>
                <c:ptCount val="1"/>
                <c:pt idx="0">
                  <c:v>Sham+siRNA</c:v>
                </c:pt>
              </c:strCache>
            </c:strRef>
          </c:tx>
          <c:spPr>
            <a:ln w="9525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6"/>
            <c:spPr>
              <a:solidFill>
                <a:srgbClr val="0070C0"/>
              </a:solidFill>
              <a:ln w="9525">
                <a:solidFill>
                  <a:srgbClr val="0070C0"/>
                </a:solidFill>
              </a:ln>
              <a:effectLst/>
            </c:spPr>
          </c:marker>
          <c:errBars>
            <c:errDir val="y"/>
            <c:errBarType val="plus"/>
            <c:errValType val="cust"/>
            <c:noEndCap val="0"/>
            <c:plus>
              <c:numRef>
                <c:f>'Fig1 A-D'!$C$33:$G$33</c:f>
                <c:numCache>
                  <c:formatCode>General</c:formatCode>
                  <c:ptCount val="5"/>
                  <c:pt idx="0">
                    <c:v>3.3333333333333335</c:v>
                  </c:pt>
                  <c:pt idx="1">
                    <c:v>2.3333333333333299</c:v>
                  </c:pt>
                  <c:pt idx="2">
                    <c:v>2.8867513459481291</c:v>
                  </c:pt>
                  <c:pt idx="3">
                    <c:v>4.2041649986653304</c:v>
                  </c:pt>
                  <c:pt idx="4">
                    <c:v>4.714045207910317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'Fig1 A-D'!$C$23:$G$23</c:f>
              <c:numCache>
                <c:formatCode>General</c:formatCode>
                <c:ptCount val="5"/>
                <c:pt idx="0">
                  <c:v>-4</c:v>
                </c:pt>
                <c:pt idx="1">
                  <c:v>-1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</c:numCache>
            </c:numRef>
          </c:cat>
          <c:val>
            <c:numRef>
              <c:f>'Fig1 A-D'!$C$25:$G$25</c:f>
              <c:numCache>
                <c:formatCode>General</c:formatCode>
                <c:ptCount val="5"/>
                <c:pt idx="0">
                  <c:v>35</c:v>
                </c:pt>
                <c:pt idx="1">
                  <c:v>35</c:v>
                </c:pt>
                <c:pt idx="2">
                  <c:v>37.5</c:v>
                </c:pt>
                <c:pt idx="3">
                  <c:v>38.75</c:v>
                </c:pt>
                <c:pt idx="4">
                  <c:v>38.5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CC7-493A-A2B8-F5F6886526A9}"/>
            </c:ext>
          </c:extLst>
        </c:ser>
        <c:ser>
          <c:idx val="2"/>
          <c:order val="2"/>
          <c:tx>
            <c:strRef>
              <c:f>'Fig1 A-D'!$B$26</c:f>
              <c:strCache>
                <c:ptCount val="1"/>
                <c:pt idx="0">
                  <c:v>SNL+NC</c:v>
                </c:pt>
              </c:strCache>
            </c:strRef>
          </c:tx>
          <c:spPr>
            <a:ln w="9525" cap="rnd">
              <a:solidFill>
                <a:srgbClr val="7030A0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rgbClr val="7030A0"/>
              </a:solidFill>
              <a:ln w="12700">
                <a:solidFill>
                  <a:srgbClr val="7030A0"/>
                </a:solidFill>
              </a:ln>
              <a:effectLst/>
            </c:spPr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F25-4B3F-84CC-9B1F838175D5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F25-4B3F-84CC-9B1F838175D5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##</a:t>
                    </a:r>
                    <a:endParaRPr lang="en-US"/>
                  </a:p>
                </c:rich>
              </c:tx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0-8F25-4B3F-84CC-9B1F838175D5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##</a:t>
                    </a:r>
                    <a:endParaRPr lang="en-US"/>
                  </a:p>
                </c:rich>
              </c:tx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1-8F25-4B3F-84CC-9B1F838175D5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 altLang="zh-CN"/>
                      <a:t>##</a:t>
                    </a:r>
                    <a:endParaRPr lang="en-US"/>
                  </a:p>
                </c:rich>
              </c:tx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8F25-4B3F-84CC-9B1F838175D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zh-CN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Dir val="y"/>
            <c:errBarType val="plus"/>
            <c:errValType val="cust"/>
            <c:noEndCap val="0"/>
            <c:plus>
              <c:numRef>
                <c:f>'Fig1 A-D'!$C$34:$G$34</c:f>
                <c:numCache>
                  <c:formatCode>General</c:formatCode>
                  <c:ptCount val="5"/>
                  <c:pt idx="0">
                    <c:v>3.2274861218395139</c:v>
                  </c:pt>
                  <c:pt idx="1">
                    <c:v>3.3333333333333299</c:v>
                  </c:pt>
                  <c:pt idx="2">
                    <c:v>2.8867513459481291</c:v>
                  </c:pt>
                  <c:pt idx="3">
                    <c:v>2.20416499866533</c:v>
                  </c:pt>
                  <c:pt idx="4">
                    <c:v>3.5277079839256702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'Fig1 A-D'!$C$23:$G$23</c:f>
              <c:numCache>
                <c:formatCode>General</c:formatCode>
                <c:ptCount val="5"/>
                <c:pt idx="0">
                  <c:v>-4</c:v>
                </c:pt>
                <c:pt idx="1">
                  <c:v>-1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</c:numCache>
            </c:numRef>
          </c:cat>
          <c:val>
            <c:numRef>
              <c:f>'Fig1 A-D'!$C$26:$G$26</c:f>
              <c:numCache>
                <c:formatCode>General</c:formatCode>
                <c:ptCount val="5"/>
                <c:pt idx="0">
                  <c:v>36.25</c:v>
                </c:pt>
                <c:pt idx="1">
                  <c:v>35</c:v>
                </c:pt>
                <c:pt idx="2">
                  <c:v>72.5</c:v>
                </c:pt>
                <c:pt idx="3">
                  <c:v>86.25</c:v>
                </c:pt>
                <c:pt idx="4">
                  <c:v>87.5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CC7-493A-A2B8-F5F6886526A9}"/>
            </c:ext>
          </c:extLst>
        </c:ser>
        <c:ser>
          <c:idx val="3"/>
          <c:order val="3"/>
          <c:tx>
            <c:strRef>
              <c:f>'Fig1 A-D'!$B$27</c:f>
              <c:strCache>
                <c:ptCount val="1"/>
                <c:pt idx="0">
                  <c:v>SNL+siRNA</c:v>
                </c:pt>
              </c:strCache>
            </c:strRef>
          </c:tx>
          <c:spPr>
            <a:ln w="9525" cap="rnd">
              <a:solidFill>
                <a:srgbClr val="FF0000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3CC7-493A-A2B8-F5F6886526A9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CC7-493A-A2B8-F5F6886526A9}"/>
                </c:ext>
              </c:extLst>
            </c:dLbl>
            <c:dLbl>
              <c:idx val="2"/>
              <c:layout>
                <c:manualLayout>
                  <c:x val="-5.4843878097823789E-2"/>
                  <c:y val="-5.599317326713471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*</a:t>
                    </a:r>
                    <a:r>
                      <a:rPr lang="en-US" altLang="zh-CN"/>
                      <a:t>*</a:t>
                    </a:r>
                    <a:endParaRPr lang="en-US"/>
                  </a:p>
                </c:rich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6-3CC7-493A-A2B8-F5F6886526A9}"/>
                </c:ext>
              </c:extLst>
            </c:dLbl>
            <c:dLbl>
              <c:idx val="3"/>
              <c:layout>
                <c:manualLayout>
                  <c:x val="-5.7971004692118085E-2"/>
                  <c:y val="-5.5555555555555552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**</a:t>
                    </a:r>
                  </a:p>
                </c:rich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7-3CC7-493A-A2B8-F5F6886526A9}"/>
                </c:ext>
              </c:extLst>
            </c:dLbl>
            <c:dLbl>
              <c:idx val="4"/>
              <c:layout>
                <c:manualLayout>
                  <c:x val="-5.7971004692118008E-2"/>
                  <c:y val="-6.8253968253968247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**</a:t>
                    </a:r>
                  </a:p>
                </c:rich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8-3CC7-493A-A2B8-F5F6886526A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zh-CN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Dir val="y"/>
            <c:errBarType val="plus"/>
            <c:errValType val="cust"/>
            <c:noEndCap val="0"/>
            <c:plus>
              <c:numRef>
                <c:f>'Fig1 A-D'!$C$35:$G$35</c:f>
                <c:numCache>
                  <c:formatCode>General</c:formatCode>
                  <c:ptCount val="5"/>
                  <c:pt idx="0">
                    <c:v>3.9965262694272661</c:v>
                  </c:pt>
                  <c:pt idx="1">
                    <c:v>3.9965262694272661</c:v>
                  </c:pt>
                  <c:pt idx="2">
                    <c:v>3.20416499866533</c:v>
                  </c:pt>
                  <c:pt idx="3">
                    <c:v>3.77350269189626</c:v>
                  </c:pt>
                  <c:pt idx="4">
                    <c:v>4.714045207910317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'Fig1 A-D'!$C$23:$G$23</c:f>
              <c:numCache>
                <c:formatCode>General</c:formatCode>
                <c:ptCount val="5"/>
                <c:pt idx="0">
                  <c:v>-4</c:v>
                </c:pt>
                <c:pt idx="1">
                  <c:v>-1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</c:numCache>
            </c:numRef>
          </c:cat>
          <c:val>
            <c:numRef>
              <c:f>'Fig1 A-D'!$C$27:$G$27</c:f>
              <c:numCache>
                <c:formatCode>General</c:formatCode>
                <c:ptCount val="5"/>
                <c:pt idx="0">
                  <c:v>31.25</c:v>
                </c:pt>
                <c:pt idx="1">
                  <c:v>31.25</c:v>
                </c:pt>
                <c:pt idx="2">
                  <c:v>48.75</c:v>
                </c:pt>
                <c:pt idx="3">
                  <c:v>55</c:v>
                </c:pt>
                <c:pt idx="4">
                  <c:v>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CC7-493A-A2B8-F5F6886526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0847392"/>
        <c:axId val="510848704"/>
      </c:lineChart>
      <c:catAx>
        <c:axId val="51084739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000" b="0" i="0" baseline="0">
                    <a:effectLst/>
                  </a:rPr>
                  <a:t>Days after SNL or sham surgery</a:t>
                </a:r>
                <a:endParaRPr lang="en-US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31492793348415898"/>
              <c:y val="0.9047619047619047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out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510848704"/>
        <c:crosses val="autoZero"/>
        <c:auto val="1"/>
        <c:lblAlgn val="ctr"/>
        <c:lblOffset val="100"/>
        <c:noMultiLvlLbl val="0"/>
      </c:catAx>
      <c:valAx>
        <c:axId val="510848704"/>
        <c:scaling>
          <c:orientation val="minMax"/>
          <c:min val="0"/>
        </c:scaling>
        <c:delete val="0"/>
        <c:axPos val="l"/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510847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>
          <a:latin typeface="Times New Roman" panose="02020603050405020304" pitchFamily="18" charset="0"/>
          <a:cs typeface="Times New Roman" panose="02020603050405020304" pitchFamily="18" charset="0"/>
        </a:defRPr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000"/>
              <a:t>Thermal</a:t>
            </a:r>
            <a:endParaRPr lang="zh-CN" sz="1000"/>
          </a:p>
        </c:rich>
      </c:tx>
      <c:layout>
        <c:manualLayout>
          <c:xMode val="edge"/>
          <c:yMode val="edge"/>
          <c:x val="0.24616006071277427"/>
          <c:y val="8.626220902715028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9479160679857674"/>
          <c:y val="0.12617486338797815"/>
          <c:w val="0.75958890868527063"/>
          <c:h val="0.67055591411729276"/>
        </c:manualLayout>
      </c:layout>
      <c:lineChart>
        <c:grouping val="standard"/>
        <c:varyColors val="0"/>
        <c:ser>
          <c:idx val="0"/>
          <c:order val="0"/>
          <c:tx>
            <c:strRef>
              <c:f>'Fig1 A-D'!$B$41</c:f>
              <c:strCache>
                <c:ptCount val="1"/>
                <c:pt idx="0">
                  <c:v>Sham+NC</c:v>
                </c:pt>
              </c:strCache>
            </c:strRef>
          </c:tx>
          <c:spPr>
            <a:ln w="9525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errBars>
            <c:errDir val="y"/>
            <c:errBarType val="plus"/>
            <c:errValType val="cust"/>
            <c:noEndCap val="0"/>
            <c:plus>
              <c:numRef>
                <c:f>'Fig1 A-D'!$C$49:$G$49</c:f>
                <c:numCache>
                  <c:formatCode>General</c:formatCode>
                  <c:ptCount val="5"/>
                  <c:pt idx="0">
                    <c:v>0.57036331206561863</c:v>
                  </c:pt>
                  <c:pt idx="1">
                    <c:v>0.41100068313263616</c:v>
                  </c:pt>
                  <c:pt idx="2">
                    <c:v>0.21045669941419778</c:v>
                  </c:pt>
                  <c:pt idx="3">
                    <c:v>0.34396370321311648</c:v>
                  </c:pt>
                  <c:pt idx="4">
                    <c:v>0.57720647100766942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'Fig1 A-D'!$C$40:$G$40</c:f>
              <c:numCache>
                <c:formatCode>General</c:formatCode>
                <c:ptCount val="5"/>
                <c:pt idx="0">
                  <c:v>-4</c:v>
                </c:pt>
                <c:pt idx="1">
                  <c:v>-1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</c:numCache>
            </c:numRef>
          </c:cat>
          <c:val>
            <c:numRef>
              <c:f>'Fig1 A-D'!$C$41:$G$41</c:f>
              <c:numCache>
                <c:formatCode>General</c:formatCode>
                <c:ptCount val="5"/>
                <c:pt idx="0">
                  <c:v>11.321249999625</c:v>
                </c:pt>
                <c:pt idx="1">
                  <c:v>11.434583333333334</c:v>
                </c:pt>
                <c:pt idx="2">
                  <c:v>11.062708333333333</c:v>
                </c:pt>
                <c:pt idx="3">
                  <c:v>11.237083333333331</c:v>
                </c:pt>
                <c:pt idx="4">
                  <c:v>11.103854166666663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ABE-4D80-A3CD-6928805D5A3B}"/>
            </c:ext>
          </c:extLst>
        </c:ser>
        <c:ser>
          <c:idx val="1"/>
          <c:order val="1"/>
          <c:tx>
            <c:strRef>
              <c:f>'Fig1 A-D'!$B$42</c:f>
              <c:strCache>
                <c:ptCount val="1"/>
                <c:pt idx="0">
                  <c:v>Sham+siRNA</c:v>
                </c:pt>
              </c:strCache>
            </c:strRef>
          </c:tx>
          <c:spPr>
            <a:ln w="9525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6"/>
            <c:spPr>
              <a:solidFill>
                <a:srgbClr val="0070C0"/>
              </a:solidFill>
              <a:ln w="9525">
                <a:solidFill>
                  <a:srgbClr val="0070C0"/>
                </a:solidFill>
              </a:ln>
              <a:effectLst/>
            </c:spPr>
          </c:marker>
          <c:errBars>
            <c:errDir val="y"/>
            <c:errBarType val="plus"/>
            <c:errValType val="cust"/>
            <c:noEndCap val="0"/>
            <c:plus>
              <c:numRef>
                <c:f>'Fig1 A-D'!$C$50:$G$50</c:f>
                <c:numCache>
                  <c:formatCode>General</c:formatCode>
                  <c:ptCount val="5"/>
                  <c:pt idx="0">
                    <c:v>0.50259154297138986</c:v>
                  </c:pt>
                  <c:pt idx="1">
                    <c:v>0.40603433853106286</c:v>
                  </c:pt>
                  <c:pt idx="2">
                    <c:v>0.4265929886110395</c:v>
                  </c:pt>
                  <c:pt idx="3">
                    <c:v>0.50259154297138986</c:v>
                  </c:pt>
                  <c:pt idx="4">
                    <c:v>0.29118115400465899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'Fig1 A-D'!$C$40:$G$40</c:f>
              <c:numCache>
                <c:formatCode>General</c:formatCode>
                <c:ptCount val="5"/>
                <c:pt idx="0">
                  <c:v>-4</c:v>
                </c:pt>
                <c:pt idx="1">
                  <c:v>-1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</c:numCache>
            </c:numRef>
          </c:cat>
          <c:val>
            <c:numRef>
              <c:f>'Fig1 A-D'!$C$42:$G$42</c:f>
              <c:numCache>
                <c:formatCode>General</c:formatCode>
                <c:ptCount val="5"/>
                <c:pt idx="0">
                  <c:v>11.524583333333332</c:v>
                </c:pt>
                <c:pt idx="1">
                  <c:v>11.440416666666668</c:v>
                </c:pt>
                <c:pt idx="2">
                  <c:v>11.183333333333334</c:v>
                </c:pt>
                <c:pt idx="3">
                  <c:v>11.524583333333332</c:v>
                </c:pt>
                <c:pt idx="4">
                  <c:v>11.275416666666667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ABE-4D80-A3CD-6928805D5A3B}"/>
            </c:ext>
          </c:extLst>
        </c:ser>
        <c:ser>
          <c:idx val="2"/>
          <c:order val="2"/>
          <c:tx>
            <c:strRef>
              <c:f>'Fig1 A-D'!$B$43</c:f>
              <c:strCache>
                <c:ptCount val="1"/>
                <c:pt idx="0">
                  <c:v>SNL+NC</c:v>
                </c:pt>
              </c:strCache>
            </c:strRef>
          </c:tx>
          <c:spPr>
            <a:ln w="9525" cap="rnd">
              <a:solidFill>
                <a:srgbClr val="7030A0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rgbClr val="7030A0"/>
              </a:solidFill>
              <a:ln w="12700">
                <a:solidFill>
                  <a:srgbClr val="7030A0"/>
                </a:solidFill>
              </a:ln>
              <a:effectLst/>
            </c:spPr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F55-4962-9C9E-ABE74EAFB9B1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F55-4962-9C9E-ABE74EAFB9B1}"/>
                </c:ext>
              </c:extLst>
            </c:dLbl>
            <c:dLbl>
              <c:idx val="2"/>
              <c:layout>
                <c:manualLayout>
                  <c:x val="-5.1636691441436205E-2"/>
                  <c:y val="-5.8908045977011492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##</a:t>
                    </a:r>
                    <a:endParaRPr lang="en-US"/>
                  </a:p>
                </c:rich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6F55-4962-9C9E-ABE74EAFB9B1}"/>
                </c:ext>
              </c:extLst>
            </c:dLbl>
            <c:dLbl>
              <c:idx val="3"/>
              <c:layout>
                <c:manualLayout>
                  <c:x val="-5.1636691441436205E-2"/>
                  <c:y val="-5.8908045977011547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##</a:t>
                    </a:r>
                    <a:endParaRPr lang="en-US"/>
                  </a:p>
                </c:rich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3-6F55-4962-9C9E-ABE74EAFB9B1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 altLang="zh-CN"/>
                      <a:t>##</a:t>
                    </a:r>
                    <a:endParaRPr lang="en-US"/>
                  </a:p>
                </c:rich>
              </c:tx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4-6F55-4962-9C9E-ABE74EAFB9B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zh-CN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Dir val="y"/>
            <c:errBarType val="plus"/>
            <c:errValType val="cust"/>
            <c:noEndCap val="0"/>
            <c:plus>
              <c:numRef>
                <c:f>'Fig1 A-D'!$C$51:$G$51</c:f>
                <c:numCache>
                  <c:formatCode>General</c:formatCode>
                  <c:ptCount val="5"/>
                  <c:pt idx="0">
                    <c:v>0.66712368609146766</c:v>
                  </c:pt>
                  <c:pt idx="1">
                    <c:v>0.35060023487065467</c:v>
                  </c:pt>
                  <c:pt idx="2">
                    <c:v>0.58084076745978896</c:v>
                  </c:pt>
                  <c:pt idx="3">
                    <c:v>0.43032862165309999</c:v>
                  </c:pt>
                  <c:pt idx="4">
                    <c:v>0.32438365034650002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'Fig1 A-D'!$C$40:$G$40</c:f>
              <c:numCache>
                <c:formatCode>General</c:formatCode>
                <c:ptCount val="5"/>
                <c:pt idx="0">
                  <c:v>-4</c:v>
                </c:pt>
                <c:pt idx="1">
                  <c:v>-1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</c:numCache>
            </c:numRef>
          </c:cat>
          <c:val>
            <c:numRef>
              <c:f>'Fig1 A-D'!$C$43:$G$43</c:f>
              <c:numCache>
                <c:formatCode>General</c:formatCode>
                <c:ptCount val="5"/>
                <c:pt idx="0">
                  <c:v>10.775000000458338</c:v>
                </c:pt>
                <c:pt idx="1">
                  <c:v>11.255000000000001</c:v>
                </c:pt>
                <c:pt idx="2">
                  <c:v>6.50875</c:v>
                </c:pt>
                <c:pt idx="3">
                  <c:v>5.3468750000000007</c:v>
                </c:pt>
                <c:pt idx="4">
                  <c:v>5.1053125000000001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ABE-4D80-A3CD-6928805D5A3B}"/>
            </c:ext>
          </c:extLst>
        </c:ser>
        <c:ser>
          <c:idx val="3"/>
          <c:order val="3"/>
          <c:tx>
            <c:strRef>
              <c:f>'Fig1 A-D'!$B$44</c:f>
              <c:strCache>
                <c:ptCount val="1"/>
                <c:pt idx="0">
                  <c:v>SNL+siRNA</c:v>
                </c:pt>
              </c:strCache>
            </c:strRef>
          </c:tx>
          <c:spPr>
            <a:ln w="9525" cap="rnd">
              <a:solidFill>
                <a:srgbClr val="FF0000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ABE-4D80-A3CD-6928805D5A3B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ABE-4D80-A3CD-6928805D5A3B}"/>
                </c:ext>
              </c:extLst>
            </c:dLbl>
            <c:dLbl>
              <c:idx val="2"/>
              <c:layout>
                <c:manualLayout>
                  <c:x val="-5.5987549178914589E-2"/>
                  <c:y val="-3.9617486338797817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**</a:t>
                    </a:r>
                  </a:p>
                </c:rich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6-FABE-4D80-A3CD-6928805D5A3B}"/>
                </c:ext>
              </c:extLst>
            </c:dLbl>
            <c:dLbl>
              <c:idx val="3"/>
              <c:layout>
                <c:manualLayout>
                  <c:x val="-5.5987549178914589E-2"/>
                  <c:y val="-4.5081967213114804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**</a:t>
                    </a:r>
                  </a:p>
                </c:rich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7-FABE-4D80-A3CD-6928805D5A3B}"/>
                </c:ext>
              </c:extLst>
            </c:dLbl>
            <c:dLbl>
              <c:idx val="4"/>
              <c:layout>
                <c:manualLayout>
                  <c:x val="-6.0134775044019373E-2"/>
                  <c:y val="-4.5081967213114756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**</a:t>
                    </a:r>
                  </a:p>
                </c:rich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8-FABE-4D80-A3CD-6928805D5A3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zh-CN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Dir val="y"/>
            <c:errBarType val="plus"/>
            <c:errValType val="cust"/>
            <c:noEndCap val="0"/>
            <c:plus>
              <c:numRef>
                <c:f>'Fig1 A-D'!$C$52:$G$52</c:f>
                <c:numCache>
                  <c:formatCode>General</c:formatCode>
                  <c:ptCount val="5"/>
                  <c:pt idx="0">
                    <c:v>0.61132707575196132</c:v>
                  </c:pt>
                  <c:pt idx="1">
                    <c:v>0.46932080472417209</c:v>
                  </c:pt>
                  <c:pt idx="2">
                    <c:v>0.60219040516089195</c:v>
                  </c:pt>
                  <c:pt idx="3">
                    <c:v>0.557771705162322</c:v>
                  </c:pt>
                  <c:pt idx="4">
                    <c:v>0.58387207987850487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'Fig1 A-D'!$C$40:$G$40</c:f>
              <c:numCache>
                <c:formatCode>General</c:formatCode>
                <c:ptCount val="5"/>
                <c:pt idx="0">
                  <c:v>-4</c:v>
                </c:pt>
                <c:pt idx="1">
                  <c:v>-1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</c:numCache>
            </c:numRef>
          </c:cat>
          <c:val>
            <c:numRef>
              <c:f>'Fig1 A-D'!$C$44:$G$44</c:f>
              <c:numCache>
                <c:formatCode>General</c:formatCode>
                <c:ptCount val="5"/>
                <c:pt idx="0">
                  <c:v>11.804791666666672</c:v>
                </c:pt>
                <c:pt idx="1">
                  <c:v>11.8421666666666</c:v>
                </c:pt>
                <c:pt idx="2">
                  <c:v>9.0622916666666224</c:v>
                </c:pt>
                <c:pt idx="3">
                  <c:v>8.3547916666666797</c:v>
                </c:pt>
                <c:pt idx="4">
                  <c:v>8.1543749999999999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ABE-4D80-A3CD-6928805D5A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204248"/>
        <c:axId val="514194736"/>
      </c:lineChart>
      <c:catAx>
        <c:axId val="51420424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/>
                  <a:t>Days after SNL or sham surgery</a:t>
                </a:r>
                <a:endParaRPr lang="zh-CN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out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514194736"/>
        <c:crosses val="autoZero"/>
        <c:auto val="1"/>
        <c:lblAlgn val="ctr"/>
        <c:lblOffset val="100"/>
        <c:noMultiLvlLbl val="0"/>
      </c:catAx>
      <c:valAx>
        <c:axId val="51419473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000" b="0" i="0" u="none" strike="noStrike" baseline="0">
                    <a:effectLst/>
                  </a:rPr>
                  <a:t>Paw withdrawal latency (</a:t>
                </a:r>
                <a:r>
                  <a:rPr lang="en-US" altLang="zh-CN" sz="1000" b="0" i="0" u="none" strike="noStrike" baseline="0">
                    <a:effectLst/>
                  </a:rPr>
                  <a:t>s)</a:t>
                </a:r>
                <a:endParaRPr lang="zh-CN" altLang="en-US"/>
              </a:p>
            </c:rich>
          </c:tx>
          <c:layout>
            <c:manualLayout>
              <c:xMode val="edge"/>
              <c:yMode val="edge"/>
              <c:x val="4.3386840166568262E-2"/>
              <c:y val="0.1413979605008390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5142042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>
          <a:latin typeface="Times New Roman" panose="02020603050405020304" pitchFamily="18" charset="0"/>
          <a:cs typeface="Times New Roman" panose="02020603050405020304" pitchFamily="18" charset="0"/>
        </a:defRPr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altLang="zh-CN"/>
              <a:t>cold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8515991344244317"/>
          <c:y val="9.6296296296296297E-2"/>
          <c:w val="0.79631800503481187"/>
          <c:h val="0.71594741240304605"/>
        </c:manualLayout>
      </c:layout>
      <c:lineChart>
        <c:grouping val="standard"/>
        <c:varyColors val="0"/>
        <c:ser>
          <c:idx val="0"/>
          <c:order val="0"/>
          <c:tx>
            <c:strRef>
              <c:f>'Fig1 A-D'!$B$57</c:f>
              <c:strCache>
                <c:ptCount val="1"/>
                <c:pt idx="0">
                  <c:v>Sham+NC</c:v>
                </c:pt>
              </c:strCache>
            </c:strRef>
          </c:tx>
          <c:spPr>
            <a:ln w="9525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errBars>
            <c:errDir val="y"/>
            <c:errBarType val="plus"/>
            <c:errValType val="cust"/>
            <c:noEndCap val="0"/>
            <c:plus>
              <c:numRef>
                <c:f>'Fig1 A-D'!$C$65:$G$65</c:f>
                <c:numCache>
                  <c:formatCode>General</c:formatCode>
                  <c:ptCount val="5"/>
                  <c:pt idx="0">
                    <c:v>0.6343057228182637</c:v>
                  </c:pt>
                  <c:pt idx="1">
                    <c:v>0.6343057228182637</c:v>
                  </c:pt>
                  <c:pt idx="2">
                    <c:v>0.48412291827592713</c:v>
                  </c:pt>
                  <c:pt idx="3">
                    <c:v>0.69597054535375269</c:v>
                  </c:pt>
                  <c:pt idx="4">
                    <c:v>0.5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'Fig1 A-D'!$C$56:$G$56</c:f>
              <c:numCache>
                <c:formatCode>General</c:formatCode>
                <c:ptCount val="5"/>
                <c:pt idx="0">
                  <c:v>-4</c:v>
                </c:pt>
                <c:pt idx="1">
                  <c:v>-1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</c:numCache>
            </c:numRef>
          </c:cat>
          <c:val>
            <c:numRef>
              <c:f>'Fig1 A-D'!$C$57:$G$57</c:f>
              <c:numCache>
                <c:formatCode>General</c:formatCode>
                <c:ptCount val="5"/>
                <c:pt idx="0">
                  <c:v>19.912500000000001</c:v>
                </c:pt>
                <c:pt idx="1">
                  <c:v>18.125</c:v>
                </c:pt>
                <c:pt idx="2">
                  <c:v>19.75</c:v>
                </c:pt>
                <c:pt idx="3">
                  <c:v>18.25</c:v>
                </c:pt>
                <c:pt idx="4">
                  <c:v>18.88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A56-4DFA-ABC7-183E8427E085}"/>
            </c:ext>
          </c:extLst>
        </c:ser>
        <c:ser>
          <c:idx val="1"/>
          <c:order val="1"/>
          <c:tx>
            <c:strRef>
              <c:f>'Fig1 A-D'!$B$58</c:f>
              <c:strCache>
                <c:ptCount val="1"/>
                <c:pt idx="0">
                  <c:v>Sham+siRNA</c:v>
                </c:pt>
              </c:strCache>
            </c:strRef>
          </c:tx>
          <c:spPr>
            <a:ln w="9525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6"/>
            <c:spPr>
              <a:solidFill>
                <a:srgbClr val="0070C0"/>
              </a:solidFill>
              <a:ln w="9525">
                <a:solidFill>
                  <a:srgbClr val="0070C0"/>
                </a:solidFill>
              </a:ln>
              <a:effectLst/>
            </c:spPr>
          </c:marker>
          <c:errBars>
            <c:errDir val="y"/>
            <c:errBarType val="plus"/>
            <c:errValType val="cust"/>
            <c:noEndCap val="0"/>
            <c:plus>
              <c:numRef>
                <c:f>'Fig1 A-D'!$C$66:$G$66</c:f>
                <c:numCache>
                  <c:formatCode>General</c:formatCode>
                  <c:ptCount val="5"/>
                  <c:pt idx="0">
                    <c:v>0.63044503130725049</c:v>
                  </c:pt>
                  <c:pt idx="1">
                    <c:v>0.63044503130725049</c:v>
                  </c:pt>
                  <c:pt idx="2">
                    <c:v>0.69597054535375269</c:v>
                  </c:pt>
                  <c:pt idx="3">
                    <c:v>0.63044503130725049</c:v>
                  </c:pt>
                  <c:pt idx="4">
                    <c:v>0.63044503130725049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'Fig1 A-D'!$C$56:$G$56</c:f>
              <c:numCache>
                <c:formatCode>General</c:formatCode>
                <c:ptCount val="5"/>
                <c:pt idx="0">
                  <c:v>-4</c:v>
                </c:pt>
                <c:pt idx="1">
                  <c:v>-1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</c:numCache>
            </c:numRef>
          </c:cat>
          <c:val>
            <c:numRef>
              <c:f>'Fig1 A-D'!$C$58:$G$58</c:f>
              <c:numCache>
                <c:formatCode>General</c:formatCode>
                <c:ptCount val="5"/>
                <c:pt idx="0">
                  <c:v>18.5625</c:v>
                </c:pt>
                <c:pt idx="1">
                  <c:v>17.5625</c:v>
                </c:pt>
                <c:pt idx="2">
                  <c:v>18.25</c:v>
                </c:pt>
                <c:pt idx="3">
                  <c:v>17.5625</c:v>
                </c:pt>
                <c:pt idx="4">
                  <c:v>19.5625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A56-4DFA-ABC7-183E8427E085}"/>
            </c:ext>
          </c:extLst>
        </c:ser>
        <c:ser>
          <c:idx val="2"/>
          <c:order val="2"/>
          <c:tx>
            <c:strRef>
              <c:f>'Fig1 A-D'!$B$59</c:f>
              <c:strCache>
                <c:ptCount val="1"/>
                <c:pt idx="0">
                  <c:v>SNL+NC</c:v>
                </c:pt>
              </c:strCache>
            </c:strRef>
          </c:tx>
          <c:spPr>
            <a:ln w="9525" cap="rnd">
              <a:solidFill>
                <a:srgbClr val="7030A0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rgbClr val="7030A0"/>
              </a:solidFill>
              <a:ln w="9525">
                <a:solidFill>
                  <a:srgbClr val="7030A0"/>
                </a:solidFill>
              </a:ln>
              <a:effectLst/>
            </c:spPr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384-4F2D-B0BF-1B7F00143ECF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384-4F2D-B0BF-1B7F00143ECF}"/>
                </c:ext>
              </c:extLst>
            </c:dLbl>
            <c:dLbl>
              <c:idx val="2"/>
              <c:layout>
                <c:manualLayout>
                  <c:x val="-5.5813944403516752E-2"/>
                  <c:y val="-5.829596412556054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##</a:t>
                    </a:r>
                    <a:endParaRPr lang="en-US"/>
                  </a:p>
                </c:rich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6384-4F2D-B0BF-1B7F00143ECF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##</a:t>
                    </a:r>
                    <a:endParaRPr lang="en-US"/>
                  </a:p>
                </c:rich>
              </c:tx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3-6384-4F2D-B0BF-1B7F00143ECF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 altLang="zh-CN"/>
                      <a:t>##</a:t>
                    </a:r>
                    <a:endParaRPr lang="en-US"/>
                  </a:p>
                </c:rich>
              </c:tx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4-6384-4F2D-B0BF-1B7F00143EC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zh-CN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Dir val="y"/>
            <c:errBarType val="plus"/>
            <c:errValType val="cust"/>
            <c:noEndCap val="0"/>
            <c:plus>
              <c:numRef>
                <c:f>'Fig1 A-D'!$C$67:$G$67</c:f>
                <c:numCache>
                  <c:formatCode>General</c:formatCode>
                  <c:ptCount val="5"/>
                  <c:pt idx="0">
                    <c:v>1.0590220855948931</c:v>
                  </c:pt>
                  <c:pt idx="1">
                    <c:v>1.0590220855948931</c:v>
                  </c:pt>
                  <c:pt idx="2">
                    <c:v>0.60917464655056019</c:v>
                  </c:pt>
                  <c:pt idx="3">
                    <c:v>0.649519052838329</c:v>
                  </c:pt>
                  <c:pt idx="4">
                    <c:v>0.68179450716473211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'Fig1 A-D'!$C$56:$G$56</c:f>
              <c:numCache>
                <c:formatCode>General</c:formatCode>
                <c:ptCount val="5"/>
                <c:pt idx="0">
                  <c:v>-4</c:v>
                </c:pt>
                <c:pt idx="1">
                  <c:v>-1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</c:numCache>
            </c:numRef>
          </c:cat>
          <c:val>
            <c:numRef>
              <c:f>'Fig1 A-D'!$C$59:$G$59</c:f>
              <c:numCache>
                <c:formatCode>General</c:formatCode>
                <c:ptCount val="5"/>
                <c:pt idx="0">
                  <c:v>19.5833333333333</c:v>
                </c:pt>
                <c:pt idx="1">
                  <c:v>18.5833333333333</c:v>
                </c:pt>
                <c:pt idx="2">
                  <c:v>11.625</c:v>
                </c:pt>
                <c:pt idx="3">
                  <c:v>7.7774999999999999</c:v>
                </c:pt>
                <c:pt idx="4">
                  <c:v>6.8250000000000002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A56-4DFA-ABC7-183E8427E085}"/>
            </c:ext>
          </c:extLst>
        </c:ser>
        <c:ser>
          <c:idx val="3"/>
          <c:order val="3"/>
          <c:tx>
            <c:strRef>
              <c:f>'Fig1 A-D'!$B$60</c:f>
              <c:strCache>
                <c:ptCount val="1"/>
                <c:pt idx="0">
                  <c:v>SNL+siRNA</c:v>
                </c:pt>
              </c:strCache>
            </c:strRef>
          </c:tx>
          <c:spPr>
            <a:ln w="9525" cap="rnd">
              <a:solidFill>
                <a:srgbClr val="FF0000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A56-4DFA-ABC7-183E8427E085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A56-4DFA-ABC7-183E8427E085}"/>
                </c:ext>
              </c:extLst>
            </c:dLbl>
            <c:dLbl>
              <c:idx val="2"/>
              <c:layout>
                <c:manualLayout>
                  <c:x val="-4.5478028773235944E-2"/>
                  <c:y val="-4.035874439461886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*</a:t>
                    </a:r>
                  </a:p>
                </c:rich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6-BA56-4DFA-ABC7-183E8427E085}"/>
                </c:ext>
              </c:extLst>
            </c:dLbl>
            <c:dLbl>
              <c:idx val="3"/>
              <c:layout>
                <c:manualLayout>
                  <c:x val="-5.5813944403516905E-2"/>
                  <c:y val="-5.829596412556054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**</a:t>
                    </a:r>
                  </a:p>
                </c:rich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7-BA56-4DFA-ABC7-183E8427E085}"/>
                </c:ext>
              </c:extLst>
            </c:dLbl>
            <c:dLbl>
              <c:idx val="4"/>
              <c:layout>
                <c:manualLayout>
                  <c:x val="-5.5813944403516905E-2"/>
                  <c:y val="-5.829596412556054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**</a:t>
                    </a:r>
                  </a:p>
                </c:rich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8-BA56-4DFA-ABC7-183E8427E08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zh-CN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Dir val="y"/>
            <c:errBarType val="plus"/>
            <c:errValType val="cust"/>
            <c:noEndCap val="0"/>
            <c:plus>
              <c:numRef>
                <c:f>'Fig1 A-D'!$C$68:$G$68</c:f>
                <c:numCache>
                  <c:formatCode>General</c:formatCode>
                  <c:ptCount val="5"/>
                  <c:pt idx="0">
                    <c:v>0.34670265261451</c:v>
                  </c:pt>
                  <c:pt idx="1">
                    <c:v>1.04670265261451</c:v>
                  </c:pt>
                  <c:pt idx="2">
                    <c:v>0.91180339887498896</c:v>
                  </c:pt>
                  <c:pt idx="3">
                    <c:v>1.0995190528383301</c:v>
                  </c:pt>
                  <c:pt idx="4">
                    <c:v>0.98412291827593001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'Fig1 A-D'!$C$56:$G$56</c:f>
              <c:numCache>
                <c:formatCode>General</c:formatCode>
                <c:ptCount val="5"/>
                <c:pt idx="0">
                  <c:v>-4</c:v>
                </c:pt>
                <c:pt idx="1">
                  <c:v>-1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</c:numCache>
            </c:numRef>
          </c:cat>
          <c:val>
            <c:numRef>
              <c:f>'Fig1 A-D'!$C$60:$G$60</c:f>
              <c:numCache>
                <c:formatCode>General</c:formatCode>
                <c:ptCount val="5"/>
                <c:pt idx="0">
                  <c:v>17.770833333333329</c:v>
                </c:pt>
                <c:pt idx="1">
                  <c:v>19.7708333333333</c:v>
                </c:pt>
                <c:pt idx="2">
                  <c:v>14.6777</c:v>
                </c:pt>
                <c:pt idx="3">
                  <c:v>12.15</c:v>
                </c:pt>
                <c:pt idx="4">
                  <c:v>11.5555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A56-4DFA-ABC7-183E8427E0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9668784"/>
        <c:axId val="629668128"/>
      </c:lineChart>
      <c:catAx>
        <c:axId val="62966878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000" b="0" i="0" baseline="0">
                    <a:effectLst/>
                  </a:rPr>
                  <a:t>Days after SNL or sham surgery</a:t>
                </a:r>
                <a:endParaRPr lang="en-US" sz="1000">
                  <a:effectLst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out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629668128"/>
        <c:crosses val="autoZero"/>
        <c:auto val="1"/>
        <c:lblAlgn val="ctr"/>
        <c:lblOffset val="100"/>
        <c:noMultiLvlLbl val="0"/>
      </c:catAx>
      <c:valAx>
        <c:axId val="62966812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000" b="0" i="0" baseline="0">
                    <a:effectLst/>
                  </a:rPr>
                  <a:t>Paw withdrawal latency (s)</a:t>
                </a:r>
                <a:endParaRPr lang="en-US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4.1343662521123516E-2"/>
              <c:y val="8.8679542859833108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629668784"/>
        <c:crosses val="autoZero"/>
        <c:crossBetween val="between"/>
        <c:majorUnit val="4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>
          <a:latin typeface="Times New Roman" panose="02020603050405020304" pitchFamily="18" charset="0"/>
          <a:cs typeface="Times New Roman" panose="02020603050405020304" pitchFamily="18" charset="0"/>
        </a:defRPr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000"/>
              <a:t>Mechanical  0.07g</a:t>
            </a:r>
            <a:endParaRPr lang="zh-CN" sz="1000"/>
          </a:p>
        </c:rich>
      </c:tx>
      <c:layout>
        <c:manualLayout>
          <c:xMode val="edge"/>
          <c:yMode val="edge"/>
          <c:x val="0.24222924185643138"/>
          <c:y val="5.0409775333107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353206450313528"/>
          <c:y val="7.741400745959387E-2"/>
          <c:w val="0.76972277865440797"/>
          <c:h val="0.67376458325484434"/>
        </c:manualLayout>
      </c:layout>
      <c:lineChart>
        <c:grouping val="standard"/>
        <c:varyColors val="0"/>
        <c:ser>
          <c:idx val="0"/>
          <c:order val="0"/>
          <c:tx>
            <c:strRef>
              <c:f>'Fig1 E-G'!$B$4</c:f>
              <c:strCache>
                <c:ptCount val="1"/>
                <c:pt idx="0">
                  <c:v>Sham+NC</c:v>
                </c:pt>
              </c:strCache>
            </c:strRef>
          </c:tx>
          <c:spPr>
            <a:ln w="9525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errBars>
            <c:errDir val="y"/>
            <c:errBarType val="plus"/>
            <c:errValType val="cust"/>
            <c:noEndCap val="0"/>
            <c:plus>
              <c:numRef>
                <c:f>'Fig1 E-G'!$C$12:$G$12</c:f>
                <c:numCache>
                  <c:formatCode>General</c:formatCode>
                  <c:ptCount val="5"/>
                  <c:pt idx="0">
                    <c:v>1.6137430609197569</c:v>
                  </c:pt>
                  <c:pt idx="1">
                    <c:v>1.1023963796102461</c:v>
                  </c:pt>
                  <c:pt idx="2">
                    <c:v>1.6666666666666667</c:v>
                  </c:pt>
                  <c:pt idx="3">
                    <c:v>1.6666666666666667</c:v>
                  </c:pt>
                  <c:pt idx="4">
                    <c:v>1.6137430609197569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'Fig1 E-G'!$C$3:$G$3</c:f>
              <c:numCache>
                <c:formatCode>General</c:formatCode>
                <c:ptCount val="5"/>
                <c:pt idx="0">
                  <c:v>-4</c:v>
                </c:pt>
                <c:pt idx="1">
                  <c:v>-1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</c:numCache>
            </c:numRef>
          </c:cat>
          <c:val>
            <c:numRef>
              <c:f>'Fig1 E-G'!$C$4:$G$4</c:f>
              <c:numCache>
                <c:formatCode>General</c:formatCode>
                <c:ptCount val="5"/>
                <c:pt idx="0">
                  <c:v>16.25</c:v>
                </c:pt>
                <c:pt idx="1">
                  <c:v>18.75</c:v>
                </c:pt>
                <c:pt idx="2">
                  <c:v>15</c:v>
                </c:pt>
                <c:pt idx="3">
                  <c:v>15</c:v>
                </c:pt>
                <c:pt idx="4">
                  <c:v>15.75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F6F-4AB2-9786-413601682096}"/>
            </c:ext>
          </c:extLst>
        </c:ser>
        <c:ser>
          <c:idx val="1"/>
          <c:order val="1"/>
          <c:tx>
            <c:strRef>
              <c:f>'Fig1 E-G'!$B$5</c:f>
              <c:strCache>
                <c:ptCount val="1"/>
                <c:pt idx="0">
                  <c:v>Sham+siRNA</c:v>
                </c:pt>
              </c:strCache>
            </c:strRef>
          </c:tx>
          <c:spPr>
            <a:ln w="9525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6"/>
            <c:spPr>
              <a:solidFill>
                <a:srgbClr val="0070C0"/>
              </a:solidFill>
              <a:ln w="9525">
                <a:solidFill>
                  <a:srgbClr val="0070C0"/>
                </a:solidFill>
              </a:ln>
              <a:effectLst/>
            </c:spPr>
          </c:marker>
          <c:errBars>
            <c:errDir val="y"/>
            <c:errBarType val="plus"/>
            <c:errValType val="cust"/>
            <c:noEndCap val="0"/>
            <c:plus>
              <c:numRef>
                <c:f>'Fig1 E-G'!$C$13:$G$13</c:f>
                <c:numCache>
                  <c:formatCode>General</c:formatCode>
                  <c:ptCount val="5"/>
                  <c:pt idx="0">
                    <c:v>1.6137430609197569</c:v>
                  </c:pt>
                  <c:pt idx="1">
                    <c:v>2.3199018178458424</c:v>
                  </c:pt>
                  <c:pt idx="2">
                    <c:v>1.6666666666666667</c:v>
                  </c:pt>
                  <c:pt idx="3">
                    <c:v>1.6666666666666667</c:v>
                  </c:pt>
                  <c:pt idx="4">
                    <c:v>1.6137430609197569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'Fig1 E-G'!$C$3:$G$3</c:f>
              <c:numCache>
                <c:formatCode>General</c:formatCode>
                <c:ptCount val="5"/>
                <c:pt idx="0">
                  <c:v>-4</c:v>
                </c:pt>
                <c:pt idx="1">
                  <c:v>-1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</c:numCache>
            </c:numRef>
          </c:cat>
          <c:val>
            <c:numRef>
              <c:f>'Fig1 E-G'!$C$5:$G$5</c:f>
              <c:numCache>
                <c:formatCode>General</c:formatCode>
                <c:ptCount val="5"/>
                <c:pt idx="0">
                  <c:v>16.25</c:v>
                </c:pt>
                <c:pt idx="1">
                  <c:v>16.25</c:v>
                </c:pt>
                <c:pt idx="2">
                  <c:v>17.54</c:v>
                </c:pt>
                <c:pt idx="3">
                  <c:v>15.5</c:v>
                </c:pt>
                <c:pt idx="4">
                  <c:v>16.25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F6F-4AB2-9786-413601682096}"/>
            </c:ext>
          </c:extLst>
        </c:ser>
        <c:ser>
          <c:idx val="2"/>
          <c:order val="2"/>
          <c:tx>
            <c:strRef>
              <c:f>'Fig1 E-G'!$B$6</c:f>
              <c:strCache>
                <c:ptCount val="1"/>
                <c:pt idx="0">
                  <c:v>SNL+NC</c:v>
                </c:pt>
              </c:strCache>
            </c:strRef>
          </c:tx>
          <c:spPr>
            <a:ln w="9525" cap="rnd">
              <a:solidFill>
                <a:srgbClr val="7030A0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rgbClr val="7030A0"/>
              </a:solidFill>
              <a:ln w="9525">
                <a:solidFill>
                  <a:srgbClr val="7030A0"/>
                </a:solidFill>
              </a:ln>
              <a:effectLst/>
            </c:spPr>
          </c:marker>
          <c:errBars>
            <c:errDir val="y"/>
            <c:errBarType val="plus"/>
            <c:errValType val="cust"/>
            <c:noEndCap val="0"/>
            <c:plus>
              <c:numRef>
                <c:f>'Fig1 E-G'!$C$14:$G$14</c:f>
                <c:numCache>
                  <c:formatCode>General</c:formatCode>
                  <c:ptCount val="5"/>
                  <c:pt idx="0">
                    <c:v>1.9987600000000001</c:v>
                  </c:pt>
                  <c:pt idx="1">
                    <c:v>1.6137430609197569</c:v>
                  </c:pt>
                  <c:pt idx="2">
                    <c:v>1.6666666666666667</c:v>
                  </c:pt>
                  <c:pt idx="3">
                    <c:v>1.1023963796102461</c:v>
                  </c:pt>
                  <c:pt idx="4">
                    <c:v>1.998263134713633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'Fig1 E-G'!$C$3:$G$3</c:f>
              <c:numCache>
                <c:formatCode>General</c:formatCode>
                <c:ptCount val="5"/>
                <c:pt idx="0">
                  <c:v>-4</c:v>
                </c:pt>
                <c:pt idx="1">
                  <c:v>-1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</c:numCache>
            </c:numRef>
          </c:cat>
          <c:val>
            <c:numRef>
              <c:f>'Fig1 E-G'!$C$6:$G$6</c:f>
              <c:numCache>
                <c:formatCode>General</c:formatCode>
                <c:ptCount val="5"/>
                <c:pt idx="0">
                  <c:v>18.02</c:v>
                </c:pt>
                <c:pt idx="1">
                  <c:v>17.75</c:v>
                </c:pt>
                <c:pt idx="2">
                  <c:v>15</c:v>
                </c:pt>
                <c:pt idx="3">
                  <c:v>17.75</c:v>
                </c:pt>
                <c:pt idx="4">
                  <c:v>18.75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F6F-4AB2-9786-413601682096}"/>
            </c:ext>
          </c:extLst>
        </c:ser>
        <c:ser>
          <c:idx val="3"/>
          <c:order val="3"/>
          <c:tx>
            <c:strRef>
              <c:f>'Fig1 E-G'!$B$7</c:f>
              <c:strCache>
                <c:ptCount val="1"/>
                <c:pt idx="0">
                  <c:v>SNL+siRNA</c:v>
                </c:pt>
              </c:strCache>
            </c:strRef>
          </c:tx>
          <c:spPr>
            <a:ln w="9525" cap="rnd">
              <a:solidFill>
                <a:srgbClr val="FF0000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errBars>
            <c:errDir val="y"/>
            <c:errBarType val="plus"/>
            <c:errValType val="cust"/>
            <c:noEndCap val="0"/>
            <c:plus>
              <c:numRef>
                <c:f>'Fig1 E-G'!$C$15:$G$15</c:f>
                <c:numCache>
                  <c:formatCode>General</c:formatCode>
                  <c:ptCount val="5"/>
                  <c:pt idx="0">
                    <c:v>1.4433756729740645</c:v>
                  </c:pt>
                  <c:pt idx="1">
                    <c:v>1.6666666666666667</c:v>
                  </c:pt>
                  <c:pt idx="2">
                    <c:v>1.6666666666666667</c:v>
                  </c:pt>
                  <c:pt idx="3">
                    <c:v>1.6137430609197569</c:v>
                  </c:pt>
                  <c:pt idx="4">
                    <c:v>1.4433756729740645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'Fig1 E-G'!$C$3:$G$3</c:f>
              <c:numCache>
                <c:formatCode>General</c:formatCode>
                <c:ptCount val="5"/>
                <c:pt idx="0">
                  <c:v>-4</c:v>
                </c:pt>
                <c:pt idx="1">
                  <c:v>-1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</c:numCache>
            </c:numRef>
          </c:cat>
          <c:val>
            <c:numRef>
              <c:f>'Fig1 E-G'!$C$7:$G$7</c:f>
              <c:numCache>
                <c:formatCode>General</c:formatCode>
                <c:ptCount val="5"/>
                <c:pt idx="0">
                  <c:v>17.05</c:v>
                </c:pt>
                <c:pt idx="1">
                  <c:v>15.68</c:v>
                </c:pt>
                <c:pt idx="2">
                  <c:v>16.5</c:v>
                </c:pt>
                <c:pt idx="3">
                  <c:v>16.25</c:v>
                </c:pt>
                <c:pt idx="4">
                  <c:v>17.5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F6F-4AB2-9786-4136016820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34746792"/>
        <c:axId val="634741872"/>
      </c:lineChart>
      <c:catAx>
        <c:axId val="63474679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000" b="0" i="0" baseline="0">
                    <a:effectLst/>
                  </a:rPr>
                  <a:t>Days after SNL or sham surgery</a:t>
                </a:r>
                <a:endParaRPr lang="en-US" sz="1000">
                  <a:effectLst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out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634741872"/>
        <c:crosses val="autoZero"/>
        <c:auto val="1"/>
        <c:lblAlgn val="ctr"/>
        <c:lblOffset val="100"/>
        <c:noMultiLvlLbl val="0"/>
      </c:catAx>
      <c:valAx>
        <c:axId val="63474187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 sz="800"/>
                  <a:t>Paw withdrawal frequency (%)</a:t>
                </a:r>
                <a:endParaRPr lang="zh-CN" altLang="en-US" sz="800"/>
              </a:p>
            </c:rich>
          </c:tx>
          <c:layout>
            <c:manualLayout>
              <c:xMode val="edge"/>
              <c:yMode val="edge"/>
              <c:x val="7.1166916580441192E-2"/>
              <c:y val="0.1046251993620414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6347467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>
          <a:latin typeface="Times New Roman" panose="02020603050405020304" pitchFamily="18" charset="0"/>
          <a:cs typeface="Times New Roman" panose="02020603050405020304" pitchFamily="18" charset="0"/>
        </a:defRPr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000"/>
              <a:t>Mechanical  0.4g</a:t>
            </a:r>
            <a:endParaRPr lang="zh-CN" sz="1000"/>
          </a:p>
        </c:rich>
      </c:tx>
      <c:layout>
        <c:manualLayout>
          <c:xMode val="edge"/>
          <c:yMode val="edge"/>
          <c:x val="0.21587558549419003"/>
          <c:y val="9.48148148148148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919651771609045"/>
          <c:y val="0.11555555555555554"/>
          <c:w val="0.79986739178877353"/>
          <c:h val="0.68922438028579747"/>
        </c:manualLayout>
      </c:layout>
      <c:lineChart>
        <c:grouping val="standard"/>
        <c:varyColors val="0"/>
        <c:ser>
          <c:idx val="0"/>
          <c:order val="0"/>
          <c:tx>
            <c:strRef>
              <c:f>'Fig1 E-G'!$B$24</c:f>
              <c:strCache>
                <c:ptCount val="1"/>
                <c:pt idx="0">
                  <c:v>Sham+NC</c:v>
                </c:pt>
              </c:strCache>
            </c:strRef>
          </c:tx>
          <c:spPr>
            <a:ln w="9525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errBars>
            <c:errDir val="y"/>
            <c:errBarType val="plus"/>
            <c:errValType val="cust"/>
            <c:noEndCap val="0"/>
            <c:plus>
              <c:numRef>
                <c:f>'Fig1 E-G'!$C$32:$G$32</c:f>
                <c:numCache>
                  <c:formatCode>General</c:formatCode>
                  <c:ptCount val="5"/>
                  <c:pt idx="0">
                    <c:v>2.8565227501671018</c:v>
                  </c:pt>
                  <c:pt idx="1">
                    <c:v>2.3199018178458424</c:v>
                  </c:pt>
                  <c:pt idx="2">
                    <c:v>1.4433756729740645</c:v>
                  </c:pt>
                  <c:pt idx="3">
                    <c:v>2.6020824993326657</c:v>
                  </c:pt>
                  <c:pt idx="4">
                    <c:v>2.7638539919628333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'Fig1 E-G'!$C$23:$G$23</c:f>
              <c:numCache>
                <c:formatCode>General</c:formatCode>
                <c:ptCount val="5"/>
                <c:pt idx="0">
                  <c:v>-4</c:v>
                </c:pt>
                <c:pt idx="1">
                  <c:v>-1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</c:numCache>
            </c:numRef>
          </c:cat>
          <c:val>
            <c:numRef>
              <c:f>'Fig1 E-G'!$C$24:$G$24</c:f>
              <c:numCache>
                <c:formatCode>General</c:formatCode>
                <c:ptCount val="5"/>
                <c:pt idx="0">
                  <c:v>33.75</c:v>
                </c:pt>
                <c:pt idx="1">
                  <c:v>33.75</c:v>
                </c:pt>
                <c:pt idx="2">
                  <c:v>40.5</c:v>
                </c:pt>
                <c:pt idx="3">
                  <c:v>38.75</c:v>
                </c:pt>
                <c:pt idx="4">
                  <c:v>37.5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47E-4A03-9DB4-F3CA3624B3C1}"/>
            </c:ext>
          </c:extLst>
        </c:ser>
        <c:ser>
          <c:idx val="1"/>
          <c:order val="1"/>
          <c:tx>
            <c:strRef>
              <c:f>'Fig1 E-G'!$B$25</c:f>
              <c:strCache>
                <c:ptCount val="1"/>
                <c:pt idx="0">
                  <c:v>Sham+siRNA</c:v>
                </c:pt>
              </c:strCache>
            </c:strRef>
          </c:tx>
          <c:spPr>
            <a:ln w="9525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6"/>
            <c:spPr>
              <a:solidFill>
                <a:srgbClr val="0070C0"/>
              </a:solidFill>
              <a:ln w="9525">
                <a:solidFill>
                  <a:srgbClr val="0070C0"/>
                </a:solidFill>
              </a:ln>
              <a:effectLst/>
            </c:spPr>
          </c:marker>
          <c:errBars>
            <c:errDir val="y"/>
            <c:errBarType val="plus"/>
            <c:errValType val="cust"/>
            <c:noEndCap val="0"/>
            <c:plus>
              <c:numRef>
                <c:f>'Fig1 E-G'!$C$33:$G$33</c:f>
                <c:numCache>
                  <c:formatCode>General</c:formatCode>
                  <c:ptCount val="5"/>
                  <c:pt idx="0">
                    <c:v>2.3570226039551585</c:v>
                  </c:pt>
                  <c:pt idx="1">
                    <c:v>2.6020824993326657</c:v>
                  </c:pt>
                  <c:pt idx="2">
                    <c:v>2.3570226039551585</c:v>
                  </c:pt>
                  <c:pt idx="3">
                    <c:v>2.6020824993326657</c:v>
                  </c:pt>
                  <c:pt idx="4">
                    <c:v>2.6020824993326657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'Fig1 E-G'!$C$23:$G$23</c:f>
              <c:numCache>
                <c:formatCode>General</c:formatCode>
                <c:ptCount val="5"/>
                <c:pt idx="0">
                  <c:v>-4</c:v>
                </c:pt>
                <c:pt idx="1">
                  <c:v>-1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</c:numCache>
            </c:numRef>
          </c:cat>
          <c:val>
            <c:numRef>
              <c:f>'Fig1 E-G'!$C$25:$G$25</c:f>
              <c:numCache>
                <c:formatCode>General</c:formatCode>
                <c:ptCount val="5"/>
                <c:pt idx="0">
                  <c:v>35</c:v>
                </c:pt>
                <c:pt idx="1">
                  <c:v>31.25</c:v>
                </c:pt>
                <c:pt idx="2">
                  <c:v>35</c:v>
                </c:pt>
                <c:pt idx="3">
                  <c:v>38.75</c:v>
                </c:pt>
                <c:pt idx="4">
                  <c:v>35.25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47E-4A03-9DB4-F3CA3624B3C1}"/>
            </c:ext>
          </c:extLst>
        </c:ser>
        <c:ser>
          <c:idx val="2"/>
          <c:order val="2"/>
          <c:tx>
            <c:strRef>
              <c:f>'Fig1 E-G'!$B$26</c:f>
              <c:strCache>
                <c:ptCount val="1"/>
                <c:pt idx="0">
                  <c:v>SNL+NC</c:v>
                </c:pt>
              </c:strCache>
            </c:strRef>
          </c:tx>
          <c:spPr>
            <a:ln w="9525" cap="rnd">
              <a:solidFill>
                <a:srgbClr val="7030A0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rgbClr val="7030A0"/>
              </a:solidFill>
              <a:ln w="9525">
                <a:solidFill>
                  <a:srgbClr val="7030A0"/>
                </a:solidFill>
              </a:ln>
              <a:effectLst/>
            </c:spPr>
          </c:marker>
          <c:errBars>
            <c:errDir val="y"/>
            <c:errBarType val="plus"/>
            <c:errValType val="cust"/>
            <c:noEndCap val="0"/>
            <c:plus>
              <c:numRef>
                <c:f>'Fig1 E-G'!$C$34:$G$34</c:f>
                <c:numCache>
                  <c:formatCode>General</c:formatCode>
                  <c:ptCount val="5"/>
                  <c:pt idx="0">
                    <c:v>3.0137430609197602</c:v>
                  </c:pt>
                  <c:pt idx="1">
                    <c:v>1.6137430609197569</c:v>
                  </c:pt>
                  <c:pt idx="2">
                    <c:v>2.2047927592204921</c:v>
                  </c:pt>
                  <c:pt idx="3">
                    <c:v>2.6020824993326657</c:v>
                  </c:pt>
                  <c:pt idx="4">
                    <c:v>2.7638539919628333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'Fig1 E-G'!$C$23:$G$23</c:f>
              <c:numCache>
                <c:formatCode>General</c:formatCode>
                <c:ptCount val="5"/>
                <c:pt idx="0">
                  <c:v>-4</c:v>
                </c:pt>
                <c:pt idx="1">
                  <c:v>-1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</c:numCache>
            </c:numRef>
          </c:cat>
          <c:val>
            <c:numRef>
              <c:f>'Fig1 E-G'!$C$26:$G$26</c:f>
              <c:numCache>
                <c:formatCode>General</c:formatCode>
                <c:ptCount val="5"/>
                <c:pt idx="0">
                  <c:v>36.25</c:v>
                </c:pt>
                <c:pt idx="1">
                  <c:v>36.25</c:v>
                </c:pt>
                <c:pt idx="2">
                  <c:v>39.5</c:v>
                </c:pt>
                <c:pt idx="3">
                  <c:v>41.25</c:v>
                </c:pt>
                <c:pt idx="4">
                  <c:v>32.5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47E-4A03-9DB4-F3CA3624B3C1}"/>
            </c:ext>
          </c:extLst>
        </c:ser>
        <c:ser>
          <c:idx val="3"/>
          <c:order val="3"/>
          <c:tx>
            <c:strRef>
              <c:f>'Fig1 E-G'!$B$27</c:f>
              <c:strCache>
                <c:ptCount val="1"/>
                <c:pt idx="0">
                  <c:v>SNL+siRNA</c:v>
                </c:pt>
              </c:strCache>
            </c:strRef>
          </c:tx>
          <c:spPr>
            <a:ln w="9525" cap="rnd">
              <a:solidFill>
                <a:srgbClr val="FF0000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errBars>
            <c:errDir val="y"/>
            <c:errBarType val="plus"/>
            <c:errValType val="cust"/>
            <c:noEndCap val="0"/>
            <c:plus>
              <c:numRef>
                <c:f>'Fig1 E-G'!$C$35:$G$35</c:f>
                <c:numCache>
                  <c:formatCode>General</c:formatCode>
                  <c:ptCount val="5"/>
                  <c:pt idx="0">
                    <c:v>1.6137430609197569</c:v>
                  </c:pt>
                  <c:pt idx="1">
                    <c:v>2.3199018178458424</c:v>
                  </c:pt>
                  <c:pt idx="2">
                    <c:v>3.6666666666666701</c:v>
                  </c:pt>
                  <c:pt idx="3">
                    <c:v>2.7638539919628333</c:v>
                  </c:pt>
                  <c:pt idx="4">
                    <c:v>1.6137430609197569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'Fig1 E-G'!$C$23:$G$23</c:f>
              <c:numCache>
                <c:formatCode>General</c:formatCode>
                <c:ptCount val="5"/>
                <c:pt idx="0">
                  <c:v>-4</c:v>
                </c:pt>
                <c:pt idx="1">
                  <c:v>-1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</c:numCache>
            </c:numRef>
          </c:cat>
          <c:val>
            <c:numRef>
              <c:f>'Fig1 E-G'!$C$27:$G$27</c:f>
              <c:numCache>
                <c:formatCode>General</c:formatCode>
                <c:ptCount val="5"/>
                <c:pt idx="0">
                  <c:v>36.25</c:v>
                </c:pt>
                <c:pt idx="1">
                  <c:v>33.75</c:v>
                </c:pt>
                <c:pt idx="2">
                  <c:v>35</c:v>
                </c:pt>
                <c:pt idx="3">
                  <c:v>42.5</c:v>
                </c:pt>
                <c:pt idx="4">
                  <c:v>36.25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47E-4A03-9DB4-F3CA3624B3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9671736"/>
        <c:axId val="629673048"/>
      </c:lineChart>
      <c:catAx>
        <c:axId val="62967173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000" b="0" i="0" baseline="0">
                    <a:effectLst/>
                  </a:rPr>
                  <a:t>Days after SNL or sham surgery</a:t>
                </a:r>
                <a:endParaRPr lang="en-US" sz="1000">
                  <a:effectLst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out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629673048"/>
        <c:crosses val="autoZero"/>
        <c:auto val="1"/>
        <c:lblAlgn val="ctr"/>
        <c:lblOffset val="100"/>
        <c:noMultiLvlLbl val="0"/>
      </c:catAx>
      <c:valAx>
        <c:axId val="62967304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/>
                  <a:t>Paw withdrawal frequency</a:t>
                </a:r>
                <a:r>
                  <a:rPr lang="en-US" altLang="zh-CN" baseline="0"/>
                  <a:t> (%)</a:t>
                </a:r>
                <a:endParaRPr lang="zh-CN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6296717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>
          <a:latin typeface="Times New Roman" panose="02020603050405020304" pitchFamily="18" charset="0"/>
          <a:cs typeface="Times New Roman" panose="02020603050405020304" pitchFamily="18" charset="0"/>
        </a:defRPr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/>
              <a:t>Thermal</a:t>
            </a:r>
            <a:endParaRPr lang="zh-CN"/>
          </a:p>
        </c:rich>
      </c:tx>
      <c:layout>
        <c:manualLayout>
          <c:xMode val="edge"/>
          <c:yMode val="edge"/>
          <c:x val="0.20142072629174587"/>
          <c:y val="0.1157024793388429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7034653334027919"/>
          <c:y val="0.12721763085399448"/>
          <c:w val="0.81341805575840942"/>
          <c:h val="0.68849309125615499"/>
        </c:manualLayout>
      </c:layout>
      <c:lineChart>
        <c:grouping val="standard"/>
        <c:varyColors val="0"/>
        <c:ser>
          <c:idx val="0"/>
          <c:order val="0"/>
          <c:tx>
            <c:strRef>
              <c:f>'Fig1 E-G'!$B$41</c:f>
              <c:strCache>
                <c:ptCount val="1"/>
                <c:pt idx="0">
                  <c:v>Sham+NC</c:v>
                </c:pt>
              </c:strCache>
            </c:strRef>
          </c:tx>
          <c:spPr>
            <a:ln w="9525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errBars>
            <c:errDir val="y"/>
            <c:errBarType val="plus"/>
            <c:errValType val="cust"/>
            <c:noEndCap val="0"/>
            <c:plus>
              <c:numRef>
                <c:f>'Fig1 E-G'!$C$49:$G$49</c:f>
                <c:numCache>
                  <c:formatCode>General</c:formatCode>
                  <c:ptCount val="5"/>
                  <c:pt idx="0">
                    <c:v>0.17650756040190227</c:v>
                  </c:pt>
                  <c:pt idx="1">
                    <c:v>0.2177431094854558</c:v>
                  </c:pt>
                  <c:pt idx="2">
                    <c:v>0.34946224013727301</c:v>
                  </c:pt>
                  <c:pt idx="3">
                    <c:v>0.16539275879098767</c:v>
                  </c:pt>
                  <c:pt idx="4">
                    <c:v>0.28154102741117543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'Fig1 E-G'!$C$40:$G$40</c:f>
              <c:numCache>
                <c:formatCode>General</c:formatCode>
                <c:ptCount val="5"/>
                <c:pt idx="0">
                  <c:v>-4</c:v>
                </c:pt>
                <c:pt idx="1">
                  <c:v>-1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</c:numCache>
            </c:numRef>
          </c:cat>
          <c:val>
            <c:numRef>
              <c:f>'Fig1 E-G'!$C$41:$G$41</c:f>
              <c:numCache>
                <c:formatCode>General</c:formatCode>
                <c:ptCount val="5"/>
                <c:pt idx="0">
                  <c:v>11.255416666291664</c:v>
                </c:pt>
                <c:pt idx="1">
                  <c:v>11.856333333333334</c:v>
                </c:pt>
                <c:pt idx="2">
                  <c:v>11.227708333333334</c:v>
                </c:pt>
                <c:pt idx="3">
                  <c:v>11.313750000000001</c:v>
                </c:pt>
                <c:pt idx="4">
                  <c:v>11.081041666666664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F81-43A3-9E22-C343062974B3}"/>
            </c:ext>
          </c:extLst>
        </c:ser>
        <c:ser>
          <c:idx val="1"/>
          <c:order val="1"/>
          <c:tx>
            <c:strRef>
              <c:f>'Fig1 E-G'!$B$42</c:f>
              <c:strCache>
                <c:ptCount val="1"/>
                <c:pt idx="0">
                  <c:v>Sham+siRNA</c:v>
                </c:pt>
              </c:strCache>
            </c:strRef>
          </c:tx>
          <c:spPr>
            <a:ln w="9525" cap="rnd">
              <a:solidFill>
                <a:srgbClr val="0070C0"/>
              </a:solidFill>
              <a:round/>
            </a:ln>
            <a:effectLst/>
          </c:spPr>
          <c:marker>
            <c:symbol val="triangle"/>
            <c:size val="6"/>
            <c:spPr>
              <a:solidFill>
                <a:srgbClr val="0070C0"/>
              </a:solidFill>
              <a:ln w="9525">
                <a:solidFill>
                  <a:srgbClr val="0070C0"/>
                </a:solidFill>
              </a:ln>
              <a:effectLst/>
            </c:spPr>
          </c:marker>
          <c:errBars>
            <c:errDir val="y"/>
            <c:errBarType val="plus"/>
            <c:errValType val="cust"/>
            <c:noEndCap val="0"/>
            <c:plus>
              <c:numRef>
                <c:f>'Fig1 E-G'!$C$50:$G$50</c:f>
                <c:numCache>
                  <c:formatCode>General</c:formatCode>
                  <c:ptCount val="5"/>
                  <c:pt idx="0">
                    <c:v>0.2051151922482751</c:v>
                  </c:pt>
                  <c:pt idx="1">
                    <c:v>0.27061037403809401</c:v>
                  </c:pt>
                  <c:pt idx="2">
                    <c:v>0.25697597404148309</c:v>
                  </c:pt>
                  <c:pt idx="3">
                    <c:v>0.2051151922482751</c:v>
                  </c:pt>
                  <c:pt idx="4">
                    <c:v>0.50511519224827495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'Fig1 E-G'!$C$40:$G$40</c:f>
              <c:numCache>
                <c:formatCode>General</c:formatCode>
                <c:ptCount val="5"/>
                <c:pt idx="0">
                  <c:v>-4</c:v>
                </c:pt>
                <c:pt idx="1">
                  <c:v>-1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</c:numCache>
            </c:numRef>
          </c:cat>
          <c:val>
            <c:numRef>
              <c:f>'Fig1 E-G'!$C$42:$G$42</c:f>
              <c:numCache>
                <c:formatCode>General</c:formatCode>
                <c:ptCount val="5"/>
                <c:pt idx="0">
                  <c:v>11.541958333333326</c:v>
                </c:pt>
                <c:pt idx="1">
                  <c:v>11.69841666666667</c:v>
                </c:pt>
                <c:pt idx="2">
                  <c:v>11.445</c:v>
                </c:pt>
                <c:pt idx="3">
                  <c:v>11.541958333333326</c:v>
                </c:pt>
                <c:pt idx="4">
                  <c:v>11.541958333333326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F81-43A3-9E22-C343062974B3}"/>
            </c:ext>
          </c:extLst>
        </c:ser>
        <c:ser>
          <c:idx val="2"/>
          <c:order val="2"/>
          <c:tx>
            <c:strRef>
              <c:f>'Fig1 E-G'!$B$43</c:f>
              <c:strCache>
                <c:ptCount val="1"/>
                <c:pt idx="0">
                  <c:v>SNL+NC</c:v>
                </c:pt>
              </c:strCache>
            </c:strRef>
          </c:tx>
          <c:spPr>
            <a:ln w="9525" cap="rnd">
              <a:solidFill>
                <a:srgbClr val="7030A0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rgbClr val="7030A0"/>
              </a:solidFill>
              <a:ln w="9525">
                <a:solidFill>
                  <a:srgbClr val="7030A0"/>
                </a:solidFill>
              </a:ln>
              <a:effectLst/>
            </c:spPr>
          </c:marker>
          <c:errBars>
            <c:errDir val="y"/>
            <c:errBarType val="plus"/>
            <c:errValType val="cust"/>
            <c:noEndCap val="0"/>
            <c:plus>
              <c:numRef>
                <c:f>'Fig1 E-G'!$C$51:$G$51</c:f>
                <c:numCache>
                  <c:formatCode>General</c:formatCode>
                  <c:ptCount val="5"/>
                  <c:pt idx="0">
                    <c:v>0.47579575480046499</c:v>
                  </c:pt>
                  <c:pt idx="1">
                    <c:v>0.32289963786624598</c:v>
                  </c:pt>
                  <c:pt idx="2">
                    <c:v>0.17389060821090477</c:v>
                  </c:pt>
                  <c:pt idx="3">
                    <c:v>0.34505445535522905</c:v>
                  </c:pt>
                  <c:pt idx="4">
                    <c:v>0.42437806311756598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'Fig1 E-G'!$C$40:$G$40</c:f>
              <c:numCache>
                <c:formatCode>General</c:formatCode>
                <c:ptCount val="5"/>
                <c:pt idx="0">
                  <c:v>-4</c:v>
                </c:pt>
                <c:pt idx="1">
                  <c:v>-1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</c:numCache>
            </c:numRef>
          </c:cat>
          <c:val>
            <c:numRef>
              <c:f>'Fig1 E-G'!$C$43:$G$43</c:f>
              <c:numCache>
                <c:formatCode>General</c:formatCode>
                <c:ptCount val="5"/>
                <c:pt idx="0">
                  <c:v>11.006250000000012</c:v>
                </c:pt>
                <c:pt idx="1">
                  <c:v>11.013333333333335</c:v>
                </c:pt>
                <c:pt idx="2">
                  <c:v>11.274583333750002</c:v>
                </c:pt>
                <c:pt idx="3">
                  <c:v>11.335833333333335</c:v>
                </c:pt>
                <c:pt idx="4">
                  <c:v>11.18729166666667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F81-43A3-9E22-C343062974B3}"/>
            </c:ext>
          </c:extLst>
        </c:ser>
        <c:ser>
          <c:idx val="3"/>
          <c:order val="3"/>
          <c:tx>
            <c:strRef>
              <c:f>'Fig1 E-G'!$B$44</c:f>
              <c:strCache>
                <c:ptCount val="1"/>
                <c:pt idx="0">
                  <c:v>SNL+siRNA</c:v>
                </c:pt>
              </c:strCache>
            </c:strRef>
          </c:tx>
          <c:spPr>
            <a:ln w="9525" cap="rnd">
              <a:solidFill>
                <a:srgbClr val="FF0000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errBars>
            <c:errDir val="y"/>
            <c:errBarType val="plus"/>
            <c:errValType val="cust"/>
            <c:noEndCap val="0"/>
            <c:plus>
              <c:numRef>
                <c:f>'Fig1 E-G'!$C$52:$G$52</c:f>
                <c:numCache>
                  <c:formatCode>General</c:formatCode>
                  <c:ptCount val="5"/>
                  <c:pt idx="0">
                    <c:v>0.2162817093001109</c:v>
                  </c:pt>
                  <c:pt idx="1">
                    <c:v>0.16882569861352506</c:v>
                  </c:pt>
                  <c:pt idx="2">
                    <c:v>0.26302369131193865</c:v>
                  </c:pt>
                  <c:pt idx="3">
                    <c:v>0.2162817093001109</c:v>
                  </c:pt>
                  <c:pt idx="4">
                    <c:v>0.2162817093001109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'Fig1 E-G'!$C$40:$G$40</c:f>
              <c:numCache>
                <c:formatCode>General</c:formatCode>
                <c:ptCount val="5"/>
                <c:pt idx="0">
                  <c:v>-4</c:v>
                </c:pt>
                <c:pt idx="1">
                  <c:v>-1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</c:numCache>
            </c:numRef>
          </c:cat>
          <c:val>
            <c:numRef>
              <c:f>'Fig1 E-G'!$C$44:$G$44</c:f>
              <c:numCache>
                <c:formatCode>General</c:formatCode>
                <c:ptCount val="5"/>
                <c:pt idx="0">
                  <c:v>11.580833333333338</c:v>
                </c:pt>
                <c:pt idx="1">
                  <c:v>11.120583333333339</c:v>
                </c:pt>
                <c:pt idx="2">
                  <c:v>11.778750000000002</c:v>
                </c:pt>
                <c:pt idx="3">
                  <c:v>11.580833333333338</c:v>
                </c:pt>
                <c:pt idx="4">
                  <c:v>11.580833333333338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F81-43A3-9E22-C343062974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7362952"/>
        <c:axId val="507365904"/>
      </c:lineChart>
      <c:catAx>
        <c:axId val="50736295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Days after SNL or sham surgery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out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507365904"/>
        <c:crosses val="autoZero"/>
        <c:auto val="1"/>
        <c:lblAlgn val="ctr"/>
        <c:lblOffset val="100"/>
        <c:noMultiLvlLbl val="0"/>
      </c:catAx>
      <c:valAx>
        <c:axId val="507365904"/>
        <c:scaling>
          <c:orientation val="minMax"/>
          <c:min val="5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000" b="0" i="0" baseline="0">
                    <a:effectLst/>
                  </a:rPr>
                  <a:t>Paw withdrawal latency (s)</a:t>
                </a:r>
                <a:endParaRPr lang="en-US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1.8109194643720617E-2"/>
              <c:y val="0.1432545931758530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5073629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>
          <a:latin typeface="Times New Roman" panose="02020603050405020304" pitchFamily="18" charset="0"/>
          <a:cs typeface="Times New Roman" panose="02020603050405020304" pitchFamily="18" charset="0"/>
        </a:defRPr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735068486214138"/>
          <c:y val="0.1838489776406815"/>
          <c:w val="0.7646528428319449"/>
          <c:h val="0.7203908997541316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[1]Fig!$C$17</c:f>
              <c:strCache>
                <c:ptCount val="1"/>
                <c:pt idx="0">
                  <c:v>Sham+NC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0070C0"/>
              </a:solidFill>
              <a:ln>
                <a:solidFill>
                  <a:srgbClr val="0070C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A6A-4A30-81B2-D1E0FEBCC496}"/>
              </c:ext>
            </c:extLst>
          </c:dPt>
          <c:dLbls>
            <c:delete val="1"/>
          </c:dLbls>
          <c:errBars>
            <c:errBarType val="plus"/>
            <c:errValType val="cust"/>
            <c:noEndCap val="0"/>
            <c:plus>
              <c:numRef>
                <c:f>[1]Fig!$C$21:$C$22</c:f>
                <c:numCache>
                  <c:formatCode>General</c:formatCode>
                  <c:ptCount val="2"/>
                  <c:pt idx="0">
                    <c:v>0</c:v>
                  </c:pt>
                  <c:pt idx="1">
                    <c:v>0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[1]Fig!$B$18:$B$19</c:f>
              <c:strCache>
                <c:ptCount val="2"/>
                <c:pt idx="0">
                  <c:v>C/EBP-β</c:v>
                </c:pt>
                <c:pt idx="1">
                  <c:v>TLR7</c:v>
                </c:pt>
              </c:strCache>
            </c:strRef>
          </c:cat>
          <c:val>
            <c:numRef>
              <c:f>[1]Fig!$C$18:$C$19</c:f>
              <c:numCache>
                <c:formatCode>General</c:formatCode>
                <c:ptCount val="2"/>
                <c:pt idx="0">
                  <c:v>1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A6A-4A30-81B2-D1E0FEBCC496}"/>
            </c:ext>
          </c:extLst>
        </c:ser>
        <c:ser>
          <c:idx val="1"/>
          <c:order val="1"/>
          <c:tx>
            <c:strRef>
              <c:f>[1]Fig!$D$17</c:f>
              <c:strCache>
                <c:ptCount val="1"/>
                <c:pt idx="0">
                  <c:v>Sham+SNL</c:v>
                </c:pt>
              </c:strCache>
            </c:strRef>
          </c:tx>
          <c:spPr>
            <a:solidFill>
              <a:srgbClr val="00B050"/>
            </a:solidFill>
            <a:ln>
              <a:solidFill>
                <a:srgbClr val="0070C0"/>
              </a:solidFill>
            </a:ln>
            <a:effectLst/>
          </c:spPr>
          <c:invertIfNegative val="0"/>
          <c:dLbls>
            <c:delete val="1"/>
          </c:dLbls>
          <c:errBars>
            <c:errBarType val="plus"/>
            <c:errValType val="cust"/>
            <c:noEndCap val="0"/>
            <c:plus>
              <c:numRef>
                <c:f>[1]Fig!$D$21:$D$22</c:f>
                <c:numCache>
                  <c:formatCode>General</c:formatCode>
                  <c:ptCount val="2"/>
                  <c:pt idx="0">
                    <c:v>0.17038537903425255</c:v>
                  </c:pt>
                  <c:pt idx="1">
                    <c:v>0.23734596409485528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[1]Fig!$B$18:$B$19</c:f>
              <c:strCache>
                <c:ptCount val="2"/>
                <c:pt idx="0">
                  <c:v>C/EBP-β</c:v>
                </c:pt>
                <c:pt idx="1">
                  <c:v>TLR7</c:v>
                </c:pt>
              </c:strCache>
            </c:strRef>
          </c:cat>
          <c:val>
            <c:numRef>
              <c:f>[1]Fig!$D$18:$D$19</c:f>
              <c:numCache>
                <c:formatCode>General</c:formatCode>
                <c:ptCount val="2"/>
                <c:pt idx="0">
                  <c:v>0.89370144337922752</c:v>
                </c:pt>
                <c:pt idx="1">
                  <c:v>1.0680568384268487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A6A-4A30-81B2-D1E0FEBCC496}"/>
            </c:ext>
          </c:extLst>
        </c:ser>
        <c:ser>
          <c:idx val="2"/>
          <c:order val="2"/>
          <c:tx>
            <c:strRef>
              <c:f>[1]Fig!$E$17</c:f>
              <c:strCache>
                <c:ptCount val="1"/>
                <c:pt idx="0">
                  <c:v>SNL+NC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rgbClr val="FF0000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3.3306862283240236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##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4-6A6A-4A30-81B2-D1E0FEBCC496}"/>
                </c:ext>
              </c:extLst>
            </c:dLbl>
            <c:dLbl>
              <c:idx val="1"/>
              <c:layout>
                <c:manualLayout>
                  <c:x val="0"/>
                  <c:y val="-4.5819014891179885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##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5-6A6A-4A30-81B2-D1E0FEBCC49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plus"/>
            <c:errValType val="cust"/>
            <c:noEndCap val="0"/>
            <c:plus>
              <c:numRef>
                <c:f>[1]Fig!$E$21:$E$22</c:f>
                <c:numCache>
                  <c:formatCode>General</c:formatCode>
                  <c:ptCount val="2"/>
                  <c:pt idx="0">
                    <c:v>0.33609655887356699</c:v>
                  </c:pt>
                  <c:pt idx="1">
                    <c:v>0.36761989167601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[1]Fig!$B$18:$B$19</c:f>
              <c:strCache>
                <c:ptCount val="2"/>
                <c:pt idx="0">
                  <c:v>C/EBP-β</c:v>
                </c:pt>
                <c:pt idx="1">
                  <c:v>TLR7</c:v>
                </c:pt>
              </c:strCache>
            </c:strRef>
          </c:cat>
          <c:val>
            <c:numRef>
              <c:f>[1]Fig!$E$18:$E$19</c:f>
              <c:numCache>
                <c:formatCode>General</c:formatCode>
                <c:ptCount val="2"/>
                <c:pt idx="0">
                  <c:v>3.7468490455193701</c:v>
                </c:pt>
                <c:pt idx="1">
                  <c:v>2.1042895125420449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A6A-4A30-81B2-D1E0FEBCC496}"/>
            </c:ext>
          </c:extLst>
        </c:ser>
        <c:ser>
          <c:idx val="3"/>
          <c:order val="3"/>
          <c:tx>
            <c:strRef>
              <c:f>[1]Fig!$F$17</c:f>
              <c:strCache>
                <c:ptCount val="1"/>
                <c:pt idx="0">
                  <c:v>SNL+siRNA</c:v>
                </c:pt>
              </c:strCache>
            </c:strRef>
          </c:tx>
          <c:spPr>
            <a:solidFill>
              <a:srgbClr val="7030A0"/>
            </a:solidFill>
            <a:ln>
              <a:solidFill>
                <a:srgbClr val="7030A0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7-6A6A-4A30-81B2-D1E0FEBCC496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8-6A6A-4A30-81B2-D1E0FEBCC49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plus"/>
            <c:errValType val="cust"/>
            <c:noEndCap val="0"/>
            <c:plus>
              <c:numRef>
                <c:f>[1]Fig!$F$21:$F$22</c:f>
                <c:numCache>
                  <c:formatCode>General</c:formatCode>
                  <c:ptCount val="2"/>
                  <c:pt idx="0">
                    <c:v>0.206220657651979</c:v>
                  </c:pt>
                  <c:pt idx="1">
                    <c:v>0.190895487214886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[1]Fig!$B$18:$B$19</c:f>
              <c:strCache>
                <c:ptCount val="2"/>
                <c:pt idx="0">
                  <c:v>C/EBP-β</c:v>
                </c:pt>
                <c:pt idx="1">
                  <c:v>TLR7</c:v>
                </c:pt>
              </c:strCache>
            </c:strRef>
          </c:cat>
          <c:val>
            <c:numRef>
              <c:f>[1]Fig!$F$18:$F$19</c:f>
              <c:numCache>
                <c:formatCode>General</c:formatCode>
                <c:ptCount val="2"/>
                <c:pt idx="0">
                  <c:v>1.7510205630754001</c:v>
                </c:pt>
                <c:pt idx="1">
                  <c:v>1.3902969246699044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6A6A-4A30-81B2-D1E0FEBCC49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1"/>
        <c:axId val="529514456"/>
        <c:axId val="529517408"/>
      </c:barChart>
      <c:catAx>
        <c:axId val="5295144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529517408"/>
        <c:crosses val="autoZero"/>
        <c:auto val="1"/>
        <c:lblAlgn val="ctr"/>
        <c:lblOffset val="100"/>
        <c:noMultiLvlLbl val="0"/>
      </c:catAx>
      <c:valAx>
        <c:axId val="52951740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Relative level</a:t>
                </a:r>
                <a:endParaRPr lang="zh-CN"/>
              </a:p>
            </c:rich>
          </c:tx>
          <c:layout>
            <c:manualLayout>
              <c:xMode val="edge"/>
              <c:yMode val="edge"/>
              <c:x val="4.1228641600522829E-2"/>
              <c:y val="0.335298023644480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529514456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0274125372882606"/>
          <c:y val="7.2615923009623764E-3"/>
          <c:w val="0.89725869475318798"/>
          <c:h val="0.2214550104313883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95250</xdr:colOff>
      <xdr:row>0</xdr:row>
      <xdr:rowOff>104775</xdr:rowOff>
    </xdr:from>
    <xdr:to>
      <xdr:col>12</xdr:col>
      <xdr:colOff>209550</xdr:colOff>
      <xdr:row>14</xdr:row>
      <xdr:rowOff>57150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166687</xdr:colOff>
      <xdr:row>21</xdr:row>
      <xdr:rowOff>180975</xdr:rowOff>
    </xdr:from>
    <xdr:to>
      <xdr:col>12</xdr:col>
      <xdr:colOff>76200</xdr:colOff>
      <xdr:row>32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147637</xdr:colOff>
      <xdr:row>39</xdr:row>
      <xdr:rowOff>152400</xdr:rowOff>
    </xdr:from>
    <xdr:to>
      <xdr:col>12</xdr:col>
      <xdr:colOff>161925</xdr:colOff>
      <xdr:row>52</xdr:row>
      <xdr:rowOff>0</xdr:rowOff>
    </xdr:to>
    <xdr:graphicFrame macro="">
      <xdr:nvGraphicFramePr>
        <xdr:cNvPr id="4" name="图表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166687</xdr:colOff>
      <xdr:row>55</xdr:row>
      <xdr:rowOff>9525</xdr:rowOff>
    </xdr:from>
    <xdr:to>
      <xdr:col>12</xdr:col>
      <xdr:colOff>190500</xdr:colOff>
      <xdr:row>66</xdr:row>
      <xdr:rowOff>38100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52387</xdr:colOff>
      <xdr:row>1</xdr:row>
      <xdr:rowOff>171449</xdr:rowOff>
    </xdr:from>
    <xdr:to>
      <xdr:col>12</xdr:col>
      <xdr:colOff>38100</xdr:colOff>
      <xdr:row>12</xdr:row>
      <xdr:rowOff>66674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52387</xdr:colOff>
      <xdr:row>22</xdr:row>
      <xdr:rowOff>0</xdr:rowOff>
    </xdr:from>
    <xdr:to>
      <xdr:col>12</xdr:col>
      <xdr:colOff>57150</xdr:colOff>
      <xdr:row>33</xdr:row>
      <xdr:rowOff>47625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71437</xdr:colOff>
      <xdr:row>39</xdr:row>
      <xdr:rowOff>171450</xdr:rowOff>
    </xdr:from>
    <xdr:to>
      <xdr:col>12</xdr:col>
      <xdr:colOff>152400</xdr:colOff>
      <xdr:row>52</xdr:row>
      <xdr:rowOff>0</xdr:rowOff>
    </xdr:to>
    <xdr:graphicFrame macro="">
      <xdr:nvGraphicFramePr>
        <xdr:cNvPr id="4" name="图表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</xdr:colOff>
      <xdr:row>15</xdr:row>
      <xdr:rowOff>9525</xdr:rowOff>
    </xdr:from>
    <xdr:to>
      <xdr:col>11</xdr:col>
      <xdr:colOff>552450</xdr:colOff>
      <xdr:row>28</xdr:row>
      <xdr:rowOff>133350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A%20Tao%20Lab/A%20Data%20of%20Tao%20Lab/TLR7/CEBP-b/Fig%202%20H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g"/>
      <sheetName val="Data"/>
    </sheetNames>
    <sheetDataSet>
      <sheetData sheetId="0">
        <row r="17">
          <cell r="C17" t="str">
            <v>Sham+NC</v>
          </cell>
          <cell r="D17" t="str">
            <v>Sham+SNL</v>
          </cell>
          <cell r="E17" t="str">
            <v>SNL+NC</v>
          </cell>
          <cell r="F17" t="str">
            <v>SNL+siRNA</v>
          </cell>
        </row>
        <row r="18">
          <cell r="B18" t="str">
            <v>C/EBP-β</v>
          </cell>
          <cell r="C18">
            <v>1</v>
          </cell>
          <cell r="D18">
            <v>0.89370144337922752</v>
          </cell>
          <cell r="E18">
            <v>3.7468490455193701</v>
          </cell>
          <cell r="F18">
            <v>1.7510205630754001</v>
          </cell>
        </row>
        <row r="19">
          <cell r="B19" t="str">
            <v>TLR7</v>
          </cell>
          <cell r="C19">
            <v>1</v>
          </cell>
          <cell r="D19">
            <v>1.0680568384268487</v>
          </cell>
          <cell r="E19">
            <v>2.1042895125420449</v>
          </cell>
          <cell r="F19">
            <v>1.3902969246699044</v>
          </cell>
        </row>
        <row r="21">
          <cell r="C21">
            <v>0</v>
          </cell>
          <cell r="D21">
            <v>0.17038537903425255</v>
          </cell>
          <cell r="E21">
            <v>0.33609655887356699</v>
          </cell>
          <cell r="F21">
            <v>0.206220657651979</v>
          </cell>
        </row>
        <row r="22">
          <cell r="C22">
            <v>0</v>
          </cell>
          <cell r="D22">
            <v>0.23734596409485528</v>
          </cell>
          <cell r="E22">
            <v>0.36761989167601</v>
          </cell>
          <cell r="F22">
            <v>0.190895487214886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001"/>
  <sheetViews>
    <sheetView topLeftCell="A43" workbookViewId="0">
      <selection activeCell="B53" sqref="B53:I56"/>
    </sheetView>
  </sheetViews>
  <sheetFormatPr defaultColWidth="14.375" defaultRowHeight="14.25" x14ac:dyDescent="0.2"/>
  <cols>
    <col min="1" max="1" width="19.875" style="4" customWidth="1"/>
    <col min="2" max="9" width="9.125" style="4" customWidth="1"/>
    <col min="10" max="10" width="9.125" style="8" customWidth="1"/>
    <col min="11" max="12" width="8.75" style="8" customWidth="1"/>
    <col min="13" max="22" width="8.75" style="4" customWidth="1"/>
    <col min="23" max="16384" width="14.375" style="4"/>
  </cols>
  <sheetData>
    <row r="1" spans="1:22" ht="15" customHeight="1" x14ac:dyDescent="0.35">
      <c r="A1" s="7" t="s">
        <v>0</v>
      </c>
    </row>
    <row r="2" spans="1:22" ht="15" x14ac:dyDescent="0.25">
      <c r="A2" s="2" t="s">
        <v>1</v>
      </c>
      <c r="B2" s="3"/>
      <c r="C2" s="3"/>
      <c r="D2" s="3"/>
      <c r="E2" s="3"/>
      <c r="F2" s="3"/>
    </row>
    <row r="3" spans="1:22" ht="15" x14ac:dyDescent="0.25">
      <c r="A3" s="2" t="s">
        <v>2</v>
      </c>
      <c r="B3" s="3">
        <v>1</v>
      </c>
      <c r="C3" s="3">
        <v>2</v>
      </c>
      <c r="D3" s="3">
        <v>3</v>
      </c>
      <c r="E3" s="3">
        <v>4</v>
      </c>
      <c r="F3" s="5">
        <v>5</v>
      </c>
      <c r="G3" s="5">
        <v>6</v>
      </c>
      <c r="H3" s="5">
        <v>7</v>
      </c>
      <c r="I3" s="5">
        <v>8</v>
      </c>
      <c r="J3" s="17" t="s">
        <v>7</v>
      </c>
      <c r="K3" s="17" t="s">
        <v>8</v>
      </c>
      <c r="L3" s="17" t="s">
        <v>9</v>
      </c>
    </row>
    <row r="4" spans="1:22" x14ac:dyDescent="0.2">
      <c r="A4" s="4" t="s">
        <v>10</v>
      </c>
      <c r="B4" s="6">
        <v>20</v>
      </c>
      <c r="C4" s="6">
        <v>20</v>
      </c>
      <c r="D4" s="6">
        <v>20</v>
      </c>
      <c r="E4" s="6">
        <v>10</v>
      </c>
      <c r="F4" s="6">
        <v>20</v>
      </c>
      <c r="G4" s="6">
        <v>20</v>
      </c>
      <c r="H4" s="6">
        <v>20</v>
      </c>
      <c r="I4" s="6">
        <v>20</v>
      </c>
      <c r="J4" s="8">
        <f>AVERAGE(B4:I4)</f>
        <v>18.75</v>
      </c>
      <c r="K4" s="8">
        <f>_xlfn.STDEV.P(B4:I4)</f>
        <v>3.3071891388307382</v>
      </c>
      <c r="L4" s="8">
        <f>K4/SQRT(9)</f>
        <v>1.1023963796102461</v>
      </c>
    </row>
    <row r="5" spans="1:22" x14ac:dyDescent="0.2">
      <c r="A5" s="4" t="s">
        <v>11</v>
      </c>
      <c r="B5" s="6">
        <v>20</v>
      </c>
      <c r="C5" s="6">
        <v>20</v>
      </c>
      <c r="D5" s="6">
        <v>20</v>
      </c>
      <c r="E5" s="6">
        <v>10</v>
      </c>
      <c r="F5" s="6">
        <v>10</v>
      </c>
      <c r="G5" s="6">
        <v>20</v>
      </c>
      <c r="H5" s="6">
        <v>20</v>
      </c>
      <c r="I5" s="6">
        <v>20</v>
      </c>
      <c r="J5" s="8">
        <f>AVERAGE(B5:I5)</f>
        <v>17.5</v>
      </c>
      <c r="K5" s="8">
        <f>_xlfn.STDEV.P(B5:I5)</f>
        <v>4.3301270189221936</v>
      </c>
      <c r="L5" s="8">
        <f t="shared" ref="L5:L56" si="0">K5/SQRT(9)</f>
        <v>1.4433756729740645</v>
      </c>
    </row>
    <row r="6" spans="1:22" x14ac:dyDescent="0.2">
      <c r="A6" s="4" t="s">
        <v>12</v>
      </c>
      <c r="B6" s="6">
        <v>20</v>
      </c>
      <c r="C6" s="6">
        <v>20</v>
      </c>
      <c r="D6" s="6">
        <v>10</v>
      </c>
      <c r="E6" s="6">
        <v>20</v>
      </c>
      <c r="F6" s="6">
        <v>10</v>
      </c>
      <c r="G6" s="6">
        <v>20</v>
      </c>
      <c r="H6" s="6">
        <v>20</v>
      </c>
      <c r="I6" s="6">
        <v>10</v>
      </c>
      <c r="J6" s="8">
        <f>AVERAGE(B6:I6)</f>
        <v>16.25</v>
      </c>
      <c r="K6" s="8">
        <f>_xlfn.STDEV.P(B6:I6)</f>
        <v>4.8412291827592711</v>
      </c>
      <c r="L6" s="8">
        <f t="shared" si="0"/>
        <v>1.6137430609197569</v>
      </c>
    </row>
    <row r="7" spans="1:22" x14ac:dyDescent="0.2">
      <c r="A7" s="4" t="s">
        <v>13</v>
      </c>
      <c r="B7" s="6">
        <v>20</v>
      </c>
      <c r="C7" s="6">
        <v>10</v>
      </c>
      <c r="D7" s="6">
        <v>20</v>
      </c>
      <c r="E7" s="6">
        <v>20</v>
      </c>
      <c r="F7" s="6">
        <v>20</v>
      </c>
      <c r="G7" s="6">
        <v>20</v>
      </c>
      <c r="H7" s="6">
        <v>10</v>
      </c>
      <c r="I7" s="6">
        <v>20</v>
      </c>
      <c r="J7" s="8">
        <f>AVERAGE(B7:I7)</f>
        <v>17.5</v>
      </c>
      <c r="K7" s="8">
        <f>_xlfn.STDEV.P(B7:I7)</f>
        <v>4.3301270189221936</v>
      </c>
      <c r="L7" s="8">
        <f t="shared" si="0"/>
        <v>1.4433756729740645</v>
      </c>
    </row>
    <row r="9" spans="1:22" ht="15" x14ac:dyDescent="0.25">
      <c r="B9" s="3"/>
      <c r="C9" s="3"/>
      <c r="D9" s="3"/>
      <c r="E9" s="3"/>
      <c r="F9" s="3"/>
    </row>
    <row r="10" spans="1:22" ht="15" x14ac:dyDescent="0.25">
      <c r="A10" s="2" t="s">
        <v>3</v>
      </c>
      <c r="B10" s="3"/>
      <c r="C10" s="3"/>
      <c r="D10" s="3"/>
      <c r="E10" s="3"/>
      <c r="F10" s="3"/>
    </row>
    <row r="11" spans="1:22" ht="15" x14ac:dyDescent="0.25">
      <c r="A11" s="2" t="s">
        <v>2</v>
      </c>
      <c r="B11" s="3">
        <v>1</v>
      </c>
      <c r="C11" s="3">
        <v>2</v>
      </c>
      <c r="D11" s="3">
        <v>3</v>
      </c>
      <c r="E11" s="3">
        <v>4</v>
      </c>
      <c r="F11" s="5">
        <v>5</v>
      </c>
      <c r="G11" s="5">
        <v>6</v>
      </c>
      <c r="H11" s="5">
        <v>7</v>
      </c>
      <c r="I11" s="5">
        <v>8</v>
      </c>
    </row>
    <row r="12" spans="1:22" x14ac:dyDescent="0.2">
      <c r="A12" s="4" t="s">
        <v>10</v>
      </c>
      <c r="B12" s="6">
        <v>40</v>
      </c>
      <c r="C12" s="6">
        <v>30</v>
      </c>
      <c r="D12" s="6">
        <v>40</v>
      </c>
      <c r="E12" s="6">
        <v>30</v>
      </c>
      <c r="F12" s="6">
        <v>40</v>
      </c>
      <c r="G12" s="6">
        <v>40</v>
      </c>
      <c r="H12" s="6">
        <v>30</v>
      </c>
      <c r="I12" s="6">
        <v>40</v>
      </c>
      <c r="J12" s="8">
        <f>AVERAGE(B12:I12)</f>
        <v>36.25</v>
      </c>
      <c r="K12" s="8">
        <f>_xlfn.STDEV.P(B12:I12)</f>
        <v>4.8412291827592711</v>
      </c>
      <c r="L12" s="8">
        <f t="shared" si="0"/>
        <v>1.6137430609197569</v>
      </c>
    </row>
    <row r="13" spans="1:22" x14ac:dyDescent="0.2">
      <c r="A13" s="4" t="s">
        <v>11</v>
      </c>
      <c r="B13" s="6">
        <v>30</v>
      </c>
      <c r="C13" s="6">
        <v>40</v>
      </c>
      <c r="D13" s="6">
        <v>40</v>
      </c>
      <c r="E13" s="6">
        <v>30</v>
      </c>
      <c r="F13" s="6">
        <v>40</v>
      </c>
      <c r="G13" s="6">
        <v>30</v>
      </c>
      <c r="H13" s="6">
        <v>40</v>
      </c>
      <c r="I13" s="6">
        <v>30</v>
      </c>
      <c r="J13" s="8">
        <f>AVERAGE(B13:I13)</f>
        <v>35</v>
      </c>
      <c r="K13" s="8">
        <f>_xlfn.STDEV.P(B13:I13)</f>
        <v>5</v>
      </c>
      <c r="L13" s="8">
        <f t="shared" si="0"/>
        <v>1.6666666666666667</v>
      </c>
      <c r="M13" s="6"/>
      <c r="N13" s="6"/>
      <c r="O13" s="6"/>
      <c r="P13" s="6"/>
    </row>
    <row r="14" spans="1:22" x14ac:dyDescent="0.2">
      <c r="A14" s="4" t="s">
        <v>12</v>
      </c>
      <c r="B14" s="6">
        <v>40</v>
      </c>
      <c r="C14" s="6">
        <v>30</v>
      </c>
      <c r="D14" s="6">
        <v>40</v>
      </c>
      <c r="E14" s="6">
        <v>30</v>
      </c>
      <c r="F14" s="6">
        <v>40</v>
      </c>
      <c r="G14" s="6">
        <v>40</v>
      </c>
      <c r="H14" s="6">
        <v>30</v>
      </c>
      <c r="I14" s="6">
        <v>40</v>
      </c>
      <c r="J14" s="8">
        <f>AVERAGE(B14:I14)</f>
        <v>36.25</v>
      </c>
      <c r="K14" s="8">
        <f>_xlfn.STDEV.P(B14:I14)</f>
        <v>4.8412291827592711</v>
      </c>
      <c r="L14" s="8">
        <f t="shared" si="0"/>
        <v>1.6137430609197569</v>
      </c>
      <c r="M14" s="6"/>
      <c r="N14" s="6"/>
      <c r="O14" s="6"/>
      <c r="P14" s="6"/>
    </row>
    <row r="15" spans="1:22" x14ac:dyDescent="0.2">
      <c r="A15" s="4" t="s">
        <v>13</v>
      </c>
      <c r="B15" s="6">
        <v>30</v>
      </c>
      <c r="C15" s="6">
        <v>30</v>
      </c>
      <c r="D15" s="6">
        <v>30</v>
      </c>
      <c r="E15" s="6">
        <v>20</v>
      </c>
      <c r="F15" s="6">
        <v>40</v>
      </c>
      <c r="G15" s="6">
        <v>30</v>
      </c>
      <c r="H15" s="6">
        <v>40</v>
      </c>
      <c r="I15" s="6">
        <v>30</v>
      </c>
      <c r="J15" s="8">
        <f>AVERAGE(B15:I15)</f>
        <v>31.25</v>
      </c>
      <c r="K15" s="8">
        <f>_xlfn.STDEV.P(B15:I15)</f>
        <v>5.9947894041408993</v>
      </c>
      <c r="L15" s="8">
        <f t="shared" si="0"/>
        <v>1.998263134713633</v>
      </c>
      <c r="M15" s="6"/>
      <c r="N15" s="6"/>
      <c r="O15" s="6"/>
      <c r="P15" s="6"/>
    </row>
    <row r="16" spans="1:22" ht="15" x14ac:dyDescent="0.25">
      <c r="B16" s="3"/>
      <c r="C16" s="3"/>
      <c r="D16" s="3"/>
      <c r="E16" s="3"/>
      <c r="F16" s="3"/>
      <c r="U16" s="8"/>
      <c r="V16" s="8"/>
    </row>
    <row r="17" spans="1:22" ht="15" x14ac:dyDescent="0.25">
      <c r="B17" s="3"/>
      <c r="C17" s="3"/>
      <c r="D17" s="3"/>
      <c r="E17" s="3"/>
      <c r="F17" s="3"/>
      <c r="U17" s="8"/>
      <c r="V17" s="8"/>
    </row>
    <row r="18" spans="1:22" ht="15" x14ac:dyDescent="0.25">
      <c r="A18" s="2" t="s">
        <v>4</v>
      </c>
      <c r="B18" s="3"/>
      <c r="C18" s="3"/>
      <c r="D18" s="3"/>
      <c r="E18" s="3"/>
      <c r="F18" s="3"/>
      <c r="R18" s="8"/>
      <c r="S18" s="8"/>
      <c r="T18" s="8"/>
      <c r="U18" s="8"/>
      <c r="V18" s="8"/>
    </row>
    <row r="19" spans="1:22" ht="15" x14ac:dyDescent="0.25">
      <c r="A19" s="2" t="s">
        <v>2</v>
      </c>
      <c r="B19" s="3">
        <v>1</v>
      </c>
      <c r="C19" s="3">
        <v>2</v>
      </c>
      <c r="D19" s="3">
        <v>3</v>
      </c>
      <c r="E19" s="3">
        <v>4</v>
      </c>
      <c r="F19" s="5">
        <v>5</v>
      </c>
      <c r="G19" s="5">
        <v>6</v>
      </c>
      <c r="H19" s="5">
        <v>7</v>
      </c>
      <c r="I19" s="5">
        <v>8</v>
      </c>
      <c r="M19" s="8"/>
      <c r="R19" s="8"/>
      <c r="S19" s="8"/>
      <c r="T19" s="8"/>
      <c r="U19" s="8"/>
      <c r="V19" s="8"/>
    </row>
    <row r="20" spans="1:22" x14ac:dyDescent="0.2">
      <c r="A20" s="4" t="s">
        <v>10</v>
      </c>
      <c r="B20" s="8">
        <v>10.84</v>
      </c>
      <c r="C20" s="8">
        <v>10.59333333</v>
      </c>
      <c r="D20" s="8">
        <v>11.436666667000001</v>
      </c>
      <c r="E20" s="8">
        <v>10.356666669999999</v>
      </c>
      <c r="F20" s="8">
        <v>12.303333329999999</v>
      </c>
      <c r="G20" s="8">
        <v>12.22</v>
      </c>
      <c r="H20" s="8">
        <v>11.053333333333301</v>
      </c>
      <c r="I20" s="8">
        <v>11.766666666666699</v>
      </c>
      <c r="J20" s="8">
        <f>AVERAGE(B20:I20)</f>
        <v>11.321249999625</v>
      </c>
      <c r="K20" s="8">
        <f>_xlfn.STDEV.P(B20:I20)</f>
        <v>0.68443597447874238</v>
      </c>
      <c r="L20" s="8">
        <f t="shared" si="0"/>
        <v>0.22814532482624747</v>
      </c>
      <c r="R20" s="8"/>
      <c r="S20" s="8"/>
      <c r="T20" s="8"/>
      <c r="U20" s="8"/>
      <c r="V20" s="8"/>
    </row>
    <row r="21" spans="1:22" x14ac:dyDescent="0.2">
      <c r="A21" s="4" t="s">
        <v>11</v>
      </c>
      <c r="B21" s="8">
        <v>11.19</v>
      </c>
      <c r="C21" s="8">
        <v>11.660000000000002</v>
      </c>
      <c r="D21" s="8">
        <v>12.200000000000001</v>
      </c>
      <c r="E21" s="8">
        <v>10.306666666666667</v>
      </c>
      <c r="F21" s="8">
        <v>12.22</v>
      </c>
      <c r="G21" s="8">
        <v>11.053333333333301</v>
      </c>
      <c r="H21" s="8">
        <v>11.766666666666699</v>
      </c>
      <c r="I21" s="8">
        <v>11.8</v>
      </c>
      <c r="J21" s="8">
        <f>AVERAGE(B21:I21)</f>
        <v>11.524583333333332</v>
      </c>
      <c r="K21" s="8">
        <f>_xlfn.STDEV.P(B21:I21)</f>
        <v>0.60310985156566776</v>
      </c>
      <c r="L21" s="8">
        <f t="shared" si="0"/>
        <v>0.20103661718855592</v>
      </c>
      <c r="R21" s="8"/>
      <c r="S21" s="8"/>
      <c r="T21" s="8"/>
      <c r="U21" s="8"/>
      <c r="V21" s="8"/>
    </row>
    <row r="22" spans="1:22" ht="15.75" customHeight="1" x14ac:dyDescent="0.2">
      <c r="A22" s="4" t="s">
        <v>12</v>
      </c>
      <c r="B22" s="8">
        <v>10.99</v>
      </c>
      <c r="C22" s="8">
        <v>11.016666669999999</v>
      </c>
      <c r="D22" s="8">
        <v>10.436666667000001</v>
      </c>
      <c r="E22" s="8">
        <v>9.3133333329999992</v>
      </c>
      <c r="F22" s="8">
        <v>10.666666666999999</v>
      </c>
      <c r="G22" s="8">
        <v>11.530000000000001</v>
      </c>
      <c r="H22" s="8">
        <v>12.11</v>
      </c>
      <c r="I22" s="8">
        <v>10.1366666666667</v>
      </c>
      <c r="J22" s="8">
        <f>AVERAGE(B22:I22)</f>
        <v>10.775000000458338</v>
      </c>
      <c r="K22" s="8">
        <f>_xlfn.STDEV.P(B22:I22)</f>
        <v>0.80054842330976128</v>
      </c>
      <c r="L22" s="8">
        <f t="shared" si="0"/>
        <v>0.26684947443658708</v>
      </c>
      <c r="M22" s="8"/>
      <c r="U22" s="8"/>
      <c r="V22" s="8"/>
    </row>
    <row r="23" spans="1:22" ht="15.75" customHeight="1" x14ac:dyDescent="0.2">
      <c r="A23" s="4" t="s">
        <v>13</v>
      </c>
      <c r="B23" s="8">
        <v>12.316666666666668</v>
      </c>
      <c r="C23" s="8">
        <v>12.11</v>
      </c>
      <c r="D23" s="8">
        <v>12.450000000000001</v>
      </c>
      <c r="E23" s="8">
        <v>12.425000000000001</v>
      </c>
      <c r="F23" s="8">
        <v>11.530000000000001</v>
      </c>
      <c r="G23" s="8">
        <v>12.11</v>
      </c>
      <c r="H23" s="8">
        <v>10.1366666666667</v>
      </c>
      <c r="I23" s="8">
        <v>11.36</v>
      </c>
      <c r="J23" s="8">
        <f>AVERAGE(B23:I23)</f>
        <v>11.804791666666672</v>
      </c>
      <c r="K23" s="8">
        <f>_xlfn.STDEV.P(B23:I23)</f>
        <v>0.73359249090235357</v>
      </c>
      <c r="L23" s="8">
        <f t="shared" si="0"/>
        <v>0.24453083030078451</v>
      </c>
      <c r="U23" s="8"/>
      <c r="V23" s="8"/>
    </row>
    <row r="24" spans="1:22" ht="15.75" customHeight="1" x14ac:dyDescent="0.25">
      <c r="B24" s="3"/>
      <c r="C24" s="3"/>
      <c r="D24" s="3"/>
      <c r="E24" s="3"/>
      <c r="F24" s="3"/>
    </row>
    <row r="25" spans="1:22" ht="15.75" customHeight="1" x14ac:dyDescent="0.25">
      <c r="B25" s="3"/>
      <c r="C25" s="3"/>
      <c r="D25" s="3"/>
      <c r="E25" s="3"/>
      <c r="F25" s="3"/>
    </row>
    <row r="26" spans="1:22" ht="15.75" customHeight="1" x14ac:dyDescent="0.25">
      <c r="A26" s="2" t="s">
        <v>5</v>
      </c>
      <c r="B26" s="3"/>
      <c r="C26" s="3"/>
      <c r="D26" s="3"/>
      <c r="E26" s="3"/>
      <c r="F26" s="3"/>
    </row>
    <row r="27" spans="1:22" ht="15.75" customHeight="1" x14ac:dyDescent="0.25">
      <c r="A27" s="2" t="s">
        <v>2</v>
      </c>
      <c r="B27" s="3">
        <v>1</v>
      </c>
      <c r="C27" s="3">
        <v>2</v>
      </c>
      <c r="D27" s="3">
        <v>3</v>
      </c>
      <c r="E27" s="3">
        <v>4</v>
      </c>
      <c r="F27" s="5">
        <v>5</v>
      </c>
      <c r="G27" s="5">
        <v>6</v>
      </c>
      <c r="H27" s="5">
        <v>7</v>
      </c>
      <c r="I27" s="5">
        <v>8</v>
      </c>
      <c r="M27" s="8"/>
      <c r="N27" s="8"/>
      <c r="O27" s="9"/>
      <c r="P27" s="8"/>
      <c r="Q27" s="8"/>
      <c r="R27" s="8"/>
      <c r="S27" s="8"/>
    </row>
    <row r="28" spans="1:22" ht="15.75" customHeight="1" x14ac:dyDescent="0.25">
      <c r="A28" s="4" t="s">
        <v>10</v>
      </c>
      <c r="B28" s="8">
        <v>15.5</v>
      </c>
      <c r="C28" s="8">
        <v>17.5</v>
      </c>
      <c r="D28" s="8">
        <v>17</v>
      </c>
      <c r="E28" s="8">
        <v>16.5</v>
      </c>
      <c r="F28" s="8">
        <v>16</v>
      </c>
      <c r="G28" s="8">
        <v>20</v>
      </c>
      <c r="H28" s="8">
        <v>17.5</v>
      </c>
      <c r="I28" s="8">
        <v>17</v>
      </c>
      <c r="J28" s="8">
        <f>AVERAGE(B28:I28)</f>
        <v>17.125</v>
      </c>
      <c r="K28" s="8">
        <f>_xlfn.STDEV.P(B28:I28)</f>
        <v>1.2686114456365274</v>
      </c>
      <c r="L28" s="8">
        <f t="shared" si="0"/>
        <v>0.42287048187884246</v>
      </c>
      <c r="M28" s="8"/>
      <c r="N28" s="8"/>
      <c r="O28" s="9"/>
      <c r="P28" s="8"/>
      <c r="Q28" s="8"/>
      <c r="R28" s="8"/>
      <c r="S28" s="8"/>
    </row>
    <row r="29" spans="1:22" ht="15.75" customHeight="1" x14ac:dyDescent="0.25">
      <c r="A29" s="4" t="s">
        <v>11</v>
      </c>
      <c r="B29" s="8">
        <v>18</v>
      </c>
      <c r="C29" s="8">
        <v>17.5</v>
      </c>
      <c r="D29" s="8">
        <v>15.5</v>
      </c>
      <c r="E29" s="8">
        <v>18.5</v>
      </c>
      <c r="F29" s="8">
        <v>20</v>
      </c>
      <c r="G29" s="8">
        <v>17.5</v>
      </c>
      <c r="H29" s="8">
        <v>17</v>
      </c>
      <c r="I29" s="8">
        <v>16.5</v>
      </c>
      <c r="J29" s="8">
        <f>AVERAGE(B29:I29)</f>
        <v>17.5625</v>
      </c>
      <c r="K29" s="8">
        <f>_xlfn.STDEV.P(B29:I29)</f>
        <v>1.260890062614501</v>
      </c>
      <c r="L29" s="8">
        <f t="shared" si="0"/>
        <v>0.42029668753816701</v>
      </c>
      <c r="M29" s="8"/>
      <c r="N29" s="8"/>
      <c r="O29" s="9"/>
      <c r="P29" s="8"/>
      <c r="Q29" s="8"/>
      <c r="R29" s="8"/>
      <c r="S29" s="8"/>
    </row>
    <row r="30" spans="1:22" ht="15.75" customHeight="1" x14ac:dyDescent="0.25">
      <c r="A30" s="4" t="s">
        <v>12</v>
      </c>
      <c r="B30" s="8">
        <v>19.5</v>
      </c>
      <c r="C30" s="8">
        <v>15</v>
      </c>
      <c r="D30" s="8">
        <v>16</v>
      </c>
      <c r="E30" s="8">
        <v>19.666666666666668</v>
      </c>
      <c r="F30" s="8">
        <v>15</v>
      </c>
      <c r="G30" s="8">
        <v>19.5</v>
      </c>
      <c r="H30" s="8">
        <v>20</v>
      </c>
      <c r="I30" s="8">
        <v>16</v>
      </c>
      <c r="J30" s="8">
        <f>AVERAGE(B30:I30)</f>
        <v>17.583333333333336</v>
      </c>
      <c r="K30" s="8">
        <f>_xlfn.STDEV.P(B30:I30)</f>
        <v>2.1180441711897862</v>
      </c>
      <c r="L30" s="8">
        <f t="shared" si="0"/>
        <v>0.70601472372992868</v>
      </c>
      <c r="O30" s="9"/>
    </row>
    <row r="31" spans="1:22" ht="15.75" customHeight="1" x14ac:dyDescent="0.2">
      <c r="A31" s="4" t="s">
        <v>13</v>
      </c>
      <c r="B31" s="8">
        <v>15.333333333333334</v>
      </c>
      <c r="C31" s="8">
        <v>18</v>
      </c>
      <c r="D31" s="8">
        <v>16.3333333333333</v>
      </c>
      <c r="E31" s="8">
        <v>17.333333333333332</v>
      </c>
      <c r="F31" s="8">
        <v>19.5</v>
      </c>
      <c r="G31" s="8">
        <v>20</v>
      </c>
      <c r="H31" s="8">
        <v>16</v>
      </c>
      <c r="I31" s="8">
        <v>19.666666666666668</v>
      </c>
      <c r="J31" s="8">
        <f>AVERAGE(B31:I31)</f>
        <v>17.770833333333329</v>
      </c>
      <c r="K31" s="8">
        <f>_xlfn.STDEV.P(B31:I31)</f>
        <v>1.6934053052290199</v>
      </c>
      <c r="L31" s="8">
        <f t="shared" si="0"/>
        <v>0.56446843507633992</v>
      </c>
    </row>
    <row r="32" spans="1:22" ht="15.75" customHeight="1" x14ac:dyDescent="0.25">
      <c r="B32" s="3"/>
      <c r="C32" s="3"/>
      <c r="D32" s="3"/>
      <c r="E32" s="3"/>
      <c r="F32" s="3"/>
      <c r="H32" s="8"/>
      <c r="I32" s="8"/>
    </row>
    <row r="33" spans="1:12" ht="15.75" customHeight="1" x14ac:dyDescent="0.25">
      <c r="B33" s="3"/>
      <c r="C33" s="3"/>
      <c r="D33" s="3"/>
      <c r="E33" s="3"/>
      <c r="F33" s="3"/>
    </row>
    <row r="34" spans="1:12" ht="15.75" customHeight="1" x14ac:dyDescent="0.35">
      <c r="A34" s="7" t="s">
        <v>6</v>
      </c>
      <c r="B34" s="3"/>
      <c r="C34" s="3"/>
      <c r="D34" s="3"/>
      <c r="E34" s="3"/>
      <c r="F34" s="3"/>
      <c r="H34" s="8"/>
      <c r="I34" s="8"/>
    </row>
    <row r="35" spans="1:12" ht="15.75" customHeight="1" x14ac:dyDescent="0.25">
      <c r="A35" s="2" t="s">
        <v>1</v>
      </c>
      <c r="B35" s="3"/>
      <c r="C35" s="3"/>
      <c r="D35" s="3"/>
      <c r="E35" s="3"/>
      <c r="F35" s="3"/>
    </row>
    <row r="36" spans="1:12" ht="15.75" customHeight="1" x14ac:dyDescent="0.25">
      <c r="A36" s="2" t="s">
        <v>2</v>
      </c>
      <c r="B36" s="3">
        <v>1</v>
      </c>
      <c r="C36" s="3">
        <v>2</v>
      </c>
      <c r="D36" s="3">
        <v>3</v>
      </c>
      <c r="E36" s="3">
        <v>4</v>
      </c>
      <c r="F36" s="5">
        <v>5</v>
      </c>
      <c r="G36" s="5">
        <v>6</v>
      </c>
      <c r="H36" s="5">
        <v>7</v>
      </c>
      <c r="I36" s="5">
        <v>8</v>
      </c>
    </row>
    <row r="37" spans="1:12" ht="15.75" customHeight="1" x14ac:dyDescent="0.2">
      <c r="A37" s="4" t="s">
        <v>10</v>
      </c>
      <c r="B37" s="6">
        <v>20</v>
      </c>
      <c r="C37" s="6">
        <v>10</v>
      </c>
      <c r="D37" s="6">
        <v>20</v>
      </c>
      <c r="E37" s="6">
        <v>20</v>
      </c>
      <c r="F37" s="6">
        <v>10</v>
      </c>
      <c r="G37" s="6">
        <v>20</v>
      </c>
      <c r="H37" s="6">
        <v>10</v>
      </c>
      <c r="I37" s="6">
        <v>20</v>
      </c>
      <c r="J37" s="8">
        <f>AVERAGE(B37:I37)</f>
        <v>16.25</v>
      </c>
      <c r="K37" s="8">
        <f>_xlfn.STDEV.P(B37:I37)</f>
        <v>4.8412291827592711</v>
      </c>
      <c r="L37" s="8">
        <f t="shared" si="0"/>
        <v>1.6137430609197569</v>
      </c>
    </row>
    <row r="38" spans="1:12" ht="15.75" customHeight="1" x14ac:dyDescent="0.2">
      <c r="A38" s="4" t="s">
        <v>11</v>
      </c>
      <c r="B38" s="6">
        <v>20</v>
      </c>
      <c r="C38" s="6">
        <v>10</v>
      </c>
      <c r="D38" s="6">
        <v>20</v>
      </c>
      <c r="E38" s="6">
        <v>20</v>
      </c>
      <c r="F38" s="6">
        <v>10</v>
      </c>
      <c r="G38" s="6">
        <v>20</v>
      </c>
      <c r="H38" s="6">
        <v>10</v>
      </c>
      <c r="I38" s="6">
        <v>20</v>
      </c>
      <c r="J38" s="8">
        <f>AVERAGE(B38:I38)</f>
        <v>16.25</v>
      </c>
      <c r="K38" s="8">
        <f>_xlfn.STDEV.P(B38:I38)</f>
        <v>4.8412291827592711</v>
      </c>
      <c r="L38" s="8">
        <f t="shared" si="0"/>
        <v>1.6137430609197569</v>
      </c>
    </row>
    <row r="39" spans="1:12" ht="15.75" customHeight="1" x14ac:dyDescent="0.2">
      <c r="A39" s="4" t="s">
        <v>12</v>
      </c>
      <c r="B39" s="6">
        <v>20</v>
      </c>
      <c r="C39" s="6">
        <v>20</v>
      </c>
      <c r="D39" s="6">
        <v>20</v>
      </c>
      <c r="E39" s="6">
        <v>20</v>
      </c>
      <c r="F39" s="6">
        <v>20</v>
      </c>
      <c r="G39" s="6">
        <v>20</v>
      </c>
      <c r="H39" s="6">
        <v>20</v>
      </c>
      <c r="I39" s="6">
        <v>20</v>
      </c>
      <c r="J39" s="8">
        <f>AVERAGE(B39:I39)</f>
        <v>20</v>
      </c>
      <c r="K39" s="8">
        <f>_xlfn.STDEV.P(B39:I39)</f>
        <v>0</v>
      </c>
      <c r="L39" s="8">
        <f t="shared" si="0"/>
        <v>0</v>
      </c>
    </row>
    <row r="40" spans="1:12" ht="15.75" customHeight="1" x14ac:dyDescent="0.2">
      <c r="A40" s="4" t="s">
        <v>13</v>
      </c>
      <c r="B40" s="6">
        <v>10</v>
      </c>
      <c r="C40" s="6">
        <v>10</v>
      </c>
      <c r="D40" s="6">
        <v>20</v>
      </c>
      <c r="E40" s="6">
        <v>20</v>
      </c>
      <c r="F40" s="6">
        <v>20</v>
      </c>
      <c r="G40" s="6">
        <v>20</v>
      </c>
      <c r="H40" s="6">
        <v>20</v>
      </c>
      <c r="I40" s="6">
        <v>20</v>
      </c>
      <c r="J40" s="8">
        <f>AVERAGE(B40:I40)</f>
        <v>17.5</v>
      </c>
      <c r="K40" s="8">
        <f>_xlfn.STDEV.P(B40:I40)</f>
        <v>4.3301270189221936</v>
      </c>
      <c r="L40" s="8">
        <f t="shared" si="0"/>
        <v>1.4433756729740645</v>
      </c>
    </row>
    <row r="41" spans="1:12" ht="15.75" customHeight="1" x14ac:dyDescent="0.25">
      <c r="B41" s="3"/>
      <c r="C41" s="3"/>
      <c r="D41" s="3"/>
      <c r="E41" s="3"/>
      <c r="F41" s="3"/>
    </row>
    <row r="42" spans="1:12" ht="15.75" customHeight="1" x14ac:dyDescent="0.25">
      <c r="B42" s="3"/>
      <c r="C42" s="3"/>
      <c r="D42" s="3"/>
      <c r="E42" s="3"/>
      <c r="F42" s="3"/>
    </row>
    <row r="43" spans="1:12" ht="15.75" customHeight="1" x14ac:dyDescent="0.25">
      <c r="A43" s="2" t="s">
        <v>3</v>
      </c>
      <c r="B43" s="3"/>
      <c r="C43" s="3"/>
      <c r="D43" s="3"/>
      <c r="E43" s="3"/>
      <c r="F43" s="3"/>
    </row>
    <row r="44" spans="1:12" ht="15.75" customHeight="1" x14ac:dyDescent="0.25">
      <c r="A44" s="2" t="s">
        <v>2</v>
      </c>
      <c r="B44" s="3">
        <v>1</v>
      </c>
      <c r="C44" s="3">
        <v>2</v>
      </c>
      <c r="D44" s="3">
        <v>3</v>
      </c>
      <c r="E44" s="3">
        <v>4</v>
      </c>
      <c r="F44" s="5">
        <v>5</v>
      </c>
      <c r="G44" s="5">
        <v>6</v>
      </c>
      <c r="H44" s="5">
        <v>7</v>
      </c>
      <c r="I44" s="5">
        <v>8</v>
      </c>
    </row>
    <row r="45" spans="1:12" ht="15.75" customHeight="1" x14ac:dyDescent="0.2">
      <c r="A45" s="4" t="s">
        <v>10</v>
      </c>
      <c r="B45" s="6">
        <v>40</v>
      </c>
      <c r="C45" s="6">
        <v>20</v>
      </c>
      <c r="D45" s="6">
        <v>40</v>
      </c>
      <c r="E45" s="6">
        <v>40</v>
      </c>
      <c r="F45" s="6">
        <v>30</v>
      </c>
      <c r="G45" s="6">
        <v>40</v>
      </c>
      <c r="H45" s="6">
        <v>20</v>
      </c>
      <c r="I45" s="6">
        <v>40</v>
      </c>
      <c r="J45" s="8">
        <f>AVERAGE(B45:I45)</f>
        <v>33.75</v>
      </c>
      <c r="K45" s="8">
        <f>_xlfn.STDEV.P(B45:I45)</f>
        <v>8.5695682505013053</v>
      </c>
      <c r="L45" s="8">
        <f t="shared" si="0"/>
        <v>2.8565227501671018</v>
      </c>
    </row>
    <row r="46" spans="1:12" ht="15.75" customHeight="1" x14ac:dyDescent="0.2">
      <c r="A46" s="4" t="s">
        <v>11</v>
      </c>
      <c r="B46" s="6">
        <v>40</v>
      </c>
      <c r="C46" s="6">
        <v>30</v>
      </c>
      <c r="D46" s="6">
        <v>40</v>
      </c>
      <c r="E46" s="6">
        <v>30</v>
      </c>
      <c r="F46" s="6">
        <v>40</v>
      </c>
      <c r="G46" s="6">
        <v>20</v>
      </c>
      <c r="H46" s="6">
        <v>40</v>
      </c>
      <c r="I46" s="6">
        <v>40</v>
      </c>
      <c r="J46" s="8">
        <f>AVERAGE(B46:I46)</f>
        <v>35</v>
      </c>
      <c r="K46" s="8">
        <f>_xlfn.STDEV.P(B46:I46)</f>
        <v>7.0710678118654755</v>
      </c>
      <c r="L46" s="8">
        <f t="shared" si="0"/>
        <v>2.3570226039551585</v>
      </c>
    </row>
    <row r="47" spans="1:12" ht="15.75" customHeight="1" x14ac:dyDescent="0.2">
      <c r="A47" s="4" t="s">
        <v>12</v>
      </c>
      <c r="B47" s="6">
        <v>30</v>
      </c>
      <c r="C47" s="6">
        <v>40</v>
      </c>
      <c r="D47" s="6">
        <v>40</v>
      </c>
      <c r="E47" s="6">
        <v>30</v>
      </c>
      <c r="F47" s="6">
        <v>40</v>
      </c>
      <c r="G47" s="6">
        <v>30</v>
      </c>
      <c r="H47" s="6">
        <v>40</v>
      </c>
      <c r="I47" s="6">
        <v>40</v>
      </c>
      <c r="J47" s="8">
        <f>AVERAGE(B47:I47)</f>
        <v>36.25</v>
      </c>
      <c r="K47" s="8">
        <f>_xlfn.STDEV.P(B47:I47)</f>
        <v>4.8412291827592711</v>
      </c>
      <c r="L47" s="8">
        <f t="shared" si="0"/>
        <v>1.6137430609197569</v>
      </c>
    </row>
    <row r="48" spans="1:12" ht="15.75" customHeight="1" x14ac:dyDescent="0.2">
      <c r="A48" s="4" t="s">
        <v>13</v>
      </c>
      <c r="B48" s="6">
        <v>40</v>
      </c>
      <c r="C48" s="6">
        <v>40</v>
      </c>
      <c r="D48" s="6">
        <v>30</v>
      </c>
      <c r="E48" s="6">
        <v>40</v>
      </c>
      <c r="F48" s="6">
        <v>30</v>
      </c>
      <c r="G48" s="6">
        <v>40</v>
      </c>
      <c r="H48" s="6">
        <v>40</v>
      </c>
      <c r="I48" s="6">
        <v>30</v>
      </c>
      <c r="J48" s="8">
        <f>AVERAGE(B48:I48)</f>
        <v>36.25</v>
      </c>
      <c r="K48" s="8">
        <f>_xlfn.STDEV.P(B48:I48)</f>
        <v>4.8412291827592711</v>
      </c>
      <c r="L48" s="8">
        <f t="shared" si="0"/>
        <v>1.6137430609197569</v>
      </c>
    </row>
    <row r="49" spans="1:12" ht="15.75" customHeight="1" x14ac:dyDescent="0.25">
      <c r="B49" s="3"/>
      <c r="C49" s="3"/>
      <c r="D49" s="3"/>
      <c r="E49" s="3"/>
      <c r="F49" s="3"/>
    </row>
    <row r="50" spans="1:12" ht="15.75" customHeight="1" x14ac:dyDescent="0.25">
      <c r="B50" s="3"/>
      <c r="C50" s="3"/>
      <c r="D50" s="3"/>
      <c r="E50" s="3"/>
      <c r="F50" s="3"/>
    </row>
    <row r="51" spans="1:12" ht="15.75" customHeight="1" x14ac:dyDescent="0.25">
      <c r="A51" s="2" t="s">
        <v>4</v>
      </c>
      <c r="B51" s="3"/>
      <c r="C51" s="3"/>
      <c r="D51" s="3"/>
      <c r="E51" s="3"/>
      <c r="F51" s="3"/>
    </row>
    <row r="52" spans="1:12" ht="15.75" customHeight="1" x14ac:dyDescent="0.25">
      <c r="A52" s="2"/>
      <c r="B52" s="3">
        <v>1</v>
      </c>
      <c r="C52" s="3">
        <v>2</v>
      </c>
      <c r="D52" s="3">
        <v>3</v>
      </c>
      <c r="E52" s="3">
        <v>4</v>
      </c>
      <c r="F52" s="5">
        <v>5</v>
      </c>
      <c r="G52" s="5">
        <v>6</v>
      </c>
      <c r="H52" s="5">
        <v>7</v>
      </c>
      <c r="I52" s="5">
        <v>8</v>
      </c>
    </row>
    <row r="53" spans="1:12" ht="15.75" customHeight="1" x14ac:dyDescent="0.2">
      <c r="A53" s="4" t="s">
        <v>10</v>
      </c>
      <c r="B53" s="8">
        <v>11.01333333</v>
      </c>
      <c r="C53" s="8">
        <v>10.65</v>
      </c>
      <c r="D53" s="8">
        <v>11.836666666999999</v>
      </c>
      <c r="E53" s="8">
        <v>10.426666669999999</v>
      </c>
      <c r="F53" s="8">
        <v>11.83333333</v>
      </c>
      <c r="G53" s="8">
        <v>11.7533333333333</v>
      </c>
      <c r="H53" s="8">
        <v>10.94</v>
      </c>
      <c r="I53" s="8">
        <v>11.59</v>
      </c>
      <c r="J53" s="8">
        <f>AVERAGE(B53:I53)</f>
        <v>11.255416666291664</v>
      </c>
      <c r="K53" s="8">
        <f>_xlfn.STDEV.P(B53:I53)</f>
        <v>0.52952268120570678</v>
      </c>
      <c r="L53" s="8">
        <f t="shared" si="0"/>
        <v>0.17650756040190227</v>
      </c>
    </row>
    <row r="54" spans="1:12" ht="15.75" customHeight="1" x14ac:dyDescent="0.2">
      <c r="A54" s="4" t="s">
        <v>11</v>
      </c>
      <c r="B54" s="8">
        <v>10.89</v>
      </c>
      <c r="C54" s="8">
        <v>12.453333333333299</v>
      </c>
      <c r="D54" s="8">
        <v>11.79</v>
      </c>
      <c r="E54" s="8">
        <v>10.6566666666667</v>
      </c>
      <c r="F54" s="8">
        <v>11.7533333333333</v>
      </c>
      <c r="G54" s="8">
        <v>10.94</v>
      </c>
      <c r="H54" s="8">
        <v>11.59</v>
      </c>
      <c r="I54" s="8">
        <v>12.2623333333333</v>
      </c>
      <c r="J54" s="8">
        <f>AVERAGE(B54:I54)</f>
        <v>11.541958333333326</v>
      </c>
      <c r="K54" s="8">
        <f>_xlfn.STDEV.P(B54:I54)</f>
        <v>0.61534557674482526</v>
      </c>
      <c r="L54" s="8">
        <f t="shared" si="0"/>
        <v>0.2051151922482751</v>
      </c>
    </row>
    <row r="55" spans="1:12" ht="15.75" customHeight="1" x14ac:dyDescent="0.2">
      <c r="A55" s="4" t="s">
        <v>12</v>
      </c>
      <c r="B55" s="8">
        <v>10.936666669999999</v>
      </c>
      <c r="C55" s="8">
        <v>10.723333330000001</v>
      </c>
      <c r="D55" s="8">
        <v>10.733333330000001</v>
      </c>
      <c r="E55" s="8">
        <v>10.83666667</v>
      </c>
      <c r="F55" s="8">
        <v>10.77</v>
      </c>
      <c r="G55" s="8">
        <v>11.4166666666667</v>
      </c>
      <c r="H55" s="8">
        <v>12.216666666666701</v>
      </c>
      <c r="I55" s="8">
        <v>10.4166666666667</v>
      </c>
      <c r="J55" s="8">
        <f>AVERAGE(B55:I55)</f>
        <v>11.006250000000012</v>
      </c>
      <c r="K55" s="8">
        <f>_xlfn.STDEV.P(B55:I55)</f>
        <v>0.52738726440139461</v>
      </c>
      <c r="L55" s="8">
        <f t="shared" si="0"/>
        <v>0.17579575480046486</v>
      </c>
    </row>
    <row r="56" spans="1:12" ht="15.75" customHeight="1" x14ac:dyDescent="0.2">
      <c r="A56" s="4" t="s">
        <v>13</v>
      </c>
      <c r="B56" s="8">
        <v>12.329999999999998</v>
      </c>
      <c r="C56" s="8">
        <v>11.733333333333301</v>
      </c>
      <c r="D56" s="8">
        <v>11.505000000000001</v>
      </c>
      <c r="E56" s="8">
        <v>12.215</v>
      </c>
      <c r="F56" s="8">
        <v>11.4166666666667</v>
      </c>
      <c r="G56" s="8">
        <v>12.216666666666701</v>
      </c>
      <c r="H56" s="8">
        <v>10.4166666666667</v>
      </c>
      <c r="I56" s="8">
        <v>10.813333333333301</v>
      </c>
      <c r="J56" s="8">
        <f>AVERAGE(B56:I56)</f>
        <v>11.580833333333338</v>
      </c>
      <c r="K56" s="8">
        <f>_xlfn.STDEV.P(B56:I56)</f>
        <v>0.64884512790033266</v>
      </c>
      <c r="L56" s="8">
        <f t="shared" si="0"/>
        <v>0.2162817093001109</v>
      </c>
    </row>
    <row r="57" spans="1:12" ht="15.75" customHeight="1" x14ac:dyDescent="0.25">
      <c r="B57" s="3"/>
      <c r="C57" s="3"/>
      <c r="D57" s="3"/>
      <c r="E57" s="3"/>
      <c r="F57" s="3"/>
    </row>
    <row r="58" spans="1:12" ht="15.75" customHeight="1" x14ac:dyDescent="0.25">
      <c r="B58" s="3"/>
      <c r="C58" s="3"/>
      <c r="D58" s="3"/>
      <c r="E58" s="3"/>
      <c r="F58" s="3"/>
    </row>
    <row r="59" spans="1:12" ht="15.75" customHeight="1" x14ac:dyDescent="0.25">
      <c r="B59" s="3"/>
      <c r="C59" s="3"/>
      <c r="D59" s="3"/>
      <c r="E59" s="3"/>
      <c r="F59" s="3"/>
    </row>
    <row r="60" spans="1:12" ht="15.75" customHeight="1" x14ac:dyDescent="0.25">
      <c r="B60" s="3"/>
      <c r="C60" s="3"/>
      <c r="D60" s="3"/>
      <c r="E60" s="3"/>
      <c r="F60" s="3"/>
    </row>
    <row r="61" spans="1:12" ht="15.75" customHeight="1" x14ac:dyDescent="0.25">
      <c r="B61" s="3"/>
      <c r="C61" s="3"/>
      <c r="D61" s="3"/>
      <c r="E61" s="3"/>
      <c r="F61" s="3"/>
    </row>
    <row r="62" spans="1:12" ht="15.75" customHeight="1" x14ac:dyDescent="0.25">
      <c r="B62" s="3"/>
      <c r="C62" s="3"/>
      <c r="D62" s="3"/>
      <c r="E62" s="3"/>
      <c r="F62" s="3"/>
    </row>
    <row r="63" spans="1:12" ht="15.75" customHeight="1" x14ac:dyDescent="0.25">
      <c r="B63" s="3"/>
      <c r="C63" s="3"/>
      <c r="D63" s="3"/>
      <c r="E63" s="3"/>
      <c r="F63" s="3"/>
    </row>
    <row r="64" spans="1:12" ht="15.75" customHeight="1" x14ac:dyDescent="0.25">
      <c r="B64" s="3"/>
      <c r="C64" s="3"/>
      <c r="D64" s="3"/>
      <c r="E64" s="3"/>
      <c r="F64" s="3"/>
    </row>
    <row r="65" spans="2:6" ht="15.75" customHeight="1" x14ac:dyDescent="0.25">
      <c r="B65" s="3"/>
      <c r="C65" s="3"/>
      <c r="D65" s="3"/>
      <c r="E65" s="3"/>
      <c r="F65" s="3"/>
    </row>
    <row r="66" spans="2:6" ht="15.75" customHeight="1" x14ac:dyDescent="0.25">
      <c r="B66" s="3"/>
      <c r="C66" s="3"/>
      <c r="D66" s="3"/>
      <c r="E66" s="3"/>
      <c r="F66" s="3"/>
    </row>
    <row r="67" spans="2:6" ht="15.75" customHeight="1" x14ac:dyDescent="0.25">
      <c r="B67" s="3"/>
      <c r="C67" s="3"/>
      <c r="D67" s="3"/>
      <c r="E67" s="3"/>
      <c r="F67" s="3"/>
    </row>
    <row r="68" spans="2:6" ht="15.75" customHeight="1" x14ac:dyDescent="0.25">
      <c r="B68" s="3"/>
      <c r="C68" s="3"/>
      <c r="D68" s="3"/>
      <c r="E68" s="3"/>
      <c r="F68" s="3"/>
    </row>
    <row r="69" spans="2:6" ht="15.75" customHeight="1" x14ac:dyDescent="0.25">
      <c r="B69" s="3"/>
      <c r="C69" s="3"/>
      <c r="D69" s="3"/>
      <c r="E69" s="3"/>
      <c r="F69" s="3"/>
    </row>
    <row r="70" spans="2:6" ht="15.75" customHeight="1" x14ac:dyDescent="0.25">
      <c r="B70" s="3"/>
      <c r="C70" s="3"/>
      <c r="D70" s="3"/>
      <c r="E70" s="3"/>
      <c r="F70" s="3"/>
    </row>
    <row r="71" spans="2:6" ht="15.75" customHeight="1" x14ac:dyDescent="0.25">
      <c r="B71" s="3"/>
      <c r="C71" s="3"/>
      <c r="D71" s="3"/>
      <c r="E71" s="3"/>
      <c r="F71" s="3"/>
    </row>
    <row r="72" spans="2:6" ht="15.75" customHeight="1" x14ac:dyDescent="0.25">
      <c r="B72" s="3"/>
      <c r="C72" s="3"/>
      <c r="D72" s="3"/>
      <c r="E72" s="3"/>
      <c r="F72" s="3"/>
    </row>
    <row r="73" spans="2:6" ht="15.75" customHeight="1" x14ac:dyDescent="0.25">
      <c r="B73" s="3"/>
      <c r="C73" s="3"/>
      <c r="D73" s="3"/>
      <c r="E73" s="3"/>
      <c r="F73" s="3"/>
    </row>
    <row r="74" spans="2:6" ht="15.75" customHeight="1" x14ac:dyDescent="0.25">
      <c r="B74" s="3"/>
      <c r="C74" s="3"/>
      <c r="D74" s="3"/>
      <c r="E74" s="3"/>
      <c r="F74" s="3"/>
    </row>
    <row r="75" spans="2:6" ht="15.75" customHeight="1" x14ac:dyDescent="0.25">
      <c r="B75" s="3"/>
      <c r="C75" s="3"/>
      <c r="D75" s="3"/>
      <c r="E75" s="3"/>
      <c r="F75" s="3"/>
    </row>
    <row r="76" spans="2:6" ht="15.75" customHeight="1" x14ac:dyDescent="0.25">
      <c r="B76" s="3"/>
      <c r="C76" s="3"/>
      <c r="D76" s="3"/>
      <c r="E76" s="3"/>
      <c r="F76" s="3"/>
    </row>
    <row r="77" spans="2:6" ht="15.75" customHeight="1" x14ac:dyDescent="0.25">
      <c r="B77" s="3"/>
      <c r="C77" s="3"/>
      <c r="D77" s="3"/>
      <c r="E77" s="3"/>
      <c r="F77" s="3"/>
    </row>
    <row r="78" spans="2:6" ht="15.75" customHeight="1" x14ac:dyDescent="0.25">
      <c r="B78" s="3"/>
      <c r="C78" s="3"/>
      <c r="D78" s="3"/>
      <c r="E78" s="3"/>
      <c r="F78" s="3"/>
    </row>
    <row r="79" spans="2:6" ht="15.75" customHeight="1" x14ac:dyDescent="0.25">
      <c r="B79" s="3"/>
      <c r="C79" s="3"/>
      <c r="D79" s="3"/>
      <c r="E79" s="3"/>
      <c r="F79" s="3"/>
    </row>
    <row r="80" spans="2:6" ht="15.75" customHeight="1" x14ac:dyDescent="0.25">
      <c r="B80" s="3"/>
      <c r="C80" s="3"/>
      <c r="D80" s="3"/>
      <c r="E80" s="3"/>
      <c r="F80" s="3"/>
    </row>
    <row r="81" spans="2:6" ht="15.75" customHeight="1" x14ac:dyDescent="0.25">
      <c r="B81" s="3"/>
      <c r="C81" s="3"/>
      <c r="D81" s="3"/>
      <c r="E81" s="3"/>
      <c r="F81" s="3"/>
    </row>
    <row r="82" spans="2:6" ht="15.75" customHeight="1" x14ac:dyDescent="0.25">
      <c r="B82" s="3"/>
      <c r="C82" s="3"/>
      <c r="D82" s="3"/>
      <c r="E82" s="3"/>
      <c r="F82" s="3"/>
    </row>
    <row r="83" spans="2:6" ht="15.75" customHeight="1" x14ac:dyDescent="0.25">
      <c r="B83" s="3"/>
      <c r="C83" s="3"/>
      <c r="D83" s="3"/>
      <c r="E83" s="3"/>
      <c r="F83" s="3"/>
    </row>
    <row r="84" spans="2:6" ht="15.75" customHeight="1" x14ac:dyDescent="0.25">
      <c r="B84" s="3"/>
      <c r="C84" s="3"/>
      <c r="D84" s="3"/>
      <c r="E84" s="3"/>
      <c r="F84" s="3"/>
    </row>
    <row r="85" spans="2:6" ht="15.75" customHeight="1" x14ac:dyDescent="0.25">
      <c r="B85" s="3"/>
      <c r="C85" s="3"/>
      <c r="D85" s="3"/>
      <c r="E85" s="3"/>
      <c r="F85" s="3"/>
    </row>
    <row r="86" spans="2:6" ht="15.75" customHeight="1" x14ac:dyDescent="0.25">
      <c r="B86" s="3"/>
      <c r="C86" s="3"/>
      <c r="D86" s="3"/>
      <c r="E86" s="3"/>
      <c r="F86" s="3"/>
    </row>
    <row r="87" spans="2:6" ht="15.75" customHeight="1" x14ac:dyDescent="0.25">
      <c r="B87" s="3"/>
      <c r="C87" s="3"/>
      <c r="D87" s="3"/>
      <c r="E87" s="3"/>
      <c r="F87" s="3"/>
    </row>
    <row r="88" spans="2:6" ht="15.75" customHeight="1" x14ac:dyDescent="0.25">
      <c r="B88" s="3"/>
      <c r="C88" s="3"/>
      <c r="D88" s="3"/>
      <c r="E88" s="3"/>
      <c r="F88" s="3"/>
    </row>
    <row r="89" spans="2:6" ht="15.75" customHeight="1" x14ac:dyDescent="0.25">
      <c r="B89" s="3"/>
      <c r="C89" s="3"/>
      <c r="D89" s="3"/>
      <c r="E89" s="3"/>
      <c r="F89" s="3"/>
    </row>
    <row r="90" spans="2:6" ht="15.75" customHeight="1" x14ac:dyDescent="0.25">
      <c r="B90" s="3"/>
      <c r="C90" s="3"/>
      <c r="D90" s="3"/>
      <c r="E90" s="3"/>
      <c r="F90" s="3"/>
    </row>
    <row r="91" spans="2:6" ht="15.75" customHeight="1" x14ac:dyDescent="0.25">
      <c r="B91" s="3"/>
      <c r="C91" s="3"/>
      <c r="D91" s="3"/>
      <c r="E91" s="3"/>
      <c r="F91" s="3"/>
    </row>
    <row r="92" spans="2:6" ht="15.75" customHeight="1" x14ac:dyDescent="0.25">
      <c r="B92" s="3"/>
      <c r="C92" s="3"/>
      <c r="D92" s="3"/>
      <c r="E92" s="3"/>
      <c r="F92" s="3"/>
    </row>
    <row r="93" spans="2:6" ht="15.75" customHeight="1" x14ac:dyDescent="0.25">
      <c r="B93" s="3"/>
      <c r="C93" s="3"/>
      <c r="D93" s="3"/>
      <c r="E93" s="3"/>
      <c r="F93" s="3"/>
    </row>
    <row r="94" spans="2:6" ht="15.75" customHeight="1" x14ac:dyDescent="0.25">
      <c r="B94" s="3"/>
      <c r="C94" s="3"/>
      <c r="D94" s="3"/>
      <c r="E94" s="3"/>
      <c r="F94" s="3"/>
    </row>
    <row r="95" spans="2:6" ht="15.75" customHeight="1" x14ac:dyDescent="0.25">
      <c r="B95" s="3"/>
      <c r="C95" s="3"/>
      <c r="D95" s="3"/>
      <c r="E95" s="3"/>
      <c r="F95" s="3"/>
    </row>
    <row r="96" spans="2:6" ht="15.75" customHeight="1" x14ac:dyDescent="0.25">
      <c r="B96" s="3"/>
      <c r="C96" s="3"/>
      <c r="D96" s="3"/>
      <c r="E96" s="3"/>
      <c r="F96" s="3"/>
    </row>
    <row r="97" spans="2:6" ht="15.75" customHeight="1" x14ac:dyDescent="0.25">
      <c r="B97" s="3"/>
      <c r="C97" s="3"/>
      <c r="D97" s="3"/>
      <c r="E97" s="3"/>
      <c r="F97" s="3"/>
    </row>
    <row r="98" spans="2:6" ht="15.75" customHeight="1" x14ac:dyDescent="0.25">
      <c r="B98" s="3"/>
      <c r="C98" s="3"/>
      <c r="D98" s="3"/>
      <c r="E98" s="3"/>
      <c r="F98" s="3"/>
    </row>
    <row r="99" spans="2:6" ht="15.75" customHeight="1" x14ac:dyDescent="0.25">
      <c r="B99" s="3"/>
      <c r="C99" s="3"/>
      <c r="D99" s="3"/>
      <c r="E99" s="3"/>
      <c r="F99" s="3"/>
    </row>
    <row r="100" spans="2:6" ht="15.75" customHeight="1" x14ac:dyDescent="0.25">
      <c r="B100" s="3"/>
      <c r="C100" s="3"/>
      <c r="D100" s="3"/>
      <c r="E100" s="3"/>
      <c r="F100" s="3"/>
    </row>
    <row r="101" spans="2:6" ht="15.75" customHeight="1" x14ac:dyDescent="0.25">
      <c r="B101" s="3"/>
      <c r="C101" s="3"/>
      <c r="D101" s="3"/>
      <c r="E101" s="3"/>
      <c r="F101" s="3"/>
    </row>
    <row r="102" spans="2:6" ht="15.75" customHeight="1" x14ac:dyDescent="0.25">
      <c r="B102" s="3"/>
      <c r="C102" s="3"/>
      <c r="D102" s="3"/>
      <c r="E102" s="3"/>
      <c r="F102" s="3"/>
    </row>
    <row r="103" spans="2:6" ht="15.75" customHeight="1" x14ac:dyDescent="0.25">
      <c r="B103" s="3"/>
      <c r="C103" s="3"/>
      <c r="D103" s="3"/>
      <c r="E103" s="3"/>
      <c r="F103" s="3"/>
    </row>
    <row r="104" spans="2:6" ht="15.75" customHeight="1" x14ac:dyDescent="0.25">
      <c r="B104" s="3"/>
      <c r="C104" s="3"/>
      <c r="D104" s="3"/>
      <c r="E104" s="3"/>
      <c r="F104" s="3"/>
    </row>
    <row r="105" spans="2:6" ht="15.75" customHeight="1" x14ac:dyDescent="0.25">
      <c r="B105" s="3"/>
      <c r="C105" s="3"/>
      <c r="D105" s="3"/>
      <c r="E105" s="3"/>
      <c r="F105" s="3"/>
    </row>
    <row r="106" spans="2:6" ht="15.75" customHeight="1" x14ac:dyDescent="0.25">
      <c r="B106" s="3"/>
      <c r="C106" s="3"/>
      <c r="D106" s="3"/>
      <c r="E106" s="3"/>
      <c r="F106" s="3"/>
    </row>
    <row r="107" spans="2:6" ht="15.75" customHeight="1" x14ac:dyDescent="0.25">
      <c r="B107" s="3"/>
      <c r="C107" s="3"/>
      <c r="D107" s="3"/>
      <c r="E107" s="3"/>
      <c r="F107" s="3"/>
    </row>
    <row r="108" spans="2:6" ht="15.75" customHeight="1" x14ac:dyDescent="0.25">
      <c r="B108" s="3"/>
      <c r="C108" s="3"/>
      <c r="D108" s="3"/>
      <c r="E108" s="3"/>
      <c r="F108" s="3"/>
    </row>
    <row r="109" spans="2:6" ht="15.75" customHeight="1" x14ac:dyDescent="0.25">
      <c r="B109" s="3"/>
      <c r="C109" s="3"/>
      <c r="D109" s="3"/>
      <c r="E109" s="3"/>
      <c r="F109" s="3"/>
    </row>
    <row r="110" spans="2:6" ht="15.75" customHeight="1" x14ac:dyDescent="0.25">
      <c r="B110" s="3"/>
      <c r="C110" s="3"/>
      <c r="D110" s="3"/>
      <c r="E110" s="3"/>
      <c r="F110" s="3"/>
    </row>
    <row r="111" spans="2:6" ht="15.75" customHeight="1" x14ac:dyDescent="0.25">
      <c r="B111" s="3"/>
      <c r="C111" s="3"/>
      <c r="D111" s="3"/>
      <c r="E111" s="3"/>
      <c r="F111" s="3"/>
    </row>
    <row r="112" spans="2:6" ht="15.75" customHeight="1" x14ac:dyDescent="0.25">
      <c r="B112" s="3"/>
      <c r="C112" s="3"/>
      <c r="D112" s="3"/>
      <c r="E112" s="3"/>
      <c r="F112" s="3"/>
    </row>
    <row r="113" spans="2:6" ht="15.75" customHeight="1" x14ac:dyDescent="0.25">
      <c r="B113" s="3"/>
      <c r="C113" s="3"/>
      <c r="D113" s="3"/>
      <c r="E113" s="3"/>
      <c r="F113" s="3"/>
    </row>
    <row r="114" spans="2:6" ht="15.75" customHeight="1" x14ac:dyDescent="0.25">
      <c r="B114" s="3"/>
      <c r="C114" s="3"/>
      <c r="D114" s="3"/>
      <c r="E114" s="3"/>
      <c r="F114" s="3"/>
    </row>
    <row r="115" spans="2:6" ht="15.75" customHeight="1" x14ac:dyDescent="0.25">
      <c r="B115" s="3"/>
      <c r="C115" s="3"/>
      <c r="D115" s="3"/>
      <c r="E115" s="3"/>
      <c r="F115" s="3"/>
    </row>
    <row r="116" spans="2:6" ht="15.75" customHeight="1" x14ac:dyDescent="0.25">
      <c r="B116" s="3"/>
      <c r="C116" s="3"/>
      <c r="D116" s="3"/>
      <c r="E116" s="3"/>
      <c r="F116" s="3"/>
    </row>
    <row r="117" spans="2:6" ht="15.75" customHeight="1" x14ac:dyDescent="0.25">
      <c r="B117" s="3"/>
      <c r="C117" s="3"/>
      <c r="D117" s="3"/>
      <c r="E117" s="3"/>
      <c r="F117" s="3"/>
    </row>
    <row r="118" spans="2:6" ht="15.75" customHeight="1" x14ac:dyDescent="0.25">
      <c r="B118" s="3"/>
      <c r="C118" s="3"/>
      <c r="D118" s="3"/>
      <c r="E118" s="3"/>
      <c r="F118" s="3"/>
    </row>
    <row r="119" spans="2:6" ht="15.75" customHeight="1" x14ac:dyDescent="0.25">
      <c r="B119" s="3"/>
      <c r="C119" s="3"/>
      <c r="D119" s="3"/>
      <c r="E119" s="3"/>
      <c r="F119" s="3"/>
    </row>
    <row r="120" spans="2:6" ht="15.75" customHeight="1" x14ac:dyDescent="0.25">
      <c r="B120" s="3"/>
      <c r="C120" s="3"/>
      <c r="D120" s="3"/>
      <c r="E120" s="3"/>
      <c r="F120" s="3"/>
    </row>
    <row r="121" spans="2:6" ht="15.75" customHeight="1" x14ac:dyDescent="0.25">
      <c r="B121" s="3"/>
      <c r="C121" s="3"/>
      <c r="D121" s="3"/>
      <c r="E121" s="3"/>
      <c r="F121" s="3"/>
    </row>
    <row r="122" spans="2:6" ht="15.75" customHeight="1" x14ac:dyDescent="0.25">
      <c r="B122" s="3"/>
      <c r="C122" s="3"/>
      <c r="D122" s="3"/>
      <c r="E122" s="3"/>
      <c r="F122" s="3"/>
    </row>
    <row r="123" spans="2:6" ht="15.75" customHeight="1" x14ac:dyDescent="0.25">
      <c r="B123" s="3"/>
      <c r="C123" s="3"/>
      <c r="D123" s="3"/>
      <c r="E123" s="3"/>
      <c r="F123" s="3"/>
    </row>
    <row r="124" spans="2:6" ht="15.75" customHeight="1" x14ac:dyDescent="0.25">
      <c r="B124" s="3"/>
      <c r="C124" s="3"/>
      <c r="D124" s="3"/>
      <c r="E124" s="3"/>
      <c r="F124" s="3"/>
    </row>
    <row r="125" spans="2:6" ht="15.75" customHeight="1" x14ac:dyDescent="0.25">
      <c r="B125" s="3"/>
      <c r="C125" s="3"/>
      <c r="D125" s="3"/>
      <c r="E125" s="3"/>
      <c r="F125" s="3"/>
    </row>
    <row r="126" spans="2:6" ht="15.75" customHeight="1" x14ac:dyDescent="0.25">
      <c r="B126" s="3"/>
      <c r="C126" s="3"/>
      <c r="D126" s="3"/>
      <c r="E126" s="3"/>
      <c r="F126" s="3"/>
    </row>
    <row r="127" spans="2:6" ht="15.75" customHeight="1" x14ac:dyDescent="0.25">
      <c r="B127" s="3"/>
      <c r="C127" s="3"/>
      <c r="D127" s="3"/>
      <c r="E127" s="3"/>
      <c r="F127" s="3"/>
    </row>
    <row r="128" spans="2:6" ht="15.75" customHeight="1" x14ac:dyDescent="0.25">
      <c r="B128" s="3"/>
      <c r="C128" s="3"/>
      <c r="D128" s="3"/>
      <c r="E128" s="3"/>
      <c r="F128" s="3"/>
    </row>
    <row r="129" spans="2:6" ht="15.75" customHeight="1" x14ac:dyDescent="0.25">
      <c r="B129" s="3"/>
      <c r="C129" s="3"/>
      <c r="D129" s="3"/>
      <c r="E129" s="3"/>
      <c r="F129" s="3"/>
    </row>
    <row r="130" spans="2:6" ht="15.75" customHeight="1" x14ac:dyDescent="0.25">
      <c r="B130" s="3"/>
      <c r="C130" s="3"/>
      <c r="D130" s="3"/>
      <c r="E130" s="3"/>
      <c r="F130" s="3"/>
    </row>
    <row r="131" spans="2:6" ht="15.75" customHeight="1" x14ac:dyDescent="0.25">
      <c r="B131" s="3"/>
      <c r="C131" s="3"/>
      <c r="D131" s="3"/>
      <c r="E131" s="3"/>
      <c r="F131" s="3"/>
    </row>
    <row r="132" spans="2:6" ht="15.75" customHeight="1" x14ac:dyDescent="0.25">
      <c r="B132" s="3"/>
      <c r="C132" s="3"/>
      <c r="D132" s="3"/>
      <c r="E132" s="3"/>
      <c r="F132" s="3"/>
    </row>
    <row r="133" spans="2:6" ht="15.75" customHeight="1" x14ac:dyDescent="0.25">
      <c r="B133" s="3"/>
      <c r="C133" s="3"/>
      <c r="D133" s="3"/>
      <c r="E133" s="3"/>
      <c r="F133" s="3"/>
    </row>
    <row r="134" spans="2:6" ht="15.75" customHeight="1" x14ac:dyDescent="0.25">
      <c r="B134" s="3"/>
      <c r="C134" s="3"/>
      <c r="D134" s="3"/>
      <c r="E134" s="3"/>
      <c r="F134" s="3"/>
    </row>
    <row r="135" spans="2:6" ht="15.75" customHeight="1" x14ac:dyDescent="0.25">
      <c r="B135" s="3"/>
      <c r="C135" s="3"/>
      <c r="D135" s="3"/>
      <c r="E135" s="3"/>
      <c r="F135" s="3"/>
    </row>
    <row r="136" spans="2:6" ht="15.75" customHeight="1" x14ac:dyDescent="0.25">
      <c r="B136" s="3"/>
      <c r="C136" s="3"/>
      <c r="D136" s="3"/>
      <c r="E136" s="3"/>
      <c r="F136" s="3"/>
    </row>
    <row r="137" spans="2:6" ht="15.75" customHeight="1" x14ac:dyDescent="0.25">
      <c r="B137" s="3"/>
      <c r="C137" s="3"/>
      <c r="D137" s="3"/>
      <c r="E137" s="3"/>
      <c r="F137" s="3"/>
    </row>
    <row r="138" spans="2:6" ht="15.75" customHeight="1" x14ac:dyDescent="0.25">
      <c r="B138" s="3"/>
      <c r="C138" s="3"/>
      <c r="D138" s="3"/>
      <c r="E138" s="3"/>
      <c r="F138" s="3"/>
    </row>
    <row r="139" spans="2:6" ht="15.75" customHeight="1" x14ac:dyDescent="0.25">
      <c r="B139" s="3"/>
      <c r="C139" s="3"/>
      <c r="D139" s="3"/>
      <c r="E139" s="3"/>
      <c r="F139" s="3"/>
    </row>
    <row r="140" spans="2:6" ht="15.75" customHeight="1" x14ac:dyDescent="0.25">
      <c r="B140" s="3"/>
      <c r="C140" s="3"/>
      <c r="D140" s="3"/>
      <c r="E140" s="3"/>
      <c r="F140" s="3"/>
    </row>
    <row r="141" spans="2:6" ht="15.75" customHeight="1" x14ac:dyDescent="0.25">
      <c r="B141" s="3"/>
      <c r="C141" s="3"/>
      <c r="D141" s="3"/>
      <c r="E141" s="3"/>
      <c r="F141" s="3"/>
    </row>
    <row r="142" spans="2:6" ht="15.75" customHeight="1" x14ac:dyDescent="0.25">
      <c r="B142" s="3"/>
      <c r="C142" s="3"/>
      <c r="D142" s="3"/>
      <c r="E142" s="3"/>
      <c r="F142" s="3"/>
    </row>
    <row r="143" spans="2:6" ht="15.75" customHeight="1" x14ac:dyDescent="0.25">
      <c r="B143" s="3"/>
      <c r="C143" s="3"/>
      <c r="D143" s="3"/>
      <c r="E143" s="3"/>
      <c r="F143" s="3"/>
    </row>
    <row r="144" spans="2:6" ht="15.75" customHeight="1" x14ac:dyDescent="0.25">
      <c r="B144" s="3"/>
      <c r="C144" s="3"/>
      <c r="D144" s="3"/>
      <c r="E144" s="3"/>
      <c r="F144" s="3"/>
    </row>
    <row r="145" spans="2:6" ht="15.75" customHeight="1" x14ac:dyDescent="0.25">
      <c r="B145" s="3"/>
      <c r="C145" s="3"/>
      <c r="D145" s="3"/>
      <c r="E145" s="3"/>
      <c r="F145" s="3"/>
    </row>
    <row r="146" spans="2:6" ht="15.75" customHeight="1" x14ac:dyDescent="0.25">
      <c r="B146" s="3"/>
      <c r="C146" s="3"/>
      <c r="D146" s="3"/>
      <c r="E146" s="3"/>
      <c r="F146" s="3"/>
    </row>
    <row r="147" spans="2:6" ht="15.75" customHeight="1" x14ac:dyDescent="0.25">
      <c r="B147" s="3"/>
      <c r="C147" s="3"/>
      <c r="D147" s="3"/>
      <c r="E147" s="3"/>
      <c r="F147" s="3"/>
    </row>
    <row r="148" spans="2:6" ht="15.75" customHeight="1" x14ac:dyDescent="0.25">
      <c r="B148" s="3"/>
      <c r="C148" s="3"/>
      <c r="D148" s="3"/>
      <c r="E148" s="3"/>
      <c r="F148" s="3"/>
    </row>
    <row r="149" spans="2:6" ht="15.75" customHeight="1" x14ac:dyDescent="0.25">
      <c r="B149" s="3"/>
      <c r="C149" s="3"/>
      <c r="D149" s="3"/>
      <c r="E149" s="3"/>
      <c r="F149" s="3"/>
    </row>
    <row r="150" spans="2:6" ht="15.75" customHeight="1" x14ac:dyDescent="0.25">
      <c r="B150" s="3"/>
      <c r="C150" s="3"/>
      <c r="D150" s="3"/>
      <c r="E150" s="3"/>
      <c r="F150" s="3"/>
    </row>
    <row r="151" spans="2:6" ht="15.75" customHeight="1" x14ac:dyDescent="0.25">
      <c r="B151" s="3"/>
      <c r="C151" s="3"/>
      <c r="D151" s="3"/>
      <c r="E151" s="3"/>
      <c r="F151" s="3"/>
    </row>
    <row r="152" spans="2:6" ht="15.75" customHeight="1" x14ac:dyDescent="0.25">
      <c r="B152" s="3"/>
      <c r="C152" s="3"/>
      <c r="D152" s="3"/>
      <c r="E152" s="3"/>
      <c r="F152" s="3"/>
    </row>
    <row r="153" spans="2:6" ht="15.75" customHeight="1" x14ac:dyDescent="0.25">
      <c r="B153" s="3"/>
      <c r="C153" s="3"/>
      <c r="D153" s="3"/>
      <c r="E153" s="3"/>
      <c r="F153" s="3"/>
    </row>
    <row r="154" spans="2:6" ht="15.75" customHeight="1" x14ac:dyDescent="0.25">
      <c r="B154" s="3"/>
      <c r="C154" s="3"/>
      <c r="D154" s="3"/>
      <c r="E154" s="3"/>
      <c r="F154" s="3"/>
    </row>
    <row r="155" spans="2:6" ht="15.75" customHeight="1" x14ac:dyDescent="0.25">
      <c r="B155" s="3"/>
      <c r="C155" s="3"/>
      <c r="D155" s="3"/>
      <c r="E155" s="3"/>
      <c r="F155" s="3"/>
    </row>
    <row r="156" spans="2:6" ht="15.75" customHeight="1" x14ac:dyDescent="0.25">
      <c r="B156" s="3"/>
      <c r="C156" s="3"/>
      <c r="D156" s="3"/>
      <c r="E156" s="3"/>
      <c r="F156" s="3"/>
    </row>
    <row r="157" spans="2:6" ht="15.75" customHeight="1" x14ac:dyDescent="0.25">
      <c r="B157" s="3"/>
      <c r="C157" s="3"/>
      <c r="D157" s="3"/>
      <c r="E157" s="3"/>
      <c r="F157" s="3"/>
    </row>
    <row r="158" spans="2:6" ht="15.75" customHeight="1" x14ac:dyDescent="0.25">
      <c r="B158" s="3"/>
      <c r="C158" s="3"/>
      <c r="D158" s="3"/>
      <c r="E158" s="3"/>
      <c r="F158" s="3"/>
    </row>
    <row r="159" spans="2:6" ht="15.75" customHeight="1" x14ac:dyDescent="0.25">
      <c r="B159" s="3"/>
      <c r="C159" s="3"/>
      <c r="D159" s="3"/>
      <c r="E159" s="3"/>
      <c r="F159" s="3"/>
    </row>
    <row r="160" spans="2:6" ht="15.75" customHeight="1" x14ac:dyDescent="0.25">
      <c r="B160" s="3"/>
      <c r="C160" s="3"/>
      <c r="D160" s="3"/>
      <c r="E160" s="3"/>
      <c r="F160" s="3"/>
    </row>
    <row r="161" spans="2:6" ht="15.75" customHeight="1" x14ac:dyDescent="0.25">
      <c r="B161" s="3"/>
      <c r="C161" s="3"/>
      <c r="D161" s="3"/>
      <c r="E161" s="3"/>
      <c r="F161" s="3"/>
    </row>
    <row r="162" spans="2:6" ht="15.75" customHeight="1" x14ac:dyDescent="0.25">
      <c r="B162" s="3"/>
      <c r="C162" s="3"/>
      <c r="D162" s="3"/>
      <c r="E162" s="3"/>
      <c r="F162" s="3"/>
    </row>
    <row r="163" spans="2:6" ht="15.75" customHeight="1" x14ac:dyDescent="0.25">
      <c r="B163" s="3"/>
      <c r="C163" s="3"/>
      <c r="D163" s="3"/>
      <c r="E163" s="3"/>
      <c r="F163" s="3"/>
    </row>
    <row r="164" spans="2:6" ht="15.75" customHeight="1" x14ac:dyDescent="0.25">
      <c r="B164" s="3"/>
      <c r="C164" s="3"/>
      <c r="D164" s="3"/>
      <c r="E164" s="3"/>
      <c r="F164" s="3"/>
    </row>
    <row r="165" spans="2:6" ht="15.75" customHeight="1" x14ac:dyDescent="0.25">
      <c r="B165" s="3"/>
      <c r="C165" s="3"/>
      <c r="D165" s="3"/>
      <c r="E165" s="3"/>
      <c r="F165" s="3"/>
    </row>
    <row r="166" spans="2:6" ht="15.75" customHeight="1" x14ac:dyDescent="0.25">
      <c r="B166" s="3"/>
      <c r="C166" s="3"/>
      <c r="D166" s="3"/>
      <c r="E166" s="3"/>
      <c r="F166" s="3"/>
    </row>
    <row r="167" spans="2:6" ht="15.75" customHeight="1" x14ac:dyDescent="0.25">
      <c r="B167" s="3"/>
      <c r="C167" s="3"/>
      <c r="D167" s="3"/>
      <c r="E167" s="3"/>
      <c r="F167" s="3"/>
    </row>
    <row r="168" spans="2:6" ht="15.75" customHeight="1" x14ac:dyDescent="0.25">
      <c r="B168" s="3"/>
      <c r="C168" s="3"/>
      <c r="D168" s="3"/>
      <c r="E168" s="3"/>
      <c r="F168" s="3"/>
    </row>
    <row r="169" spans="2:6" ht="15.75" customHeight="1" x14ac:dyDescent="0.25">
      <c r="B169" s="3"/>
      <c r="C169" s="3"/>
      <c r="D169" s="3"/>
      <c r="E169" s="3"/>
      <c r="F169" s="3"/>
    </row>
    <row r="170" spans="2:6" ht="15.75" customHeight="1" x14ac:dyDescent="0.25">
      <c r="B170" s="3"/>
      <c r="C170" s="3"/>
      <c r="D170" s="3"/>
      <c r="E170" s="3"/>
      <c r="F170" s="3"/>
    </row>
    <row r="171" spans="2:6" ht="15.75" customHeight="1" x14ac:dyDescent="0.25">
      <c r="B171" s="3"/>
      <c r="C171" s="3"/>
      <c r="D171" s="3"/>
      <c r="E171" s="3"/>
      <c r="F171" s="3"/>
    </row>
    <row r="172" spans="2:6" ht="15.75" customHeight="1" x14ac:dyDescent="0.25">
      <c r="B172" s="3"/>
      <c r="C172" s="3"/>
      <c r="D172" s="3"/>
      <c r="E172" s="3"/>
      <c r="F172" s="3"/>
    </row>
    <row r="173" spans="2:6" ht="15.75" customHeight="1" x14ac:dyDescent="0.25">
      <c r="B173" s="3"/>
      <c r="C173" s="3"/>
      <c r="D173" s="3"/>
      <c r="E173" s="3"/>
      <c r="F173" s="3"/>
    </row>
    <row r="174" spans="2:6" ht="15.75" customHeight="1" x14ac:dyDescent="0.25">
      <c r="B174" s="3"/>
      <c r="C174" s="3"/>
      <c r="D174" s="3"/>
      <c r="E174" s="3"/>
      <c r="F174" s="3"/>
    </row>
    <row r="175" spans="2:6" ht="15.75" customHeight="1" x14ac:dyDescent="0.25">
      <c r="B175" s="3"/>
      <c r="C175" s="3"/>
      <c r="D175" s="3"/>
      <c r="E175" s="3"/>
      <c r="F175" s="3"/>
    </row>
    <row r="176" spans="2:6" ht="15.75" customHeight="1" x14ac:dyDescent="0.25">
      <c r="B176" s="3"/>
      <c r="C176" s="3"/>
      <c r="D176" s="3"/>
      <c r="E176" s="3"/>
      <c r="F176" s="3"/>
    </row>
    <row r="177" spans="2:6" ht="15.75" customHeight="1" x14ac:dyDescent="0.25">
      <c r="B177" s="3"/>
      <c r="C177" s="3"/>
      <c r="D177" s="3"/>
      <c r="E177" s="3"/>
      <c r="F177" s="3"/>
    </row>
    <row r="178" spans="2:6" ht="15.75" customHeight="1" x14ac:dyDescent="0.25">
      <c r="B178" s="3"/>
      <c r="C178" s="3"/>
      <c r="D178" s="3"/>
      <c r="E178" s="3"/>
      <c r="F178" s="3"/>
    </row>
    <row r="179" spans="2:6" ht="15.75" customHeight="1" x14ac:dyDescent="0.25">
      <c r="B179" s="3"/>
      <c r="C179" s="3"/>
      <c r="D179" s="3"/>
      <c r="E179" s="3"/>
      <c r="F179" s="3"/>
    </row>
    <row r="180" spans="2:6" ht="15.75" customHeight="1" x14ac:dyDescent="0.25">
      <c r="B180" s="3"/>
      <c r="C180" s="3"/>
      <c r="D180" s="3"/>
      <c r="E180" s="3"/>
      <c r="F180" s="3"/>
    </row>
    <row r="181" spans="2:6" ht="15.75" customHeight="1" x14ac:dyDescent="0.25">
      <c r="B181" s="3"/>
      <c r="C181" s="3"/>
      <c r="D181" s="3"/>
      <c r="E181" s="3"/>
      <c r="F181" s="3"/>
    </row>
    <row r="182" spans="2:6" ht="15.75" customHeight="1" x14ac:dyDescent="0.25">
      <c r="B182" s="3"/>
      <c r="C182" s="3"/>
      <c r="D182" s="3"/>
      <c r="E182" s="3"/>
      <c r="F182" s="3"/>
    </row>
    <row r="183" spans="2:6" ht="15.75" customHeight="1" x14ac:dyDescent="0.25">
      <c r="B183" s="3"/>
      <c r="C183" s="3"/>
      <c r="D183" s="3"/>
      <c r="E183" s="3"/>
      <c r="F183" s="3"/>
    </row>
    <row r="184" spans="2:6" ht="15.75" customHeight="1" x14ac:dyDescent="0.25">
      <c r="B184" s="3"/>
      <c r="C184" s="3"/>
      <c r="D184" s="3"/>
      <c r="E184" s="3"/>
      <c r="F184" s="3"/>
    </row>
    <row r="185" spans="2:6" ht="15.75" customHeight="1" x14ac:dyDescent="0.25">
      <c r="B185" s="3"/>
      <c r="C185" s="3"/>
      <c r="D185" s="3"/>
      <c r="E185" s="3"/>
      <c r="F185" s="3"/>
    </row>
    <row r="186" spans="2:6" ht="15.75" customHeight="1" x14ac:dyDescent="0.25">
      <c r="B186" s="3"/>
      <c r="C186" s="3"/>
      <c r="D186" s="3"/>
      <c r="E186" s="3"/>
      <c r="F186" s="3"/>
    </row>
    <row r="187" spans="2:6" ht="15.75" customHeight="1" x14ac:dyDescent="0.25">
      <c r="B187" s="3"/>
      <c r="C187" s="3"/>
      <c r="D187" s="3"/>
      <c r="E187" s="3"/>
      <c r="F187" s="3"/>
    </row>
    <row r="188" spans="2:6" ht="15.75" customHeight="1" x14ac:dyDescent="0.25">
      <c r="B188" s="3"/>
      <c r="C188" s="3"/>
      <c r="D188" s="3"/>
      <c r="E188" s="3"/>
      <c r="F188" s="3"/>
    </row>
    <row r="189" spans="2:6" ht="15.75" customHeight="1" x14ac:dyDescent="0.25">
      <c r="B189" s="3"/>
      <c r="C189" s="3"/>
      <c r="D189" s="3"/>
      <c r="E189" s="3"/>
      <c r="F189" s="3"/>
    </row>
    <row r="190" spans="2:6" ht="15.75" customHeight="1" x14ac:dyDescent="0.25">
      <c r="B190" s="3"/>
      <c r="C190" s="3"/>
      <c r="D190" s="3"/>
      <c r="E190" s="3"/>
      <c r="F190" s="3"/>
    </row>
    <row r="191" spans="2:6" ht="15.75" customHeight="1" x14ac:dyDescent="0.25">
      <c r="B191" s="3"/>
      <c r="C191" s="3"/>
      <c r="D191" s="3"/>
      <c r="E191" s="3"/>
      <c r="F191" s="3"/>
    </row>
    <row r="192" spans="2:6" ht="15.75" customHeight="1" x14ac:dyDescent="0.25">
      <c r="B192" s="3"/>
      <c r="C192" s="3"/>
      <c r="D192" s="3"/>
      <c r="E192" s="3"/>
      <c r="F192" s="3"/>
    </row>
    <row r="193" spans="2:6" ht="15.75" customHeight="1" x14ac:dyDescent="0.25">
      <c r="B193" s="3"/>
      <c r="C193" s="3"/>
      <c r="D193" s="3"/>
      <c r="E193" s="3"/>
      <c r="F193" s="3"/>
    </row>
    <row r="194" spans="2:6" ht="15.75" customHeight="1" x14ac:dyDescent="0.25">
      <c r="B194" s="3"/>
      <c r="C194" s="3"/>
      <c r="D194" s="3"/>
      <c r="E194" s="3"/>
      <c r="F194" s="3"/>
    </row>
    <row r="195" spans="2:6" ht="15.75" customHeight="1" x14ac:dyDescent="0.25">
      <c r="B195" s="3"/>
      <c r="C195" s="3"/>
      <c r="D195" s="3"/>
      <c r="E195" s="3"/>
      <c r="F195" s="3"/>
    </row>
    <row r="196" spans="2:6" ht="15.75" customHeight="1" x14ac:dyDescent="0.25">
      <c r="B196" s="3"/>
      <c r="C196" s="3"/>
      <c r="D196" s="3"/>
      <c r="E196" s="3"/>
      <c r="F196" s="3"/>
    </row>
    <row r="197" spans="2:6" ht="15.75" customHeight="1" x14ac:dyDescent="0.25">
      <c r="B197" s="3"/>
      <c r="C197" s="3"/>
      <c r="D197" s="3"/>
      <c r="E197" s="3"/>
      <c r="F197" s="3"/>
    </row>
    <row r="198" spans="2:6" ht="15.75" customHeight="1" x14ac:dyDescent="0.25">
      <c r="B198" s="3"/>
      <c r="C198" s="3"/>
      <c r="D198" s="3"/>
      <c r="E198" s="3"/>
      <c r="F198" s="3"/>
    </row>
    <row r="199" spans="2:6" ht="15.75" customHeight="1" x14ac:dyDescent="0.25">
      <c r="B199" s="3"/>
      <c r="C199" s="3"/>
      <c r="D199" s="3"/>
      <c r="E199" s="3"/>
      <c r="F199" s="3"/>
    </row>
    <row r="200" spans="2:6" ht="15.75" customHeight="1" x14ac:dyDescent="0.25">
      <c r="B200" s="3"/>
      <c r="C200" s="3"/>
      <c r="D200" s="3"/>
      <c r="E200" s="3"/>
      <c r="F200" s="3"/>
    </row>
    <row r="201" spans="2:6" ht="15.75" customHeight="1" x14ac:dyDescent="0.25">
      <c r="B201" s="3"/>
      <c r="C201" s="3"/>
      <c r="D201" s="3"/>
      <c r="E201" s="3"/>
      <c r="F201" s="3"/>
    </row>
    <row r="202" spans="2:6" ht="15.75" customHeight="1" x14ac:dyDescent="0.25">
      <c r="B202" s="3"/>
      <c r="C202" s="3"/>
      <c r="D202" s="3"/>
      <c r="E202" s="3"/>
      <c r="F202" s="3"/>
    </row>
    <row r="203" spans="2:6" ht="15.75" customHeight="1" x14ac:dyDescent="0.25">
      <c r="B203" s="3"/>
      <c r="C203" s="3"/>
      <c r="D203" s="3"/>
      <c r="E203" s="3"/>
      <c r="F203" s="3"/>
    </row>
    <row r="204" spans="2:6" ht="15.75" customHeight="1" x14ac:dyDescent="0.25">
      <c r="B204" s="3"/>
      <c r="C204" s="3"/>
      <c r="D204" s="3"/>
      <c r="E204" s="3"/>
      <c r="F204" s="3"/>
    </row>
    <row r="205" spans="2:6" ht="15.75" customHeight="1" x14ac:dyDescent="0.25">
      <c r="B205" s="3"/>
      <c r="C205" s="3"/>
      <c r="D205" s="3"/>
      <c r="E205" s="3"/>
      <c r="F205" s="3"/>
    </row>
    <row r="206" spans="2:6" ht="15.75" customHeight="1" x14ac:dyDescent="0.25">
      <c r="B206" s="3"/>
      <c r="C206" s="3"/>
      <c r="D206" s="3"/>
      <c r="E206" s="3"/>
      <c r="F206" s="3"/>
    </row>
    <row r="207" spans="2:6" ht="15.75" customHeight="1" x14ac:dyDescent="0.25">
      <c r="B207" s="3"/>
      <c r="C207" s="3"/>
      <c r="D207" s="3"/>
      <c r="E207" s="3"/>
      <c r="F207" s="3"/>
    </row>
    <row r="208" spans="2:6" ht="15.75" customHeight="1" x14ac:dyDescent="0.25">
      <c r="B208" s="3"/>
      <c r="C208" s="3"/>
      <c r="D208" s="3"/>
      <c r="E208" s="3"/>
      <c r="F208" s="3"/>
    </row>
    <row r="209" spans="2:6" ht="15.75" customHeight="1" x14ac:dyDescent="0.25">
      <c r="B209" s="3"/>
      <c r="C209" s="3"/>
      <c r="D209" s="3"/>
      <c r="E209" s="3"/>
      <c r="F209" s="3"/>
    </row>
    <row r="210" spans="2:6" ht="15.75" customHeight="1" x14ac:dyDescent="0.25">
      <c r="B210" s="3"/>
      <c r="C210" s="3"/>
      <c r="D210" s="3"/>
      <c r="E210" s="3"/>
      <c r="F210" s="3"/>
    </row>
    <row r="211" spans="2:6" ht="15.75" customHeight="1" x14ac:dyDescent="0.25">
      <c r="B211" s="3"/>
      <c r="C211" s="3"/>
      <c r="D211" s="3"/>
      <c r="E211" s="3"/>
      <c r="F211" s="3"/>
    </row>
    <row r="212" spans="2:6" ht="15.75" customHeight="1" x14ac:dyDescent="0.25">
      <c r="B212" s="3"/>
      <c r="C212" s="3"/>
      <c r="D212" s="3"/>
      <c r="E212" s="3"/>
      <c r="F212" s="3"/>
    </row>
    <row r="213" spans="2:6" ht="15.75" customHeight="1" x14ac:dyDescent="0.25">
      <c r="B213" s="3"/>
      <c r="C213" s="3"/>
      <c r="D213" s="3"/>
      <c r="E213" s="3"/>
      <c r="F213" s="3"/>
    </row>
    <row r="214" spans="2:6" ht="15.75" customHeight="1" x14ac:dyDescent="0.25">
      <c r="B214" s="3"/>
      <c r="C214" s="3"/>
      <c r="D214" s="3"/>
      <c r="E214" s="3"/>
      <c r="F214" s="3"/>
    </row>
    <row r="215" spans="2:6" ht="15.75" customHeight="1" x14ac:dyDescent="0.25">
      <c r="B215" s="3"/>
      <c r="C215" s="3"/>
      <c r="D215" s="3"/>
      <c r="E215" s="3"/>
      <c r="F215" s="3"/>
    </row>
    <row r="216" spans="2:6" ht="15.75" customHeight="1" x14ac:dyDescent="0.25">
      <c r="B216" s="3"/>
      <c r="C216" s="3"/>
      <c r="D216" s="3"/>
      <c r="E216" s="3"/>
      <c r="F216" s="3"/>
    </row>
    <row r="217" spans="2:6" ht="15.75" customHeight="1" x14ac:dyDescent="0.25">
      <c r="B217" s="3"/>
      <c r="C217" s="3"/>
      <c r="D217" s="3"/>
      <c r="E217" s="3"/>
      <c r="F217" s="3"/>
    </row>
    <row r="218" spans="2:6" ht="15.75" customHeight="1" x14ac:dyDescent="0.25">
      <c r="B218" s="3"/>
      <c r="C218" s="3"/>
      <c r="D218" s="3"/>
      <c r="E218" s="3"/>
      <c r="F218" s="3"/>
    </row>
    <row r="219" spans="2:6" ht="15.75" customHeight="1" x14ac:dyDescent="0.25">
      <c r="B219" s="3"/>
      <c r="C219" s="3"/>
      <c r="D219" s="3"/>
      <c r="E219" s="3"/>
      <c r="F219" s="3"/>
    </row>
    <row r="220" spans="2:6" ht="15.75" customHeight="1" x14ac:dyDescent="0.25">
      <c r="B220" s="3"/>
      <c r="C220" s="3"/>
      <c r="D220" s="3"/>
      <c r="E220" s="3"/>
      <c r="F220" s="3"/>
    </row>
    <row r="221" spans="2:6" ht="15.75" customHeight="1" x14ac:dyDescent="0.25">
      <c r="B221" s="3"/>
      <c r="C221" s="3"/>
      <c r="D221" s="3"/>
      <c r="E221" s="3"/>
      <c r="F221" s="3"/>
    </row>
    <row r="222" spans="2:6" ht="15.75" customHeight="1" x14ac:dyDescent="0.25">
      <c r="B222" s="3"/>
      <c r="C222" s="3"/>
      <c r="D222" s="3"/>
      <c r="E222" s="3"/>
      <c r="F222" s="3"/>
    </row>
    <row r="223" spans="2:6" ht="15.75" customHeight="1" x14ac:dyDescent="0.25">
      <c r="B223" s="3"/>
      <c r="C223" s="3"/>
      <c r="D223" s="3"/>
      <c r="E223" s="3"/>
      <c r="F223" s="3"/>
    </row>
    <row r="224" spans="2:6" ht="15.75" customHeight="1" x14ac:dyDescent="0.25">
      <c r="B224" s="3"/>
      <c r="C224" s="3"/>
      <c r="D224" s="3"/>
      <c r="E224" s="3"/>
      <c r="F224" s="3"/>
    </row>
    <row r="225" spans="2:6" ht="15.75" customHeight="1" x14ac:dyDescent="0.25">
      <c r="B225" s="3"/>
      <c r="C225" s="3"/>
      <c r="D225" s="3"/>
      <c r="E225" s="3"/>
      <c r="F225" s="3"/>
    </row>
    <row r="226" spans="2:6" ht="15.75" customHeight="1" x14ac:dyDescent="0.25">
      <c r="B226" s="3"/>
      <c r="C226" s="3"/>
      <c r="D226" s="3"/>
      <c r="E226" s="3"/>
      <c r="F226" s="3"/>
    </row>
    <row r="227" spans="2:6" ht="15.75" customHeight="1" x14ac:dyDescent="0.25">
      <c r="B227" s="3"/>
      <c r="C227" s="3"/>
      <c r="D227" s="3"/>
      <c r="E227" s="3"/>
      <c r="F227" s="3"/>
    </row>
    <row r="228" spans="2:6" ht="15.75" customHeight="1" x14ac:dyDescent="0.25">
      <c r="B228" s="3"/>
      <c r="C228" s="3"/>
      <c r="D228" s="3"/>
      <c r="E228" s="3"/>
      <c r="F228" s="3"/>
    </row>
    <row r="229" spans="2:6" ht="15.75" customHeight="1" x14ac:dyDescent="0.25">
      <c r="B229" s="3"/>
      <c r="C229" s="3"/>
      <c r="D229" s="3"/>
      <c r="E229" s="3"/>
      <c r="F229" s="3"/>
    </row>
    <row r="230" spans="2:6" ht="15.75" customHeight="1" x14ac:dyDescent="0.25">
      <c r="B230" s="3"/>
      <c r="C230" s="3"/>
      <c r="D230" s="3"/>
      <c r="E230" s="3"/>
      <c r="F230" s="3"/>
    </row>
    <row r="231" spans="2:6" ht="15.75" customHeight="1" x14ac:dyDescent="0.25">
      <c r="B231" s="3"/>
      <c r="C231" s="3"/>
      <c r="D231" s="3"/>
      <c r="E231" s="3"/>
      <c r="F231" s="3"/>
    </row>
    <row r="232" spans="2:6" ht="15.75" customHeight="1" x14ac:dyDescent="0.25">
      <c r="B232" s="3"/>
      <c r="C232" s="3"/>
      <c r="D232" s="3"/>
      <c r="E232" s="3"/>
      <c r="F232" s="3"/>
    </row>
    <row r="233" spans="2:6" ht="15.75" customHeight="1" x14ac:dyDescent="0.25">
      <c r="B233" s="3"/>
      <c r="C233" s="3"/>
      <c r="D233" s="3"/>
      <c r="E233" s="3"/>
      <c r="F233" s="3"/>
    </row>
    <row r="234" spans="2:6" ht="15.75" customHeight="1" x14ac:dyDescent="0.25">
      <c r="B234" s="3"/>
      <c r="C234" s="3"/>
      <c r="D234" s="3"/>
      <c r="E234" s="3"/>
      <c r="F234" s="3"/>
    </row>
    <row r="235" spans="2:6" ht="15.75" customHeight="1" x14ac:dyDescent="0.25">
      <c r="B235" s="3"/>
      <c r="C235" s="3"/>
      <c r="D235" s="3"/>
      <c r="E235" s="3"/>
      <c r="F235" s="3"/>
    </row>
    <row r="236" spans="2:6" ht="15.75" customHeight="1" x14ac:dyDescent="0.25">
      <c r="B236" s="3"/>
      <c r="C236" s="3"/>
      <c r="D236" s="3"/>
      <c r="E236" s="3"/>
      <c r="F236" s="3"/>
    </row>
    <row r="237" spans="2:6" ht="15.75" customHeight="1" x14ac:dyDescent="0.25">
      <c r="B237" s="3"/>
      <c r="C237" s="3"/>
      <c r="D237" s="3"/>
      <c r="E237" s="3"/>
      <c r="F237" s="3"/>
    </row>
    <row r="238" spans="2:6" ht="15.75" customHeight="1" x14ac:dyDescent="0.25">
      <c r="B238" s="3"/>
      <c r="C238" s="3"/>
      <c r="D238" s="3"/>
      <c r="E238" s="3"/>
      <c r="F238" s="3"/>
    </row>
    <row r="239" spans="2:6" ht="15.75" customHeight="1" x14ac:dyDescent="0.25">
      <c r="B239" s="3"/>
      <c r="C239" s="3"/>
      <c r="D239" s="3"/>
      <c r="E239" s="3"/>
      <c r="F239" s="3"/>
    </row>
    <row r="240" spans="2:6" ht="15.75" customHeight="1" x14ac:dyDescent="0.25">
      <c r="B240" s="3"/>
      <c r="C240" s="3"/>
      <c r="D240" s="3"/>
      <c r="E240" s="3"/>
      <c r="F240" s="3"/>
    </row>
    <row r="241" spans="2:6" ht="15.75" customHeight="1" x14ac:dyDescent="0.25">
      <c r="B241" s="3"/>
      <c r="C241" s="3"/>
      <c r="D241" s="3"/>
      <c r="E241" s="3"/>
      <c r="F241" s="3"/>
    </row>
    <row r="242" spans="2:6" ht="15.75" customHeight="1" x14ac:dyDescent="0.25">
      <c r="B242" s="3"/>
      <c r="C242" s="3"/>
      <c r="D242" s="3"/>
      <c r="E242" s="3"/>
      <c r="F242" s="3"/>
    </row>
    <row r="243" spans="2:6" ht="15.75" customHeight="1" x14ac:dyDescent="0.25">
      <c r="B243" s="3"/>
      <c r="C243" s="3"/>
      <c r="D243" s="3"/>
      <c r="E243" s="3"/>
      <c r="F243" s="3"/>
    </row>
    <row r="244" spans="2:6" ht="15.75" customHeight="1" x14ac:dyDescent="0.25">
      <c r="B244" s="3"/>
      <c r="C244" s="3"/>
      <c r="D244" s="3"/>
      <c r="E244" s="3"/>
      <c r="F244" s="3"/>
    </row>
    <row r="245" spans="2:6" ht="15.75" customHeight="1" x14ac:dyDescent="0.25">
      <c r="B245" s="3"/>
      <c r="C245" s="3"/>
      <c r="D245" s="3"/>
      <c r="E245" s="3"/>
      <c r="F245" s="3"/>
    </row>
    <row r="246" spans="2:6" ht="15.75" customHeight="1" x14ac:dyDescent="0.25">
      <c r="B246" s="3"/>
      <c r="C246" s="3"/>
      <c r="D246" s="3"/>
      <c r="E246" s="3"/>
      <c r="F246" s="3"/>
    </row>
    <row r="247" spans="2:6" ht="15.75" customHeight="1" x14ac:dyDescent="0.25">
      <c r="B247" s="3"/>
      <c r="C247" s="3"/>
      <c r="D247" s="3"/>
      <c r="E247" s="3"/>
      <c r="F247" s="3"/>
    </row>
    <row r="248" spans="2:6" ht="15.75" customHeight="1" x14ac:dyDescent="0.25">
      <c r="B248" s="3"/>
      <c r="C248" s="3"/>
      <c r="D248" s="3"/>
      <c r="E248" s="3"/>
      <c r="F248" s="3"/>
    </row>
    <row r="249" spans="2:6" ht="15.75" customHeight="1" x14ac:dyDescent="0.25">
      <c r="B249" s="3"/>
      <c r="C249" s="3"/>
      <c r="D249" s="3"/>
      <c r="E249" s="3"/>
      <c r="F249" s="3"/>
    </row>
    <row r="250" spans="2:6" ht="15.75" customHeight="1" x14ac:dyDescent="0.25">
      <c r="B250" s="3"/>
      <c r="C250" s="3"/>
      <c r="D250" s="3"/>
      <c r="E250" s="3"/>
      <c r="F250" s="3"/>
    </row>
    <row r="251" spans="2:6" ht="15.75" customHeight="1" x14ac:dyDescent="0.25">
      <c r="B251" s="3"/>
      <c r="C251" s="3"/>
      <c r="D251" s="3"/>
      <c r="E251" s="3"/>
      <c r="F251" s="3"/>
    </row>
    <row r="252" spans="2:6" ht="15.75" customHeight="1" x14ac:dyDescent="0.25">
      <c r="B252" s="3"/>
      <c r="C252" s="3"/>
      <c r="D252" s="3"/>
      <c r="E252" s="3"/>
      <c r="F252" s="3"/>
    </row>
    <row r="253" spans="2:6" ht="15.75" customHeight="1" x14ac:dyDescent="0.25">
      <c r="B253" s="3"/>
      <c r="C253" s="3"/>
      <c r="D253" s="3"/>
      <c r="E253" s="3"/>
      <c r="F253" s="3"/>
    </row>
    <row r="254" spans="2:6" ht="15.75" customHeight="1" x14ac:dyDescent="0.25">
      <c r="B254" s="3"/>
      <c r="C254" s="3"/>
      <c r="D254" s="3"/>
      <c r="E254" s="3"/>
      <c r="F254" s="3"/>
    </row>
    <row r="255" spans="2:6" ht="15.75" customHeight="1" x14ac:dyDescent="0.25">
      <c r="B255" s="3"/>
      <c r="C255" s="3"/>
      <c r="D255" s="3"/>
      <c r="E255" s="3"/>
      <c r="F255" s="3"/>
    </row>
    <row r="256" spans="2:6" ht="15.75" customHeight="1" x14ac:dyDescent="0.25">
      <c r="B256" s="3"/>
      <c r="C256" s="3"/>
      <c r="D256" s="3"/>
      <c r="E256" s="3"/>
      <c r="F256" s="3"/>
    </row>
    <row r="257" spans="2:6" ht="15.75" customHeight="1" x14ac:dyDescent="0.25">
      <c r="B257" s="3"/>
      <c r="C257" s="3"/>
      <c r="D257" s="3"/>
      <c r="E257" s="3"/>
      <c r="F257" s="3"/>
    </row>
    <row r="258" spans="2:6" ht="15.75" customHeight="1" x14ac:dyDescent="0.25">
      <c r="B258" s="3"/>
      <c r="C258" s="3"/>
      <c r="D258" s="3"/>
      <c r="E258" s="3"/>
      <c r="F258" s="3"/>
    </row>
    <row r="259" spans="2:6" ht="15.75" customHeight="1" x14ac:dyDescent="0.25">
      <c r="B259" s="3"/>
      <c r="C259" s="3"/>
      <c r="D259" s="3"/>
      <c r="E259" s="3"/>
      <c r="F259" s="3"/>
    </row>
    <row r="260" spans="2:6" ht="15.75" customHeight="1" x14ac:dyDescent="0.25">
      <c r="B260" s="3"/>
      <c r="C260" s="3"/>
      <c r="D260" s="3"/>
      <c r="E260" s="3"/>
      <c r="F260" s="3"/>
    </row>
    <row r="261" spans="2:6" ht="15.75" customHeight="1" x14ac:dyDescent="0.25">
      <c r="B261" s="3"/>
      <c r="C261" s="3"/>
      <c r="D261" s="3"/>
      <c r="E261" s="3"/>
      <c r="F261" s="3"/>
    </row>
    <row r="262" spans="2:6" ht="15.75" customHeight="1" x14ac:dyDescent="0.25">
      <c r="B262" s="3"/>
      <c r="C262" s="3"/>
      <c r="D262" s="3"/>
      <c r="E262" s="3"/>
      <c r="F262" s="3"/>
    </row>
    <row r="263" spans="2:6" ht="15.75" customHeight="1" x14ac:dyDescent="0.25">
      <c r="B263" s="3"/>
      <c r="C263" s="3"/>
      <c r="D263" s="3"/>
      <c r="E263" s="3"/>
      <c r="F263" s="3"/>
    </row>
    <row r="264" spans="2:6" ht="15.75" customHeight="1" x14ac:dyDescent="0.25">
      <c r="B264" s="3"/>
      <c r="C264" s="3"/>
      <c r="D264" s="3"/>
      <c r="E264" s="3"/>
      <c r="F264" s="3"/>
    </row>
    <row r="265" spans="2:6" ht="15.75" customHeight="1" x14ac:dyDescent="0.25">
      <c r="B265" s="3"/>
      <c r="C265" s="3"/>
      <c r="D265" s="3"/>
      <c r="E265" s="3"/>
      <c r="F265" s="3"/>
    </row>
    <row r="266" spans="2:6" ht="15.75" customHeight="1" x14ac:dyDescent="0.25">
      <c r="B266" s="3"/>
      <c r="C266" s="3"/>
      <c r="D266" s="3"/>
      <c r="E266" s="3"/>
      <c r="F266" s="3"/>
    </row>
    <row r="267" spans="2:6" ht="15.75" customHeight="1" x14ac:dyDescent="0.25">
      <c r="B267" s="3"/>
      <c r="C267" s="3"/>
      <c r="D267" s="3"/>
      <c r="E267" s="3"/>
      <c r="F267" s="3"/>
    </row>
    <row r="268" spans="2:6" ht="15.75" customHeight="1" x14ac:dyDescent="0.25">
      <c r="B268" s="3"/>
      <c r="C268" s="3"/>
      <c r="D268" s="3"/>
      <c r="E268" s="3"/>
      <c r="F268" s="3"/>
    </row>
    <row r="269" spans="2:6" ht="15.75" customHeight="1" x14ac:dyDescent="0.25">
      <c r="B269" s="3"/>
      <c r="C269" s="3"/>
      <c r="D269" s="3"/>
      <c r="E269" s="3"/>
      <c r="F269" s="3"/>
    </row>
    <row r="270" spans="2:6" ht="15.75" customHeight="1" x14ac:dyDescent="0.25">
      <c r="B270" s="3"/>
      <c r="C270" s="3"/>
      <c r="D270" s="3"/>
      <c r="E270" s="3"/>
      <c r="F270" s="3"/>
    </row>
    <row r="271" spans="2:6" ht="15.75" customHeight="1" x14ac:dyDescent="0.25">
      <c r="B271" s="3"/>
      <c r="C271" s="3"/>
      <c r="D271" s="3"/>
      <c r="E271" s="3"/>
      <c r="F271" s="3"/>
    </row>
    <row r="272" spans="2:6" ht="15.75" customHeight="1" x14ac:dyDescent="0.25">
      <c r="B272" s="3"/>
      <c r="C272" s="3"/>
      <c r="D272" s="3"/>
      <c r="E272" s="3"/>
      <c r="F272" s="3"/>
    </row>
    <row r="273" spans="2:6" ht="15.75" customHeight="1" x14ac:dyDescent="0.25">
      <c r="B273" s="3"/>
      <c r="C273" s="3"/>
      <c r="D273" s="3"/>
      <c r="E273" s="3"/>
      <c r="F273" s="3"/>
    </row>
    <row r="274" spans="2:6" ht="15.75" customHeight="1" x14ac:dyDescent="0.25">
      <c r="B274" s="3"/>
      <c r="C274" s="3"/>
      <c r="D274" s="3"/>
      <c r="E274" s="3"/>
      <c r="F274" s="3"/>
    </row>
    <row r="275" spans="2:6" ht="15.75" customHeight="1" x14ac:dyDescent="0.25">
      <c r="B275" s="3"/>
      <c r="C275" s="3"/>
      <c r="D275" s="3"/>
      <c r="E275" s="3"/>
      <c r="F275" s="3"/>
    </row>
    <row r="276" spans="2:6" ht="15.75" customHeight="1" x14ac:dyDescent="0.25">
      <c r="B276" s="3"/>
      <c r="C276" s="3"/>
      <c r="D276" s="3"/>
      <c r="E276" s="3"/>
      <c r="F276" s="3"/>
    </row>
    <row r="277" spans="2:6" ht="15.75" customHeight="1" x14ac:dyDescent="0.25">
      <c r="B277" s="3"/>
      <c r="C277" s="3"/>
      <c r="D277" s="3"/>
      <c r="E277" s="3"/>
      <c r="F277" s="3"/>
    </row>
    <row r="278" spans="2:6" ht="15.75" customHeight="1" x14ac:dyDescent="0.25">
      <c r="B278" s="3"/>
      <c r="C278" s="3"/>
      <c r="D278" s="3"/>
      <c r="E278" s="3"/>
      <c r="F278" s="3"/>
    </row>
    <row r="279" spans="2:6" ht="15.75" customHeight="1" x14ac:dyDescent="0.25">
      <c r="B279" s="3"/>
      <c r="C279" s="3"/>
      <c r="D279" s="3"/>
      <c r="E279" s="3"/>
      <c r="F279" s="3"/>
    </row>
    <row r="280" spans="2:6" ht="15.75" customHeight="1" x14ac:dyDescent="0.25">
      <c r="B280" s="3"/>
      <c r="C280" s="3"/>
      <c r="D280" s="3"/>
      <c r="E280" s="3"/>
      <c r="F280" s="3"/>
    </row>
    <row r="281" spans="2:6" ht="15.75" customHeight="1" x14ac:dyDescent="0.25">
      <c r="B281" s="3"/>
      <c r="C281" s="3"/>
      <c r="D281" s="3"/>
      <c r="E281" s="3"/>
      <c r="F281" s="3"/>
    </row>
    <row r="282" spans="2:6" ht="15.75" customHeight="1" x14ac:dyDescent="0.25">
      <c r="B282" s="3"/>
      <c r="C282" s="3"/>
      <c r="D282" s="3"/>
      <c r="E282" s="3"/>
      <c r="F282" s="3"/>
    </row>
    <row r="283" spans="2:6" ht="15.75" customHeight="1" x14ac:dyDescent="0.25">
      <c r="B283" s="3"/>
      <c r="C283" s="3"/>
      <c r="D283" s="3"/>
      <c r="E283" s="3"/>
      <c r="F283" s="3"/>
    </row>
    <row r="284" spans="2:6" ht="15.75" customHeight="1" x14ac:dyDescent="0.25">
      <c r="B284" s="3"/>
      <c r="C284" s="3"/>
      <c r="D284" s="3"/>
      <c r="E284" s="3"/>
      <c r="F284" s="3"/>
    </row>
    <row r="285" spans="2:6" ht="15.75" customHeight="1" x14ac:dyDescent="0.25">
      <c r="B285" s="3"/>
      <c r="C285" s="3"/>
      <c r="D285" s="3"/>
      <c r="E285" s="3"/>
      <c r="F285" s="3"/>
    </row>
    <row r="286" spans="2:6" ht="15.75" customHeight="1" x14ac:dyDescent="0.25">
      <c r="B286" s="3"/>
      <c r="C286" s="3"/>
      <c r="D286" s="3"/>
      <c r="E286" s="3"/>
      <c r="F286" s="3"/>
    </row>
    <row r="287" spans="2:6" ht="15.75" customHeight="1" x14ac:dyDescent="0.25">
      <c r="B287" s="3"/>
      <c r="C287" s="3"/>
      <c r="D287" s="3"/>
      <c r="E287" s="3"/>
      <c r="F287" s="3"/>
    </row>
    <row r="288" spans="2:6" ht="15.75" customHeight="1" x14ac:dyDescent="0.25">
      <c r="B288" s="3"/>
      <c r="C288" s="3"/>
      <c r="D288" s="3"/>
      <c r="E288" s="3"/>
      <c r="F288" s="3"/>
    </row>
    <row r="289" spans="2:6" ht="15.75" customHeight="1" x14ac:dyDescent="0.25">
      <c r="B289" s="3"/>
      <c r="C289" s="3"/>
      <c r="D289" s="3"/>
      <c r="E289" s="3"/>
      <c r="F289" s="3"/>
    </row>
    <row r="290" spans="2:6" ht="15.75" customHeight="1" x14ac:dyDescent="0.25">
      <c r="B290" s="3"/>
      <c r="C290" s="3"/>
      <c r="D290" s="3"/>
      <c r="E290" s="3"/>
      <c r="F290" s="3"/>
    </row>
    <row r="291" spans="2:6" ht="15.75" customHeight="1" x14ac:dyDescent="0.25">
      <c r="B291" s="3"/>
      <c r="C291" s="3"/>
      <c r="D291" s="3"/>
      <c r="E291" s="3"/>
      <c r="F291" s="3"/>
    </row>
    <row r="292" spans="2:6" ht="15.75" customHeight="1" x14ac:dyDescent="0.25">
      <c r="B292" s="3"/>
      <c r="C292" s="3"/>
      <c r="D292" s="3"/>
      <c r="E292" s="3"/>
      <c r="F292" s="3"/>
    </row>
    <row r="293" spans="2:6" ht="15.75" customHeight="1" x14ac:dyDescent="0.25">
      <c r="B293" s="3"/>
      <c r="C293" s="3"/>
      <c r="D293" s="3"/>
      <c r="E293" s="3"/>
      <c r="F293" s="3"/>
    </row>
    <row r="294" spans="2:6" ht="15.75" customHeight="1" x14ac:dyDescent="0.25">
      <c r="B294" s="3"/>
      <c r="C294" s="3"/>
      <c r="D294" s="3"/>
      <c r="E294" s="3"/>
      <c r="F294" s="3"/>
    </row>
    <row r="295" spans="2:6" ht="15.75" customHeight="1" x14ac:dyDescent="0.25">
      <c r="B295" s="3"/>
      <c r="C295" s="3"/>
      <c r="D295" s="3"/>
      <c r="E295" s="3"/>
      <c r="F295" s="3"/>
    </row>
    <row r="296" spans="2:6" ht="15.75" customHeight="1" x14ac:dyDescent="0.25">
      <c r="B296" s="3"/>
      <c r="C296" s="3"/>
      <c r="D296" s="3"/>
      <c r="E296" s="3"/>
      <c r="F296" s="3"/>
    </row>
    <row r="297" spans="2:6" ht="15.75" customHeight="1" x14ac:dyDescent="0.25">
      <c r="B297" s="3"/>
      <c r="C297" s="3"/>
      <c r="D297" s="3"/>
      <c r="E297" s="3"/>
      <c r="F297" s="3"/>
    </row>
    <row r="298" spans="2:6" ht="15.75" customHeight="1" x14ac:dyDescent="0.25">
      <c r="B298" s="3"/>
      <c r="C298" s="3"/>
      <c r="D298" s="3"/>
      <c r="E298" s="3"/>
      <c r="F298" s="3"/>
    </row>
    <row r="299" spans="2:6" ht="15.75" customHeight="1" x14ac:dyDescent="0.25">
      <c r="B299" s="3"/>
      <c r="C299" s="3"/>
      <c r="D299" s="3"/>
      <c r="E299" s="3"/>
      <c r="F299" s="3"/>
    </row>
    <row r="300" spans="2:6" ht="15.75" customHeight="1" x14ac:dyDescent="0.25">
      <c r="B300" s="3"/>
      <c r="C300" s="3"/>
      <c r="D300" s="3"/>
      <c r="E300" s="3"/>
      <c r="F300" s="3"/>
    </row>
    <row r="301" spans="2:6" ht="15.75" customHeight="1" x14ac:dyDescent="0.25">
      <c r="B301" s="3"/>
      <c r="C301" s="3"/>
      <c r="D301" s="3"/>
      <c r="E301" s="3"/>
      <c r="F301" s="3"/>
    </row>
    <row r="302" spans="2:6" ht="15.75" customHeight="1" x14ac:dyDescent="0.25">
      <c r="B302" s="3"/>
      <c r="C302" s="3"/>
      <c r="D302" s="3"/>
      <c r="E302" s="3"/>
      <c r="F302" s="3"/>
    </row>
    <row r="303" spans="2:6" ht="15.75" customHeight="1" x14ac:dyDescent="0.25">
      <c r="B303" s="3"/>
      <c r="C303" s="3"/>
      <c r="D303" s="3"/>
      <c r="E303" s="3"/>
      <c r="F303" s="3"/>
    </row>
    <row r="304" spans="2:6" ht="15.75" customHeight="1" x14ac:dyDescent="0.25">
      <c r="B304" s="3"/>
      <c r="C304" s="3"/>
      <c r="D304" s="3"/>
      <c r="E304" s="3"/>
      <c r="F304" s="3"/>
    </row>
    <row r="305" spans="2:6" ht="15.75" customHeight="1" x14ac:dyDescent="0.25">
      <c r="B305" s="3"/>
      <c r="C305" s="3"/>
      <c r="D305" s="3"/>
      <c r="E305" s="3"/>
      <c r="F305" s="3"/>
    </row>
    <row r="306" spans="2:6" ht="15.75" customHeight="1" x14ac:dyDescent="0.25">
      <c r="B306" s="3"/>
      <c r="C306" s="3"/>
      <c r="D306" s="3"/>
      <c r="E306" s="3"/>
      <c r="F306" s="3"/>
    </row>
    <row r="307" spans="2:6" ht="15.75" customHeight="1" x14ac:dyDescent="0.25">
      <c r="B307" s="3"/>
      <c r="C307" s="3"/>
      <c r="D307" s="3"/>
      <c r="E307" s="3"/>
      <c r="F307" s="3"/>
    </row>
    <row r="308" spans="2:6" ht="15.75" customHeight="1" x14ac:dyDescent="0.25">
      <c r="B308" s="3"/>
      <c r="C308" s="3"/>
      <c r="D308" s="3"/>
      <c r="E308" s="3"/>
      <c r="F308" s="3"/>
    </row>
    <row r="309" spans="2:6" ht="15.75" customHeight="1" x14ac:dyDescent="0.25">
      <c r="B309" s="3"/>
      <c r="C309" s="3"/>
      <c r="D309" s="3"/>
      <c r="E309" s="3"/>
      <c r="F309" s="3"/>
    </row>
    <row r="310" spans="2:6" ht="15.75" customHeight="1" x14ac:dyDescent="0.25">
      <c r="B310" s="3"/>
      <c r="C310" s="3"/>
      <c r="D310" s="3"/>
      <c r="E310" s="3"/>
      <c r="F310" s="3"/>
    </row>
    <row r="311" spans="2:6" ht="15.75" customHeight="1" x14ac:dyDescent="0.25">
      <c r="B311" s="3"/>
      <c r="C311" s="3"/>
      <c r="D311" s="3"/>
      <c r="E311" s="3"/>
      <c r="F311" s="3"/>
    </row>
    <row r="312" spans="2:6" ht="15.75" customHeight="1" x14ac:dyDescent="0.25">
      <c r="B312" s="3"/>
      <c r="C312" s="3"/>
      <c r="D312" s="3"/>
      <c r="E312" s="3"/>
      <c r="F312" s="3"/>
    </row>
    <row r="313" spans="2:6" ht="15.75" customHeight="1" x14ac:dyDescent="0.25">
      <c r="B313" s="3"/>
      <c r="C313" s="3"/>
      <c r="D313" s="3"/>
      <c r="E313" s="3"/>
      <c r="F313" s="3"/>
    </row>
    <row r="314" spans="2:6" ht="15.75" customHeight="1" x14ac:dyDescent="0.25">
      <c r="B314" s="3"/>
      <c r="C314" s="3"/>
      <c r="D314" s="3"/>
      <c r="E314" s="3"/>
      <c r="F314" s="3"/>
    </row>
    <row r="315" spans="2:6" ht="15.75" customHeight="1" x14ac:dyDescent="0.25">
      <c r="B315" s="3"/>
      <c r="C315" s="3"/>
      <c r="D315" s="3"/>
      <c r="E315" s="3"/>
      <c r="F315" s="3"/>
    </row>
    <row r="316" spans="2:6" ht="15.75" customHeight="1" x14ac:dyDescent="0.25">
      <c r="B316" s="3"/>
      <c r="C316" s="3"/>
      <c r="D316" s="3"/>
      <c r="E316" s="3"/>
      <c r="F316" s="3"/>
    </row>
    <row r="317" spans="2:6" ht="15.75" customHeight="1" x14ac:dyDescent="0.25">
      <c r="B317" s="3"/>
      <c r="C317" s="3"/>
      <c r="D317" s="3"/>
      <c r="E317" s="3"/>
      <c r="F317" s="3"/>
    </row>
    <row r="318" spans="2:6" ht="15.75" customHeight="1" x14ac:dyDescent="0.25">
      <c r="B318" s="3"/>
      <c r="C318" s="3"/>
      <c r="D318" s="3"/>
      <c r="E318" s="3"/>
      <c r="F318" s="3"/>
    </row>
    <row r="319" spans="2:6" ht="15.75" customHeight="1" x14ac:dyDescent="0.25">
      <c r="B319" s="3"/>
      <c r="C319" s="3"/>
      <c r="D319" s="3"/>
      <c r="E319" s="3"/>
      <c r="F319" s="3"/>
    </row>
    <row r="320" spans="2:6" ht="15.75" customHeight="1" x14ac:dyDescent="0.25">
      <c r="B320" s="3"/>
      <c r="C320" s="3"/>
      <c r="D320" s="3"/>
      <c r="E320" s="3"/>
      <c r="F320" s="3"/>
    </row>
    <row r="321" spans="2:6" ht="15.75" customHeight="1" x14ac:dyDescent="0.25">
      <c r="B321" s="3"/>
      <c r="C321" s="3"/>
      <c r="D321" s="3"/>
      <c r="E321" s="3"/>
      <c r="F321" s="3"/>
    </row>
    <row r="322" spans="2:6" ht="15.75" customHeight="1" x14ac:dyDescent="0.25">
      <c r="B322" s="3"/>
      <c r="C322" s="3"/>
      <c r="D322" s="3"/>
      <c r="E322" s="3"/>
      <c r="F322" s="3"/>
    </row>
    <row r="323" spans="2:6" ht="15.75" customHeight="1" x14ac:dyDescent="0.25">
      <c r="B323" s="3"/>
      <c r="C323" s="3"/>
      <c r="D323" s="3"/>
      <c r="E323" s="3"/>
      <c r="F323" s="3"/>
    </row>
    <row r="324" spans="2:6" ht="15.75" customHeight="1" x14ac:dyDescent="0.25">
      <c r="B324" s="3"/>
      <c r="C324" s="3"/>
      <c r="D324" s="3"/>
      <c r="E324" s="3"/>
      <c r="F324" s="3"/>
    </row>
    <row r="325" spans="2:6" ht="15.75" customHeight="1" x14ac:dyDescent="0.25">
      <c r="B325" s="3"/>
      <c r="C325" s="3"/>
      <c r="D325" s="3"/>
      <c r="E325" s="3"/>
      <c r="F325" s="3"/>
    </row>
    <row r="326" spans="2:6" ht="15.75" customHeight="1" x14ac:dyDescent="0.25">
      <c r="B326" s="3"/>
      <c r="C326" s="3"/>
      <c r="D326" s="3"/>
      <c r="E326" s="3"/>
      <c r="F326" s="3"/>
    </row>
    <row r="327" spans="2:6" ht="15.75" customHeight="1" x14ac:dyDescent="0.25">
      <c r="B327" s="3"/>
      <c r="C327" s="3"/>
      <c r="D327" s="3"/>
      <c r="E327" s="3"/>
      <c r="F327" s="3"/>
    </row>
    <row r="328" spans="2:6" ht="15.75" customHeight="1" x14ac:dyDescent="0.25">
      <c r="B328" s="3"/>
      <c r="C328" s="3"/>
      <c r="D328" s="3"/>
      <c r="E328" s="3"/>
      <c r="F328" s="3"/>
    </row>
    <row r="329" spans="2:6" ht="15.75" customHeight="1" x14ac:dyDescent="0.25">
      <c r="B329" s="3"/>
      <c r="C329" s="3"/>
      <c r="D329" s="3"/>
      <c r="E329" s="3"/>
      <c r="F329" s="3"/>
    </row>
    <row r="330" spans="2:6" ht="15.75" customHeight="1" x14ac:dyDescent="0.25">
      <c r="B330" s="3"/>
      <c r="C330" s="3"/>
      <c r="D330" s="3"/>
      <c r="E330" s="3"/>
      <c r="F330" s="3"/>
    </row>
    <row r="331" spans="2:6" ht="15.75" customHeight="1" x14ac:dyDescent="0.25">
      <c r="B331" s="3"/>
      <c r="C331" s="3"/>
      <c r="D331" s="3"/>
      <c r="E331" s="3"/>
      <c r="F331" s="3"/>
    </row>
    <row r="332" spans="2:6" ht="15.75" customHeight="1" x14ac:dyDescent="0.25">
      <c r="B332" s="3"/>
      <c r="C332" s="3"/>
      <c r="D332" s="3"/>
      <c r="E332" s="3"/>
      <c r="F332" s="3"/>
    </row>
    <row r="333" spans="2:6" ht="15.75" customHeight="1" x14ac:dyDescent="0.25">
      <c r="B333" s="3"/>
      <c r="C333" s="3"/>
      <c r="D333" s="3"/>
      <c r="E333" s="3"/>
      <c r="F333" s="3"/>
    </row>
    <row r="334" spans="2:6" ht="15.75" customHeight="1" x14ac:dyDescent="0.25">
      <c r="B334" s="3"/>
      <c r="C334" s="3"/>
      <c r="D334" s="3"/>
      <c r="E334" s="3"/>
      <c r="F334" s="3"/>
    </row>
    <row r="335" spans="2:6" ht="15.75" customHeight="1" x14ac:dyDescent="0.25">
      <c r="B335" s="3"/>
      <c r="C335" s="3"/>
      <c r="D335" s="3"/>
      <c r="E335" s="3"/>
      <c r="F335" s="3"/>
    </row>
    <row r="336" spans="2:6" ht="15.75" customHeight="1" x14ac:dyDescent="0.25">
      <c r="B336" s="3"/>
      <c r="C336" s="3"/>
      <c r="D336" s="3"/>
      <c r="E336" s="3"/>
      <c r="F336" s="3"/>
    </row>
    <row r="337" spans="2:6" ht="15.75" customHeight="1" x14ac:dyDescent="0.25">
      <c r="B337" s="3"/>
      <c r="C337" s="3"/>
      <c r="D337" s="3"/>
      <c r="E337" s="3"/>
      <c r="F337" s="3"/>
    </row>
    <row r="338" spans="2:6" ht="15.75" customHeight="1" x14ac:dyDescent="0.25">
      <c r="B338" s="3"/>
      <c r="C338" s="3"/>
      <c r="D338" s="3"/>
      <c r="E338" s="3"/>
      <c r="F338" s="3"/>
    </row>
    <row r="339" spans="2:6" ht="15.75" customHeight="1" x14ac:dyDescent="0.25">
      <c r="B339" s="3"/>
      <c r="C339" s="3"/>
      <c r="D339" s="3"/>
      <c r="E339" s="3"/>
      <c r="F339" s="3"/>
    </row>
    <row r="340" spans="2:6" ht="15.75" customHeight="1" x14ac:dyDescent="0.25">
      <c r="B340" s="3"/>
      <c r="C340" s="3"/>
      <c r="D340" s="3"/>
      <c r="E340" s="3"/>
      <c r="F340" s="3"/>
    </row>
    <row r="341" spans="2:6" ht="15.75" customHeight="1" x14ac:dyDescent="0.25">
      <c r="B341" s="3"/>
      <c r="C341" s="3"/>
      <c r="D341" s="3"/>
      <c r="E341" s="3"/>
      <c r="F341" s="3"/>
    </row>
    <row r="342" spans="2:6" ht="15.75" customHeight="1" x14ac:dyDescent="0.25">
      <c r="B342" s="3"/>
      <c r="C342" s="3"/>
      <c r="D342" s="3"/>
      <c r="E342" s="3"/>
      <c r="F342" s="3"/>
    </row>
    <row r="343" spans="2:6" ht="15.75" customHeight="1" x14ac:dyDescent="0.25">
      <c r="B343" s="3"/>
      <c r="C343" s="3"/>
      <c r="D343" s="3"/>
      <c r="E343" s="3"/>
      <c r="F343" s="3"/>
    </row>
    <row r="344" spans="2:6" ht="15.75" customHeight="1" x14ac:dyDescent="0.25">
      <c r="B344" s="3"/>
      <c r="C344" s="3"/>
      <c r="D344" s="3"/>
      <c r="E344" s="3"/>
      <c r="F344" s="3"/>
    </row>
    <row r="345" spans="2:6" ht="15.75" customHeight="1" x14ac:dyDescent="0.25">
      <c r="B345" s="3"/>
      <c r="C345" s="3"/>
      <c r="D345" s="3"/>
      <c r="E345" s="3"/>
      <c r="F345" s="3"/>
    </row>
    <row r="346" spans="2:6" ht="15.75" customHeight="1" x14ac:dyDescent="0.25">
      <c r="B346" s="3"/>
      <c r="C346" s="3"/>
      <c r="D346" s="3"/>
      <c r="E346" s="3"/>
      <c r="F346" s="3"/>
    </row>
    <row r="347" spans="2:6" ht="15.75" customHeight="1" x14ac:dyDescent="0.25">
      <c r="B347" s="3"/>
      <c r="C347" s="3"/>
      <c r="D347" s="3"/>
      <c r="E347" s="3"/>
      <c r="F347" s="3"/>
    </row>
    <row r="348" spans="2:6" ht="15.75" customHeight="1" x14ac:dyDescent="0.25">
      <c r="B348" s="3"/>
      <c r="C348" s="3"/>
      <c r="D348" s="3"/>
      <c r="E348" s="3"/>
      <c r="F348" s="3"/>
    </row>
    <row r="349" spans="2:6" ht="15.75" customHeight="1" x14ac:dyDescent="0.25">
      <c r="B349" s="3"/>
      <c r="C349" s="3"/>
      <c r="D349" s="3"/>
      <c r="E349" s="3"/>
      <c r="F349" s="3"/>
    </row>
    <row r="350" spans="2:6" ht="15.75" customHeight="1" x14ac:dyDescent="0.25">
      <c r="B350" s="3"/>
      <c r="C350" s="3"/>
      <c r="D350" s="3"/>
      <c r="E350" s="3"/>
      <c r="F350" s="3"/>
    </row>
    <row r="351" spans="2:6" ht="15.75" customHeight="1" x14ac:dyDescent="0.25">
      <c r="B351" s="3"/>
      <c r="C351" s="3"/>
      <c r="D351" s="3"/>
      <c r="E351" s="3"/>
      <c r="F351" s="3"/>
    </row>
    <row r="352" spans="2:6" ht="15.75" customHeight="1" x14ac:dyDescent="0.25">
      <c r="B352" s="3"/>
      <c r="C352" s="3"/>
      <c r="D352" s="3"/>
      <c r="E352" s="3"/>
      <c r="F352" s="3"/>
    </row>
    <row r="353" spans="2:6" ht="15.75" customHeight="1" x14ac:dyDescent="0.25">
      <c r="B353" s="3"/>
      <c r="C353" s="3"/>
      <c r="D353" s="3"/>
      <c r="E353" s="3"/>
      <c r="F353" s="3"/>
    </row>
    <row r="354" spans="2:6" ht="15.75" customHeight="1" x14ac:dyDescent="0.25">
      <c r="B354" s="3"/>
      <c r="C354" s="3"/>
      <c r="D354" s="3"/>
      <c r="E354" s="3"/>
      <c r="F354" s="3"/>
    </row>
    <row r="355" spans="2:6" ht="15.75" customHeight="1" x14ac:dyDescent="0.25">
      <c r="B355" s="3"/>
      <c r="C355" s="3"/>
      <c r="D355" s="3"/>
      <c r="E355" s="3"/>
      <c r="F355" s="3"/>
    </row>
    <row r="356" spans="2:6" ht="15.75" customHeight="1" x14ac:dyDescent="0.25">
      <c r="B356" s="3"/>
      <c r="C356" s="3"/>
      <c r="D356" s="3"/>
      <c r="E356" s="3"/>
      <c r="F356" s="3"/>
    </row>
    <row r="357" spans="2:6" ht="15.75" customHeight="1" x14ac:dyDescent="0.25">
      <c r="B357" s="3"/>
      <c r="C357" s="3"/>
      <c r="D357" s="3"/>
      <c r="E357" s="3"/>
      <c r="F357" s="3"/>
    </row>
    <row r="358" spans="2:6" ht="15.75" customHeight="1" x14ac:dyDescent="0.25">
      <c r="B358" s="3"/>
      <c r="C358" s="3"/>
      <c r="D358" s="3"/>
      <c r="E358" s="3"/>
      <c r="F358" s="3"/>
    </row>
    <row r="359" spans="2:6" ht="15.75" customHeight="1" x14ac:dyDescent="0.25">
      <c r="B359" s="3"/>
      <c r="C359" s="3"/>
      <c r="D359" s="3"/>
      <c r="E359" s="3"/>
      <c r="F359" s="3"/>
    </row>
    <row r="360" spans="2:6" ht="15.75" customHeight="1" x14ac:dyDescent="0.25">
      <c r="B360" s="3"/>
      <c r="C360" s="3"/>
      <c r="D360" s="3"/>
      <c r="E360" s="3"/>
      <c r="F360" s="3"/>
    </row>
    <row r="361" spans="2:6" ht="15.75" customHeight="1" x14ac:dyDescent="0.25">
      <c r="B361" s="3"/>
      <c r="C361" s="3"/>
      <c r="D361" s="3"/>
      <c r="E361" s="3"/>
      <c r="F361" s="3"/>
    </row>
    <row r="362" spans="2:6" ht="15.75" customHeight="1" x14ac:dyDescent="0.25">
      <c r="B362" s="3"/>
      <c r="C362" s="3"/>
      <c r="D362" s="3"/>
      <c r="E362" s="3"/>
      <c r="F362" s="3"/>
    </row>
    <row r="363" spans="2:6" ht="15.75" customHeight="1" x14ac:dyDescent="0.25">
      <c r="B363" s="3"/>
      <c r="C363" s="3"/>
      <c r="D363" s="3"/>
      <c r="E363" s="3"/>
      <c r="F363" s="3"/>
    </row>
    <row r="364" spans="2:6" ht="15.75" customHeight="1" x14ac:dyDescent="0.25">
      <c r="B364" s="3"/>
      <c r="C364" s="3"/>
      <c r="D364" s="3"/>
      <c r="E364" s="3"/>
      <c r="F364" s="3"/>
    </row>
    <row r="365" spans="2:6" ht="15.75" customHeight="1" x14ac:dyDescent="0.25">
      <c r="B365" s="3"/>
      <c r="C365" s="3"/>
      <c r="D365" s="3"/>
      <c r="E365" s="3"/>
      <c r="F365" s="3"/>
    </row>
    <row r="366" spans="2:6" ht="15.75" customHeight="1" x14ac:dyDescent="0.25">
      <c r="B366" s="3"/>
      <c r="C366" s="3"/>
      <c r="D366" s="3"/>
      <c r="E366" s="3"/>
      <c r="F366" s="3"/>
    </row>
    <row r="367" spans="2:6" ht="15.75" customHeight="1" x14ac:dyDescent="0.25">
      <c r="B367" s="3"/>
      <c r="C367" s="3"/>
      <c r="D367" s="3"/>
      <c r="E367" s="3"/>
      <c r="F367" s="3"/>
    </row>
    <row r="368" spans="2:6" ht="15.75" customHeight="1" x14ac:dyDescent="0.25">
      <c r="B368" s="3"/>
      <c r="C368" s="3"/>
      <c r="D368" s="3"/>
      <c r="E368" s="3"/>
      <c r="F368" s="3"/>
    </row>
    <row r="369" spans="2:6" ht="15.75" customHeight="1" x14ac:dyDescent="0.25">
      <c r="B369" s="3"/>
      <c r="C369" s="3"/>
      <c r="D369" s="3"/>
      <c r="E369" s="3"/>
      <c r="F369" s="3"/>
    </row>
    <row r="370" spans="2:6" ht="15.75" customHeight="1" x14ac:dyDescent="0.25">
      <c r="B370" s="3"/>
      <c r="C370" s="3"/>
      <c r="D370" s="3"/>
      <c r="E370" s="3"/>
      <c r="F370" s="3"/>
    </row>
    <row r="371" spans="2:6" ht="15.75" customHeight="1" x14ac:dyDescent="0.25">
      <c r="B371" s="3"/>
      <c r="C371" s="3"/>
      <c r="D371" s="3"/>
      <c r="E371" s="3"/>
      <c r="F371" s="3"/>
    </row>
    <row r="372" spans="2:6" ht="15.75" customHeight="1" x14ac:dyDescent="0.25">
      <c r="B372" s="3"/>
      <c r="C372" s="3"/>
      <c r="D372" s="3"/>
      <c r="E372" s="3"/>
      <c r="F372" s="3"/>
    </row>
    <row r="373" spans="2:6" ht="15.75" customHeight="1" x14ac:dyDescent="0.25">
      <c r="B373" s="3"/>
      <c r="C373" s="3"/>
      <c r="D373" s="3"/>
      <c r="E373" s="3"/>
      <c r="F373" s="3"/>
    </row>
    <row r="374" spans="2:6" ht="15.75" customHeight="1" x14ac:dyDescent="0.25">
      <c r="B374" s="3"/>
      <c r="C374" s="3"/>
      <c r="D374" s="3"/>
      <c r="E374" s="3"/>
      <c r="F374" s="3"/>
    </row>
    <row r="375" spans="2:6" ht="15.75" customHeight="1" x14ac:dyDescent="0.25">
      <c r="B375" s="3"/>
      <c r="C375" s="3"/>
      <c r="D375" s="3"/>
      <c r="E375" s="3"/>
      <c r="F375" s="3"/>
    </row>
    <row r="376" spans="2:6" ht="15.75" customHeight="1" x14ac:dyDescent="0.25">
      <c r="B376" s="3"/>
      <c r="C376" s="3"/>
      <c r="D376" s="3"/>
      <c r="E376" s="3"/>
      <c r="F376" s="3"/>
    </row>
    <row r="377" spans="2:6" ht="15.75" customHeight="1" x14ac:dyDescent="0.25">
      <c r="B377" s="3"/>
      <c r="C377" s="3"/>
      <c r="D377" s="3"/>
      <c r="E377" s="3"/>
      <c r="F377" s="3"/>
    </row>
    <row r="378" spans="2:6" ht="15.75" customHeight="1" x14ac:dyDescent="0.25">
      <c r="B378" s="3"/>
      <c r="C378" s="3"/>
      <c r="D378" s="3"/>
      <c r="E378" s="3"/>
      <c r="F378" s="3"/>
    </row>
    <row r="379" spans="2:6" ht="15.75" customHeight="1" x14ac:dyDescent="0.25">
      <c r="B379" s="3"/>
      <c r="C379" s="3"/>
      <c r="D379" s="3"/>
      <c r="E379" s="3"/>
      <c r="F379" s="3"/>
    </row>
    <row r="380" spans="2:6" ht="15.75" customHeight="1" x14ac:dyDescent="0.25">
      <c r="B380" s="3"/>
      <c r="C380" s="3"/>
      <c r="D380" s="3"/>
      <c r="E380" s="3"/>
      <c r="F380" s="3"/>
    </row>
    <row r="381" spans="2:6" ht="15.75" customHeight="1" x14ac:dyDescent="0.25">
      <c r="B381" s="3"/>
      <c r="C381" s="3"/>
      <c r="D381" s="3"/>
      <c r="E381" s="3"/>
      <c r="F381" s="3"/>
    </row>
    <row r="382" spans="2:6" ht="15.75" customHeight="1" x14ac:dyDescent="0.25">
      <c r="B382" s="3"/>
      <c r="C382" s="3"/>
      <c r="D382" s="3"/>
      <c r="E382" s="3"/>
      <c r="F382" s="3"/>
    </row>
    <row r="383" spans="2:6" ht="15.75" customHeight="1" x14ac:dyDescent="0.25">
      <c r="B383" s="3"/>
      <c r="C383" s="3"/>
      <c r="D383" s="3"/>
      <c r="E383" s="3"/>
      <c r="F383" s="3"/>
    </row>
    <row r="384" spans="2:6" ht="15.75" customHeight="1" x14ac:dyDescent="0.25">
      <c r="B384" s="3"/>
      <c r="C384" s="3"/>
      <c r="D384" s="3"/>
      <c r="E384" s="3"/>
      <c r="F384" s="3"/>
    </row>
    <row r="385" spans="2:6" ht="15.75" customHeight="1" x14ac:dyDescent="0.25">
      <c r="B385" s="3"/>
      <c r="C385" s="3"/>
      <c r="D385" s="3"/>
      <c r="E385" s="3"/>
      <c r="F385" s="3"/>
    </row>
    <row r="386" spans="2:6" ht="15.75" customHeight="1" x14ac:dyDescent="0.25">
      <c r="B386" s="3"/>
      <c r="C386" s="3"/>
      <c r="D386" s="3"/>
      <c r="E386" s="3"/>
      <c r="F386" s="3"/>
    </row>
    <row r="387" spans="2:6" ht="15.75" customHeight="1" x14ac:dyDescent="0.25">
      <c r="B387" s="3"/>
      <c r="C387" s="3"/>
      <c r="D387" s="3"/>
      <c r="E387" s="3"/>
      <c r="F387" s="3"/>
    </row>
    <row r="388" spans="2:6" ht="15.75" customHeight="1" x14ac:dyDescent="0.25">
      <c r="B388" s="3"/>
      <c r="C388" s="3"/>
      <c r="D388" s="3"/>
      <c r="E388" s="3"/>
      <c r="F388" s="3"/>
    </row>
    <row r="389" spans="2:6" ht="15.75" customHeight="1" x14ac:dyDescent="0.25">
      <c r="B389" s="3"/>
      <c r="C389" s="3"/>
      <c r="D389" s="3"/>
      <c r="E389" s="3"/>
      <c r="F389" s="3"/>
    </row>
    <row r="390" spans="2:6" ht="15.75" customHeight="1" x14ac:dyDescent="0.25">
      <c r="B390" s="3"/>
      <c r="C390" s="3"/>
      <c r="D390" s="3"/>
      <c r="E390" s="3"/>
      <c r="F390" s="3"/>
    </row>
    <row r="391" spans="2:6" ht="15.75" customHeight="1" x14ac:dyDescent="0.25">
      <c r="B391" s="3"/>
      <c r="C391" s="3"/>
      <c r="D391" s="3"/>
      <c r="E391" s="3"/>
      <c r="F391" s="3"/>
    </row>
    <row r="392" spans="2:6" ht="15.75" customHeight="1" x14ac:dyDescent="0.25">
      <c r="B392" s="3"/>
      <c r="C392" s="3"/>
      <c r="D392" s="3"/>
      <c r="E392" s="3"/>
      <c r="F392" s="3"/>
    </row>
    <row r="393" spans="2:6" ht="15.75" customHeight="1" x14ac:dyDescent="0.25">
      <c r="B393" s="3"/>
      <c r="C393" s="3"/>
      <c r="D393" s="3"/>
      <c r="E393" s="3"/>
      <c r="F393" s="3"/>
    </row>
    <row r="394" spans="2:6" ht="15.75" customHeight="1" x14ac:dyDescent="0.25">
      <c r="B394" s="3"/>
      <c r="C394" s="3"/>
      <c r="D394" s="3"/>
      <c r="E394" s="3"/>
      <c r="F394" s="3"/>
    </row>
    <row r="395" spans="2:6" ht="15.75" customHeight="1" x14ac:dyDescent="0.25">
      <c r="B395" s="3"/>
      <c r="C395" s="3"/>
      <c r="D395" s="3"/>
      <c r="E395" s="3"/>
      <c r="F395" s="3"/>
    </row>
    <row r="396" spans="2:6" ht="15.75" customHeight="1" x14ac:dyDescent="0.25">
      <c r="B396" s="3"/>
      <c r="C396" s="3"/>
      <c r="D396" s="3"/>
      <c r="E396" s="3"/>
      <c r="F396" s="3"/>
    </row>
    <row r="397" spans="2:6" ht="15.75" customHeight="1" x14ac:dyDescent="0.25">
      <c r="B397" s="3"/>
      <c r="C397" s="3"/>
      <c r="D397" s="3"/>
      <c r="E397" s="3"/>
      <c r="F397" s="3"/>
    </row>
    <row r="398" spans="2:6" ht="15.75" customHeight="1" x14ac:dyDescent="0.25">
      <c r="B398" s="3"/>
      <c r="C398" s="3"/>
      <c r="D398" s="3"/>
      <c r="E398" s="3"/>
      <c r="F398" s="3"/>
    </row>
    <row r="399" spans="2:6" ht="15.75" customHeight="1" x14ac:dyDescent="0.25">
      <c r="B399" s="3"/>
      <c r="C399" s="3"/>
      <c r="D399" s="3"/>
      <c r="E399" s="3"/>
      <c r="F399" s="3"/>
    </row>
    <row r="400" spans="2:6" ht="15.75" customHeight="1" x14ac:dyDescent="0.25">
      <c r="B400" s="3"/>
      <c r="C400" s="3"/>
      <c r="D400" s="3"/>
      <c r="E400" s="3"/>
      <c r="F400" s="3"/>
    </row>
    <row r="401" spans="2:6" ht="15.75" customHeight="1" x14ac:dyDescent="0.25">
      <c r="B401" s="3"/>
      <c r="C401" s="3"/>
      <c r="D401" s="3"/>
      <c r="E401" s="3"/>
      <c r="F401" s="3"/>
    </row>
    <row r="402" spans="2:6" ht="15.75" customHeight="1" x14ac:dyDescent="0.25">
      <c r="B402" s="3"/>
      <c r="C402" s="3"/>
      <c r="D402" s="3"/>
      <c r="E402" s="3"/>
      <c r="F402" s="3"/>
    </row>
    <row r="403" spans="2:6" ht="15.75" customHeight="1" x14ac:dyDescent="0.25">
      <c r="B403" s="3"/>
      <c r="C403" s="3"/>
      <c r="D403" s="3"/>
      <c r="E403" s="3"/>
      <c r="F403" s="3"/>
    </row>
    <row r="404" spans="2:6" ht="15.75" customHeight="1" x14ac:dyDescent="0.25">
      <c r="B404" s="3"/>
      <c r="C404" s="3"/>
      <c r="D404" s="3"/>
      <c r="E404" s="3"/>
      <c r="F404" s="3"/>
    </row>
    <row r="405" spans="2:6" ht="15.75" customHeight="1" x14ac:dyDescent="0.25">
      <c r="B405" s="3"/>
      <c r="C405" s="3"/>
      <c r="D405" s="3"/>
      <c r="E405" s="3"/>
      <c r="F405" s="3"/>
    </row>
    <row r="406" spans="2:6" ht="15.75" customHeight="1" x14ac:dyDescent="0.25">
      <c r="B406" s="3"/>
      <c r="C406" s="3"/>
      <c r="D406" s="3"/>
      <c r="E406" s="3"/>
      <c r="F406" s="3"/>
    </row>
    <row r="407" spans="2:6" ht="15.75" customHeight="1" x14ac:dyDescent="0.25">
      <c r="B407" s="3"/>
      <c r="C407" s="3"/>
      <c r="D407" s="3"/>
      <c r="E407" s="3"/>
      <c r="F407" s="3"/>
    </row>
    <row r="408" spans="2:6" ht="15.75" customHeight="1" x14ac:dyDescent="0.25">
      <c r="B408" s="3"/>
      <c r="C408" s="3"/>
      <c r="D408" s="3"/>
      <c r="E408" s="3"/>
      <c r="F408" s="3"/>
    </row>
    <row r="409" spans="2:6" ht="15.75" customHeight="1" x14ac:dyDescent="0.25">
      <c r="B409" s="3"/>
      <c r="C409" s="3"/>
      <c r="D409" s="3"/>
      <c r="E409" s="3"/>
      <c r="F409" s="3"/>
    </row>
    <row r="410" spans="2:6" ht="15.75" customHeight="1" x14ac:dyDescent="0.25">
      <c r="B410" s="3"/>
      <c r="C410" s="3"/>
      <c r="D410" s="3"/>
      <c r="E410" s="3"/>
      <c r="F410" s="3"/>
    </row>
    <row r="411" spans="2:6" ht="15.75" customHeight="1" x14ac:dyDescent="0.25">
      <c r="B411" s="3"/>
      <c r="C411" s="3"/>
      <c r="D411" s="3"/>
      <c r="E411" s="3"/>
      <c r="F411" s="3"/>
    </row>
    <row r="412" spans="2:6" ht="15.75" customHeight="1" x14ac:dyDescent="0.25">
      <c r="B412" s="3"/>
      <c r="C412" s="3"/>
      <c r="D412" s="3"/>
      <c r="E412" s="3"/>
      <c r="F412" s="3"/>
    </row>
    <row r="413" spans="2:6" ht="15.75" customHeight="1" x14ac:dyDescent="0.25">
      <c r="B413" s="3"/>
      <c r="C413" s="3"/>
      <c r="D413" s="3"/>
      <c r="E413" s="3"/>
      <c r="F413" s="3"/>
    </row>
    <row r="414" spans="2:6" ht="15.75" customHeight="1" x14ac:dyDescent="0.25">
      <c r="B414" s="3"/>
      <c r="C414" s="3"/>
      <c r="D414" s="3"/>
      <c r="E414" s="3"/>
      <c r="F414" s="3"/>
    </row>
    <row r="415" spans="2:6" ht="15.75" customHeight="1" x14ac:dyDescent="0.25">
      <c r="B415" s="3"/>
      <c r="C415" s="3"/>
      <c r="D415" s="3"/>
      <c r="E415" s="3"/>
      <c r="F415" s="3"/>
    </row>
    <row r="416" spans="2:6" ht="15.75" customHeight="1" x14ac:dyDescent="0.25">
      <c r="B416" s="3"/>
      <c r="C416" s="3"/>
      <c r="D416" s="3"/>
      <c r="E416" s="3"/>
      <c r="F416" s="3"/>
    </row>
    <row r="417" spans="2:6" ht="15.75" customHeight="1" x14ac:dyDescent="0.25">
      <c r="B417" s="3"/>
      <c r="C417" s="3"/>
      <c r="D417" s="3"/>
      <c r="E417" s="3"/>
      <c r="F417" s="3"/>
    </row>
    <row r="418" spans="2:6" ht="15.75" customHeight="1" x14ac:dyDescent="0.25">
      <c r="B418" s="3"/>
      <c r="C418" s="3"/>
      <c r="D418" s="3"/>
      <c r="E418" s="3"/>
      <c r="F418" s="3"/>
    </row>
    <row r="419" spans="2:6" ht="15.75" customHeight="1" x14ac:dyDescent="0.25">
      <c r="B419" s="3"/>
      <c r="C419" s="3"/>
      <c r="D419" s="3"/>
      <c r="E419" s="3"/>
      <c r="F419" s="3"/>
    </row>
    <row r="420" spans="2:6" ht="15.75" customHeight="1" x14ac:dyDescent="0.25">
      <c r="B420" s="3"/>
      <c r="C420" s="3"/>
      <c r="D420" s="3"/>
      <c r="E420" s="3"/>
      <c r="F420" s="3"/>
    </row>
    <row r="421" spans="2:6" ht="15.75" customHeight="1" x14ac:dyDescent="0.25">
      <c r="B421" s="3"/>
      <c r="C421" s="3"/>
      <c r="D421" s="3"/>
      <c r="E421" s="3"/>
      <c r="F421" s="3"/>
    </row>
    <row r="422" spans="2:6" ht="15.75" customHeight="1" x14ac:dyDescent="0.25">
      <c r="B422" s="3"/>
      <c r="C422" s="3"/>
      <c r="D422" s="3"/>
      <c r="E422" s="3"/>
      <c r="F422" s="3"/>
    </row>
    <row r="423" spans="2:6" ht="15.75" customHeight="1" x14ac:dyDescent="0.25">
      <c r="B423" s="3"/>
      <c r="C423" s="3"/>
      <c r="D423" s="3"/>
      <c r="E423" s="3"/>
      <c r="F423" s="3"/>
    </row>
    <row r="424" spans="2:6" ht="15.75" customHeight="1" x14ac:dyDescent="0.25">
      <c r="B424" s="3"/>
      <c r="C424" s="3"/>
      <c r="D424" s="3"/>
      <c r="E424" s="3"/>
      <c r="F424" s="3"/>
    </row>
    <row r="425" spans="2:6" ht="15.75" customHeight="1" x14ac:dyDescent="0.25">
      <c r="B425" s="3"/>
      <c r="C425" s="3"/>
      <c r="D425" s="3"/>
      <c r="E425" s="3"/>
      <c r="F425" s="3"/>
    </row>
    <row r="426" spans="2:6" ht="15.75" customHeight="1" x14ac:dyDescent="0.25">
      <c r="B426" s="3"/>
      <c r="C426" s="3"/>
      <c r="D426" s="3"/>
      <c r="E426" s="3"/>
      <c r="F426" s="3"/>
    </row>
    <row r="427" spans="2:6" ht="15.75" customHeight="1" x14ac:dyDescent="0.25">
      <c r="B427" s="3"/>
      <c r="C427" s="3"/>
      <c r="D427" s="3"/>
      <c r="E427" s="3"/>
      <c r="F427" s="3"/>
    </row>
    <row r="428" spans="2:6" ht="15.75" customHeight="1" x14ac:dyDescent="0.25">
      <c r="B428" s="3"/>
      <c r="C428" s="3"/>
      <c r="D428" s="3"/>
      <c r="E428" s="3"/>
      <c r="F428" s="3"/>
    </row>
    <row r="429" spans="2:6" ht="15.75" customHeight="1" x14ac:dyDescent="0.25">
      <c r="B429" s="3"/>
      <c r="C429" s="3"/>
      <c r="D429" s="3"/>
      <c r="E429" s="3"/>
      <c r="F429" s="3"/>
    </row>
    <row r="430" spans="2:6" ht="15.75" customHeight="1" x14ac:dyDescent="0.25">
      <c r="B430" s="3"/>
      <c r="C430" s="3"/>
      <c r="D430" s="3"/>
      <c r="E430" s="3"/>
      <c r="F430" s="3"/>
    </row>
    <row r="431" spans="2:6" ht="15.75" customHeight="1" x14ac:dyDescent="0.25">
      <c r="B431" s="3"/>
      <c r="C431" s="3"/>
      <c r="D431" s="3"/>
      <c r="E431" s="3"/>
      <c r="F431" s="3"/>
    </row>
    <row r="432" spans="2:6" ht="15.75" customHeight="1" x14ac:dyDescent="0.25">
      <c r="B432" s="3"/>
      <c r="C432" s="3"/>
      <c r="D432" s="3"/>
      <c r="E432" s="3"/>
      <c r="F432" s="3"/>
    </row>
    <row r="433" spans="2:6" ht="15.75" customHeight="1" x14ac:dyDescent="0.25">
      <c r="B433" s="3"/>
      <c r="C433" s="3"/>
      <c r="D433" s="3"/>
      <c r="E433" s="3"/>
      <c r="F433" s="3"/>
    </row>
    <row r="434" spans="2:6" ht="15.75" customHeight="1" x14ac:dyDescent="0.25">
      <c r="B434" s="3"/>
      <c r="C434" s="3"/>
      <c r="D434" s="3"/>
      <c r="E434" s="3"/>
      <c r="F434" s="3"/>
    </row>
    <row r="435" spans="2:6" ht="15.75" customHeight="1" x14ac:dyDescent="0.25">
      <c r="B435" s="3"/>
      <c r="C435" s="3"/>
      <c r="D435" s="3"/>
      <c r="E435" s="3"/>
      <c r="F435" s="3"/>
    </row>
    <row r="436" spans="2:6" ht="15.75" customHeight="1" x14ac:dyDescent="0.25">
      <c r="B436" s="3"/>
      <c r="C436" s="3"/>
      <c r="D436" s="3"/>
      <c r="E436" s="3"/>
      <c r="F436" s="3"/>
    </row>
    <row r="437" spans="2:6" ht="15.75" customHeight="1" x14ac:dyDescent="0.25">
      <c r="B437" s="3"/>
      <c r="C437" s="3"/>
      <c r="D437" s="3"/>
      <c r="E437" s="3"/>
      <c r="F437" s="3"/>
    </row>
    <row r="438" spans="2:6" ht="15.75" customHeight="1" x14ac:dyDescent="0.25">
      <c r="B438" s="3"/>
      <c r="C438" s="3"/>
      <c r="D438" s="3"/>
      <c r="E438" s="3"/>
      <c r="F438" s="3"/>
    </row>
    <row r="439" spans="2:6" ht="15.75" customHeight="1" x14ac:dyDescent="0.25">
      <c r="B439" s="3"/>
      <c r="C439" s="3"/>
      <c r="D439" s="3"/>
      <c r="E439" s="3"/>
      <c r="F439" s="3"/>
    </row>
    <row r="440" spans="2:6" ht="15.75" customHeight="1" x14ac:dyDescent="0.25">
      <c r="B440" s="3"/>
      <c r="C440" s="3"/>
      <c r="D440" s="3"/>
      <c r="E440" s="3"/>
      <c r="F440" s="3"/>
    </row>
    <row r="441" spans="2:6" ht="15.75" customHeight="1" x14ac:dyDescent="0.25">
      <c r="B441" s="3"/>
      <c r="C441" s="3"/>
      <c r="D441" s="3"/>
      <c r="E441" s="3"/>
      <c r="F441" s="3"/>
    </row>
    <row r="442" spans="2:6" ht="15.75" customHeight="1" x14ac:dyDescent="0.25">
      <c r="B442" s="3"/>
      <c r="C442" s="3"/>
      <c r="D442" s="3"/>
      <c r="E442" s="3"/>
      <c r="F442" s="3"/>
    </row>
    <row r="443" spans="2:6" ht="15.75" customHeight="1" x14ac:dyDescent="0.25">
      <c r="B443" s="3"/>
      <c r="C443" s="3"/>
      <c r="D443" s="3"/>
      <c r="E443" s="3"/>
      <c r="F443" s="3"/>
    </row>
    <row r="444" spans="2:6" ht="15.75" customHeight="1" x14ac:dyDescent="0.25">
      <c r="B444" s="3"/>
      <c r="C444" s="3"/>
      <c r="D444" s="3"/>
      <c r="E444" s="3"/>
      <c r="F444" s="3"/>
    </row>
    <row r="445" spans="2:6" ht="15.75" customHeight="1" x14ac:dyDescent="0.25">
      <c r="B445" s="3"/>
      <c r="C445" s="3"/>
      <c r="D445" s="3"/>
      <c r="E445" s="3"/>
      <c r="F445" s="3"/>
    </row>
    <row r="446" spans="2:6" ht="15.75" customHeight="1" x14ac:dyDescent="0.25">
      <c r="B446" s="3"/>
      <c r="C446" s="3"/>
      <c r="D446" s="3"/>
      <c r="E446" s="3"/>
      <c r="F446" s="3"/>
    </row>
    <row r="447" spans="2:6" ht="15.75" customHeight="1" x14ac:dyDescent="0.25">
      <c r="B447" s="3"/>
      <c r="C447" s="3"/>
      <c r="D447" s="3"/>
      <c r="E447" s="3"/>
      <c r="F447" s="3"/>
    </row>
    <row r="448" spans="2:6" ht="15.75" customHeight="1" x14ac:dyDescent="0.25">
      <c r="B448" s="3"/>
      <c r="C448" s="3"/>
      <c r="D448" s="3"/>
      <c r="E448" s="3"/>
      <c r="F448" s="3"/>
    </row>
    <row r="449" spans="2:6" ht="15.75" customHeight="1" x14ac:dyDescent="0.25">
      <c r="B449" s="3"/>
      <c r="C449" s="3"/>
      <c r="D449" s="3"/>
      <c r="E449" s="3"/>
      <c r="F449" s="3"/>
    </row>
    <row r="450" spans="2:6" ht="15.75" customHeight="1" x14ac:dyDescent="0.25">
      <c r="B450" s="3"/>
      <c r="C450" s="3"/>
      <c r="D450" s="3"/>
      <c r="E450" s="3"/>
      <c r="F450" s="3"/>
    </row>
    <row r="451" spans="2:6" ht="15.75" customHeight="1" x14ac:dyDescent="0.25">
      <c r="B451" s="3"/>
      <c r="C451" s="3"/>
      <c r="D451" s="3"/>
      <c r="E451" s="3"/>
      <c r="F451" s="3"/>
    </row>
    <row r="452" spans="2:6" ht="15.75" customHeight="1" x14ac:dyDescent="0.25">
      <c r="B452" s="3"/>
      <c r="C452" s="3"/>
      <c r="D452" s="3"/>
      <c r="E452" s="3"/>
      <c r="F452" s="3"/>
    </row>
    <row r="453" spans="2:6" ht="15.75" customHeight="1" x14ac:dyDescent="0.25">
      <c r="B453" s="3"/>
      <c r="C453" s="3"/>
      <c r="D453" s="3"/>
      <c r="E453" s="3"/>
      <c r="F453" s="3"/>
    </row>
    <row r="454" spans="2:6" ht="15.75" customHeight="1" x14ac:dyDescent="0.25">
      <c r="B454" s="3"/>
      <c r="C454" s="3"/>
      <c r="D454" s="3"/>
      <c r="E454" s="3"/>
      <c r="F454" s="3"/>
    </row>
    <row r="455" spans="2:6" ht="15.75" customHeight="1" x14ac:dyDescent="0.25">
      <c r="B455" s="3"/>
      <c r="C455" s="3"/>
      <c r="D455" s="3"/>
      <c r="E455" s="3"/>
      <c r="F455" s="3"/>
    </row>
    <row r="456" spans="2:6" ht="15.75" customHeight="1" x14ac:dyDescent="0.25">
      <c r="B456" s="3"/>
      <c r="C456" s="3"/>
      <c r="D456" s="3"/>
      <c r="E456" s="3"/>
      <c r="F456" s="3"/>
    </row>
    <row r="457" spans="2:6" ht="15.75" customHeight="1" x14ac:dyDescent="0.25">
      <c r="B457" s="3"/>
      <c r="C457" s="3"/>
      <c r="D457" s="3"/>
      <c r="E457" s="3"/>
      <c r="F457" s="3"/>
    </row>
    <row r="458" spans="2:6" ht="15.75" customHeight="1" x14ac:dyDescent="0.25">
      <c r="B458" s="3"/>
      <c r="C458" s="3"/>
      <c r="D458" s="3"/>
      <c r="E458" s="3"/>
      <c r="F458" s="3"/>
    </row>
    <row r="459" spans="2:6" ht="15.75" customHeight="1" x14ac:dyDescent="0.25">
      <c r="B459" s="3"/>
      <c r="C459" s="3"/>
      <c r="D459" s="3"/>
      <c r="E459" s="3"/>
      <c r="F459" s="3"/>
    </row>
    <row r="460" spans="2:6" ht="15.75" customHeight="1" x14ac:dyDescent="0.25">
      <c r="B460" s="3"/>
      <c r="C460" s="3"/>
      <c r="D460" s="3"/>
      <c r="E460" s="3"/>
      <c r="F460" s="3"/>
    </row>
    <row r="461" spans="2:6" ht="15.75" customHeight="1" x14ac:dyDescent="0.25">
      <c r="B461" s="3"/>
      <c r="C461" s="3"/>
      <c r="D461" s="3"/>
      <c r="E461" s="3"/>
      <c r="F461" s="3"/>
    </row>
    <row r="462" spans="2:6" ht="15.75" customHeight="1" x14ac:dyDescent="0.25">
      <c r="B462" s="3"/>
      <c r="C462" s="3"/>
      <c r="D462" s="3"/>
      <c r="E462" s="3"/>
      <c r="F462" s="3"/>
    </row>
    <row r="463" spans="2:6" ht="15.75" customHeight="1" x14ac:dyDescent="0.25">
      <c r="B463" s="3"/>
      <c r="C463" s="3"/>
      <c r="D463" s="3"/>
      <c r="E463" s="3"/>
      <c r="F463" s="3"/>
    </row>
    <row r="464" spans="2:6" ht="15.75" customHeight="1" x14ac:dyDescent="0.25">
      <c r="B464" s="3"/>
      <c r="C464" s="3"/>
      <c r="D464" s="3"/>
      <c r="E464" s="3"/>
      <c r="F464" s="3"/>
    </row>
    <row r="465" spans="2:6" ht="15.75" customHeight="1" x14ac:dyDescent="0.25">
      <c r="B465" s="3"/>
      <c r="C465" s="3"/>
      <c r="D465" s="3"/>
      <c r="E465" s="3"/>
      <c r="F465" s="3"/>
    </row>
    <row r="466" spans="2:6" ht="15.75" customHeight="1" x14ac:dyDescent="0.25">
      <c r="B466" s="3"/>
      <c r="C466" s="3"/>
      <c r="D466" s="3"/>
      <c r="E466" s="3"/>
      <c r="F466" s="3"/>
    </row>
    <row r="467" spans="2:6" ht="15.75" customHeight="1" x14ac:dyDescent="0.25">
      <c r="B467" s="3"/>
      <c r="C467" s="3"/>
      <c r="D467" s="3"/>
      <c r="E467" s="3"/>
      <c r="F467" s="3"/>
    </row>
    <row r="468" spans="2:6" ht="15.75" customHeight="1" x14ac:dyDescent="0.25">
      <c r="B468" s="3"/>
      <c r="C468" s="3"/>
      <c r="D468" s="3"/>
      <c r="E468" s="3"/>
      <c r="F468" s="3"/>
    </row>
    <row r="469" spans="2:6" ht="15.75" customHeight="1" x14ac:dyDescent="0.25">
      <c r="B469" s="3"/>
      <c r="C469" s="3"/>
      <c r="D469" s="3"/>
      <c r="E469" s="3"/>
      <c r="F469" s="3"/>
    </row>
    <row r="470" spans="2:6" ht="15.75" customHeight="1" x14ac:dyDescent="0.25">
      <c r="B470" s="3"/>
      <c r="C470" s="3"/>
      <c r="D470" s="3"/>
      <c r="E470" s="3"/>
      <c r="F470" s="3"/>
    </row>
    <row r="471" spans="2:6" ht="15.75" customHeight="1" x14ac:dyDescent="0.25">
      <c r="B471" s="3"/>
      <c r="C471" s="3"/>
      <c r="D471" s="3"/>
      <c r="E471" s="3"/>
      <c r="F471" s="3"/>
    </row>
    <row r="472" spans="2:6" ht="15.75" customHeight="1" x14ac:dyDescent="0.25">
      <c r="B472" s="3"/>
      <c r="C472" s="3"/>
      <c r="D472" s="3"/>
      <c r="E472" s="3"/>
      <c r="F472" s="3"/>
    </row>
    <row r="473" spans="2:6" ht="15.75" customHeight="1" x14ac:dyDescent="0.25">
      <c r="B473" s="3"/>
      <c r="C473" s="3"/>
      <c r="D473" s="3"/>
      <c r="E473" s="3"/>
      <c r="F473" s="3"/>
    </row>
    <row r="474" spans="2:6" ht="15.75" customHeight="1" x14ac:dyDescent="0.25">
      <c r="B474" s="3"/>
      <c r="C474" s="3"/>
      <c r="D474" s="3"/>
      <c r="E474" s="3"/>
      <c r="F474" s="3"/>
    </row>
    <row r="475" spans="2:6" ht="15.75" customHeight="1" x14ac:dyDescent="0.25">
      <c r="B475" s="3"/>
      <c r="C475" s="3"/>
      <c r="D475" s="3"/>
      <c r="E475" s="3"/>
      <c r="F475" s="3"/>
    </row>
    <row r="476" spans="2:6" ht="15.75" customHeight="1" x14ac:dyDescent="0.25">
      <c r="B476" s="3"/>
      <c r="C476" s="3"/>
      <c r="D476" s="3"/>
      <c r="E476" s="3"/>
      <c r="F476" s="3"/>
    </row>
    <row r="477" spans="2:6" ht="15.75" customHeight="1" x14ac:dyDescent="0.25">
      <c r="B477" s="3"/>
      <c r="C477" s="3"/>
      <c r="D477" s="3"/>
      <c r="E477" s="3"/>
      <c r="F477" s="3"/>
    </row>
    <row r="478" spans="2:6" ht="15.75" customHeight="1" x14ac:dyDescent="0.25">
      <c r="B478" s="3"/>
      <c r="C478" s="3"/>
      <c r="D478" s="3"/>
      <c r="E478" s="3"/>
      <c r="F478" s="3"/>
    </row>
    <row r="479" spans="2:6" ht="15.75" customHeight="1" x14ac:dyDescent="0.25">
      <c r="B479" s="3"/>
      <c r="C479" s="3"/>
      <c r="D479" s="3"/>
      <c r="E479" s="3"/>
      <c r="F479" s="3"/>
    </row>
    <row r="480" spans="2:6" ht="15.75" customHeight="1" x14ac:dyDescent="0.25">
      <c r="B480" s="3"/>
      <c r="C480" s="3"/>
      <c r="D480" s="3"/>
      <c r="E480" s="3"/>
      <c r="F480" s="3"/>
    </row>
    <row r="481" spans="2:6" ht="15.75" customHeight="1" x14ac:dyDescent="0.25">
      <c r="B481" s="3"/>
      <c r="C481" s="3"/>
      <c r="D481" s="3"/>
      <c r="E481" s="3"/>
      <c r="F481" s="3"/>
    </row>
    <row r="482" spans="2:6" ht="15.75" customHeight="1" x14ac:dyDescent="0.25">
      <c r="B482" s="3"/>
      <c r="C482" s="3"/>
      <c r="D482" s="3"/>
      <c r="E482" s="3"/>
      <c r="F482" s="3"/>
    </row>
    <row r="483" spans="2:6" ht="15.75" customHeight="1" x14ac:dyDescent="0.25">
      <c r="B483" s="3"/>
      <c r="C483" s="3"/>
      <c r="D483" s="3"/>
      <c r="E483" s="3"/>
      <c r="F483" s="3"/>
    </row>
    <row r="484" spans="2:6" ht="15.75" customHeight="1" x14ac:dyDescent="0.25">
      <c r="B484" s="3"/>
      <c r="C484" s="3"/>
      <c r="D484" s="3"/>
      <c r="E484" s="3"/>
      <c r="F484" s="3"/>
    </row>
    <row r="485" spans="2:6" ht="15.75" customHeight="1" x14ac:dyDescent="0.25">
      <c r="B485" s="3"/>
      <c r="C485" s="3"/>
      <c r="D485" s="3"/>
      <c r="E485" s="3"/>
      <c r="F485" s="3"/>
    </row>
    <row r="486" spans="2:6" ht="15.75" customHeight="1" x14ac:dyDescent="0.25">
      <c r="B486" s="3"/>
      <c r="C486" s="3"/>
      <c r="D486" s="3"/>
      <c r="E486" s="3"/>
      <c r="F486" s="3"/>
    </row>
    <row r="487" spans="2:6" ht="15.75" customHeight="1" x14ac:dyDescent="0.25">
      <c r="B487" s="3"/>
      <c r="C487" s="3"/>
      <c r="D487" s="3"/>
      <c r="E487" s="3"/>
      <c r="F487" s="3"/>
    </row>
    <row r="488" spans="2:6" ht="15.75" customHeight="1" x14ac:dyDescent="0.25">
      <c r="B488" s="3"/>
      <c r="C488" s="3"/>
      <c r="D488" s="3"/>
      <c r="E488" s="3"/>
      <c r="F488" s="3"/>
    </row>
    <row r="489" spans="2:6" ht="15.75" customHeight="1" x14ac:dyDescent="0.25">
      <c r="B489" s="3"/>
      <c r="C489" s="3"/>
      <c r="D489" s="3"/>
      <c r="E489" s="3"/>
      <c r="F489" s="3"/>
    </row>
    <row r="490" spans="2:6" ht="15.75" customHeight="1" x14ac:dyDescent="0.25">
      <c r="B490" s="3"/>
      <c r="C490" s="3"/>
      <c r="D490" s="3"/>
      <c r="E490" s="3"/>
      <c r="F490" s="3"/>
    </row>
    <row r="491" spans="2:6" ht="15.75" customHeight="1" x14ac:dyDescent="0.25">
      <c r="B491" s="3"/>
      <c r="C491" s="3"/>
      <c r="D491" s="3"/>
      <c r="E491" s="3"/>
      <c r="F491" s="3"/>
    </row>
    <row r="492" spans="2:6" ht="15.75" customHeight="1" x14ac:dyDescent="0.25">
      <c r="B492" s="3"/>
      <c r="C492" s="3"/>
      <c r="D492" s="3"/>
      <c r="E492" s="3"/>
      <c r="F492" s="3"/>
    </row>
    <row r="493" spans="2:6" ht="15.75" customHeight="1" x14ac:dyDescent="0.25">
      <c r="B493" s="3"/>
      <c r="C493" s="3"/>
      <c r="D493" s="3"/>
      <c r="E493" s="3"/>
      <c r="F493" s="3"/>
    </row>
    <row r="494" spans="2:6" ht="15.75" customHeight="1" x14ac:dyDescent="0.25">
      <c r="B494" s="3"/>
      <c r="C494" s="3"/>
      <c r="D494" s="3"/>
      <c r="E494" s="3"/>
      <c r="F494" s="3"/>
    </row>
    <row r="495" spans="2:6" ht="15.75" customHeight="1" x14ac:dyDescent="0.25">
      <c r="B495" s="3"/>
      <c r="C495" s="3"/>
      <c r="D495" s="3"/>
      <c r="E495" s="3"/>
      <c r="F495" s="3"/>
    </row>
    <row r="496" spans="2:6" ht="15.75" customHeight="1" x14ac:dyDescent="0.25">
      <c r="B496" s="3"/>
      <c r="C496" s="3"/>
      <c r="D496" s="3"/>
      <c r="E496" s="3"/>
      <c r="F496" s="3"/>
    </row>
    <row r="497" spans="2:6" ht="15.75" customHeight="1" x14ac:dyDescent="0.25">
      <c r="B497" s="3"/>
      <c r="C497" s="3"/>
      <c r="D497" s="3"/>
      <c r="E497" s="3"/>
      <c r="F497" s="3"/>
    </row>
    <row r="498" spans="2:6" ht="15.75" customHeight="1" x14ac:dyDescent="0.25">
      <c r="B498" s="3"/>
      <c r="C498" s="3"/>
      <c r="D498" s="3"/>
      <c r="E498" s="3"/>
      <c r="F498" s="3"/>
    </row>
    <row r="499" spans="2:6" ht="15.75" customHeight="1" x14ac:dyDescent="0.25">
      <c r="B499" s="3"/>
      <c r="C499" s="3"/>
      <c r="D499" s="3"/>
      <c r="E499" s="3"/>
      <c r="F499" s="3"/>
    </row>
    <row r="500" spans="2:6" ht="15.75" customHeight="1" x14ac:dyDescent="0.25">
      <c r="B500" s="3"/>
      <c r="C500" s="3"/>
      <c r="D500" s="3"/>
      <c r="E500" s="3"/>
      <c r="F500" s="3"/>
    </row>
    <row r="501" spans="2:6" ht="15.75" customHeight="1" x14ac:dyDescent="0.25">
      <c r="B501" s="3"/>
      <c r="C501" s="3"/>
      <c r="D501" s="3"/>
      <c r="E501" s="3"/>
      <c r="F501" s="3"/>
    </row>
    <row r="502" spans="2:6" ht="15.75" customHeight="1" x14ac:dyDescent="0.25">
      <c r="B502" s="3"/>
      <c r="C502" s="3"/>
      <c r="D502" s="3"/>
      <c r="E502" s="3"/>
      <c r="F502" s="3"/>
    </row>
    <row r="503" spans="2:6" ht="15.75" customHeight="1" x14ac:dyDescent="0.25">
      <c r="B503" s="3"/>
      <c r="C503" s="3"/>
      <c r="D503" s="3"/>
      <c r="E503" s="3"/>
      <c r="F503" s="3"/>
    </row>
    <row r="504" spans="2:6" ht="15.75" customHeight="1" x14ac:dyDescent="0.25">
      <c r="B504" s="3"/>
      <c r="C504" s="3"/>
      <c r="D504" s="3"/>
      <c r="E504" s="3"/>
      <c r="F504" s="3"/>
    </row>
    <row r="505" spans="2:6" ht="15.75" customHeight="1" x14ac:dyDescent="0.25">
      <c r="B505" s="3"/>
      <c r="C505" s="3"/>
      <c r="D505" s="3"/>
      <c r="E505" s="3"/>
      <c r="F505" s="3"/>
    </row>
    <row r="506" spans="2:6" ht="15.75" customHeight="1" x14ac:dyDescent="0.25">
      <c r="B506" s="3"/>
      <c r="C506" s="3"/>
      <c r="D506" s="3"/>
      <c r="E506" s="3"/>
      <c r="F506" s="3"/>
    </row>
    <row r="507" spans="2:6" ht="15.75" customHeight="1" x14ac:dyDescent="0.25">
      <c r="B507" s="3"/>
      <c r="C507" s="3"/>
      <c r="D507" s="3"/>
      <c r="E507" s="3"/>
      <c r="F507" s="3"/>
    </row>
    <row r="508" spans="2:6" ht="15.75" customHeight="1" x14ac:dyDescent="0.25">
      <c r="B508" s="3"/>
      <c r="C508" s="3"/>
      <c r="D508" s="3"/>
      <c r="E508" s="3"/>
      <c r="F508" s="3"/>
    </row>
    <row r="509" spans="2:6" ht="15.75" customHeight="1" x14ac:dyDescent="0.25">
      <c r="B509" s="3"/>
      <c r="C509" s="3"/>
      <c r="D509" s="3"/>
      <c r="E509" s="3"/>
      <c r="F509" s="3"/>
    </row>
    <row r="510" spans="2:6" ht="15.75" customHeight="1" x14ac:dyDescent="0.25">
      <c r="B510" s="3"/>
      <c r="C510" s="3"/>
      <c r="D510" s="3"/>
      <c r="E510" s="3"/>
      <c r="F510" s="3"/>
    </row>
    <row r="511" spans="2:6" ht="15.75" customHeight="1" x14ac:dyDescent="0.25">
      <c r="B511" s="3"/>
      <c r="C511" s="3"/>
      <c r="D511" s="3"/>
      <c r="E511" s="3"/>
      <c r="F511" s="3"/>
    </row>
    <row r="512" spans="2:6" ht="15.75" customHeight="1" x14ac:dyDescent="0.25">
      <c r="B512" s="3"/>
      <c r="C512" s="3"/>
      <c r="D512" s="3"/>
      <c r="E512" s="3"/>
      <c r="F512" s="3"/>
    </row>
    <row r="513" spans="2:6" ht="15.75" customHeight="1" x14ac:dyDescent="0.25">
      <c r="B513" s="3"/>
      <c r="C513" s="3"/>
      <c r="D513" s="3"/>
      <c r="E513" s="3"/>
      <c r="F513" s="3"/>
    </row>
    <row r="514" spans="2:6" ht="15.75" customHeight="1" x14ac:dyDescent="0.25">
      <c r="B514" s="3"/>
      <c r="C514" s="3"/>
      <c r="D514" s="3"/>
      <c r="E514" s="3"/>
      <c r="F514" s="3"/>
    </row>
    <row r="515" spans="2:6" ht="15.75" customHeight="1" x14ac:dyDescent="0.25">
      <c r="B515" s="3"/>
      <c r="C515" s="3"/>
      <c r="D515" s="3"/>
      <c r="E515" s="3"/>
      <c r="F515" s="3"/>
    </row>
    <row r="516" spans="2:6" ht="15.75" customHeight="1" x14ac:dyDescent="0.25">
      <c r="B516" s="3"/>
      <c r="C516" s="3"/>
      <c r="D516" s="3"/>
      <c r="E516" s="3"/>
      <c r="F516" s="3"/>
    </row>
    <row r="517" spans="2:6" ht="15.75" customHeight="1" x14ac:dyDescent="0.25">
      <c r="B517" s="3"/>
      <c r="C517" s="3"/>
      <c r="D517" s="3"/>
      <c r="E517" s="3"/>
      <c r="F517" s="3"/>
    </row>
    <row r="518" spans="2:6" ht="15.75" customHeight="1" x14ac:dyDescent="0.25">
      <c r="B518" s="3"/>
      <c r="C518" s="3"/>
      <c r="D518" s="3"/>
      <c r="E518" s="3"/>
      <c r="F518" s="3"/>
    </row>
    <row r="519" spans="2:6" ht="15.75" customHeight="1" x14ac:dyDescent="0.25">
      <c r="B519" s="3"/>
      <c r="C519" s="3"/>
      <c r="D519" s="3"/>
      <c r="E519" s="3"/>
      <c r="F519" s="3"/>
    </row>
    <row r="520" spans="2:6" ht="15.75" customHeight="1" x14ac:dyDescent="0.25">
      <c r="B520" s="3"/>
      <c r="C520" s="3"/>
      <c r="D520" s="3"/>
      <c r="E520" s="3"/>
      <c r="F520" s="3"/>
    </row>
    <row r="521" spans="2:6" ht="15.75" customHeight="1" x14ac:dyDescent="0.25">
      <c r="B521" s="3"/>
      <c r="C521" s="3"/>
      <c r="D521" s="3"/>
      <c r="E521" s="3"/>
      <c r="F521" s="3"/>
    </row>
    <row r="522" spans="2:6" ht="15.75" customHeight="1" x14ac:dyDescent="0.25">
      <c r="B522" s="3"/>
      <c r="C522" s="3"/>
      <c r="D522" s="3"/>
      <c r="E522" s="3"/>
      <c r="F522" s="3"/>
    </row>
    <row r="523" spans="2:6" ht="15.75" customHeight="1" x14ac:dyDescent="0.25">
      <c r="B523" s="3"/>
      <c r="C523" s="3"/>
      <c r="D523" s="3"/>
      <c r="E523" s="3"/>
      <c r="F523" s="3"/>
    </row>
    <row r="524" spans="2:6" ht="15.75" customHeight="1" x14ac:dyDescent="0.25">
      <c r="B524" s="3"/>
      <c r="C524" s="3"/>
      <c r="D524" s="3"/>
      <c r="E524" s="3"/>
      <c r="F524" s="3"/>
    </row>
    <row r="525" spans="2:6" ht="15.75" customHeight="1" x14ac:dyDescent="0.25">
      <c r="B525" s="3"/>
      <c r="C525" s="3"/>
      <c r="D525" s="3"/>
      <c r="E525" s="3"/>
      <c r="F525" s="3"/>
    </row>
    <row r="526" spans="2:6" ht="15.75" customHeight="1" x14ac:dyDescent="0.25">
      <c r="B526" s="3"/>
      <c r="C526" s="3"/>
      <c r="D526" s="3"/>
      <c r="E526" s="3"/>
      <c r="F526" s="3"/>
    </row>
    <row r="527" spans="2:6" ht="15.75" customHeight="1" x14ac:dyDescent="0.25">
      <c r="B527" s="3"/>
      <c r="C527" s="3"/>
      <c r="D527" s="3"/>
      <c r="E527" s="3"/>
      <c r="F527" s="3"/>
    </row>
    <row r="528" spans="2:6" ht="15.75" customHeight="1" x14ac:dyDescent="0.25">
      <c r="B528" s="3"/>
      <c r="C528" s="3"/>
      <c r="D528" s="3"/>
      <c r="E528" s="3"/>
      <c r="F528" s="3"/>
    </row>
    <row r="529" spans="2:6" ht="15.75" customHeight="1" x14ac:dyDescent="0.25">
      <c r="B529" s="3"/>
      <c r="C529" s="3"/>
      <c r="D529" s="3"/>
      <c r="E529" s="3"/>
      <c r="F529" s="3"/>
    </row>
    <row r="530" spans="2:6" ht="15.75" customHeight="1" x14ac:dyDescent="0.25">
      <c r="B530" s="3"/>
      <c r="C530" s="3"/>
      <c r="D530" s="3"/>
      <c r="E530" s="3"/>
      <c r="F530" s="3"/>
    </row>
    <row r="531" spans="2:6" ht="15.75" customHeight="1" x14ac:dyDescent="0.25">
      <c r="B531" s="3"/>
      <c r="C531" s="3"/>
      <c r="D531" s="3"/>
      <c r="E531" s="3"/>
      <c r="F531" s="3"/>
    </row>
    <row r="532" spans="2:6" ht="15.75" customHeight="1" x14ac:dyDescent="0.25">
      <c r="B532" s="3"/>
      <c r="C532" s="3"/>
      <c r="D532" s="3"/>
      <c r="E532" s="3"/>
      <c r="F532" s="3"/>
    </row>
    <row r="533" spans="2:6" ht="15.75" customHeight="1" x14ac:dyDescent="0.25">
      <c r="B533" s="3"/>
      <c r="C533" s="3"/>
      <c r="D533" s="3"/>
      <c r="E533" s="3"/>
      <c r="F533" s="3"/>
    </row>
    <row r="534" spans="2:6" ht="15.75" customHeight="1" x14ac:dyDescent="0.25">
      <c r="B534" s="3"/>
      <c r="C534" s="3"/>
      <c r="D534" s="3"/>
      <c r="E534" s="3"/>
      <c r="F534" s="3"/>
    </row>
    <row r="535" spans="2:6" ht="15.75" customHeight="1" x14ac:dyDescent="0.25">
      <c r="B535" s="3"/>
      <c r="C535" s="3"/>
      <c r="D535" s="3"/>
      <c r="E535" s="3"/>
      <c r="F535" s="3"/>
    </row>
    <row r="536" spans="2:6" ht="15.75" customHeight="1" x14ac:dyDescent="0.25">
      <c r="B536" s="3"/>
      <c r="C536" s="3"/>
      <c r="D536" s="3"/>
      <c r="E536" s="3"/>
      <c r="F536" s="3"/>
    </row>
    <row r="537" spans="2:6" ht="15.75" customHeight="1" x14ac:dyDescent="0.25">
      <c r="B537" s="3"/>
      <c r="C537" s="3"/>
      <c r="D537" s="3"/>
      <c r="E537" s="3"/>
      <c r="F537" s="3"/>
    </row>
    <row r="538" spans="2:6" ht="15.75" customHeight="1" x14ac:dyDescent="0.25">
      <c r="B538" s="3"/>
      <c r="C538" s="3"/>
      <c r="D538" s="3"/>
      <c r="E538" s="3"/>
      <c r="F538" s="3"/>
    </row>
    <row r="539" spans="2:6" ht="15.75" customHeight="1" x14ac:dyDescent="0.25">
      <c r="B539" s="3"/>
      <c r="C539" s="3"/>
      <c r="D539" s="3"/>
      <c r="E539" s="3"/>
      <c r="F539" s="3"/>
    </row>
    <row r="540" spans="2:6" ht="15.75" customHeight="1" x14ac:dyDescent="0.25">
      <c r="B540" s="3"/>
      <c r="C540" s="3"/>
      <c r="D540" s="3"/>
      <c r="E540" s="3"/>
      <c r="F540" s="3"/>
    </row>
    <row r="541" spans="2:6" ht="15.75" customHeight="1" x14ac:dyDescent="0.25">
      <c r="B541" s="3"/>
      <c r="C541" s="3"/>
      <c r="D541" s="3"/>
      <c r="E541" s="3"/>
      <c r="F541" s="3"/>
    </row>
    <row r="542" spans="2:6" ht="15.75" customHeight="1" x14ac:dyDescent="0.25">
      <c r="B542" s="3"/>
      <c r="C542" s="3"/>
      <c r="D542" s="3"/>
      <c r="E542" s="3"/>
      <c r="F542" s="3"/>
    </row>
    <row r="543" spans="2:6" ht="15.75" customHeight="1" x14ac:dyDescent="0.25">
      <c r="B543" s="3"/>
      <c r="C543" s="3"/>
      <c r="D543" s="3"/>
      <c r="E543" s="3"/>
      <c r="F543" s="3"/>
    </row>
    <row r="544" spans="2:6" ht="15.75" customHeight="1" x14ac:dyDescent="0.25">
      <c r="B544" s="3"/>
      <c r="C544" s="3"/>
      <c r="D544" s="3"/>
      <c r="E544" s="3"/>
      <c r="F544" s="3"/>
    </row>
    <row r="545" spans="2:6" ht="15.75" customHeight="1" x14ac:dyDescent="0.25">
      <c r="B545" s="3"/>
      <c r="C545" s="3"/>
      <c r="D545" s="3"/>
      <c r="E545" s="3"/>
      <c r="F545" s="3"/>
    </row>
    <row r="546" spans="2:6" ht="15.75" customHeight="1" x14ac:dyDescent="0.25">
      <c r="B546" s="3"/>
      <c r="C546" s="3"/>
      <c r="D546" s="3"/>
      <c r="E546" s="3"/>
      <c r="F546" s="3"/>
    </row>
    <row r="547" spans="2:6" ht="15.75" customHeight="1" x14ac:dyDescent="0.25">
      <c r="B547" s="3"/>
      <c r="C547" s="3"/>
      <c r="D547" s="3"/>
      <c r="E547" s="3"/>
      <c r="F547" s="3"/>
    </row>
    <row r="548" spans="2:6" ht="15.75" customHeight="1" x14ac:dyDescent="0.25">
      <c r="B548" s="3"/>
      <c r="C548" s="3"/>
      <c r="D548" s="3"/>
      <c r="E548" s="3"/>
      <c r="F548" s="3"/>
    </row>
    <row r="549" spans="2:6" ht="15.75" customHeight="1" x14ac:dyDescent="0.25">
      <c r="B549" s="3"/>
      <c r="C549" s="3"/>
      <c r="D549" s="3"/>
      <c r="E549" s="3"/>
      <c r="F549" s="3"/>
    </row>
    <row r="550" spans="2:6" ht="15.75" customHeight="1" x14ac:dyDescent="0.25">
      <c r="B550" s="3"/>
      <c r="C550" s="3"/>
      <c r="D550" s="3"/>
      <c r="E550" s="3"/>
      <c r="F550" s="3"/>
    </row>
    <row r="551" spans="2:6" ht="15.75" customHeight="1" x14ac:dyDescent="0.25">
      <c r="B551" s="3"/>
      <c r="C551" s="3"/>
      <c r="D551" s="3"/>
      <c r="E551" s="3"/>
      <c r="F551" s="3"/>
    </row>
    <row r="552" spans="2:6" ht="15.75" customHeight="1" x14ac:dyDescent="0.25">
      <c r="B552" s="3"/>
      <c r="C552" s="3"/>
      <c r="D552" s="3"/>
      <c r="E552" s="3"/>
      <c r="F552" s="3"/>
    </row>
    <row r="553" spans="2:6" ht="15.75" customHeight="1" x14ac:dyDescent="0.25">
      <c r="B553" s="3"/>
      <c r="C553" s="3"/>
      <c r="D553" s="3"/>
      <c r="E553" s="3"/>
      <c r="F553" s="3"/>
    </row>
    <row r="554" spans="2:6" ht="15.75" customHeight="1" x14ac:dyDescent="0.25">
      <c r="B554" s="3"/>
      <c r="C554" s="3"/>
      <c r="D554" s="3"/>
      <c r="E554" s="3"/>
      <c r="F554" s="3"/>
    </row>
    <row r="555" spans="2:6" ht="15.75" customHeight="1" x14ac:dyDescent="0.25">
      <c r="B555" s="3"/>
      <c r="C555" s="3"/>
      <c r="D555" s="3"/>
      <c r="E555" s="3"/>
      <c r="F555" s="3"/>
    </row>
    <row r="556" spans="2:6" ht="15.75" customHeight="1" x14ac:dyDescent="0.25">
      <c r="B556" s="3"/>
      <c r="C556" s="3"/>
      <c r="D556" s="3"/>
      <c r="E556" s="3"/>
      <c r="F556" s="3"/>
    </row>
    <row r="557" spans="2:6" ht="15.75" customHeight="1" x14ac:dyDescent="0.25">
      <c r="B557" s="3"/>
      <c r="C557" s="3"/>
      <c r="D557" s="3"/>
      <c r="E557" s="3"/>
      <c r="F557" s="3"/>
    </row>
    <row r="558" spans="2:6" ht="15.75" customHeight="1" x14ac:dyDescent="0.25">
      <c r="B558" s="3"/>
      <c r="C558" s="3"/>
      <c r="D558" s="3"/>
      <c r="E558" s="3"/>
      <c r="F558" s="3"/>
    </row>
    <row r="559" spans="2:6" ht="15.75" customHeight="1" x14ac:dyDescent="0.25">
      <c r="B559" s="3"/>
      <c r="C559" s="3"/>
      <c r="D559" s="3"/>
      <c r="E559" s="3"/>
      <c r="F559" s="3"/>
    </row>
    <row r="560" spans="2:6" ht="15.75" customHeight="1" x14ac:dyDescent="0.25">
      <c r="B560" s="3"/>
      <c r="C560" s="3"/>
      <c r="D560" s="3"/>
      <c r="E560" s="3"/>
      <c r="F560" s="3"/>
    </row>
    <row r="561" spans="2:6" ht="15.75" customHeight="1" x14ac:dyDescent="0.25">
      <c r="B561" s="3"/>
      <c r="C561" s="3"/>
      <c r="D561" s="3"/>
      <c r="E561" s="3"/>
      <c r="F561" s="3"/>
    </row>
    <row r="562" spans="2:6" ht="15.75" customHeight="1" x14ac:dyDescent="0.25">
      <c r="B562" s="3"/>
      <c r="C562" s="3"/>
      <c r="D562" s="3"/>
      <c r="E562" s="3"/>
      <c r="F562" s="3"/>
    </row>
    <row r="563" spans="2:6" ht="15.75" customHeight="1" x14ac:dyDescent="0.25">
      <c r="B563" s="3"/>
      <c r="C563" s="3"/>
      <c r="D563" s="3"/>
      <c r="E563" s="3"/>
      <c r="F563" s="3"/>
    </row>
    <row r="564" spans="2:6" ht="15.75" customHeight="1" x14ac:dyDescent="0.25">
      <c r="B564" s="3"/>
      <c r="C564" s="3"/>
      <c r="D564" s="3"/>
      <c r="E564" s="3"/>
      <c r="F564" s="3"/>
    </row>
    <row r="565" spans="2:6" ht="15.75" customHeight="1" x14ac:dyDescent="0.25">
      <c r="B565" s="3"/>
      <c r="C565" s="3"/>
      <c r="D565" s="3"/>
      <c r="E565" s="3"/>
      <c r="F565" s="3"/>
    </row>
    <row r="566" spans="2:6" ht="15.75" customHeight="1" x14ac:dyDescent="0.25">
      <c r="B566" s="3"/>
      <c r="C566" s="3"/>
      <c r="D566" s="3"/>
      <c r="E566" s="3"/>
      <c r="F566" s="3"/>
    </row>
    <row r="567" spans="2:6" ht="15.75" customHeight="1" x14ac:dyDescent="0.25">
      <c r="B567" s="3"/>
      <c r="C567" s="3"/>
      <c r="D567" s="3"/>
      <c r="E567" s="3"/>
      <c r="F567" s="3"/>
    </row>
    <row r="568" spans="2:6" ht="15.75" customHeight="1" x14ac:dyDescent="0.25">
      <c r="B568" s="3"/>
      <c r="C568" s="3"/>
      <c r="D568" s="3"/>
      <c r="E568" s="3"/>
      <c r="F568" s="3"/>
    </row>
    <row r="569" spans="2:6" ht="15.75" customHeight="1" x14ac:dyDescent="0.25">
      <c r="B569" s="3"/>
      <c r="C569" s="3"/>
      <c r="D569" s="3"/>
      <c r="E569" s="3"/>
      <c r="F569" s="3"/>
    </row>
    <row r="570" spans="2:6" ht="15.75" customHeight="1" x14ac:dyDescent="0.25">
      <c r="B570" s="3"/>
      <c r="C570" s="3"/>
      <c r="D570" s="3"/>
      <c r="E570" s="3"/>
      <c r="F570" s="3"/>
    </row>
    <row r="571" spans="2:6" ht="15.75" customHeight="1" x14ac:dyDescent="0.25">
      <c r="B571" s="3"/>
      <c r="C571" s="3"/>
      <c r="D571" s="3"/>
      <c r="E571" s="3"/>
      <c r="F571" s="3"/>
    </row>
    <row r="572" spans="2:6" ht="15.75" customHeight="1" x14ac:dyDescent="0.25">
      <c r="B572" s="3"/>
      <c r="C572" s="3"/>
      <c r="D572" s="3"/>
      <c r="E572" s="3"/>
      <c r="F572" s="3"/>
    </row>
    <row r="573" spans="2:6" ht="15.75" customHeight="1" x14ac:dyDescent="0.25">
      <c r="B573" s="3"/>
      <c r="C573" s="3"/>
      <c r="D573" s="3"/>
      <c r="E573" s="3"/>
      <c r="F573" s="3"/>
    </row>
    <row r="574" spans="2:6" ht="15.75" customHeight="1" x14ac:dyDescent="0.25">
      <c r="B574" s="3"/>
      <c r="C574" s="3"/>
      <c r="D574" s="3"/>
      <c r="E574" s="3"/>
      <c r="F574" s="3"/>
    </row>
    <row r="575" spans="2:6" ht="15.75" customHeight="1" x14ac:dyDescent="0.25">
      <c r="B575" s="3"/>
      <c r="C575" s="3"/>
      <c r="D575" s="3"/>
      <c r="E575" s="3"/>
      <c r="F575" s="3"/>
    </row>
    <row r="576" spans="2:6" ht="15.75" customHeight="1" x14ac:dyDescent="0.25">
      <c r="B576" s="3"/>
      <c r="C576" s="3"/>
      <c r="D576" s="3"/>
      <c r="E576" s="3"/>
      <c r="F576" s="3"/>
    </row>
    <row r="577" spans="2:6" ht="15.75" customHeight="1" x14ac:dyDescent="0.25">
      <c r="B577" s="3"/>
      <c r="C577" s="3"/>
      <c r="D577" s="3"/>
      <c r="E577" s="3"/>
      <c r="F577" s="3"/>
    </row>
    <row r="578" spans="2:6" ht="15.75" customHeight="1" x14ac:dyDescent="0.25">
      <c r="B578" s="3"/>
      <c r="C578" s="3"/>
      <c r="D578" s="3"/>
      <c r="E578" s="3"/>
      <c r="F578" s="3"/>
    </row>
    <row r="579" spans="2:6" ht="15.75" customHeight="1" x14ac:dyDescent="0.25">
      <c r="B579" s="3"/>
      <c r="C579" s="3"/>
      <c r="D579" s="3"/>
      <c r="E579" s="3"/>
      <c r="F579" s="3"/>
    </row>
    <row r="580" spans="2:6" ht="15.75" customHeight="1" x14ac:dyDescent="0.25">
      <c r="B580" s="3"/>
      <c r="C580" s="3"/>
      <c r="D580" s="3"/>
      <c r="E580" s="3"/>
      <c r="F580" s="3"/>
    </row>
    <row r="581" spans="2:6" ht="15.75" customHeight="1" x14ac:dyDescent="0.25">
      <c r="B581" s="3"/>
      <c r="C581" s="3"/>
      <c r="D581" s="3"/>
      <c r="E581" s="3"/>
      <c r="F581" s="3"/>
    </row>
    <row r="582" spans="2:6" ht="15.75" customHeight="1" x14ac:dyDescent="0.25">
      <c r="B582" s="3"/>
      <c r="C582" s="3"/>
      <c r="D582" s="3"/>
      <c r="E582" s="3"/>
      <c r="F582" s="3"/>
    </row>
    <row r="583" spans="2:6" ht="15.75" customHeight="1" x14ac:dyDescent="0.25">
      <c r="B583" s="3"/>
      <c r="C583" s="3"/>
      <c r="D583" s="3"/>
      <c r="E583" s="3"/>
      <c r="F583" s="3"/>
    </row>
    <row r="584" spans="2:6" ht="15.75" customHeight="1" x14ac:dyDescent="0.25">
      <c r="B584" s="3"/>
      <c r="C584" s="3"/>
      <c r="D584" s="3"/>
      <c r="E584" s="3"/>
      <c r="F584" s="3"/>
    </row>
    <row r="585" spans="2:6" ht="15.75" customHeight="1" x14ac:dyDescent="0.25">
      <c r="B585" s="3"/>
      <c r="C585" s="3"/>
      <c r="D585" s="3"/>
      <c r="E585" s="3"/>
      <c r="F585" s="3"/>
    </row>
    <row r="586" spans="2:6" ht="15.75" customHeight="1" x14ac:dyDescent="0.25">
      <c r="B586" s="3"/>
      <c r="C586" s="3"/>
      <c r="D586" s="3"/>
      <c r="E586" s="3"/>
      <c r="F586" s="3"/>
    </row>
    <row r="587" spans="2:6" ht="15.75" customHeight="1" x14ac:dyDescent="0.25">
      <c r="B587" s="3"/>
      <c r="C587" s="3"/>
      <c r="D587" s="3"/>
      <c r="E587" s="3"/>
      <c r="F587" s="3"/>
    </row>
    <row r="588" spans="2:6" ht="15.75" customHeight="1" x14ac:dyDescent="0.25">
      <c r="B588" s="3"/>
      <c r="C588" s="3"/>
      <c r="D588" s="3"/>
      <c r="E588" s="3"/>
      <c r="F588" s="3"/>
    </row>
    <row r="589" spans="2:6" ht="15.75" customHeight="1" x14ac:dyDescent="0.25">
      <c r="B589" s="3"/>
      <c r="C589" s="3"/>
      <c r="D589" s="3"/>
      <c r="E589" s="3"/>
      <c r="F589" s="3"/>
    </row>
    <row r="590" spans="2:6" ht="15.75" customHeight="1" x14ac:dyDescent="0.25">
      <c r="B590" s="3"/>
      <c r="C590" s="3"/>
      <c r="D590" s="3"/>
      <c r="E590" s="3"/>
      <c r="F590" s="3"/>
    </row>
    <row r="591" spans="2:6" ht="15.75" customHeight="1" x14ac:dyDescent="0.25">
      <c r="B591" s="3"/>
      <c r="C591" s="3"/>
      <c r="D591" s="3"/>
      <c r="E591" s="3"/>
      <c r="F591" s="3"/>
    </row>
    <row r="592" spans="2:6" ht="15.75" customHeight="1" x14ac:dyDescent="0.25">
      <c r="B592" s="3"/>
      <c r="C592" s="3"/>
      <c r="D592" s="3"/>
      <c r="E592" s="3"/>
      <c r="F592" s="3"/>
    </row>
    <row r="593" spans="2:6" ht="15.75" customHeight="1" x14ac:dyDescent="0.25">
      <c r="B593" s="3"/>
      <c r="C593" s="3"/>
      <c r="D593" s="3"/>
      <c r="E593" s="3"/>
      <c r="F593" s="3"/>
    </row>
    <row r="594" spans="2:6" ht="15.75" customHeight="1" x14ac:dyDescent="0.25">
      <c r="B594" s="3"/>
      <c r="C594" s="3"/>
      <c r="D594" s="3"/>
      <c r="E594" s="3"/>
      <c r="F594" s="3"/>
    </row>
    <row r="595" spans="2:6" ht="15.75" customHeight="1" x14ac:dyDescent="0.25">
      <c r="B595" s="3"/>
      <c r="C595" s="3"/>
      <c r="D595" s="3"/>
      <c r="E595" s="3"/>
      <c r="F595" s="3"/>
    </row>
    <row r="596" spans="2:6" ht="15.75" customHeight="1" x14ac:dyDescent="0.25">
      <c r="B596" s="3"/>
      <c r="C596" s="3"/>
      <c r="D596" s="3"/>
      <c r="E596" s="3"/>
      <c r="F596" s="3"/>
    </row>
    <row r="597" spans="2:6" ht="15.75" customHeight="1" x14ac:dyDescent="0.25">
      <c r="B597" s="3"/>
      <c r="C597" s="3"/>
      <c r="D597" s="3"/>
      <c r="E597" s="3"/>
      <c r="F597" s="3"/>
    </row>
    <row r="598" spans="2:6" ht="15.75" customHeight="1" x14ac:dyDescent="0.25">
      <c r="B598" s="3"/>
      <c r="C598" s="3"/>
      <c r="D598" s="3"/>
      <c r="E598" s="3"/>
      <c r="F598" s="3"/>
    </row>
    <row r="599" spans="2:6" ht="15.75" customHeight="1" x14ac:dyDescent="0.25">
      <c r="B599" s="3"/>
      <c r="C599" s="3"/>
      <c r="D599" s="3"/>
      <c r="E599" s="3"/>
      <c r="F599" s="3"/>
    </row>
    <row r="600" spans="2:6" ht="15.75" customHeight="1" x14ac:dyDescent="0.25">
      <c r="B600" s="3"/>
      <c r="C600" s="3"/>
      <c r="D600" s="3"/>
      <c r="E600" s="3"/>
      <c r="F600" s="3"/>
    </row>
    <row r="601" spans="2:6" ht="15.75" customHeight="1" x14ac:dyDescent="0.25">
      <c r="B601" s="3"/>
      <c r="C601" s="3"/>
      <c r="D601" s="3"/>
      <c r="E601" s="3"/>
      <c r="F601" s="3"/>
    </row>
    <row r="602" spans="2:6" ht="15.75" customHeight="1" x14ac:dyDescent="0.25">
      <c r="B602" s="3"/>
      <c r="C602" s="3"/>
      <c r="D602" s="3"/>
      <c r="E602" s="3"/>
      <c r="F602" s="3"/>
    </row>
    <row r="603" spans="2:6" ht="15.75" customHeight="1" x14ac:dyDescent="0.25">
      <c r="B603" s="3"/>
      <c r="C603" s="3"/>
      <c r="D603" s="3"/>
      <c r="E603" s="3"/>
      <c r="F603" s="3"/>
    </row>
    <row r="604" spans="2:6" ht="15.75" customHeight="1" x14ac:dyDescent="0.25">
      <c r="B604" s="3"/>
      <c r="C604" s="3"/>
      <c r="D604" s="3"/>
      <c r="E604" s="3"/>
      <c r="F604" s="3"/>
    </row>
    <row r="605" spans="2:6" ht="15.75" customHeight="1" x14ac:dyDescent="0.25">
      <c r="B605" s="3"/>
      <c r="C605" s="3"/>
      <c r="D605" s="3"/>
      <c r="E605" s="3"/>
      <c r="F605" s="3"/>
    </row>
    <row r="606" spans="2:6" ht="15.75" customHeight="1" x14ac:dyDescent="0.25">
      <c r="B606" s="3"/>
      <c r="C606" s="3"/>
      <c r="D606" s="3"/>
      <c r="E606" s="3"/>
      <c r="F606" s="3"/>
    </row>
    <row r="607" spans="2:6" ht="15.75" customHeight="1" x14ac:dyDescent="0.25">
      <c r="B607" s="3"/>
      <c r="C607" s="3"/>
      <c r="D607" s="3"/>
      <c r="E607" s="3"/>
      <c r="F607" s="3"/>
    </row>
    <row r="608" spans="2:6" ht="15.75" customHeight="1" x14ac:dyDescent="0.25">
      <c r="B608" s="3"/>
      <c r="C608" s="3"/>
      <c r="D608" s="3"/>
      <c r="E608" s="3"/>
      <c r="F608" s="3"/>
    </row>
    <row r="609" spans="2:6" ht="15.75" customHeight="1" x14ac:dyDescent="0.25">
      <c r="B609" s="3"/>
      <c r="C609" s="3"/>
      <c r="D609" s="3"/>
      <c r="E609" s="3"/>
      <c r="F609" s="3"/>
    </row>
    <row r="610" spans="2:6" ht="15.75" customHeight="1" x14ac:dyDescent="0.25">
      <c r="B610" s="3"/>
      <c r="C610" s="3"/>
      <c r="D610" s="3"/>
      <c r="E610" s="3"/>
      <c r="F610" s="3"/>
    </row>
    <row r="611" spans="2:6" ht="15.75" customHeight="1" x14ac:dyDescent="0.25">
      <c r="B611" s="3"/>
      <c r="C611" s="3"/>
      <c r="D611" s="3"/>
      <c r="E611" s="3"/>
      <c r="F611" s="3"/>
    </row>
    <row r="612" spans="2:6" ht="15.75" customHeight="1" x14ac:dyDescent="0.25">
      <c r="B612" s="3"/>
      <c r="C612" s="3"/>
      <c r="D612" s="3"/>
      <c r="E612" s="3"/>
      <c r="F612" s="3"/>
    </row>
    <row r="613" spans="2:6" ht="15.75" customHeight="1" x14ac:dyDescent="0.25">
      <c r="B613" s="3"/>
      <c r="C613" s="3"/>
      <c r="D613" s="3"/>
      <c r="E613" s="3"/>
      <c r="F613" s="3"/>
    </row>
    <row r="614" spans="2:6" ht="15.75" customHeight="1" x14ac:dyDescent="0.25">
      <c r="B614" s="3"/>
      <c r="C614" s="3"/>
      <c r="D614" s="3"/>
      <c r="E614" s="3"/>
      <c r="F614" s="3"/>
    </row>
    <row r="615" spans="2:6" ht="15.75" customHeight="1" x14ac:dyDescent="0.25">
      <c r="B615" s="3"/>
      <c r="C615" s="3"/>
      <c r="D615" s="3"/>
      <c r="E615" s="3"/>
      <c r="F615" s="3"/>
    </row>
    <row r="616" spans="2:6" ht="15.75" customHeight="1" x14ac:dyDescent="0.25">
      <c r="B616" s="3"/>
      <c r="C616" s="3"/>
      <c r="D616" s="3"/>
      <c r="E616" s="3"/>
      <c r="F616" s="3"/>
    </row>
    <row r="617" spans="2:6" ht="15.75" customHeight="1" x14ac:dyDescent="0.25">
      <c r="B617" s="3"/>
      <c r="C617" s="3"/>
      <c r="D617" s="3"/>
      <c r="E617" s="3"/>
      <c r="F617" s="3"/>
    </row>
    <row r="618" spans="2:6" ht="15.75" customHeight="1" x14ac:dyDescent="0.25">
      <c r="B618" s="3"/>
      <c r="C618" s="3"/>
      <c r="D618" s="3"/>
      <c r="E618" s="3"/>
      <c r="F618" s="3"/>
    </row>
    <row r="619" spans="2:6" ht="15.75" customHeight="1" x14ac:dyDescent="0.25">
      <c r="B619" s="3"/>
      <c r="C619" s="3"/>
      <c r="D619" s="3"/>
      <c r="E619" s="3"/>
      <c r="F619" s="3"/>
    </row>
    <row r="620" spans="2:6" ht="15.75" customHeight="1" x14ac:dyDescent="0.25">
      <c r="B620" s="3"/>
      <c r="C620" s="3"/>
      <c r="D620" s="3"/>
      <c r="E620" s="3"/>
      <c r="F620" s="3"/>
    </row>
    <row r="621" spans="2:6" ht="15.75" customHeight="1" x14ac:dyDescent="0.25">
      <c r="B621" s="3"/>
      <c r="C621" s="3"/>
      <c r="D621" s="3"/>
      <c r="E621" s="3"/>
      <c r="F621" s="3"/>
    </row>
    <row r="622" spans="2:6" ht="15.75" customHeight="1" x14ac:dyDescent="0.25">
      <c r="B622" s="3"/>
      <c r="C622" s="3"/>
      <c r="D622" s="3"/>
      <c r="E622" s="3"/>
      <c r="F622" s="3"/>
    </row>
    <row r="623" spans="2:6" ht="15.75" customHeight="1" x14ac:dyDescent="0.25">
      <c r="B623" s="3"/>
      <c r="C623" s="3"/>
      <c r="D623" s="3"/>
      <c r="E623" s="3"/>
      <c r="F623" s="3"/>
    </row>
    <row r="624" spans="2:6" ht="15.75" customHeight="1" x14ac:dyDescent="0.25">
      <c r="B624" s="3"/>
      <c r="C624" s="3"/>
      <c r="D624" s="3"/>
      <c r="E624" s="3"/>
      <c r="F624" s="3"/>
    </row>
    <row r="625" spans="2:6" ht="15.75" customHeight="1" x14ac:dyDescent="0.25">
      <c r="B625" s="3"/>
      <c r="C625" s="3"/>
      <c r="D625" s="3"/>
      <c r="E625" s="3"/>
      <c r="F625" s="3"/>
    </row>
    <row r="626" spans="2:6" ht="15.75" customHeight="1" x14ac:dyDescent="0.25">
      <c r="B626" s="3"/>
      <c r="C626" s="3"/>
      <c r="D626" s="3"/>
      <c r="E626" s="3"/>
      <c r="F626" s="3"/>
    </row>
    <row r="627" spans="2:6" ht="15.75" customHeight="1" x14ac:dyDescent="0.25">
      <c r="B627" s="3"/>
      <c r="C627" s="3"/>
      <c r="D627" s="3"/>
      <c r="E627" s="3"/>
      <c r="F627" s="3"/>
    </row>
    <row r="628" spans="2:6" ht="15.75" customHeight="1" x14ac:dyDescent="0.25">
      <c r="B628" s="3"/>
      <c r="C628" s="3"/>
      <c r="D628" s="3"/>
      <c r="E628" s="3"/>
      <c r="F628" s="3"/>
    </row>
    <row r="629" spans="2:6" ht="15.75" customHeight="1" x14ac:dyDescent="0.25">
      <c r="B629" s="3"/>
      <c r="C629" s="3"/>
      <c r="D629" s="3"/>
      <c r="E629" s="3"/>
      <c r="F629" s="3"/>
    </row>
    <row r="630" spans="2:6" ht="15.75" customHeight="1" x14ac:dyDescent="0.25">
      <c r="B630" s="3"/>
      <c r="C630" s="3"/>
      <c r="D630" s="3"/>
      <c r="E630" s="3"/>
      <c r="F630" s="3"/>
    </row>
    <row r="631" spans="2:6" ht="15.75" customHeight="1" x14ac:dyDescent="0.25">
      <c r="B631" s="3"/>
      <c r="C631" s="3"/>
      <c r="D631" s="3"/>
      <c r="E631" s="3"/>
      <c r="F631" s="3"/>
    </row>
    <row r="632" spans="2:6" ht="15.75" customHeight="1" x14ac:dyDescent="0.25">
      <c r="B632" s="3"/>
      <c r="C632" s="3"/>
      <c r="D632" s="3"/>
      <c r="E632" s="3"/>
      <c r="F632" s="3"/>
    </row>
    <row r="633" spans="2:6" ht="15.75" customHeight="1" x14ac:dyDescent="0.25">
      <c r="B633" s="3"/>
      <c r="C633" s="3"/>
      <c r="D633" s="3"/>
      <c r="E633" s="3"/>
      <c r="F633" s="3"/>
    </row>
    <row r="634" spans="2:6" ht="15.75" customHeight="1" x14ac:dyDescent="0.25">
      <c r="B634" s="3"/>
      <c r="C634" s="3"/>
      <c r="D634" s="3"/>
      <c r="E634" s="3"/>
      <c r="F634" s="3"/>
    </row>
    <row r="635" spans="2:6" ht="15.75" customHeight="1" x14ac:dyDescent="0.25">
      <c r="B635" s="3"/>
      <c r="C635" s="3"/>
      <c r="D635" s="3"/>
      <c r="E635" s="3"/>
      <c r="F635" s="3"/>
    </row>
    <row r="636" spans="2:6" ht="15.75" customHeight="1" x14ac:dyDescent="0.25">
      <c r="B636" s="3"/>
      <c r="C636" s="3"/>
      <c r="D636" s="3"/>
      <c r="E636" s="3"/>
      <c r="F636" s="3"/>
    </row>
    <row r="637" spans="2:6" ht="15.75" customHeight="1" x14ac:dyDescent="0.25">
      <c r="B637" s="3"/>
      <c r="C637" s="3"/>
      <c r="D637" s="3"/>
      <c r="E637" s="3"/>
      <c r="F637" s="3"/>
    </row>
    <row r="638" spans="2:6" ht="15.75" customHeight="1" x14ac:dyDescent="0.25">
      <c r="B638" s="3"/>
      <c r="C638" s="3"/>
      <c r="D638" s="3"/>
      <c r="E638" s="3"/>
      <c r="F638" s="3"/>
    </row>
    <row r="639" spans="2:6" ht="15.75" customHeight="1" x14ac:dyDescent="0.25">
      <c r="B639" s="3"/>
      <c r="C639" s="3"/>
      <c r="D639" s="3"/>
      <c r="E639" s="3"/>
      <c r="F639" s="3"/>
    </row>
    <row r="640" spans="2:6" ht="15.75" customHeight="1" x14ac:dyDescent="0.25">
      <c r="B640" s="3"/>
      <c r="C640" s="3"/>
      <c r="D640" s="3"/>
      <c r="E640" s="3"/>
      <c r="F640" s="3"/>
    </row>
    <row r="641" spans="2:6" ht="15.75" customHeight="1" x14ac:dyDescent="0.25">
      <c r="B641" s="3"/>
      <c r="C641" s="3"/>
      <c r="D641" s="3"/>
      <c r="E641" s="3"/>
      <c r="F641" s="3"/>
    </row>
    <row r="642" spans="2:6" ht="15.75" customHeight="1" x14ac:dyDescent="0.25">
      <c r="B642" s="3"/>
      <c r="C642" s="3"/>
      <c r="D642" s="3"/>
      <c r="E642" s="3"/>
      <c r="F642" s="3"/>
    </row>
    <row r="643" spans="2:6" ht="15.75" customHeight="1" x14ac:dyDescent="0.25">
      <c r="B643" s="3"/>
      <c r="C643" s="3"/>
      <c r="D643" s="3"/>
      <c r="E643" s="3"/>
      <c r="F643" s="3"/>
    </row>
    <row r="644" spans="2:6" ht="15.75" customHeight="1" x14ac:dyDescent="0.25">
      <c r="B644" s="3"/>
      <c r="C644" s="3"/>
      <c r="D644" s="3"/>
      <c r="E644" s="3"/>
      <c r="F644" s="3"/>
    </row>
    <row r="645" spans="2:6" ht="15.75" customHeight="1" x14ac:dyDescent="0.25">
      <c r="B645" s="3"/>
      <c r="C645" s="3"/>
      <c r="D645" s="3"/>
      <c r="E645" s="3"/>
      <c r="F645" s="3"/>
    </row>
    <row r="646" spans="2:6" ht="15.75" customHeight="1" x14ac:dyDescent="0.25">
      <c r="B646" s="3"/>
      <c r="C646" s="3"/>
      <c r="D646" s="3"/>
      <c r="E646" s="3"/>
      <c r="F646" s="3"/>
    </row>
    <row r="647" spans="2:6" ht="15.75" customHeight="1" x14ac:dyDescent="0.25">
      <c r="B647" s="3"/>
      <c r="C647" s="3"/>
      <c r="D647" s="3"/>
      <c r="E647" s="3"/>
      <c r="F647" s="3"/>
    </row>
    <row r="648" spans="2:6" ht="15.75" customHeight="1" x14ac:dyDescent="0.25">
      <c r="B648" s="3"/>
      <c r="C648" s="3"/>
      <c r="D648" s="3"/>
      <c r="E648" s="3"/>
      <c r="F648" s="3"/>
    </row>
    <row r="649" spans="2:6" ht="15.75" customHeight="1" x14ac:dyDescent="0.25">
      <c r="B649" s="3"/>
      <c r="C649" s="3"/>
      <c r="D649" s="3"/>
      <c r="E649" s="3"/>
      <c r="F649" s="3"/>
    </row>
    <row r="650" spans="2:6" ht="15.75" customHeight="1" x14ac:dyDescent="0.25">
      <c r="B650" s="3"/>
      <c r="C650" s="3"/>
      <c r="D650" s="3"/>
      <c r="E650" s="3"/>
      <c r="F650" s="3"/>
    </row>
    <row r="651" spans="2:6" ht="15.75" customHeight="1" x14ac:dyDescent="0.25">
      <c r="B651" s="3"/>
      <c r="C651" s="3"/>
      <c r="D651" s="3"/>
      <c r="E651" s="3"/>
      <c r="F651" s="3"/>
    </row>
    <row r="652" spans="2:6" ht="15.75" customHeight="1" x14ac:dyDescent="0.25">
      <c r="B652" s="3"/>
      <c r="C652" s="3"/>
      <c r="D652" s="3"/>
      <c r="E652" s="3"/>
      <c r="F652" s="3"/>
    </row>
    <row r="653" spans="2:6" ht="15.75" customHeight="1" x14ac:dyDescent="0.25">
      <c r="B653" s="3"/>
      <c r="C653" s="3"/>
      <c r="D653" s="3"/>
      <c r="E653" s="3"/>
      <c r="F653" s="3"/>
    </row>
    <row r="654" spans="2:6" ht="15.75" customHeight="1" x14ac:dyDescent="0.25">
      <c r="B654" s="3"/>
      <c r="C654" s="3"/>
      <c r="D654" s="3"/>
      <c r="E654" s="3"/>
      <c r="F654" s="3"/>
    </row>
    <row r="655" spans="2:6" ht="15.75" customHeight="1" x14ac:dyDescent="0.25">
      <c r="B655" s="3"/>
      <c r="C655" s="3"/>
      <c r="D655" s="3"/>
      <c r="E655" s="3"/>
      <c r="F655" s="3"/>
    </row>
    <row r="656" spans="2:6" ht="15.75" customHeight="1" x14ac:dyDescent="0.25">
      <c r="B656" s="3"/>
      <c r="C656" s="3"/>
      <c r="D656" s="3"/>
      <c r="E656" s="3"/>
      <c r="F656" s="3"/>
    </row>
    <row r="657" spans="2:6" ht="15.75" customHeight="1" x14ac:dyDescent="0.25">
      <c r="B657" s="3"/>
      <c r="C657" s="3"/>
      <c r="D657" s="3"/>
      <c r="E657" s="3"/>
      <c r="F657" s="3"/>
    </row>
    <row r="658" spans="2:6" ht="15.75" customHeight="1" x14ac:dyDescent="0.25">
      <c r="B658" s="3"/>
      <c r="C658" s="3"/>
      <c r="D658" s="3"/>
      <c r="E658" s="3"/>
      <c r="F658" s="3"/>
    </row>
    <row r="659" spans="2:6" ht="15.75" customHeight="1" x14ac:dyDescent="0.25">
      <c r="B659" s="3"/>
      <c r="C659" s="3"/>
      <c r="D659" s="3"/>
      <c r="E659" s="3"/>
      <c r="F659" s="3"/>
    </row>
    <row r="660" spans="2:6" ht="15.75" customHeight="1" x14ac:dyDescent="0.25">
      <c r="B660" s="3"/>
      <c r="C660" s="3"/>
      <c r="D660" s="3"/>
      <c r="E660" s="3"/>
      <c r="F660" s="3"/>
    </row>
    <row r="661" spans="2:6" ht="15.75" customHeight="1" x14ac:dyDescent="0.25">
      <c r="B661" s="3"/>
      <c r="C661" s="3"/>
      <c r="D661" s="3"/>
      <c r="E661" s="3"/>
      <c r="F661" s="3"/>
    </row>
    <row r="662" spans="2:6" ht="15.75" customHeight="1" x14ac:dyDescent="0.25">
      <c r="B662" s="3"/>
      <c r="C662" s="3"/>
      <c r="D662" s="3"/>
      <c r="E662" s="3"/>
      <c r="F662" s="3"/>
    </row>
    <row r="663" spans="2:6" ht="15.75" customHeight="1" x14ac:dyDescent="0.25">
      <c r="B663" s="3"/>
      <c r="C663" s="3"/>
      <c r="D663" s="3"/>
      <c r="E663" s="3"/>
      <c r="F663" s="3"/>
    </row>
    <row r="664" spans="2:6" ht="15.75" customHeight="1" x14ac:dyDescent="0.25">
      <c r="B664" s="3"/>
      <c r="C664" s="3"/>
      <c r="D664" s="3"/>
      <c r="E664" s="3"/>
      <c r="F664" s="3"/>
    </row>
    <row r="665" spans="2:6" ht="15.75" customHeight="1" x14ac:dyDescent="0.25">
      <c r="B665" s="3"/>
      <c r="C665" s="3"/>
      <c r="D665" s="3"/>
      <c r="E665" s="3"/>
      <c r="F665" s="3"/>
    </row>
    <row r="666" spans="2:6" ht="15.75" customHeight="1" x14ac:dyDescent="0.25">
      <c r="B666" s="3"/>
      <c r="C666" s="3"/>
      <c r="D666" s="3"/>
      <c r="E666" s="3"/>
      <c r="F666" s="3"/>
    </row>
    <row r="667" spans="2:6" ht="15.75" customHeight="1" x14ac:dyDescent="0.25">
      <c r="B667" s="3"/>
      <c r="C667" s="3"/>
      <c r="D667" s="3"/>
      <c r="E667" s="3"/>
      <c r="F667" s="3"/>
    </row>
    <row r="668" spans="2:6" ht="15.75" customHeight="1" x14ac:dyDescent="0.25">
      <c r="B668" s="3"/>
      <c r="C668" s="3"/>
      <c r="D668" s="3"/>
      <c r="E668" s="3"/>
      <c r="F668" s="3"/>
    </row>
    <row r="669" spans="2:6" ht="15.75" customHeight="1" x14ac:dyDescent="0.25">
      <c r="B669" s="3"/>
      <c r="C669" s="3"/>
      <c r="D669" s="3"/>
      <c r="E669" s="3"/>
      <c r="F669" s="3"/>
    </row>
    <row r="670" spans="2:6" ht="15.75" customHeight="1" x14ac:dyDescent="0.25">
      <c r="B670" s="3"/>
      <c r="C670" s="3"/>
      <c r="D670" s="3"/>
      <c r="E670" s="3"/>
      <c r="F670" s="3"/>
    </row>
    <row r="671" spans="2:6" ht="15.75" customHeight="1" x14ac:dyDescent="0.25">
      <c r="B671" s="3"/>
      <c r="C671" s="3"/>
      <c r="D671" s="3"/>
      <c r="E671" s="3"/>
      <c r="F671" s="3"/>
    </row>
    <row r="672" spans="2:6" ht="15.75" customHeight="1" x14ac:dyDescent="0.25">
      <c r="B672" s="3"/>
      <c r="C672" s="3"/>
      <c r="D672" s="3"/>
      <c r="E672" s="3"/>
      <c r="F672" s="3"/>
    </row>
    <row r="673" spans="2:6" ht="15.75" customHeight="1" x14ac:dyDescent="0.25">
      <c r="B673" s="3"/>
      <c r="C673" s="3"/>
      <c r="D673" s="3"/>
      <c r="E673" s="3"/>
      <c r="F673" s="3"/>
    </row>
    <row r="674" spans="2:6" ht="15.75" customHeight="1" x14ac:dyDescent="0.25">
      <c r="B674" s="3"/>
      <c r="C674" s="3"/>
      <c r="D674" s="3"/>
      <c r="E674" s="3"/>
      <c r="F674" s="3"/>
    </row>
    <row r="675" spans="2:6" ht="15.75" customHeight="1" x14ac:dyDescent="0.25">
      <c r="B675" s="3"/>
      <c r="C675" s="3"/>
      <c r="D675" s="3"/>
      <c r="E675" s="3"/>
      <c r="F675" s="3"/>
    </row>
    <row r="676" spans="2:6" ht="15.75" customHeight="1" x14ac:dyDescent="0.25">
      <c r="B676" s="3"/>
      <c r="C676" s="3"/>
      <c r="D676" s="3"/>
      <c r="E676" s="3"/>
      <c r="F676" s="3"/>
    </row>
    <row r="677" spans="2:6" ht="15.75" customHeight="1" x14ac:dyDescent="0.25">
      <c r="B677" s="3"/>
      <c r="C677" s="3"/>
      <c r="D677" s="3"/>
      <c r="E677" s="3"/>
      <c r="F677" s="3"/>
    </row>
    <row r="678" spans="2:6" ht="15.75" customHeight="1" x14ac:dyDescent="0.25">
      <c r="B678" s="3"/>
      <c r="C678" s="3"/>
      <c r="D678" s="3"/>
      <c r="E678" s="3"/>
      <c r="F678" s="3"/>
    </row>
    <row r="679" spans="2:6" ht="15.75" customHeight="1" x14ac:dyDescent="0.25">
      <c r="B679" s="3"/>
      <c r="C679" s="3"/>
      <c r="D679" s="3"/>
      <c r="E679" s="3"/>
      <c r="F679" s="3"/>
    </row>
    <row r="680" spans="2:6" ht="15.75" customHeight="1" x14ac:dyDescent="0.25">
      <c r="B680" s="3"/>
      <c r="C680" s="3"/>
      <c r="D680" s="3"/>
      <c r="E680" s="3"/>
      <c r="F680" s="3"/>
    </row>
    <row r="681" spans="2:6" ht="15.75" customHeight="1" x14ac:dyDescent="0.25">
      <c r="B681" s="3"/>
      <c r="C681" s="3"/>
      <c r="D681" s="3"/>
      <c r="E681" s="3"/>
      <c r="F681" s="3"/>
    </row>
    <row r="682" spans="2:6" ht="15.75" customHeight="1" x14ac:dyDescent="0.25">
      <c r="B682" s="3"/>
      <c r="C682" s="3"/>
      <c r="D682" s="3"/>
      <c r="E682" s="3"/>
      <c r="F682" s="3"/>
    </row>
    <row r="683" spans="2:6" ht="15.75" customHeight="1" x14ac:dyDescent="0.25">
      <c r="B683" s="3"/>
      <c r="C683" s="3"/>
      <c r="D683" s="3"/>
      <c r="E683" s="3"/>
      <c r="F683" s="3"/>
    </row>
    <row r="684" spans="2:6" ht="15.75" customHeight="1" x14ac:dyDescent="0.25">
      <c r="B684" s="3"/>
      <c r="C684" s="3"/>
      <c r="D684" s="3"/>
      <c r="E684" s="3"/>
      <c r="F684" s="3"/>
    </row>
    <row r="685" spans="2:6" ht="15.75" customHeight="1" x14ac:dyDescent="0.25">
      <c r="B685" s="3"/>
      <c r="C685" s="3"/>
      <c r="D685" s="3"/>
      <c r="E685" s="3"/>
      <c r="F685" s="3"/>
    </row>
    <row r="686" spans="2:6" ht="15.75" customHeight="1" x14ac:dyDescent="0.25">
      <c r="B686" s="3"/>
      <c r="C686" s="3"/>
      <c r="D686" s="3"/>
      <c r="E686" s="3"/>
      <c r="F686" s="3"/>
    </row>
    <row r="687" spans="2:6" ht="15.75" customHeight="1" x14ac:dyDescent="0.25">
      <c r="B687" s="3"/>
      <c r="C687" s="3"/>
      <c r="D687" s="3"/>
      <c r="E687" s="3"/>
      <c r="F687" s="3"/>
    </row>
    <row r="688" spans="2:6" ht="15.75" customHeight="1" x14ac:dyDescent="0.25">
      <c r="B688" s="3"/>
      <c r="C688" s="3"/>
      <c r="D688" s="3"/>
      <c r="E688" s="3"/>
      <c r="F688" s="3"/>
    </row>
    <row r="689" spans="2:6" ht="15.75" customHeight="1" x14ac:dyDescent="0.25">
      <c r="B689" s="3"/>
      <c r="C689" s="3"/>
      <c r="D689" s="3"/>
      <c r="E689" s="3"/>
      <c r="F689" s="3"/>
    </row>
    <row r="690" spans="2:6" ht="15.75" customHeight="1" x14ac:dyDescent="0.25">
      <c r="B690" s="3"/>
      <c r="C690" s="3"/>
      <c r="D690" s="3"/>
      <c r="E690" s="3"/>
      <c r="F690" s="3"/>
    </row>
    <row r="691" spans="2:6" ht="15.75" customHeight="1" x14ac:dyDescent="0.25">
      <c r="B691" s="3"/>
      <c r="C691" s="3"/>
      <c r="D691" s="3"/>
      <c r="E691" s="3"/>
      <c r="F691" s="3"/>
    </row>
    <row r="692" spans="2:6" ht="15.75" customHeight="1" x14ac:dyDescent="0.25">
      <c r="B692" s="3"/>
      <c r="C692" s="3"/>
      <c r="D692" s="3"/>
      <c r="E692" s="3"/>
      <c r="F692" s="3"/>
    </row>
    <row r="693" spans="2:6" ht="15.75" customHeight="1" x14ac:dyDescent="0.25">
      <c r="B693" s="3"/>
      <c r="C693" s="3"/>
      <c r="D693" s="3"/>
      <c r="E693" s="3"/>
      <c r="F693" s="3"/>
    </row>
    <row r="694" spans="2:6" ht="15.75" customHeight="1" x14ac:dyDescent="0.25">
      <c r="B694" s="3"/>
      <c r="C694" s="3"/>
      <c r="D694" s="3"/>
      <c r="E694" s="3"/>
      <c r="F694" s="3"/>
    </row>
    <row r="695" spans="2:6" ht="15.75" customHeight="1" x14ac:dyDescent="0.25">
      <c r="B695" s="3"/>
      <c r="C695" s="3"/>
      <c r="D695" s="3"/>
      <c r="E695" s="3"/>
      <c r="F695" s="3"/>
    </row>
    <row r="696" spans="2:6" ht="15.75" customHeight="1" x14ac:dyDescent="0.25">
      <c r="B696" s="3"/>
      <c r="C696" s="3"/>
      <c r="D696" s="3"/>
      <c r="E696" s="3"/>
      <c r="F696" s="3"/>
    </row>
    <row r="697" spans="2:6" ht="15.75" customHeight="1" x14ac:dyDescent="0.25">
      <c r="B697" s="3"/>
      <c r="C697" s="3"/>
      <c r="D697" s="3"/>
      <c r="E697" s="3"/>
      <c r="F697" s="3"/>
    </row>
    <row r="698" spans="2:6" ht="15.75" customHeight="1" x14ac:dyDescent="0.25">
      <c r="B698" s="3"/>
      <c r="C698" s="3"/>
      <c r="D698" s="3"/>
      <c r="E698" s="3"/>
      <c r="F698" s="3"/>
    </row>
    <row r="699" spans="2:6" ht="15.75" customHeight="1" x14ac:dyDescent="0.25">
      <c r="B699" s="3"/>
      <c r="C699" s="3"/>
      <c r="D699" s="3"/>
      <c r="E699" s="3"/>
      <c r="F699" s="3"/>
    </row>
    <row r="700" spans="2:6" ht="15.75" customHeight="1" x14ac:dyDescent="0.25">
      <c r="B700" s="3"/>
      <c r="C700" s="3"/>
      <c r="D700" s="3"/>
      <c r="E700" s="3"/>
      <c r="F700" s="3"/>
    </row>
    <row r="701" spans="2:6" ht="15.75" customHeight="1" x14ac:dyDescent="0.25">
      <c r="B701" s="3"/>
      <c r="C701" s="3"/>
      <c r="D701" s="3"/>
      <c r="E701" s="3"/>
      <c r="F701" s="3"/>
    </row>
    <row r="702" spans="2:6" ht="15.75" customHeight="1" x14ac:dyDescent="0.25">
      <c r="B702" s="3"/>
      <c r="C702" s="3"/>
      <c r="D702" s="3"/>
      <c r="E702" s="3"/>
      <c r="F702" s="3"/>
    </row>
    <row r="703" spans="2:6" ht="15.75" customHeight="1" x14ac:dyDescent="0.25">
      <c r="B703" s="3"/>
      <c r="C703" s="3"/>
      <c r="D703" s="3"/>
      <c r="E703" s="3"/>
      <c r="F703" s="3"/>
    </row>
    <row r="704" spans="2:6" ht="15.75" customHeight="1" x14ac:dyDescent="0.25">
      <c r="B704" s="3"/>
      <c r="C704" s="3"/>
      <c r="D704" s="3"/>
      <c r="E704" s="3"/>
      <c r="F704" s="3"/>
    </row>
    <row r="705" spans="2:6" ht="15.75" customHeight="1" x14ac:dyDescent="0.25">
      <c r="B705" s="3"/>
      <c r="C705" s="3"/>
      <c r="D705" s="3"/>
      <c r="E705" s="3"/>
      <c r="F705" s="3"/>
    </row>
    <row r="706" spans="2:6" ht="15.75" customHeight="1" x14ac:dyDescent="0.25">
      <c r="B706" s="3"/>
      <c r="C706" s="3"/>
      <c r="D706" s="3"/>
      <c r="E706" s="3"/>
      <c r="F706" s="3"/>
    </row>
    <row r="707" spans="2:6" ht="15.75" customHeight="1" x14ac:dyDescent="0.25">
      <c r="B707" s="3"/>
      <c r="C707" s="3"/>
      <c r="D707" s="3"/>
      <c r="E707" s="3"/>
      <c r="F707" s="3"/>
    </row>
    <row r="708" spans="2:6" ht="15.75" customHeight="1" x14ac:dyDescent="0.25">
      <c r="B708" s="3"/>
      <c r="C708" s="3"/>
      <c r="D708" s="3"/>
      <c r="E708" s="3"/>
      <c r="F708" s="3"/>
    </row>
    <row r="709" spans="2:6" ht="15.75" customHeight="1" x14ac:dyDescent="0.25">
      <c r="B709" s="3"/>
      <c r="C709" s="3"/>
      <c r="D709" s="3"/>
      <c r="E709" s="3"/>
      <c r="F709" s="3"/>
    </row>
    <row r="710" spans="2:6" ht="15.75" customHeight="1" x14ac:dyDescent="0.25">
      <c r="B710" s="3"/>
      <c r="C710" s="3"/>
      <c r="D710" s="3"/>
      <c r="E710" s="3"/>
      <c r="F710" s="3"/>
    </row>
    <row r="711" spans="2:6" ht="15.75" customHeight="1" x14ac:dyDescent="0.25">
      <c r="B711" s="3"/>
      <c r="C711" s="3"/>
      <c r="D711" s="3"/>
      <c r="E711" s="3"/>
      <c r="F711" s="3"/>
    </row>
    <row r="712" spans="2:6" ht="15.75" customHeight="1" x14ac:dyDescent="0.25">
      <c r="B712" s="3"/>
      <c r="C712" s="3"/>
      <c r="D712" s="3"/>
      <c r="E712" s="3"/>
      <c r="F712" s="3"/>
    </row>
    <row r="713" spans="2:6" ht="15.75" customHeight="1" x14ac:dyDescent="0.25">
      <c r="B713" s="3"/>
      <c r="C713" s="3"/>
      <c r="D713" s="3"/>
      <c r="E713" s="3"/>
      <c r="F713" s="3"/>
    </row>
    <row r="714" spans="2:6" ht="15.75" customHeight="1" x14ac:dyDescent="0.25">
      <c r="B714" s="3"/>
      <c r="C714" s="3"/>
      <c r="D714" s="3"/>
      <c r="E714" s="3"/>
      <c r="F714" s="3"/>
    </row>
    <row r="715" spans="2:6" ht="15.75" customHeight="1" x14ac:dyDescent="0.25">
      <c r="B715" s="3"/>
      <c r="C715" s="3"/>
      <c r="D715" s="3"/>
      <c r="E715" s="3"/>
      <c r="F715" s="3"/>
    </row>
    <row r="716" spans="2:6" ht="15.75" customHeight="1" x14ac:dyDescent="0.25">
      <c r="B716" s="3"/>
      <c r="C716" s="3"/>
      <c r="D716" s="3"/>
      <c r="E716" s="3"/>
      <c r="F716" s="3"/>
    </row>
    <row r="717" spans="2:6" ht="15.75" customHeight="1" x14ac:dyDescent="0.25">
      <c r="B717" s="3"/>
      <c r="C717" s="3"/>
      <c r="D717" s="3"/>
      <c r="E717" s="3"/>
      <c r="F717" s="3"/>
    </row>
    <row r="718" spans="2:6" ht="15.75" customHeight="1" x14ac:dyDescent="0.25">
      <c r="B718" s="3"/>
      <c r="C718" s="3"/>
      <c r="D718" s="3"/>
      <c r="E718" s="3"/>
      <c r="F718" s="3"/>
    </row>
    <row r="719" spans="2:6" ht="15.75" customHeight="1" x14ac:dyDescent="0.25">
      <c r="B719" s="3"/>
      <c r="C719" s="3"/>
      <c r="D719" s="3"/>
      <c r="E719" s="3"/>
      <c r="F719" s="3"/>
    </row>
    <row r="720" spans="2:6" ht="15.75" customHeight="1" x14ac:dyDescent="0.25">
      <c r="B720" s="3"/>
      <c r="C720" s="3"/>
      <c r="D720" s="3"/>
      <c r="E720" s="3"/>
      <c r="F720" s="3"/>
    </row>
    <row r="721" spans="2:6" ht="15.75" customHeight="1" x14ac:dyDescent="0.25">
      <c r="B721" s="3"/>
      <c r="C721" s="3"/>
      <c r="D721" s="3"/>
      <c r="E721" s="3"/>
      <c r="F721" s="3"/>
    </row>
    <row r="722" spans="2:6" ht="15.75" customHeight="1" x14ac:dyDescent="0.25">
      <c r="B722" s="3"/>
      <c r="C722" s="3"/>
      <c r="D722" s="3"/>
      <c r="E722" s="3"/>
      <c r="F722" s="3"/>
    </row>
    <row r="723" spans="2:6" ht="15.75" customHeight="1" x14ac:dyDescent="0.25">
      <c r="B723" s="3"/>
      <c r="C723" s="3"/>
      <c r="D723" s="3"/>
      <c r="E723" s="3"/>
      <c r="F723" s="3"/>
    </row>
    <row r="724" spans="2:6" ht="15.75" customHeight="1" x14ac:dyDescent="0.25">
      <c r="B724" s="3"/>
      <c r="C724" s="3"/>
      <c r="D724" s="3"/>
      <c r="E724" s="3"/>
      <c r="F724" s="3"/>
    </row>
    <row r="725" spans="2:6" ht="15.75" customHeight="1" x14ac:dyDescent="0.25">
      <c r="B725" s="3"/>
      <c r="C725" s="3"/>
      <c r="D725" s="3"/>
      <c r="E725" s="3"/>
      <c r="F725" s="3"/>
    </row>
    <row r="726" spans="2:6" ht="15.75" customHeight="1" x14ac:dyDescent="0.25">
      <c r="B726" s="3"/>
      <c r="C726" s="3"/>
      <c r="D726" s="3"/>
      <c r="E726" s="3"/>
      <c r="F726" s="3"/>
    </row>
    <row r="727" spans="2:6" ht="15.75" customHeight="1" x14ac:dyDescent="0.25">
      <c r="B727" s="3"/>
      <c r="C727" s="3"/>
      <c r="D727" s="3"/>
      <c r="E727" s="3"/>
      <c r="F727" s="3"/>
    </row>
    <row r="728" spans="2:6" ht="15.75" customHeight="1" x14ac:dyDescent="0.25">
      <c r="B728" s="3"/>
      <c r="C728" s="3"/>
      <c r="D728" s="3"/>
      <c r="E728" s="3"/>
      <c r="F728" s="3"/>
    </row>
    <row r="729" spans="2:6" ht="15.75" customHeight="1" x14ac:dyDescent="0.25">
      <c r="B729" s="3"/>
      <c r="C729" s="3"/>
      <c r="D729" s="3"/>
      <c r="E729" s="3"/>
      <c r="F729" s="3"/>
    </row>
    <row r="730" spans="2:6" ht="15.75" customHeight="1" x14ac:dyDescent="0.25">
      <c r="B730" s="3"/>
      <c r="C730" s="3"/>
      <c r="D730" s="3"/>
      <c r="E730" s="3"/>
      <c r="F730" s="3"/>
    </row>
    <row r="731" spans="2:6" ht="15.75" customHeight="1" x14ac:dyDescent="0.25">
      <c r="B731" s="3"/>
      <c r="C731" s="3"/>
      <c r="D731" s="3"/>
      <c r="E731" s="3"/>
      <c r="F731" s="3"/>
    </row>
    <row r="732" spans="2:6" ht="15.75" customHeight="1" x14ac:dyDescent="0.25">
      <c r="B732" s="3"/>
      <c r="C732" s="3"/>
      <c r="D732" s="3"/>
      <c r="E732" s="3"/>
      <c r="F732" s="3"/>
    </row>
    <row r="733" spans="2:6" ht="15.75" customHeight="1" x14ac:dyDescent="0.25">
      <c r="B733" s="3"/>
      <c r="C733" s="3"/>
      <c r="D733" s="3"/>
      <c r="E733" s="3"/>
      <c r="F733" s="3"/>
    </row>
    <row r="734" spans="2:6" ht="15.75" customHeight="1" x14ac:dyDescent="0.25">
      <c r="B734" s="3"/>
      <c r="C734" s="3"/>
      <c r="D734" s="3"/>
      <c r="E734" s="3"/>
      <c r="F734" s="3"/>
    </row>
    <row r="735" spans="2:6" ht="15.75" customHeight="1" x14ac:dyDescent="0.25">
      <c r="B735" s="3"/>
      <c r="C735" s="3"/>
      <c r="D735" s="3"/>
      <c r="E735" s="3"/>
      <c r="F735" s="3"/>
    </row>
    <row r="736" spans="2:6" ht="15.75" customHeight="1" x14ac:dyDescent="0.25">
      <c r="B736" s="3"/>
      <c r="C736" s="3"/>
      <c r="D736" s="3"/>
      <c r="E736" s="3"/>
      <c r="F736" s="3"/>
    </row>
    <row r="737" spans="2:6" ht="15.75" customHeight="1" x14ac:dyDescent="0.25">
      <c r="B737" s="3"/>
      <c r="C737" s="3"/>
      <c r="D737" s="3"/>
      <c r="E737" s="3"/>
      <c r="F737" s="3"/>
    </row>
    <row r="738" spans="2:6" ht="15.75" customHeight="1" x14ac:dyDescent="0.25">
      <c r="B738" s="3"/>
      <c r="C738" s="3"/>
      <c r="D738" s="3"/>
      <c r="E738" s="3"/>
      <c r="F738" s="3"/>
    </row>
    <row r="739" spans="2:6" ht="15.75" customHeight="1" x14ac:dyDescent="0.25">
      <c r="B739" s="3"/>
      <c r="C739" s="3"/>
      <c r="D739" s="3"/>
      <c r="E739" s="3"/>
      <c r="F739" s="3"/>
    </row>
    <row r="740" spans="2:6" ht="15.75" customHeight="1" x14ac:dyDescent="0.25">
      <c r="B740" s="3"/>
      <c r="C740" s="3"/>
      <c r="D740" s="3"/>
      <c r="E740" s="3"/>
      <c r="F740" s="3"/>
    </row>
    <row r="741" spans="2:6" ht="15.75" customHeight="1" x14ac:dyDescent="0.25">
      <c r="B741" s="3"/>
      <c r="C741" s="3"/>
      <c r="D741" s="3"/>
      <c r="E741" s="3"/>
      <c r="F741" s="3"/>
    </row>
    <row r="742" spans="2:6" ht="15.75" customHeight="1" x14ac:dyDescent="0.25">
      <c r="B742" s="3"/>
      <c r="C742" s="3"/>
      <c r="D742" s="3"/>
      <c r="E742" s="3"/>
      <c r="F742" s="3"/>
    </row>
    <row r="743" spans="2:6" ht="15.75" customHeight="1" x14ac:dyDescent="0.25">
      <c r="B743" s="3"/>
      <c r="C743" s="3"/>
      <c r="D743" s="3"/>
      <c r="E743" s="3"/>
      <c r="F743" s="3"/>
    </row>
    <row r="744" spans="2:6" ht="15.75" customHeight="1" x14ac:dyDescent="0.25">
      <c r="B744" s="3"/>
      <c r="C744" s="3"/>
      <c r="D744" s="3"/>
      <c r="E744" s="3"/>
      <c r="F744" s="3"/>
    </row>
    <row r="745" spans="2:6" ht="15.75" customHeight="1" x14ac:dyDescent="0.25">
      <c r="B745" s="3"/>
      <c r="C745" s="3"/>
      <c r="D745" s="3"/>
      <c r="E745" s="3"/>
      <c r="F745" s="3"/>
    </row>
    <row r="746" spans="2:6" ht="15.75" customHeight="1" x14ac:dyDescent="0.25">
      <c r="B746" s="3"/>
      <c r="C746" s="3"/>
      <c r="D746" s="3"/>
      <c r="E746" s="3"/>
      <c r="F746" s="3"/>
    </row>
    <row r="747" spans="2:6" ht="15.75" customHeight="1" x14ac:dyDescent="0.25">
      <c r="B747" s="3"/>
      <c r="C747" s="3"/>
      <c r="D747" s="3"/>
      <c r="E747" s="3"/>
      <c r="F747" s="3"/>
    </row>
    <row r="748" spans="2:6" ht="15.75" customHeight="1" x14ac:dyDescent="0.25">
      <c r="B748" s="3"/>
      <c r="C748" s="3"/>
      <c r="D748" s="3"/>
      <c r="E748" s="3"/>
      <c r="F748" s="3"/>
    </row>
    <row r="749" spans="2:6" ht="15.75" customHeight="1" x14ac:dyDescent="0.25">
      <c r="B749" s="3"/>
      <c r="C749" s="3"/>
      <c r="D749" s="3"/>
      <c r="E749" s="3"/>
      <c r="F749" s="3"/>
    </row>
    <row r="750" spans="2:6" ht="15.75" customHeight="1" x14ac:dyDescent="0.25">
      <c r="B750" s="3"/>
      <c r="C750" s="3"/>
      <c r="D750" s="3"/>
      <c r="E750" s="3"/>
      <c r="F750" s="3"/>
    </row>
    <row r="751" spans="2:6" ht="15.75" customHeight="1" x14ac:dyDescent="0.25">
      <c r="B751" s="3"/>
      <c r="C751" s="3"/>
      <c r="D751" s="3"/>
      <c r="E751" s="3"/>
      <c r="F751" s="3"/>
    </row>
    <row r="752" spans="2:6" ht="15.75" customHeight="1" x14ac:dyDescent="0.25">
      <c r="B752" s="3"/>
      <c r="C752" s="3"/>
      <c r="D752" s="3"/>
      <c r="E752" s="3"/>
      <c r="F752" s="3"/>
    </row>
    <row r="753" spans="2:6" ht="15.75" customHeight="1" x14ac:dyDescent="0.25">
      <c r="B753" s="3"/>
      <c r="C753" s="3"/>
      <c r="D753" s="3"/>
      <c r="E753" s="3"/>
      <c r="F753" s="3"/>
    </row>
    <row r="754" spans="2:6" ht="15.75" customHeight="1" x14ac:dyDescent="0.25">
      <c r="B754" s="3"/>
      <c r="C754" s="3"/>
      <c r="D754" s="3"/>
      <c r="E754" s="3"/>
      <c r="F754" s="3"/>
    </row>
    <row r="755" spans="2:6" ht="15.75" customHeight="1" x14ac:dyDescent="0.25">
      <c r="B755" s="3"/>
      <c r="C755" s="3"/>
      <c r="D755" s="3"/>
      <c r="E755" s="3"/>
      <c r="F755" s="3"/>
    </row>
    <row r="756" spans="2:6" ht="15.75" customHeight="1" x14ac:dyDescent="0.25">
      <c r="B756" s="3"/>
      <c r="C756" s="3"/>
      <c r="D756" s="3"/>
      <c r="E756" s="3"/>
      <c r="F756" s="3"/>
    </row>
    <row r="757" spans="2:6" ht="15.75" customHeight="1" x14ac:dyDescent="0.25">
      <c r="B757" s="3"/>
      <c r="C757" s="3"/>
      <c r="D757" s="3"/>
      <c r="E757" s="3"/>
      <c r="F757" s="3"/>
    </row>
    <row r="758" spans="2:6" ht="15.75" customHeight="1" x14ac:dyDescent="0.25">
      <c r="B758" s="3"/>
      <c r="C758" s="3"/>
      <c r="D758" s="3"/>
      <c r="E758" s="3"/>
      <c r="F758" s="3"/>
    </row>
    <row r="759" spans="2:6" ht="15.75" customHeight="1" x14ac:dyDescent="0.25">
      <c r="B759" s="3"/>
      <c r="C759" s="3"/>
      <c r="D759" s="3"/>
      <c r="E759" s="3"/>
      <c r="F759" s="3"/>
    </row>
    <row r="760" spans="2:6" ht="15.75" customHeight="1" x14ac:dyDescent="0.25">
      <c r="B760" s="3"/>
      <c r="C760" s="3"/>
      <c r="D760" s="3"/>
      <c r="E760" s="3"/>
      <c r="F760" s="3"/>
    </row>
    <row r="761" spans="2:6" ht="15.75" customHeight="1" x14ac:dyDescent="0.25">
      <c r="B761" s="3"/>
      <c r="C761" s="3"/>
      <c r="D761" s="3"/>
      <c r="E761" s="3"/>
      <c r="F761" s="3"/>
    </row>
    <row r="762" spans="2:6" ht="15.75" customHeight="1" x14ac:dyDescent="0.25">
      <c r="B762" s="3"/>
      <c r="C762" s="3"/>
      <c r="D762" s="3"/>
      <c r="E762" s="3"/>
      <c r="F762" s="3"/>
    </row>
    <row r="763" spans="2:6" ht="15.75" customHeight="1" x14ac:dyDescent="0.25">
      <c r="B763" s="3"/>
      <c r="C763" s="3"/>
      <c r="D763" s="3"/>
      <c r="E763" s="3"/>
      <c r="F763" s="3"/>
    </row>
    <row r="764" spans="2:6" ht="15.75" customHeight="1" x14ac:dyDescent="0.25">
      <c r="B764" s="3"/>
      <c r="C764" s="3"/>
      <c r="D764" s="3"/>
      <c r="E764" s="3"/>
      <c r="F764" s="3"/>
    </row>
    <row r="765" spans="2:6" ht="15.75" customHeight="1" x14ac:dyDescent="0.25">
      <c r="B765" s="3"/>
      <c r="C765" s="3"/>
      <c r="D765" s="3"/>
      <c r="E765" s="3"/>
      <c r="F765" s="3"/>
    </row>
    <row r="766" spans="2:6" ht="15.75" customHeight="1" x14ac:dyDescent="0.25">
      <c r="B766" s="3"/>
      <c r="C766" s="3"/>
      <c r="D766" s="3"/>
      <c r="E766" s="3"/>
      <c r="F766" s="3"/>
    </row>
    <row r="767" spans="2:6" ht="15.75" customHeight="1" x14ac:dyDescent="0.25">
      <c r="B767" s="3"/>
      <c r="C767" s="3"/>
      <c r="D767" s="3"/>
      <c r="E767" s="3"/>
      <c r="F767" s="3"/>
    </row>
    <row r="768" spans="2:6" ht="15.75" customHeight="1" x14ac:dyDescent="0.25">
      <c r="B768" s="3"/>
      <c r="C768" s="3"/>
      <c r="D768" s="3"/>
      <c r="E768" s="3"/>
      <c r="F768" s="3"/>
    </row>
    <row r="769" spans="2:6" ht="15.75" customHeight="1" x14ac:dyDescent="0.25">
      <c r="B769" s="3"/>
      <c r="C769" s="3"/>
      <c r="D769" s="3"/>
      <c r="E769" s="3"/>
      <c r="F769" s="3"/>
    </row>
    <row r="770" spans="2:6" ht="15.75" customHeight="1" x14ac:dyDescent="0.25">
      <c r="B770" s="3"/>
      <c r="C770" s="3"/>
      <c r="D770" s="3"/>
      <c r="E770" s="3"/>
      <c r="F770" s="3"/>
    </row>
    <row r="771" spans="2:6" ht="15.75" customHeight="1" x14ac:dyDescent="0.25">
      <c r="B771" s="3"/>
      <c r="C771" s="3"/>
      <c r="D771" s="3"/>
      <c r="E771" s="3"/>
      <c r="F771" s="3"/>
    </row>
    <row r="772" spans="2:6" ht="15.75" customHeight="1" x14ac:dyDescent="0.25">
      <c r="B772" s="3"/>
      <c r="C772" s="3"/>
      <c r="D772" s="3"/>
      <c r="E772" s="3"/>
      <c r="F772" s="3"/>
    </row>
    <row r="773" spans="2:6" ht="15.75" customHeight="1" x14ac:dyDescent="0.25">
      <c r="B773" s="3"/>
      <c r="C773" s="3"/>
      <c r="D773" s="3"/>
      <c r="E773" s="3"/>
      <c r="F773" s="3"/>
    </row>
    <row r="774" spans="2:6" ht="15.75" customHeight="1" x14ac:dyDescent="0.25">
      <c r="B774" s="3"/>
      <c r="C774" s="3"/>
      <c r="D774" s="3"/>
      <c r="E774" s="3"/>
      <c r="F774" s="3"/>
    </row>
    <row r="775" spans="2:6" ht="15.75" customHeight="1" x14ac:dyDescent="0.25">
      <c r="B775" s="3"/>
      <c r="C775" s="3"/>
      <c r="D775" s="3"/>
      <c r="E775" s="3"/>
      <c r="F775" s="3"/>
    </row>
    <row r="776" spans="2:6" ht="15.75" customHeight="1" x14ac:dyDescent="0.25">
      <c r="B776" s="3"/>
      <c r="C776" s="3"/>
      <c r="D776" s="3"/>
      <c r="E776" s="3"/>
      <c r="F776" s="3"/>
    </row>
    <row r="777" spans="2:6" ht="15.75" customHeight="1" x14ac:dyDescent="0.25">
      <c r="B777" s="3"/>
      <c r="C777" s="3"/>
      <c r="D777" s="3"/>
      <c r="E777" s="3"/>
      <c r="F777" s="3"/>
    </row>
    <row r="778" spans="2:6" ht="15.75" customHeight="1" x14ac:dyDescent="0.25">
      <c r="B778" s="3"/>
      <c r="C778" s="3"/>
      <c r="D778" s="3"/>
      <c r="E778" s="3"/>
      <c r="F778" s="3"/>
    </row>
    <row r="779" spans="2:6" ht="15.75" customHeight="1" x14ac:dyDescent="0.25">
      <c r="B779" s="3"/>
      <c r="C779" s="3"/>
      <c r="D779" s="3"/>
      <c r="E779" s="3"/>
      <c r="F779" s="3"/>
    </row>
    <row r="780" spans="2:6" ht="15.75" customHeight="1" x14ac:dyDescent="0.25">
      <c r="B780" s="3"/>
      <c r="C780" s="3"/>
      <c r="D780" s="3"/>
      <c r="E780" s="3"/>
      <c r="F780" s="3"/>
    </row>
    <row r="781" spans="2:6" ht="15.75" customHeight="1" x14ac:dyDescent="0.25">
      <c r="B781" s="3"/>
      <c r="C781" s="3"/>
      <c r="D781" s="3"/>
      <c r="E781" s="3"/>
      <c r="F781" s="3"/>
    </row>
    <row r="782" spans="2:6" ht="15.75" customHeight="1" x14ac:dyDescent="0.25">
      <c r="B782" s="3"/>
      <c r="C782" s="3"/>
      <c r="D782" s="3"/>
      <c r="E782" s="3"/>
      <c r="F782" s="3"/>
    </row>
    <row r="783" spans="2:6" ht="15.75" customHeight="1" x14ac:dyDescent="0.25">
      <c r="B783" s="3"/>
      <c r="C783" s="3"/>
      <c r="D783" s="3"/>
      <c r="E783" s="3"/>
      <c r="F783" s="3"/>
    </row>
    <row r="784" spans="2:6" ht="15.75" customHeight="1" x14ac:dyDescent="0.25">
      <c r="B784" s="3"/>
      <c r="C784" s="3"/>
      <c r="D784" s="3"/>
      <c r="E784" s="3"/>
      <c r="F784" s="3"/>
    </row>
    <row r="785" spans="2:6" ht="15.75" customHeight="1" x14ac:dyDescent="0.25">
      <c r="B785" s="3"/>
      <c r="C785" s="3"/>
      <c r="D785" s="3"/>
      <c r="E785" s="3"/>
      <c r="F785" s="3"/>
    </row>
    <row r="786" spans="2:6" ht="15.75" customHeight="1" x14ac:dyDescent="0.25">
      <c r="B786" s="3"/>
      <c r="C786" s="3"/>
      <c r="D786" s="3"/>
      <c r="E786" s="3"/>
      <c r="F786" s="3"/>
    </row>
    <row r="787" spans="2:6" ht="15.75" customHeight="1" x14ac:dyDescent="0.25">
      <c r="B787" s="3"/>
      <c r="C787" s="3"/>
      <c r="D787" s="3"/>
      <c r="E787" s="3"/>
      <c r="F787" s="3"/>
    </row>
    <row r="788" spans="2:6" ht="15.75" customHeight="1" x14ac:dyDescent="0.25">
      <c r="B788" s="3"/>
      <c r="C788" s="3"/>
      <c r="D788" s="3"/>
      <c r="E788" s="3"/>
      <c r="F788" s="3"/>
    </row>
    <row r="789" spans="2:6" ht="15.75" customHeight="1" x14ac:dyDescent="0.25">
      <c r="B789" s="3"/>
      <c r="C789" s="3"/>
      <c r="D789" s="3"/>
      <c r="E789" s="3"/>
      <c r="F789" s="3"/>
    </row>
    <row r="790" spans="2:6" ht="15.75" customHeight="1" x14ac:dyDescent="0.25">
      <c r="B790" s="3"/>
      <c r="C790" s="3"/>
      <c r="D790" s="3"/>
      <c r="E790" s="3"/>
      <c r="F790" s="3"/>
    </row>
    <row r="791" spans="2:6" ht="15.75" customHeight="1" x14ac:dyDescent="0.25">
      <c r="B791" s="3"/>
      <c r="C791" s="3"/>
      <c r="D791" s="3"/>
      <c r="E791" s="3"/>
      <c r="F791" s="3"/>
    </row>
    <row r="792" spans="2:6" ht="15.75" customHeight="1" x14ac:dyDescent="0.25">
      <c r="B792" s="3"/>
      <c r="C792" s="3"/>
      <c r="D792" s="3"/>
      <c r="E792" s="3"/>
      <c r="F792" s="3"/>
    </row>
    <row r="793" spans="2:6" ht="15.75" customHeight="1" x14ac:dyDescent="0.25">
      <c r="B793" s="3"/>
      <c r="C793" s="3"/>
      <c r="D793" s="3"/>
      <c r="E793" s="3"/>
      <c r="F793" s="3"/>
    </row>
    <row r="794" spans="2:6" ht="15.75" customHeight="1" x14ac:dyDescent="0.25">
      <c r="B794" s="3"/>
      <c r="C794" s="3"/>
      <c r="D794" s="3"/>
      <c r="E794" s="3"/>
      <c r="F794" s="3"/>
    </row>
    <row r="795" spans="2:6" ht="15.75" customHeight="1" x14ac:dyDescent="0.25">
      <c r="B795" s="3"/>
      <c r="C795" s="3"/>
      <c r="D795" s="3"/>
      <c r="E795" s="3"/>
      <c r="F795" s="3"/>
    </row>
    <row r="796" spans="2:6" ht="15.75" customHeight="1" x14ac:dyDescent="0.25">
      <c r="B796" s="3"/>
      <c r="C796" s="3"/>
      <c r="D796" s="3"/>
      <c r="E796" s="3"/>
      <c r="F796" s="3"/>
    </row>
    <row r="797" spans="2:6" ht="15.75" customHeight="1" x14ac:dyDescent="0.25">
      <c r="B797" s="3"/>
      <c r="C797" s="3"/>
      <c r="D797" s="3"/>
      <c r="E797" s="3"/>
      <c r="F797" s="3"/>
    </row>
    <row r="798" spans="2:6" ht="15.75" customHeight="1" x14ac:dyDescent="0.25">
      <c r="B798" s="3"/>
      <c r="C798" s="3"/>
      <c r="D798" s="3"/>
      <c r="E798" s="3"/>
      <c r="F798" s="3"/>
    </row>
    <row r="799" spans="2:6" ht="15.75" customHeight="1" x14ac:dyDescent="0.25">
      <c r="B799" s="3"/>
      <c r="C799" s="3"/>
      <c r="D799" s="3"/>
      <c r="E799" s="3"/>
      <c r="F799" s="3"/>
    </row>
    <row r="800" spans="2:6" ht="15.75" customHeight="1" x14ac:dyDescent="0.25">
      <c r="B800" s="3"/>
      <c r="C800" s="3"/>
      <c r="D800" s="3"/>
      <c r="E800" s="3"/>
      <c r="F800" s="3"/>
    </row>
    <row r="801" spans="2:6" ht="15.75" customHeight="1" x14ac:dyDescent="0.25">
      <c r="B801" s="3"/>
      <c r="C801" s="3"/>
      <c r="D801" s="3"/>
      <c r="E801" s="3"/>
      <c r="F801" s="3"/>
    </row>
    <row r="802" spans="2:6" ht="15.75" customHeight="1" x14ac:dyDescent="0.25">
      <c r="B802" s="3"/>
      <c r="C802" s="3"/>
      <c r="D802" s="3"/>
      <c r="E802" s="3"/>
      <c r="F802" s="3"/>
    </row>
    <row r="803" spans="2:6" ht="15.75" customHeight="1" x14ac:dyDescent="0.25">
      <c r="B803" s="3"/>
      <c r="C803" s="3"/>
      <c r="D803" s="3"/>
      <c r="E803" s="3"/>
      <c r="F803" s="3"/>
    </row>
    <row r="804" spans="2:6" ht="15.75" customHeight="1" x14ac:dyDescent="0.25">
      <c r="B804" s="3"/>
      <c r="C804" s="3"/>
      <c r="D804" s="3"/>
      <c r="E804" s="3"/>
      <c r="F804" s="3"/>
    </row>
    <row r="805" spans="2:6" ht="15.75" customHeight="1" x14ac:dyDescent="0.25">
      <c r="B805" s="3"/>
      <c r="C805" s="3"/>
      <c r="D805" s="3"/>
      <c r="E805" s="3"/>
      <c r="F805" s="3"/>
    </row>
    <row r="806" spans="2:6" ht="15.75" customHeight="1" x14ac:dyDescent="0.25">
      <c r="B806" s="3"/>
      <c r="C806" s="3"/>
      <c r="D806" s="3"/>
      <c r="E806" s="3"/>
      <c r="F806" s="3"/>
    </row>
    <row r="807" spans="2:6" ht="15.75" customHeight="1" x14ac:dyDescent="0.25">
      <c r="B807" s="3"/>
      <c r="C807" s="3"/>
      <c r="D807" s="3"/>
      <c r="E807" s="3"/>
      <c r="F807" s="3"/>
    </row>
    <row r="808" spans="2:6" ht="15.75" customHeight="1" x14ac:dyDescent="0.25">
      <c r="B808" s="3"/>
      <c r="C808" s="3"/>
      <c r="D808" s="3"/>
      <c r="E808" s="3"/>
      <c r="F808" s="3"/>
    </row>
    <row r="809" spans="2:6" ht="15.75" customHeight="1" x14ac:dyDescent="0.25">
      <c r="B809" s="3"/>
      <c r="C809" s="3"/>
      <c r="D809" s="3"/>
      <c r="E809" s="3"/>
      <c r="F809" s="3"/>
    </row>
    <row r="810" spans="2:6" ht="15.75" customHeight="1" x14ac:dyDescent="0.25">
      <c r="B810" s="3"/>
      <c r="C810" s="3"/>
      <c r="D810" s="3"/>
      <c r="E810" s="3"/>
      <c r="F810" s="3"/>
    </row>
    <row r="811" spans="2:6" ht="15.75" customHeight="1" x14ac:dyDescent="0.25">
      <c r="B811" s="3"/>
      <c r="C811" s="3"/>
      <c r="D811" s="3"/>
      <c r="E811" s="3"/>
      <c r="F811" s="3"/>
    </row>
    <row r="812" spans="2:6" ht="15.75" customHeight="1" x14ac:dyDescent="0.25">
      <c r="B812" s="3"/>
      <c r="C812" s="3"/>
      <c r="D812" s="3"/>
      <c r="E812" s="3"/>
      <c r="F812" s="3"/>
    </row>
    <row r="813" spans="2:6" ht="15.75" customHeight="1" x14ac:dyDescent="0.25">
      <c r="B813" s="3"/>
      <c r="C813" s="3"/>
      <c r="D813" s="3"/>
      <c r="E813" s="3"/>
      <c r="F813" s="3"/>
    </row>
    <row r="814" spans="2:6" ht="15.75" customHeight="1" x14ac:dyDescent="0.25">
      <c r="B814" s="3"/>
      <c r="C814" s="3"/>
      <c r="D814" s="3"/>
      <c r="E814" s="3"/>
      <c r="F814" s="3"/>
    </row>
    <row r="815" spans="2:6" ht="15.75" customHeight="1" x14ac:dyDescent="0.25">
      <c r="B815" s="3"/>
      <c r="C815" s="3"/>
      <c r="D815" s="3"/>
      <c r="E815" s="3"/>
      <c r="F815" s="3"/>
    </row>
    <row r="816" spans="2:6" ht="15.75" customHeight="1" x14ac:dyDescent="0.25">
      <c r="B816" s="3"/>
      <c r="C816" s="3"/>
      <c r="D816" s="3"/>
      <c r="E816" s="3"/>
      <c r="F816" s="3"/>
    </row>
    <row r="817" spans="2:6" ht="15.75" customHeight="1" x14ac:dyDescent="0.25">
      <c r="B817" s="3"/>
      <c r="C817" s="3"/>
      <c r="D817" s="3"/>
      <c r="E817" s="3"/>
      <c r="F817" s="3"/>
    </row>
    <row r="818" spans="2:6" ht="15.75" customHeight="1" x14ac:dyDescent="0.25">
      <c r="B818" s="3"/>
      <c r="C818" s="3"/>
      <c r="D818" s="3"/>
      <c r="E818" s="3"/>
      <c r="F818" s="3"/>
    </row>
    <row r="819" spans="2:6" ht="15.75" customHeight="1" x14ac:dyDescent="0.25">
      <c r="B819" s="3"/>
      <c r="C819" s="3"/>
      <c r="D819" s="3"/>
      <c r="E819" s="3"/>
      <c r="F819" s="3"/>
    </row>
    <row r="820" spans="2:6" ht="15.75" customHeight="1" x14ac:dyDescent="0.25">
      <c r="B820" s="3"/>
      <c r="C820" s="3"/>
      <c r="D820" s="3"/>
      <c r="E820" s="3"/>
      <c r="F820" s="3"/>
    </row>
    <row r="821" spans="2:6" ht="15.75" customHeight="1" x14ac:dyDescent="0.25">
      <c r="B821" s="3"/>
      <c r="C821" s="3"/>
      <c r="D821" s="3"/>
      <c r="E821" s="3"/>
      <c r="F821" s="3"/>
    </row>
    <row r="822" spans="2:6" ht="15.75" customHeight="1" x14ac:dyDescent="0.25">
      <c r="B822" s="3"/>
      <c r="C822" s="3"/>
      <c r="D822" s="3"/>
      <c r="E822" s="3"/>
      <c r="F822" s="3"/>
    </row>
    <row r="823" spans="2:6" ht="15.75" customHeight="1" x14ac:dyDescent="0.25">
      <c r="B823" s="3"/>
      <c r="C823" s="3"/>
      <c r="D823" s="3"/>
      <c r="E823" s="3"/>
      <c r="F823" s="3"/>
    </row>
    <row r="824" spans="2:6" ht="15.75" customHeight="1" x14ac:dyDescent="0.25">
      <c r="B824" s="3"/>
      <c r="C824" s="3"/>
      <c r="D824" s="3"/>
      <c r="E824" s="3"/>
      <c r="F824" s="3"/>
    </row>
    <row r="825" spans="2:6" ht="15.75" customHeight="1" x14ac:dyDescent="0.25">
      <c r="B825" s="3"/>
      <c r="C825" s="3"/>
      <c r="D825" s="3"/>
      <c r="E825" s="3"/>
      <c r="F825" s="3"/>
    </row>
    <row r="826" spans="2:6" ht="15.75" customHeight="1" x14ac:dyDescent="0.25">
      <c r="B826" s="3"/>
      <c r="C826" s="3"/>
      <c r="D826" s="3"/>
      <c r="E826" s="3"/>
      <c r="F826" s="3"/>
    </row>
    <row r="827" spans="2:6" ht="15.75" customHeight="1" x14ac:dyDescent="0.25">
      <c r="B827" s="3"/>
      <c r="C827" s="3"/>
      <c r="D827" s="3"/>
      <c r="E827" s="3"/>
      <c r="F827" s="3"/>
    </row>
    <row r="828" spans="2:6" ht="15.75" customHeight="1" x14ac:dyDescent="0.25">
      <c r="B828" s="3"/>
      <c r="C828" s="3"/>
      <c r="D828" s="3"/>
      <c r="E828" s="3"/>
      <c r="F828" s="3"/>
    </row>
    <row r="829" spans="2:6" ht="15.75" customHeight="1" x14ac:dyDescent="0.25">
      <c r="B829" s="3"/>
      <c r="C829" s="3"/>
      <c r="D829" s="3"/>
      <c r="E829" s="3"/>
      <c r="F829" s="3"/>
    </row>
    <row r="830" spans="2:6" ht="15.75" customHeight="1" x14ac:dyDescent="0.25">
      <c r="B830" s="3"/>
      <c r="C830" s="3"/>
      <c r="D830" s="3"/>
      <c r="E830" s="3"/>
      <c r="F830" s="3"/>
    </row>
    <row r="831" spans="2:6" ht="15.75" customHeight="1" x14ac:dyDescent="0.25">
      <c r="B831" s="3"/>
      <c r="C831" s="3"/>
      <c r="D831" s="3"/>
      <c r="E831" s="3"/>
      <c r="F831" s="3"/>
    </row>
    <row r="832" spans="2:6" ht="15.75" customHeight="1" x14ac:dyDescent="0.25">
      <c r="B832" s="3"/>
      <c r="C832" s="3"/>
      <c r="D832" s="3"/>
      <c r="E832" s="3"/>
      <c r="F832" s="3"/>
    </row>
    <row r="833" spans="2:6" ht="15.75" customHeight="1" x14ac:dyDescent="0.25">
      <c r="B833" s="3"/>
      <c r="C833" s="3"/>
      <c r="D833" s="3"/>
      <c r="E833" s="3"/>
      <c r="F833" s="3"/>
    </row>
    <row r="834" spans="2:6" ht="15.75" customHeight="1" x14ac:dyDescent="0.25">
      <c r="B834" s="3"/>
      <c r="C834" s="3"/>
      <c r="D834" s="3"/>
      <c r="E834" s="3"/>
      <c r="F834" s="3"/>
    </row>
    <row r="835" spans="2:6" ht="15.75" customHeight="1" x14ac:dyDescent="0.25">
      <c r="B835" s="3"/>
      <c r="C835" s="3"/>
      <c r="D835" s="3"/>
      <c r="E835" s="3"/>
      <c r="F835" s="3"/>
    </row>
    <row r="836" spans="2:6" ht="15.75" customHeight="1" x14ac:dyDescent="0.25">
      <c r="B836" s="3"/>
      <c r="C836" s="3"/>
      <c r="D836" s="3"/>
      <c r="E836" s="3"/>
      <c r="F836" s="3"/>
    </row>
    <row r="837" spans="2:6" ht="15.75" customHeight="1" x14ac:dyDescent="0.25">
      <c r="B837" s="3"/>
      <c r="C837" s="3"/>
      <c r="D837" s="3"/>
      <c r="E837" s="3"/>
      <c r="F837" s="3"/>
    </row>
    <row r="838" spans="2:6" ht="15.75" customHeight="1" x14ac:dyDescent="0.25">
      <c r="B838" s="3"/>
      <c r="C838" s="3"/>
      <c r="D838" s="3"/>
      <c r="E838" s="3"/>
      <c r="F838" s="3"/>
    </row>
    <row r="839" spans="2:6" ht="15.75" customHeight="1" x14ac:dyDescent="0.25">
      <c r="B839" s="3"/>
      <c r="C839" s="3"/>
      <c r="D839" s="3"/>
      <c r="E839" s="3"/>
      <c r="F839" s="3"/>
    </row>
    <row r="840" spans="2:6" ht="15.75" customHeight="1" x14ac:dyDescent="0.25">
      <c r="B840" s="3"/>
      <c r="C840" s="3"/>
      <c r="D840" s="3"/>
      <c r="E840" s="3"/>
      <c r="F840" s="3"/>
    </row>
    <row r="841" spans="2:6" ht="15.75" customHeight="1" x14ac:dyDescent="0.25">
      <c r="B841" s="3"/>
      <c r="C841" s="3"/>
      <c r="D841" s="3"/>
      <c r="E841" s="3"/>
      <c r="F841" s="3"/>
    </row>
    <row r="842" spans="2:6" ht="15.75" customHeight="1" x14ac:dyDescent="0.25">
      <c r="B842" s="3"/>
      <c r="C842" s="3"/>
      <c r="D842" s="3"/>
      <c r="E842" s="3"/>
      <c r="F842" s="3"/>
    </row>
    <row r="843" spans="2:6" ht="15.75" customHeight="1" x14ac:dyDescent="0.25">
      <c r="B843" s="3"/>
      <c r="C843" s="3"/>
      <c r="D843" s="3"/>
      <c r="E843" s="3"/>
      <c r="F843" s="3"/>
    </row>
    <row r="844" spans="2:6" ht="15.75" customHeight="1" x14ac:dyDescent="0.25">
      <c r="B844" s="3"/>
      <c r="C844" s="3"/>
      <c r="D844" s="3"/>
      <c r="E844" s="3"/>
      <c r="F844" s="3"/>
    </row>
    <row r="845" spans="2:6" ht="15.75" customHeight="1" x14ac:dyDescent="0.25">
      <c r="B845" s="3"/>
      <c r="C845" s="3"/>
      <c r="D845" s="3"/>
      <c r="E845" s="3"/>
      <c r="F845" s="3"/>
    </row>
    <row r="846" spans="2:6" ht="15.75" customHeight="1" x14ac:dyDescent="0.25">
      <c r="B846" s="3"/>
      <c r="C846" s="3"/>
      <c r="D846" s="3"/>
      <c r="E846" s="3"/>
      <c r="F846" s="3"/>
    </row>
    <row r="847" spans="2:6" ht="15.75" customHeight="1" x14ac:dyDescent="0.25">
      <c r="B847" s="3"/>
      <c r="C847" s="3"/>
      <c r="D847" s="3"/>
      <c r="E847" s="3"/>
      <c r="F847" s="3"/>
    </row>
    <row r="848" spans="2:6" ht="15.75" customHeight="1" x14ac:dyDescent="0.25">
      <c r="B848" s="3"/>
      <c r="C848" s="3"/>
      <c r="D848" s="3"/>
      <c r="E848" s="3"/>
      <c r="F848" s="3"/>
    </row>
    <row r="849" spans="2:6" ht="15.75" customHeight="1" x14ac:dyDescent="0.25">
      <c r="B849" s="3"/>
      <c r="C849" s="3"/>
      <c r="D849" s="3"/>
      <c r="E849" s="3"/>
      <c r="F849" s="3"/>
    </row>
    <row r="850" spans="2:6" ht="15.75" customHeight="1" x14ac:dyDescent="0.25">
      <c r="B850" s="3"/>
      <c r="C850" s="3"/>
      <c r="D850" s="3"/>
      <c r="E850" s="3"/>
      <c r="F850" s="3"/>
    </row>
    <row r="851" spans="2:6" ht="15.75" customHeight="1" x14ac:dyDescent="0.25">
      <c r="B851" s="3"/>
      <c r="C851" s="3"/>
      <c r="D851" s="3"/>
      <c r="E851" s="3"/>
      <c r="F851" s="3"/>
    </row>
    <row r="852" spans="2:6" ht="15.75" customHeight="1" x14ac:dyDescent="0.25">
      <c r="B852" s="3"/>
      <c r="C852" s="3"/>
      <c r="D852" s="3"/>
      <c r="E852" s="3"/>
      <c r="F852" s="3"/>
    </row>
    <row r="853" spans="2:6" ht="15.75" customHeight="1" x14ac:dyDescent="0.25">
      <c r="B853" s="3"/>
      <c r="C853" s="3"/>
      <c r="D853" s="3"/>
      <c r="E853" s="3"/>
      <c r="F853" s="3"/>
    </row>
    <row r="854" spans="2:6" ht="15.75" customHeight="1" x14ac:dyDescent="0.25">
      <c r="B854" s="3"/>
      <c r="C854" s="3"/>
      <c r="D854" s="3"/>
      <c r="E854" s="3"/>
      <c r="F854" s="3"/>
    </row>
    <row r="855" spans="2:6" ht="15.75" customHeight="1" x14ac:dyDescent="0.25">
      <c r="B855" s="3"/>
      <c r="C855" s="3"/>
      <c r="D855" s="3"/>
      <c r="E855" s="3"/>
      <c r="F855" s="3"/>
    </row>
    <row r="856" spans="2:6" ht="15.75" customHeight="1" x14ac:dyDescent="0.25">
      <c r="B856" s="3"/>
      <c r="C856" s="3"/>
      <c r="D856" s="3"/>
      <c r="E856" s="3"/>
      <c r="F856" s="3"/>
    </row>
    <row r="857" spans="2:6" ht="15.75" customHeight="1" x14ac:dyDescent="0.25">
      <c r="B857" s="3"/>
      <c r="C857" s="3"/>
      <c r="D857" s="3"/>
      <c r="E857" s="3"/>
      <c r="F857" s="3"/>
    </row>
    <row r="858" spans="2:6" ht="15.75" customHeight="1" x14ac:dyDescent="0.25">
      <c r="B858" s="3"/>
      <c r="C858" s="3"/>
      <c r="D858" s="3"/>
      <c r="E858" s="3"/>
      <c r="F858" s="3"/>
    </row>
    <row r="859" spans="2:6" ht="15.75" customHeight="1" x14ac:dyDescent="0.25">
      <c r="B859" s="3"/>
      <c r="C859" s="3"/>
      <c r="D859" s="3"/>
      <c r="E859" s="3"/>
      <c r="F859" s="3"/>
    </row>
    <row r="860" spans="2:6" ht="15.75" customHeight="1" x14ac:dyDescent="0.25">
      <c r="B860" s="3"/>
      <c r="C860" s="3"/>
      <c r="D860" s="3"/>
      <c r="E860" s="3"/>
      <c r="F860" s="3"/>
    </row>
    <row r="861" spans="2:6" ht="15.75" customHeight="1" x14ac:dyDescent="0.25">
      <c r="B861" s="3"/>
      <c r="C861" s="3"/>
      <c r="D861" s="3"/>
      <c r="E861" s="3"/>
      <c r="F861" s="3"/>
    </row>
    <row r="862" spans="2:6" ht="15.75" customHeight="1" x14ac:dyDescent="0.25">
      <c r="B862" s="3"/>
      <c r="C862" s="3"/>
      <c r="D862" s="3"/>
      <c r="E862" s="3"/>
      <c r="F862" s="3"/>
    </row>
    <row r="863" spans="2:6" ht="15.75" customHeight="1" x14ac:dyDescent="0.25">
      <c r="B863" s="3"/>
      <c r="C863" s="3"/>
      <c r="D863" s="3"/>
      <c r="E863" s="3"/>
      <c r="F863" s="3"/>
    </row>
    <row r="864" spans="2:6" ht="15.75" customHeight="1" x14ac:dyDescent="0.25">
      <c r="B864" s="3"/>
      <c r="C864" s="3"/>
      <c r="D864" s="3"/>
      <c r="E864" s="3"/>
      <c r="F864" s="3"/>
    </row>
    <row r="865" spans="2:6" ht="15.75" customHeight="1" x14ac:dyDescent="0.25">
      <c r="B865" s="3"/>
      <c r="C865" s="3"/>
      <c r="D865" s="3"/>
      <c r="E865" s="3"/>
      <c r="F865" s="3"/>
    </row>
    <row r="866" spans="2:6" ht="15.75" customHeight="1" x14ac:dyDescent="0.25">
      <c r="B866" s="3"/>
      <c r="C866" s="3"/>
      <c r="D866" s="3"/>
      <c r="E866" s="3"/>
      <c r="F866" s="3"/>
    </row>
    <row r="867" spans="2:6" ht="15.75" customHeight="1" x14ac:dyDescent="0.25">
      <c r="B867" s="3"/>
      <c r="C867" s="3"/>
      <c r="D867" s="3"/>
      <c r="E867" s="3"/>
      <c r="F867" s="3"/>
    </row>
    <row r="868" spans="2:6" ht="15.75" customHeight="1" x14ac:dyDescent="0.25">
      <c r="B868" s="3"/>
      <c r="C868" s="3"/>
      <c r="D868" s="3"/>
      <c r="E868" s="3"/>
      <c r="F868" s="3"/>
    </row>
    <row r="869" spans="2:6" ht="15.75" customHeight="1" x14ac:dyDescent="0.25">
      <c r="B869" s="3"/>
      <c r="C869" s="3"/>
      <c r="D869" s="3"/>
      <c r="E869" s="3"/>
      <c r="F869" s="3"/>
    </row>
    <row r="870" spans="2:6" ht="15.75" customHeight="1" x14ac:dyDescent="0.25">
      <c r="B870" s="3"/>
      <c r="C870" s="3"/>
      <c r="D870" s="3"/>
      <c r="E870" s="3"/>
      <c r="F870" s="3"/>
    </row>
    <row r="871" spans="2:6" ht="15.75" customHeight="1" x14ac:dyDescent="0.25">
      <c r="B871" s="3"/>
      <c r="C871" s="3"/>
      <c r="D871" s="3"/>
      <c r="E871" s="3"/>
      <c r="F871" s="3"/>
    </row>
    <row r="872" spans="2:6" ht="15.75" customHeight="1" x14ac:dyDescent="0.25">
      <c r="B872" s="3"/>
      <c r="C872" s="3"/>
      <c r="D872" s="3"/>
      <c r="E872" s="3"/>
      <c r="F872" s="3"/>
    </row>
    <row r="873" spans="2:6" ht="15.75" customHeight="1" x14ac:dyDescent="0.25">
      <c r="B873" s="3"/>
      <c r="C873" s="3"/>
      <c r="D873" s="3"/>
      <c r="E873" s="3"/>
      <c r="F873" s="3"/>
    </row>
    <row r="874" spans="2:6" ht="15.75" customHeight="1" x14ac:dyDescent="0.25">
      <c r="B874" s="3"/>
      <c r="C874" s="3"/>
      <c r="D874" s="3"/>
      <c r="E874" s="3"/>
      <c r="F874" s="3"/>
    </row>
    <row r="875" spans="2:6" ht="15.75" customHeight="1" x14ac:dyDescent="0.25">
      <c r="B875" s="3"/>
      <c r="C875" s="3"/>
      <c r="D875" s="3"/>
      <c r="E875" s="3"/>
      <c r="F875" s="3"/>
    </row>
    <row r="876" spans="2:6" ht="15.75" customHeight="1" x14ac:dyDescent="0.25">
      <c r="B876" s="3"/>
      <c r="C876" s="3"/>
      <c r="D876" s="3"/>
      <c r="E876" s="3"/>
      <c r="F876" s="3"/>
    </row>
    <row r="877" spans="2:6" ht="15.75" customHeight="1" x14ac:dyDescent="0.25">
      <c r="B877" s="3"/>
      <c r="C877" s="3"/>
      <c r="D877" s="3"/>
      <c r="E877" s="3"/>
      <c r="F877" s="3"/>
    </row>
    <row r="878" spans="2:6" ht="15.75" customHeight="1" x14ac:dyDescent="0.25">
      <c r="B878" s="3"/>
      <c r="C878" s="3"/>
      <c r="D878" s="3"/>
      <c r="E878" s="3"/>
      <c r="F878" s="3"/>
    </row>
    <row r="879" spans="2:6" ht="15.75" customHeight="1" x14ac:dyDescent="0.25">
      <c r="B879" s="3"/>
      <c r="C879" s="3"/>
      <c r="D879" s="3"/>
      <c r="E879" s="3"/>
      <c r="F879" s="3"/>
    </row>
    <row r="880" spans="2:6" ht="15.75" customHeight="1" x14ac:dyDescent="0.25">
      <c r="B880" s="3"/>
      <c r="C880" s="3"/>
      <c r="D880" s="3"/>
      <c r="E880" s="3"/>
      <c r="F880" s="3"/>
    </row>
    <row r="881" spans="2:6" ht="15.75" customHeight="1" x14ac:dyDescent="0.25">
      <c r="B881" s="3"/>
      <c r="C881" s="3"/>
      <c r="D881" s="3"/>
      <c r="E881" s="3"/>
      <c r="F881" s="3"/>
    </row>
    <row r="882" spans="2:6" ht="15.75" customHeight="1" x14ac:dyDescent="0.25">
      <c r="B882" s="3"/>
      <c r="C882" s="3"/>
      <c r="D882" s="3"/>
      <c r="E882" s="3"/>
      <c r="F882" s="3"/>
    </row>
    <row r="883" spans="2:6" ht="15.75" customHeight="1" x14ac:dyDescent="0.25">
      <c r="B883" s="3"/>
      <c r="C883" s="3"/>
      <c r="D883" s="3"/>
      <c r="E883" s="3"/>
      <c r="F883" s="3"/>
    </row>
    <row r="884" spans="2:6" ht="15.75" customHeight="1" x14ac:dyDescent="0.25">
      <c r="B884" s="3"/>
      <c r="C884" s="3"/>
      <c r="D884" s="3"/>
      <c r="E884" s="3"/>
      <c r="F884" s="3"/>
    </row>
    <row r="885" spans="2:6" ht="15.75" customHeight="1" x14ac:dyDescent="0.25">
      <c r="B885" s="3"/>
      <c r="C885" s="3"/>
      <c r="D885" s="3"/>
      <c r="E885" s="3"/>
      <c r="F885" s="3"/>
    </row>
    <row r="886" spans="2:6" ht="15.75" customHeight="1" x14ac:dyDescent="0.25">
      <c r="B886" s="3"/>
      <c r="C886" s="3"/>
      <c r="D886" s="3"/>
      <c r="E886" s="3"/>
      <c r="F886" s="3"/>
    </row>
    <row r="887" spans="2:6" ht="15.75" customHeight="1" x14ac:dyDescent="0.25">
      <c r="B887" s="3"/>
      <c r="C887" s="3"/>
      <c r="D887" s="3"/>
      <c r="E887" s="3"/>
      <c r="F887" s="3"/>
    </row>
    <row r="888" spans="2:6" ht="15.75" customHeight="1" x14ac:dyDescent="0.25">
      <c r="B888" s="3"/>
      <c r="C888" s="3"/>
      <c r="D888" s="3"/>
      <c r="E888" s="3"/>
      <c r="F888" s="3"/>
    </row>
    <row r="889" spans="2:6" ht="15.75" customHeight="1" x14ac:dyDescent="0.25">
      <c r="B889" s="3"/>
      <c r="C889" s="3"/>
      <c r="D889" s="3"/>
      <c r="E889" s="3"/>
      <c r="F889" s="3"/>
    </row>
    <row r="890" spans="2:6" ht="15.75" customHeight="1" x14ac:dyDescent="0.25">
      <c r="B890" s="3"/>
      <c r="C890" s="3"/>
      <c r="D890" s="3"/>
      <c r="E890" s="3"/>
      <c r="F890" s="3"/>
    </row>
    <row r="891" spans="2:6" ht="15.75" customHeight="1" x14ac:dyDescent="0.25">
      <c r="B891" s="3"/>
      <c r="C891" s="3"/>
      <c r="D891" s="3"/>
      <c r="E891" s="3"/>
      <c r="F891" s="3"/>
    </row>
    <row r="892" spans="2:6" ht="15.75" customHeight="1" x14ac:dyDescent="0.25">
      <c r="B892" s="3"/>
      <c r="C892" s="3"/>
      <c r="D892" s="3"/>
      <c r="E892" s="3"/>
      <c r="F892" s="3"/>
    </row>
    <row r="893" spans="2:6" ht="15.75" customHeight="1" x14ac:dyDescent="0.25">
      <c r="B893" s="3"/>
      <c r="C893" s="3"/>
      <c r="D893" s="3"/>
      <c r="E893" s="3"/>
      <c r="F893" s="3"/>
    </row>
    <row r="894" spans="2:6" ht="15.75" customHeight="1" x14ac:dyDescent="0.25">
      <c r="B894" s="3"/>
      <c r="C894" s="3"/>
      <c r="D894" s="3"/>
      <c r="E894" s="3"/>
      <c r="F894" s="3"/>
    </row>
    <row r="895" spans="2:6" ht="15.75" customHeight="1" x14ac:dyDescent="0.25">
      <c r="B895" s="3"/>
      <c r="C895" s="3"/>
      <c r="D895" s="3"/>
      <c r="E895" s="3"/>
      <c r="F895" s="3"/>
    </row>
    <row r="896" spans="2:6" ht="15.75" customHeight="1" x14ac:dyDescent="0.25">
      <c r="B896" s="3"/>
      <c r="C896" s="3"/>
      <c r="D896" s="3"/>
      <c r="E896" s="3"/>
      <c r="F896" s="3"/>
    </row>
    <row r="897" spans="2:6" ht="15.75" customHeight="1" x14ac:dyDescent="0.25">
      <c r="B897" s="3"/>
      <c r="C897" s="3"/>
      <c r="D897" s="3"/>
      <c r="E897" s="3"/>
      <c r="F897" s="3"/>
    </row>
    <row r="898" spans="2:6" ht="15.75" customHeight="1" x14ac:dyDescent="0.25">
      <c r="B898" s="3"/>
      <c r="C898" s="3"/>
      <c r="D898" s="3"/>
      <c r="E898" s="3"/>
      <c r="F898" s="3"/>
    </row>
    <row r="899" spans="2:6" ht="15.75" customHeight="1" x14ac:dyDescent="0.25">
      <c r="B899" s="3"/>
      <c r="C899" s="3"/>
      <c r="D899" s="3"/>
      <c r="E899" s="3"/>
      <c r="F899" s="3"/>
    </row>
    <row r="900" spans="2:6" ht="15.75" customHeight="1" x14ac:dyDescent="0.25">
      <c r="B900" s="3"/>
      <c r="C900" s="3"/>
      <c r="D900" s="3"/>
      <c r="E900" s="3"/>
      <c r="F900" s="3"/>
    </row>
    <row r="901" spans="2:6" ht="15.75" customHeight="1" x14ac:dyDescent="0.25">
      <c r="B901" s="3"/>
      <c r="C901" s="3"/>
      <c r="D901" s="3"/>
      <c r="E901" s="3"/>
      <c r="F901" s="3"/>
    </row>
    <row r="902" spans="2:6" ht="15.75" customHeight="1" x14ac:dyDescent="0.25">
      <c r="B902" s="3"/>
      <c r="C902" s="3"/>
      <c r="D902" s="3"/>
      <c r="E902" s="3"/>
      <c r="F902" s="3"/>
    </row>
    <row r="903" spans="2:6" ht="15.75" customHeight="1" x14ac:dyDescent="0.25">
      <c r="B903" s="3"/>
      <c r="C903" s="3"/>
      <c r="D903" s="3"/>
      <c r="E903" s="3"/>
      <c r="F903" s="3"/>
    </row>
    <row r="904" spans="2:6" ht="15.75" customHeight="1" x14ac:dyDescent="0.25">
      <c r="B904" s="3"/>
      <c r="C904" s="3"/>
      <c r="D904" s="3"/>
      <c r="E904" s="3"/>
      <c r="F904" s="3"/>
    </row>
    <row r="905" spans="2:6" ht="15.75" customHeight="1" x14ac:dyDescent="0.25">
      <c r="B905" s="3"/>
      <c r="C905" s="3"/>
      <c r="D905" s="3"/>
      <c r="E905" s="3"/>
      <c r="F905" s="3"/>
    </row>
    <row r="906" spans="2:6" ht="15.75" customHeight="1" x14ac:dyDescent="0.25">
      <c r="B906" s="3"/>
      <c r="C906" s="3"/>
      <c r="D906" s="3"/>
      <c r="E906" s="3"/>
      <c r="F906" s="3"/>
    </row>
    <row r="907" spans="2:6" ht="15.75" customHeight="1" x14ac:dyDescent="0.25">
      <c r="B907" s="3"/>
      <c r="C907" s="3"/>
      <c r="D907" s="3"/>
      <c r="E907" s="3"/>
      <c r="F907" s="3"/>
    </row>
    <row r="908" spans="2:6" ht="15.75" customHeight="1" x14ac:dyDescent="0.25">
      <c r="B908" s="3"/>
      <c r="C908" s="3"/>
      <c r="D908" s="3"/>
      <c r="E908" s="3"/>
      <c r="F908" s="3"/>
    </row>
    <row r="909" spans="2:6" ht="15.75" customHeight="1" x14ac:dyDescent="0.25">
      <c r="B909" s="3"/>
      <c r="C909" s="3"/>
      <c r="D909" s="3"/>
      <c r="E909" s="3"/>
      <c r="F909" s="3"/>
    </row>
    <row r="910" spans="2:6" ht="15.75" customHeight="1" x14ac:dyDescent="0.25">
      <c r="B910" s="3"/>
      <c r="C910" s="3"/>
      <c r="D910" s="3"/>
      <c r="E910" s="3"/>
      <c r="F910" s="3"/>
    </row>
    <row r="911" spans="2:6" ht="15.75" customHeight="1" x14ac:dyDescent="0.25">
      <c r="B911" s="3"/>
      <c r="C911" s="3"/>
      <c r="D911" s="3"/>
      <c r="E911" s="3"/>
      <c r="F911" s="3"/>
    </row>
    <row r="912" spans="2:6" ht="15.75" customHeight="1" x14ac:dyDescent="0.25">
      <c r="B912" s="3"/>
      <c r="C912" s="3"/>
      <c r="D912" s="3"/>
      <c r="E912" s="3"/>
      <c r="F912" s="3"/>
    </row>
    <row r="913" spans="2:6" ht="15.75" customHeight="1" x14ac:dyDescent="0.25">
      <c r="B913" s="3"/>
      <c r="C913" s="3"/>
      <c r="D913" s="3"/>
      <c r="E913" s="3"/>
      <c r="F913" s="3"/>
    </row>
    <row r="914" spans="2:6" ht="15.75" customHeight="1" x14ac:dyDescent="0.25">
      <c r="B914" s="3"/>
      <c r="C914" s="3"/>
      <c r="D914" s="3"/>
      <c r="E914" s="3"/>
      <c r="F914" s="3"/>
    </row>
    <row r="915" spans="2:6" ht="15.75" customHeight="1" x14ac:dyDescent="0.25">
      <c r="B915" s="3"/>
      <c r="C915" s="3"/>
      <c r="D915" s="3"/>
      <c r="E915" s="3"/>
      <c r="F915" s="3"/>
    </row>
    <row r="916" spans="2:6" ht="15.75" customHeight="1" x14ac:dyDescent="0.25">
      <c r="B916" s="3"/>
      <c r="C916" s="3"/>
      <c r="D916" s="3"/>
      <c r="E916" s="3"/>
      <c r="F916" s="3"/>
    </row>
    <row r="917" spans="2:6" ht="15.75" customHeight="1" x14ac:dyDescent="0.25">
      <c r="B917" s="3"/>
      <c r="C917" s="3"/>
      <c r="D917" s="3"/>
      <c r="E917" s="3"/>
      <c r="F917" s="3"/>
    </row>
    <row r="918" spans="2:6" ht="15.75" customHeight="1" x14ac:dyDescent="0.25">
      <c r="B918" s="3"/>
      <c r="C918" s="3"/>
      <c r="D918" s="3"/>
      <c r="E918" s="3"/>
      <c r="F918" s="3"/>
    </row>
    <row r="919" spans="2:6" ht="15.75" customHeight="1" x14ac:dyDescent="0.25">
      <c r="B919" s="3"/>
      <c r="C919" s="3"/>
      <c r="D919" s="3"/>
      <c r="E919" s="3"/>
      <c r="F919" s="3"/>
    </row>
    <row r="920" spans="2:6" ht="15.75" customHeight="1" x14ac:dyDescent="0.25">
      <c r="B920" s="3"/>
      <c r="C920" s="3"/>
      <c r="D920" s="3"/>
      <c r="E920" s="3"/>
      <c r="F920" s="3"/>
    </row>
    <row r="921" spans="2:6" ht="15.75" customHeight="1" x14ac:dyDescent="0.25">
      <c r="B921" s="3"/>
      <c r="C921" s="3"/>
      <c r="D921" s="3"/>
      <c r="E921" s="3"/>
      <c r="F921" s="3"/>
    </row>
    <row r="922" spans="2:6" ht="15.75" customHeight="1" x14ac:dyDescent="0.25">
      <c r="B922" s="3"/>
      <c r="C922" s="3"/>
      <c r="D922" s="3"/>
      <c r="E922" s="3"/>
      <c r="F922" s="3"/>
    </row>
    <row r="923" spans="2:6" ht="15.75" customHeight="1" x14ac:dyDescent="0.25">
      <c r="B923" s="3"/>
      <c r="C923" s="3"/>
      <c r="D923" s="3"/>
      <c r="E923" s="3"/>
      <c r="F923" s="3"/>
    </row>
    <row r="924" spans="2:6" ht="15.75" customHeight="1" x14ac:dyDescent="0.25">
      <c r="B924" s="3"/>
      <c r="C924" s="3"/>
      <c r="D924" s="3"/>
      <c r="E924" s="3"/>
      <c r="F924" s="3"/>
    </row>
    <row r="925" spans="2:6" ht="15.75" customHeight="1" x14ac:dyDescent="0.25">
      <c r="B925" s="3"/>
      <c r="C925" s="3"/>
      <c r="D925" s="3"/>
      <c r="E925" s="3"/>
      <c r="F925" s="3"/>
    </row>
    <row r="926" spans="2:6" ht="15.75" customHeight="1" x14ac:dyDescent="0.25">
      <c r="B926" s="3"/>
      <c r="C926" s="3"/>
      <c r="D926" s="3"/>
      <c r="E926" s="3"/>
      <c r="F926" s="3"/>
    </row>
    <row r="927" spans="2:6" ht="15.75" customHeight="1" x14ac:dyDescent="0.25">
      <c r="B927" s="3"/>
      <c r="C927" s="3"/>
      <c r="D927" s="3"/>
      <c r="E927" s="3"/>
      <c r="F927" s="3"/>
    </row>
    <row r="928" spans="2:6" ht="15.75" customHeight="1" x14ac:dyDescent="0.25">
      <c r="B928" s="3"/>
      <c r="C928" s="3"/>
      <c r="D928" s="3"/>
      <c r="E928" s="3"/>
      <c r="F928" s="3"/>
    </row>
    <row r="929" spans="2:6" ht="15.75" customHeight="1" x14ac:dyDescent="0.25">
      <c r="B929" s="3"/>
      <c r="C929" s="3"/>
      <c r="D929" s="3"/>
      <c r="E929" s="3"/>
      <c r="F929" s="3"/>
    </row>
    <row r="930" spans="2:6" ht="15.75" customHeight="1" x14ac:dyDescent="0.25">
      <c r="B930" s="3"/>
      <c r="C930" s="3"/>
      <c r="D930" s="3"/>
      <c r="E930" s="3"/>
      <c r="F930" s="3"/>
    </row>
    <row r="931" spans="2:6" ht="15.75" customHeight="1" x14ac:dyDescent="0.25">
      <c r="B931" s="3"/>
      <c r="C931" s="3"/>
      <c r="D931" s="3"/>
      <c r="E931" s="3"/>
      <c r="F931" s="3"/>
    </row>
    <row r="932" spans="2:6" ht="15.75" customHeight="1" x14ac:dyDescent="0.25">
      <c r="B932" s="3"/>
      <c r="C932" s="3"/>
      <c r="D932" s="3"/>
      <c r="E932" s="3"/>
      <c r="F932" s="3"/>
    </row>
    <row r="933" spans="2:6" ht="15.75" customHeight="1" x14ac:dyDescent="0.25">
      <c r="B933" s="3"/>
      <c r="C933" s="3"/>
      <c r="D933" s="3"/>
      <c r="E933" s="3"/>
      <c r="F933" s="3"/>
    </row>
    <row r="934" spans="2:6" ht="15.75" customHeight="1" x14ac:dyDescent="0.25">
      <c r="B934" s="3"/>
      <c r="C934" s="3"/>
      <c r="D934" s="3"/>
      <c r="E934" s="3"/>
      <c r="F934" s="3"/>
    </row>
    <row r="935" spans="2:6" ht="15.75" customHeight="1" x14ac:dyDescent="0.25">
      <c r="B935" s="3"/>
      <c r="C935" s="3"/>
      <c r="D935" s="3"/>
      <c r="E935" s="3"/>
      <c r="F935" s="3"/>
    </row>
    <row r="936" spans="2:6" ht="15.75" customHeight="1" x14ac:dyDescent="0.25">
      <c r="B936" s="3"/>
      <c r="C936" s="3"/>
      <c r="D936" s="3"/>
      <c r="E936" s="3"/>
      <c r="F936" s="3"/>
    </row>
    <row r="937" spans="2:6" ht="15.75" customHeight="1" x14ac:dyDescent="0.25">
      <c r="B937" s="3"/>
      <c r="C937" s="3"/>
      <c r="D937" s="3"/>
      <c r="E937" s="3"/>
      <c r="F937" s="3"/>
    </row>
    <row r="938" spans="2:6" ht="15.75" customHeight="1" x14ac:dyDescent="0.25">
      <c r="B938" s="3"/>
      <c r="C938" s="3"/>
      <c r="D938" s="3"/>
      <c r="E938" s="3"/>
      <c r="F938" s="3"/>
    </row>
    <row r="939" spans="2:6" ht="15.75" customHeight="1" x14ac:dyDescent="0.25">
      <c r="B939" s="3"/>
      <c r="C939" s="3"/>
      <c r="D939" s="3"/>
      <c r="E939" s="3"/>
      <c r="F939" s="3"/>
    </row>
    <row r="940" spans="2:6" ht="15.75" customHeight="1" x14ac:dyDescent="0.25">
      <c r="B940" s="3"/>
      <c r="C940" s="3"/>
      <c r="D940" s="3"/>
      <c r="E940" s="3"/>
      <c r="F940" s="3"/>
    </row>
    <row r="941" spans="2:6" ht="15.75" customHeight="1" x14ac:dyDescent="0.25">
      <c r="B941" s="3"/>
      <c r="C941" s="3"/>
      <c r="D941" s="3"/>
      <c r="E941" s="3"/>
      <c r="F941" s="3"/>
    </row>
    <row r="942" spans="2:6" ht="15.75" customHeight="1" x14ac:dyDescent="0.25">
      <c r="B942" s="3"/>
      <c r="C942" s="3"/>
      <c r="D942" s="3"/>
      <c r="E942" s="3"/>
      <c r="F942" s="3"/>
    </row>
    <row r="943" spans="2:6" ht="15.75" customHeight="1" x14ac:dyDescent="0.25">
      <c r="B943" s="3"/>
      <c r="C943" s="3"/>
      <c r="D943" s="3"/>
      <c r="E943" s="3"/>
      <c r="F943" s="3"/>
    </row>
    <row r="944" spans="2:6" ht="15.75" customHeight="1" x14ac:dyDescent="0.25">
      <c r="B944" s="3"/>
      <c r="C944" s="3"/>
      <c r="D944" s="3"/>
      <c r="E944" s="3"/>
      <c r="F944" s="3"/>
    </row>
    <row r="945" spans="2:6" ht="15.75" customHeight="1" x14ac:dyDescent="0.25">
      <c r="B945" s="3"/>
      <c r="C945" s="3"/>
      <c r="D945" s="3"/>
      <c r="E945" s="3"/>
      <c r="F945" s="3"/>
    </row>
    <row r="946" spans="2:6" ht="15.75" customHeight="1" x14ac:dyDescent="0.25">
      <c r="B946" s="3"/>
      <c r="C946" s="3"/>
      <c r="D946" s="3"/>
      <c r="E946" s="3"/>
      <c r="F946" s="3"/>
    </row>
    <row r="947" spans="2:6" ht="15.75" customHeight="1" x14ac:dyDescent="0.25">
      <c r="B947" s="3"/>
      <c r="C947" s="3"/>
      <c r="D947" s="3"/>
      <c r="E947" s="3"/>
      <c r="F947" s="3"/>
    </row>
    <row r="948" spans="2:6" ht="15.75" customHeight="1" x14ac:dyDescent="0.25">
      <c r="B948" s="3"/>
      <c r="C948" s="3"/>
      <c r="D948" s="3"/>
      <c r="E948" s="3"/>
      <c r="F948" s="3"/>
    </row>
    <row r="949" spans="2:6" ht="15.75" customHeight="1" x14ac:dyDescent="0.25">
      <c r="B949" s="3"/>
      <c r="C949" s="3"/>
      <c r="D949" s="3"/>
      <c r="E949" s="3"/>
      <c r="F949" s="3"/>
    </row>
    <row r="950" spans="2:6" ht="15.75" customHeight="1" x14ac:dyDescent="0.25">
      <c r="B950" s="3"/>
      <c r="C950" s="3"/>
      <c r="D950" s="3"/>
      <c r="E950" s="3"/>
      <c r="F950" s="3"/>
    </row>
    <row r="951" spans="2:6" ht="15.75" customHeight="1" x14ac:dyDescent="0.25">
      <c r="B951" s="3"/>
      <c r="C951" s="3"/>
      <c r="D951" s="3"/>
      <c r="E951" s="3"/>
      <c r="F951" s="3"/>
    </row>
    <row r="952" spans="2:6" ht="15.75" customHeight="1" x14ac:dyDescent="0.25">
      <c r="B952" s="3"/>
      <c r="C952" s="3"/>
      <c r="D952" s="3"/>
      <c r="E952" s="3"/>
      <c r="F952" s="3"/>
    </row>
    <row r="953" spans="2:6" ht="15.75" customHeight="1" x14ac:dyDescent="0.25">
      <c r="B953" s="3"/>
      <c r="C953" s="3"/>
      <c r="D953" s="3"/>
      <c r="E953" s="3"/>
      <c r="F953" s="3"/>
    </row>
    <row r="954" spans="2:6" ht="15.75" customHeight="1" x14ac:dyDescent="0.25">
      <c r="B954" s="3"/>
      <c r="C954" s="3"/>
      <c r="D954" s="3"/>
      <c r="E954" s="3"/>
      <c r="F954" s="3"/>
    </row>
    <row r="955" spans="2:6" ht="15.75" customHeight="1" x14ac:dyDescent="0.25">
      <c r="B955" s="3"/>
      <c r="C955" s="3"/>
      <c r="D955" s="3"/>
      <c r="E955" s="3"/>
      <c r="F955" s="3"/>
    </row>
    <row r="956" spans="2:6" ht="15.75" customHeight="1" x14ac:dyDescent="0.25">
      <c r="B956" s="3"/>
      <c r="C956" s="3"/>
      <c r="D956" s="3"/>
      <c r="E956" s="3"/>
      <c r="F956" s="3"/>
    </row>
    <row r="957" spans="2:6" ht="15.75" customHeight="1" x14ac:dyDescent="0.25">
      <c r="B957" s="3"/>
      <c r="C957" s="3"/>
      <c r="D957" s="3"/>
      <c r="E957" s="3"/>
      <c r="F957" s="3"/>
    </row>
    <row r="958" spans="2:6" ht="15.75" customHeight="1" x14ac:dyDescent="0.25">
      <c r="B958" s="3"/>
      <c r="C958" s="3"/>
      <c r="D958" s="3"/>
      <c r="E958" s="3"/>
      <c r="F958" s="3"/>
    </row>
    <row r="959" spans="2:6" ht="15.75" customHeight="1" x14ac:dyDescent="0.25">
      <c r="B959" s="3"/>
      <c r="C959" s="3"/>
      <c r="D959" s="3"/>
      <c r="E959" s="3"/>
      <c r="F959" s="3"/>
    </row>
    <row r="960" spans="2:6" ht="15.75" customHeight="1" x14ac:dyDescent="0.25">
      <c r="B960" s="3"/>
      <c r="C960" s="3"/>
      <c r="D960" s="3"/>
      <c r="E960" s="3"/>
      <c r="F960" s="3"/>
    </row>
    <row r="961" spans="2:6" ht="15.75" customHeight="1" x14ac:dyDescent="0.25">
      <c r="B961" s="3"/>
      <c r="C961" s="3"/>
      <c r="D961" s="3"/>
      <c r="E961" s="3"/>
      <c r="F961" s="3"/>
    </row>
    <row r="962" spans="2:6" ht="15.75" customHeight="1" x14ac:dyDescent="0.25">
      <c r="B962" s="3"/>
      <c r="C962" s="3"/>
      <c r="D962" s="3"/>
      <c r="E962" s="3"/>
      <c r="F962" s="3"/>
    </row>
    <row r="963" spans="2:6" ht="15.75" customHeight="1" x14ac:dyDescent="0.25">
      <c r="B963" s="3"/>
      <c r="C963" s="3"/>
      <c r="D963" s="3"/>
      <c r="E963" s="3"/>
      <c r="F963" s="3"/>
    </row>
    <row r="964" spans="2:6" ht="15.75" customHeight="1" x14ac:dyDescent="0.25">
      <c r="B964" s="3"/>
      <c r="C964" s="3"/>
      <c r="D964" s="3"/>
      <c r="E964" s="3"/>
      <c r="F964" s="3"/>
    </row>
    <row r="965" spans="2:6" ht="15.75" customHeight="1" x14ac:dyDescent="0.25">
      <c r="B965" s="3"/>
      <c r="C965" s="3"/>
      <c r="D965" s="3"/>
      <c r="E965" s="3"/>
      <c r="F965" s="3"/>
    </row>
    <row r="966" spans="2:6" ht="15.75" customHeight="1" x14ac:dyDescent="0.25">
      <c r="B966" s="3"/>
      <c r="C966" s="3"/>
      <c r="D966" s="3"/>
      <c r="E966" s="3"/>
      <c r="F966" s="3"/>
    </row>
    <row r="967" spans="2:6" ht="15.75" customHeight="1" x14ac:dyDescent="0.25">
      <c r="B967" s="3"/>
      <c r="C967" s="3"/>
      <c r="D967" s="3"/>
      <c r="E967" s="3"/>
      <c r="F967" s="3"/>
    </row>
    <row r="968" spans="2:6" ht="15.75" customHeight="1" x14ac:dyDescent="0.25">
      <c r="B968" s="3"/>
      <c r="C968" s="3"/>
      <c r="D968" s="3"/>
      <c r="E968" s="3"/>
      <c r="F968" s="3"/>
    </row>
    <row r="969" spans="2:6" ht="15.75" customHeight="1" x14ac:dyDescent="0.25">
      <c r="B969" s="3"/>
      <c r="C969" s="3"/>
      <c r="D969" s="3"/>
      <c r="E969" s="3"/>
      <c r="F969" s="3"/>
    </row>
    <row r="970" spans="2:6" ht="15.75" customHeight="1" x14ac:dyDescent="0.25">
      <c r="B970" s="3"/>
      <c r="C970" s="3"/>
      <c r="D970" s="3"/>
      <c r="E970" s="3"/>
      <c r="F970" s="3"/>
    </row>
    <row r="971" spans="2:6" ht="15.75" customHeight="1" x14ac:dyDescent="0.25">
      <c r="B971" s="3"/>
      <c r="C971" s="3"/>
      <c r="D971" s="3"/>
      <c r="E971" s="3"/>
      <c r="F971" s="3"/>
    </row>
    <row r="972" spans="2:6" ht="15.75" customHeight="1" x14ac:dyDescent="0.25">
      <c r="B972" s="3"/>
      <c r="C972" s="3"/>
      <c r="D972" s="3"/>
      <c r="E972" s="3"/>
      <c r="F972" s="3"/>
    </row>
    <row r="973" spans="2:6" ht="15.75" customHeight="1" x14ac:dyDescent="0.25">
      <c r="B973" s="3"/>
      <c r="C973" s="3"/>
      <c r="D973" s="3"/>
      <c r="E973" s="3"/>
      <c r="F973" s="3"/>
    </row>
    <row r="974" spans="2:6" ht="15.75" customHeight="1" x14ac:dyDescent="0.25">
      <c r="B974" s="3"/>
      <c r="C974" s="3"/>
      <c r="D974" s="3"/>
      <c r="E974" s="3"/>
      <c r="F974" s="3"/>
    </row>
    <row r="975" spans="2:6" ht="15.75" customHeight="1" x14ac:dyDescent="0.25">
      <c r="B975" s="3"/>
      <c r="C975" s="3"/>
      <c r="D975" s="3"/>
      <c r="E975" s="3"/>
      <c r="F975" s="3"/>
    </row>
    <row r="976" spans="2:6" ht="15.75" customHeight="1" x14ac:dyDescent="0.25">
      <c r="B976" s="3"/>
      <c r="C976" s="3"/>
      <c r="D976" s="3"/>
      <c r="E976" s="3"/>
      <c r="F976" s="3"/>
    </row>
    <row r="977" spans="2:6" ht="15.75" customHeight="1" x14ac:dyDescent="0.25">
      <c r="B977" s="3"/>
      <c r="C977" s="3"/>
      <c r="D977" s="3"/>
      <c r="E977" s="3"/>
      <c r="F977" s="3"/>
    </row>
    <row r="978" spans="2:6" ht="15.75" customHeight="1" x14ac:dyDescent="0.25">
      <c r="B978" s="3"/>
      <c r="C978" s="3"/>
      <c r="D978" s="3"/>
      <c r="E978" s="3"/>
      <c r="F978" s="3"/>
    </row>
    <row r="979" spans="2:6" ht="15.75" customHeight="1" x14ac:dyDescent="0.25">
      <c r="B979" s="3"/>
      <c r="C979" s="3"/>
      <c r="D979" s="3"/>
      <c r="E979" s="3"/>
      <c r="F979" s="3"/>
    </row>
    <row r="980" spans="2:6" ht="15.75" customHeight="1" x14ac:dyDescent="0.25">
      <c r="B980" s="3"/>
      <c r="C980" s="3"/>
      <c r="D980" s="3"/>
      <c r="E980" s="3"/>
      <c r="F980" s="3"/>
    </row>
    <row r="981" spans="2:6" ht="15.75" customHeight="1" x14ac:dyDescent="0.25">
      <c r="B981" s="3"/>
      <c r="C981" s="3"/>
      <c r="D981" s="3"/>
      <c r="E981" s="3"/>
      <c r="F981" s="3"/>
    </row>
    <row r="982" spans="2:6" ht="15.75" customHeight="1" x14ac:dyDescent="0.25">
      <c r="B982" s="3"/>
      <c r="C982" s="3"/>
      <c r="D982" s="3"/>
      <c r="E982" s="3"/>
      <c r="F982" s="3"/>
    </row>
    <row r="983" spans="2:6" ht="15.75" customHeight="1" x14ac:dyDescent="0.25">
      <c r="B983" s="3"/>
      <c r="C983" s="3"/>
      <c r="D983" s="3"/>
      <c r="E983" s="3"/>
      <c r="F983" s="3"/>
    </row>
    <row r="984" spans="2:6" ht="15.75" customHeight="1" x14ac:dyDescent="0.25">
      <c r="B984" s="3"/>
      <c r="C984" s="3"/>
      <c r="D984" s="3"/>
      <c r="E984" s="3"/>
      <c r="F984" s="3"/>
    </row>
    <row r="985" spans="2:6" ht="15.75" customHeight="1" x14ac:dyDescent="0.25">
      <c r="B985" s="3"/>
      <c r="C985" s="3"/>
      <c r="D985" s="3"/>
      <c r="E985" s="3"/>
      <c r="F985" s="3"/>
    </row>
    <row r="986" spans="2:6" ht="15.75" customHeight="1" x14ac:dyDescent="0.25">
      <c r="B986" s="3"/>
      <c r="C986" s="3"/>
      <c r="D986" s="3"/>
      <c r="E986" s="3"/>
      <c r="F986" s="3"/>
    </row>
    <row r="987" spans="2:6" ht="15.75" customHeight="1" x14ac:dyDescent="0.25">
      <c r="B987" s="3"/>
      <c r="C987" s="3"/>
      <c r="D987" s="3"/>
      <c r="E987" s="3"/>
      <c r="F987" s="3"/>
    </row>
    <row r="988" spans="2:6" ht="15.75" customHeight="1" x14ac:dyDescent="0.25">
      <c r="B988" s="3"/>
      <c r="C988" s="3"/>
      <c r="D988" s="3"/>
      <c r="E988" s="3"/>
      <c r="F988" s="3"/>
    </row>
    <row r="989" spans="2:6" ht="15.75" customHeight="1" x14ac:dyDescent="0.25">
      <c r="B989" s="3"/>
      <c r="C989" s="3"/>
      <c r="D989" s="3"/>
      <c r="E989" s="3"/>
      <c r="F989" s="3"/>
    </row>
    <row r="990" spans="2:6" ht="15.75" customHeight="1" x14ac:dyDescent="0.25">
      <c r="B990" s="3"/>
      <c r="C990" s="3"/>
      <c r="D990" s="3"/>
      <c r="E990" s="3"/>
      <c r="F990" s="3"/>
    </row>
    <row r="991" spans="2:6" ht="15.75" customHeight="1" x14ac:dyDescent="0.25">
      <c r="B991" s="3"/>
      <c r="C991" s="3"/>
      <c r="D991" s="3"/>
      <c r="E991" s="3"/>
      <c r="F991" s="3"/>
    </row>
    <row r="992" spans="2:6" ht="15.75" customHeight="1" x14ac:dyDescent="0.25">
      <c r="B992" s="3"/>
      <c r="C992" s="3"/>
      <c r="D992" s="3"/>
      <c r="E992" s="3"/>
      <c r="F992" s="3"/>
    </row>
    <row r="993" spans="2:6" ht="15.75" customHeight="1" x14ac:dyDescent="0.25">
      <c r="B993" s="3"/>
      <c r="C993" s="3"/>
      <c r="D993" s="3"/>
      <c r="E993" s="3"/>
      <c r="F993" s="3"/>
    </row>
    <row r="994" spans="2:6" ht="15.75" customHeight="1" x14ac:dyDescent="0.25">
      <c r="B994" s="3"/>
      <c r="C994" s="3"/>
      <c r="D994" s="3"/>
      <c r="E994" s="3"/>
      <c r="F994" s="3"/>
    </row>
    <row r="995" spans="2:6" ht="15.75" customHeight="1" x14ac:dyDescent="0.25">
      <c r="B995" s="3"/>
      <c r="C995" s="3"/>
      <c r="D995" s="3"/>
      <c r="E995" s="3"/>
      <c r="F995" s="3"/>
    </row>
    <row r="996" spans="2:6" ht="15.75" customHeight="1" x14ac:dyDescent="0.25">
      <c r="B996" s="3"/>
      <c r="C996" s="3"/>
      <c r="D996" s="3"/>
      <c r="E996" s="3"/>
      <c r="F996" s="3"/>
    </row>
    <row r="997" spans="2:6" ht="15.75" customHeight="1" x14ac:dyDescent="0.25">
      <c r="B997" s="3"/>
      <c r="C997" s="3"/>
      <c r="D997" s="3"/>
      <c r="E997" s="3"/>
      <c r="F997" s="3"/>
    </row>
    <row r="998" spans="2:6" ht="15.75" customHeight="1" x14ac:dyDescent="0.25">
      <c r="B998" s="3"/>
      <c r="C998" s="3"/>
      <c r="D998" s="3"/>
      <c r="E998" s="3"/>
      <c r="F998" s="3"/>
    </row>
    <row r="999" spans="2:6" ht="15.75" customHeight="1" x14ac:dyDescent="0.25">
      <c r="B999" s="3"/>
      <c r="C999" s="3"/>
      <c r="D999" s="3"/>
      <c r="E999" s="3"/>
      <c r="F999" s="3"/>
    </row>
    <row r="1000" spans="2:6" ht="15.75" customHeight="1" x14ac:dyDescent="0.25">
      <c r="B1000" s="3"/>
      <c r="C1000" s="3"/>
      <c r="D1000" s="3"/>
      <c r="E1000" s="3"/>
      <c r="F1000" s="3"/>
    </row>
    <row r="1001" spans="2:6" ht="15.75" customHeight="1" x14ac:dyDescent="0.25">
      <c r="B1001" s="3"/>
      <c r="C1001" s="3"/>
      <c r="D1001" s="3"/>
      <c r="E1001" s="3"/>
      <c r="F1001" s="3"/>
    </row>
  </sheetData>
  <phoneticPr fontId="1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1"/>
  <sheetViews>
    <sheetView topLeftCell="A49" workbookViewId="0">
      <selection activeCell="B53" sqref="B53:I56"/>
    </sheetView>
  </sheetViews>
  <sheetFormatPr defaultColWidth="14.375" defaultRowHeight="14.25" x14ac:dyDescent="0.2"/>
  <cols>
    <col min="1" max="1" width="19.875" style="4" customWidth="1"/>
    <col min="2" max="10" width="9.125" style="8" customWidth="1"/>
    <col min="11" max="22" width="8.75" style="8" customWidth="1"/>
    <col min="23" max="25" width="14.375" style="12"/>
    <col min="26" max="16384" width="14.375" style="8"/>
  </cols>
  <sheetData>
    <row r="1" spans="1:25" ht="15" customHeight="1" x14ac:dyDescent="0.35">
      <c r="A1" s="7" t="s">
        <v>0</v>
      </c>
      <c r="W1" s="8"/>
      <c r="X1" s="8"/>
      <c r="Y1" s="8"/>
    </row>
    <row r="2" spans="1:25" ht="15" x14ac:dyDescent="0.25">
      <c r="A2" s="2" t="s">
        <v>1</v>
      </c>
      <c r="B2" s="14"/>
      <c r="C2" s="14"/>
      <c r="D2" s="14"/>
      <c r="E2" s="14"/>
      <c r="F2" s="14"/>
      <c r="W2" s="8"/>
      <c r="X2" s="8"/>
      <c r="Y2" s="8"/>
    </row>
    <row r="3" spans="1:25" ht="15" x14ac:dyDescent="0.25">
      <c r="A3" s="2" t="s">
        <v>2</v>
      </c>
      <c r="B3" s="15">
        <v>1</v>
      </c>
      <c r="C3" s="15">
        <v>2</v>
      </c>
      <c r="D3" s="15">
        <v>3</v>
      </c>
      <c r="E3" s="15">
        <v>4</v>
      </c>
      <c r="F3" s="5">
        <v>5</v>
      </c>
      <c r="G3" s="16">
        <v>6</v>
      </c>
      <c r="H3" s="16">
        <v>7</v>
      </c>
      <c r="I3" s="16">
        <v>8</v>
      </c>
      <c r="J3" s="17" t="s">
        <v>7</v>
      </c>
      <c r="K3" s="17" t="s">
        <v>8</v>
      </c>
      <c r="L3" s="17" t="s">
        <v>9</v>
      </c>
      <c r="W3" s="8"/>
      <c r="X3" s="8"/>
      <c r="Y3" s="8"/>
    </row>
    <row r="4" spans="1:25" x14ac:dyDescent="0.2">
      <c r="A4" s="4" t="s">
        <v>10</v>
      </c>
      <c r="B4" s="6">
        <v>20</v>
      </c>
      <c r="C4" s="6">
        <v>20</v>
      </c>
      <c r="D4" s="6">
        <v>20</v>
      </c>
      <c r="E4" s="6">
        <v>10</v>
      </c>
      <c r="F4" s="6">
        <v>20</v>
      </c>
      <c r="G4" s="6">
        <v>20</v>
      </c>
      <c r="H4" s="6">
        <v>20</v>
      </c>
      <c r="I4" s="6">
        <v>20</v>
      </c>
      <c r="J4" s="8">
        <f>AVERAGE(B4:I4)</f>
        <v>18.75</v>
      </c>
      <c r="K4" s="8">
        <f>_xlfn.STDEV.P(B4:I4)</f>
        <v>3.3071891388307382</v>
      </c>
      <c r="L4" s="8">
        <f>K4/SQRT(9)</f>
        <v>1.1023963796102461</v>
      </c>
      <c r="W4" s="8"/>
      <c r="X4" s="8"/>
      <c r="Y4" s="8"/>
    </row>
    <row r="5" spans="1:25" x14ac:dyDescent="0.2">
      <c r="A5" s="4" t="s">
        <v>11</v>
      </c>
      <c r="B5" s="6">
        <v>20</v>
      </c>
      <c r="C5" s="6">
        <v>20</v>
      </c>
      <c r="D5" s="6">
        <v>20</v>
      </c>
      <c r="E5" s="6">
        <v>20</v>
      </c>
      <c r="F5" s="6">
        <v>20</v>
      </c>
      <c r="G5" s="6">
        <v>20</v>
      </c>
      <c r="H5" s="6">
        <v>20</v>
      </c>
      <c r="I5" s="6">
        <v>10</v>
      </c>
      <c r="J5" s="8">
        <f>AVERAGE(B5:I5)</f>
        <v>18.75</v>
      </c>
      <c r="K5" s="8">
        <f>_xlfn.STDEV.P(B5:I5)</f>
        <v>3.3071891388307382</v>
      </c>
      <c r="L5" s="8">
        <f t="shared" ref="L5:L56" si="0">K5/SQRT(9)</f>
        <v>1.1023963796102461</v>
      </c>
      <c r="W5" s="8"/>
      <c r="X5" s="8"/>
      <c r="Y5" s="8"/>
    </row>
    <row r="6" spans="1:25" x14ac:dyDescent="0.2">
      <c r="A6" s="4" t="s">
        <v>12</v>
      </c>
      <c r="B6" s="6">
        <v>20</v>
      </c>
      <c r="C6" s="6">
        <v>10</v>
      </c>
      <c r="D6" s="6">
        <v>20</v>
      </c>
      <c r="E6" s="6">
        <v>20</v>
      </c>
      <c r="F6" s="6">
        <v>20</v>
      </c>
      <c r="G6" s="6">
        <v>20</v>
      </c>
      <c r="H6" s="6">
        <v>10</v>
      </c>
      <c r="I6" s="6">
        <v>20</v>
      </c>
      <c r="J6" s="8">
        <f>AVERAGE(B6:I6)</f>
        <v>17.5</v>
      </c>
      <c r="K6" s="8">
        <f>_xlfn.STDEV.P(B6:I6)</f>
        <v>4.3301270189221936</v>
      </c>
      <c r="L6" s="8">
        <f t="shared" si="0"/>
        <v>1.4433756729740645</v>
      </c>
      <c r="W6" s="8"/>
      <c r="X6" s="8"/>
      <c r="Y6" s="8"/>
    </row>
    <row r="7" spans="1:25" x14ac:dyDescent="0.2">
      <c r="A7" s="4" t="s">
        <v>13</v>
      </c>
      <c r="B7" s="6">
        <v>10</v>
      </c>
      <c r="C7" s="6">
        <v>20</v>
      </c>
      <c r="D7" s="6">
        <v>20</v>
      </c>
      <c r="E7" s="6">
        <v>10</v>
      </c>
      <c r="F7" s="6">
        <v>20</v>
      </c>
      <c r="G7" s="6">
        <v>10</v>
      </c>
      <c r="H7" s="6">
        <v>20</v>
      </c>
      <c r="I7" s="6">
        <v>20</v>
      </c>
      <c r="J7" s="8">
        <f>AVERAGE(B7:I7)</f>
        <v>16.25</v>
      </c>
      <c r="K7" s="8">
        <f>_xlfn.STDEV.P(B7:I7)</f>
        <v>4.8412291827592711</v>
      </c>
      <c r="L7" s="8">
        <f t="shared" si="0"/>
        <v>1.6137430609197569</v>
      </c>
      <c r="W7" s="8"/>
      <c r="X7" s="8"/>
      <c r="Y7" s="8"/>
    </row>
    <row r="8" spans="1:25" x14ac:dyDescent="0.2">
      <c r="W8" s="8"/>
      <c r="X8" s="8"/>
      <c r="Y8" s="8"/>
    </row>
    <row r="9" spans="1:25" ht="15" x14ac:dyDescent="0.25">
      <c r="B9" s="14"/>
      <c r="C9" s="14"/>
      <c r="D9" s="14"/>
      <c r="E9" s="14"/>
      <c r="F9" s="14"/>
      <c r="W9" s="8"/>
      <c r="X9" s="8"/>
      <c r="Y9" s="8"/>
    </row>
    <row r="10" spans="1:25" ht="15" x14ac:dyDescent="0.25">
      <c r="A10" s="2" t="s">
        <v>3</v>
      </c>
      <c r="B10" s="14"/>
      <c r="C10" s="14"/>
      <c r="D10" s="14"/>
      <c r="E10" s="14"/>
      <c r="F10" s="14"/>
      <c r="W10" s="8"/>
      <c r="X10" s="8"/>
      <c r="Y10" s="8"/>
    </row>
    <row r="11" spans="1:25" ht="15" x14ac:dyDescent="0.25">
      <c r="A11" s="2" t="s">
        <v>2</v>
      </c>
      <c r="B11" s="15">
        <v>1</v>
      </c>
      <c r="C11" s="15">
        <v>2</v>
      </c>
      <c r="D11" s="15">
        <v>3</v>
      </c>
      <c r="E11" s="15">
        <v>4</v>
      </c>
      <c r="F11" s="5">
        <v>5</v>
      </c>
      <c r="G11" s="16">
        <v>6</v>
      </c>
      <c r="H11" s="16">
        <v>7</v>
      </c>
      <c r="I11" s="16">
        <v>8</v>
      </c>
      <c r="W11" s="8"/>
      <c r="X11" s="8"/>
      <c r="Y11" s="8"/>
    </row>
    <row r="12" spans="1:25" x14ac:dyDescent="0.2">
      <c r="A12" s="4" t="s">
        <v>10</v>
      </c>
      <c r="B12" s="6">
        <v>30</v>
      </c>
      <c r="C12" s="6">
        <v>30</v>
      </c>
      <c r="D12" s="6">
        <v>30</v>
      </c>
      <c r="E12" s="6">
        <v>40</v>
      </c>
      <c r="F12" s="6">
        <v>30</v>
      </c>
      <c r="G12" s="6">
        <v>30</v>
      </c>
      <c r="H12" s="6">
        <v>30</v>
      </c>
      <c r="I12" s="6">
        <v>30</v>
      </c>
      <c r="J12" s="8">
        <f>AVERAGE(B12:I12)</f>
        <v>31.25</v>
      </c>
      <c r="K12" s="8">
        <f>_xlfn.STDEV.P(B12:I12)</f>
        <v>3.3071891388307382</v>
      </c>
      <c r="L12" s="8">
        <f t="shared" si="0"/>
        <v>1.1023963796102461</v>
      </c>
      <c r="W12" s="8"/>
      <c r="X12" s="8"/>
      <c r="Y12" s="8"/>
    </row>
    <row r="13" spans="1:25" x14ac:dyDescent="0.2">
      <c r="A13" s="4" t="s">
        <v>11</v>
      </c>
      <c r="B13" s="6">
        <v>40</v>
      </c>
      <c r="C13" s="6">
        <v>40</v>
      </c>
      <c r="D13" s="6">
        <v>30</v>
      </c>
      <c r="E13" s="6">
        <v>40</v>
      </c>
      <c r="F13" s="6">
        <v>30</v>
      </c>
      <c r="G13" s="6">
        <v>30</v>
      </c>
      <c r="H13" s="6">
        <v>30</v>
      </c>
      <c r="I13" s="6">
        <v>40</v>
      </c>
      <c r="J13" s="8">
        <f>AVERAGE(B13:I13)</f>
        <v>35</v>
      </c>
      <c r="K13" s="8">
        <f>_xlfn.STDEV.P(B13:I13)</f>
        <v>5</v>
      </c>
      <c r="L13" s="8">
        <f t="shared" si="0"/>
        <v>1.6666666666666667</v>
      </c>
      <c r="W13" s="8"/>
      <c r="X13" s="8"/>
      <c r="Y13" s="8"/>
    </row>
    <row r="14" spans="1:25" x14ac:dyDescent="0.2">
      <c r="A14" s="4" t="s">
        <v>12</v>
      </c>
      <c r="B14" s="6">
        <v>30</v>
      </c>
      <c r="C14" s="6">
        <v>40</v>
      </c>
      <c r="D14" s="6">
        <v>40</v>
      </c>
      <c r="E14" s="6">
        <v>30</v>
      </c>
      <c r="F14" s="6">
        <v>30</v>
      </c>
      <c r="G14" s="6">
        <v>30</v>
      </c>
      <c r="H14" s="6">
        <v>40</v>
      </c>
      <c r="I14" s="6">
        <v>40</v>
      </c>
      <c r="J14" s="8">
        <f>AVERAGE(B14:I14)</f>
        <v>35</v>
      </c>
      <c r="K14" s="8">
        <f>_xlfn.STDEV.P(B14:I14)</f>
        <v>5</v>
      </c>
      <c r="L14" s="8">
        <f t="shared" si="0"/>
        <v>1.6666666666666667</v>
      </c>
      <c r="W14" s="8"/>
      <c r="X14" s="8"/>
      <c r="Y14" s="8"/>
    </row>
    <row r="15" spans="1:25" x14ac:dyDescent="0.2">
      <c r="A15" s="4" t="s">
        <v>13</v>
      </c>
      <c r="B15" s="6">
        <v>30</v>
      </c>
      <c r="C15" s="6">
        <v>30</v>
      </c>
      <c r="D15" s="6">
        <v>30</v>
      </c>
      <c r="E15" s="6">
        <v>30</v>
      </c>
      <c r="F15" s="6">
        <v>30</v>
      </c>
      <c r="G15" s="6">
        <v>20</v>
      </c>
      <c r="H15" s="6">
        <v>40</v>
      </c>
      <c r="I15" s="6">
        <v>40</v>
      </c>
      <c r="J15" s="8">
        <f>AVERAGE(B15:I15)</f>
        <v>31.25</v>
      </c>
      <c r="K15" s="8">
        <f>_xlfn.STDEV.P(B15:I15)</f>
        <v>5.9947894041408993</v>
      </c>
      <c r="L15" s="8">
        <f t="shared" si="0"/>
        <v>1.998263134713633</v>
      </c>
      <c r="W15" s="8"/>
      <c r="X15" s="8"/>
      <c r="Y15" s="8"/>
    </row>
    <row r="16" spans="1:25" ht="15" x14ac:dyDescent="0.25">
      <c r="B16" s="14"/>
      <c r="C16" s="14"/>
      <c r="D16" s="14"/>
      <c r="E16" s="14"/>
      <c r="F16" s="14"/>
      <c r="W16" s="8"/>
      <c r="X16" s="8"/>
      <c r="Y16" s="8"/>
    </row>
    <row r="17" spans="1:25" ht="15" x14ac:dyDescent="0.25">
      <c r="B17" s="14"/>
      <c r="C17" s="14"/>
      <c r="D17" s="14"/>
      <c r="E17" s="14"/>
      <c r="F17" s="14"/>
      <c r="W17" s="8"/>
      <c r="X17" s="8"/>
      <c r="Y17" s="8"/>
    </row>
    <row r="18" spans="1:25" ht="15" x14ac:dyDescent="0.25">
      <c r="A18" s="2" t="s">
        <v>4</v>
      </c>
      <c r="B18" s="14"/>
      <c r="C18" s="14"/>
      <c r="D18" s="14"/>
      <c r="E18" s="14"/>
      <c r="F18" s="14"/>
      <c r="W18" s="8"/>
      <c r="X18" s="8"/>
      <c r="Y18" s="8"/>
    </row>
    <row r="19" spans="1:25" ht="15" x14ac:dyDescent="0.25">
      <c r="A19" s="2" t="s">
        <v>2</v>
      </c>
      <c r="B19" s="15">
        <v>1</v>
      </c>
      <c r="C19" s="15">
        <v>2</v>
      </c>
      <c r="D19" s="15">
        <v>3</v>
      </c>
      <c r="E19" s="15">
        <v>4</v>
      </c>
      <c r="F19" s="5">
        <v>5</v>
      </c>
      <c r="G19" s="16">
        <v>6</v>
      </c>
      <c r="H19" s="16">
        <v>7</v>
      </c>
      <c r="I19" s="16">
        <v>8</v>
      </c>
      <c r="W19" s="8"/>
      <c r="X19" s="8"/>
      <c r="Y19" s="8"/>
    </row>
    <row r="20" spans="1:25" x14ac:dyDescent="0.2">
      <c r="A20" s="4" t="s">
        <v>10</v>
      </c>
      <c r="B20" s="8">
        <v>11.839999999999998</v>
      </c>
      <c r="C20" s="8">
        <v>11.036666666666667</v>
      </c>
      <c r="D20" s="8">
        <v>11.343333333333334</v>
      </c>
      <c r="E20" s="8">
        <v>10.633333333333333</v>
      </c>
      <c r="F20" s="8">
        <v>10.913333333333334</v>
      </c>
      <c r="G20" s="8">
        <v>11.9</v>
      </c>
      <c r="H20" s="8">
        <v>12.049999999999999</v>
      </c>
      <c r="I20" s="8">
        <v>11.76</v>
      </c>
      <c r="J20" s="8">
        <f>AVERAGE(B20:I20)</f>
        <v>11.434583333333334</v>
      </c>
      <c r="K20" s="8">
        <f>_xlfn.STDEV.P(B20:I20)</f>
        <v>0.49320081975916336</v>
      </c>
      <c r="L20" s="8">
        <f t="shared" si="0"/>
        <v>0.16440027325305445</v>
      </c>
      <c r="W20" s="8"/>
      <c r="X20" s="8"/>
      <c r="Y20" s="8"/>
    </row>
    <row r="21" spans="1:25" x14ac:dyDescent="0.2">
      <c r="A21" s="4" t="s">
        <v>11</v>
      </c>
      <c r="B21" s="8">
        <v>11.839999999999998</v>
      </c>
      <c r="C21" s="8">
        <v>11.036666666666667</v>
      </c>
      <c r="D21" s="8">
        <v>11.343333333333334</v>
      </c>
      <c r="E21" s="8">
        <v>10.633333333333333</v>
      </c>
      <c r="F21" s="8">
        <v>11.9</v>
      </c>
      <c r="G21" s="8">
        <v>12.049999999999999</v>
      </c>
      <c r="H21" s="8">
        <v>11.76</v>
      </c>
      <c r="I21" s="8">
        <v>10.96</v>
      </c>
      <c r="J21" s="8">
        <f>AVERAGE(B21:I21)</f>
        <v>11.440416666666668</v>
      </c>
      <c r="K21" s="8">
        <f>_xlfn.STDEV.P(B21:I21)</f>
        <v>0.48724120623727546</v>
      </c>
      <c r="L21" s="8">
        <f t="shared" si="0"/>
        <v>0.16241373541242515</v>
      </c>
      <c r="W21" s="8"/>
      <c r="X21" s="8"/>
      <c r="Y21" s="8"/>
    </row>
    <row r="22" spans="1:25" ht="15.75" customHeight="1" x14ac:dyDescent="0.2">
      <c r="A22" s="4" t="s">
        <v>12</v>
      </c>
      <c r="B22" s="8">
        <v>11.86</v>
      </c>
      <c r="C22" s="8">
        <v>11.226666666666667</v>
      </c>
      <c r="D22" s="8">
        <v>11.523333333333333</v>
      </c>
      <c r="E22" s="8">
        <v>11.14</v>
      </c>
      <c r="F22" s="8">
        <v>10.973333333333334</v>
      </c>
      <c r="G22" s="8">
        <v>11.270000000000001</v>
      </c>
      <c r="H22" s="8">
        <v>11.646666666666668</v>
      </c>
      <c r="I22" s="8">
        <v>10.399999999999999</v>
      </c>
      <c r="J22" s="8">
        <f>AVERAGE(B22:I22)</f>
        <v>11.255000000000003</v>
      </c>
      <c r="K22" s="8">
        <f>_xlfn.STDEV.P(B22:I22)</f>
        <v>0.4207202818447856</v>
      </c>
      <c r="L22" s="8">
        <f t="shared" si="0"/>
        <v>0.14024009394826187</v>
      </c>
      <c r="W22" s="8"/>
      <c r="X22" s="8"/>
      <c r="Y22" s="8"/>
    </row>
    <row r="23" spans="1:25" ht="15.75" customHeight="1" x14ac:dyDescent="0.2">
      <c r="A23" s="4" t="s">
        <v>13</v>
      </c>
      <c r="B23" s="8">
        <v>11.305999999999999</v>
      </c>
      <c r="C23" s="8">
        <v>11.382000000000001</v>
      </c>
      <c r="D23" s="8">
        <v>10.446</v>
      </c>
      <c r="E23" s="8">
        <v>10.613333333332999</v>
      </c>
      <c r="F23" s="8">
        <v>11.270000000000001</v>
      </c>
      <c r="G23" s="8">
        <v>11.646666666666668</v>
      </c>
      <c r="H23" s="8">
        <v>10.399999999999999</v>
      </c>
      <c r="I23" s="8">
        <v>12.073333333333332</v>
      </c>
      <c r="J23" s="8">
        <f>AVERAGE(B23:I23)</f>
        <v>11.142166666666627</v>
      </c>
      <c r="K23" s="8">
        <f>_xlfn.STDEV.P(B23:I23)</f>
        <v>0.56318496566900655</v>
      </c>
      <c r="L23" s="8">
        <f t="shared" si="0"/>
        <v>0.18772832188966884</v>
      </c>
      <c r="W23" s="8"/>
      <c r="X23" s="8"/>
      <c r="Y23" s="8"/>
    </row>
    <row r="24" spans="1:25" ht="15.75" customHeight="1" x14ac:dyDescent="0.25">
      <c r="B24" s="14"/>
      <c r="C24" s="14"/>
      <c r="D24" s="14"/>
      <c r="E24" s="14"/>
      <c r="F24" s="14"/>
      <c r="W24" s="8"/>
      <c r="X24" s="8"/>
      <c r="Y24" s="8"/>
    </row>
    <row r="25" spans="1:25" ht="15.75" customHeight="1" x14ac:dyDescent="0.25">
      <c r="B25" s="14"/>
      <c r="C25" s="14"/>
      <c r="D25" s="14"/>
      <c r="E25" s="14"/>
      <c r="F25" s="14"/>
      <c r="W25" s="8"/>
      <c r="X25" s="8"/>
      <c r="Y25" s="8"/>
    </row>
    <row r="26" spans="1:25" ht="15.75" customHeight="1" x14ac:dyDescent="0.25">
      <c r="A26" s="2" t="s">
        <v>5</v>
      </c>
      <c r="B26" s="14"/>
      <c r="C26" s="14"/>
      <c r="D26" s="14"/>
      <c r="E26" s="14"/>
      <c r="F26" s="14"/>
      <c r="W26" s="8"/>
      <c r="X26" s="8"/>
      <c r="Y26" s="8"/>
    </row>
    <row r="27" spans="1:25" ht="15.75" customHeight="1" x14ac:dyDescent="0.25">
      <c r="A27" s="2" t="s">
        <v>2</v>
      </c>
      <c r="B27" s="15">
        <v>1</v>
      </c>
      <c r="C27" s="15">
        <v>2</v>
      </c>
      <c r="D27" s="15">
        <v>3</v>
      </c>
      <c r="E27" s="15">
        <v>4</v>
      </c>
      <c r="F27" s="5">
        <v>5</v>
      </c>
      <c r="G27" s="16">
        <v>6</v>
      </c>
      <c r="H27" s="16">
        <v>7</v>
      </c>
      <c r="I27" s="16">
        <v>8</v>
      </c>
      <c r="O27" s="9"/>
      <c r="W27" s="8"/>
      <c r="X27" s="8"/>
      <c r="Y27" s="8"/>
    </row>
    <row r="28" spans="1:25" ht="15.75" customHeight="1" x14ac:dyDescent="0.25">
      <c r="A28" s="4" t="s">
        <v>10</v>
      </c>
      <c r="B28" s="8">
        <v>15.5</v>
      </c>
      <c r="C28" s="8">
        <v>17.5</v>
      </c>
      <c r="D28" s="8">
        <v>17</v>
      </c>
      <c r="E28" s="8">
        <v>16.5</v>
      </c>
      <c r="F28" s="8">
        <v>16</v>
      </c>
      <c r="G28" s="8">
        <v>20</v>
      </c>
      <c r="H28" s="8">
        <v>17.5</v>
      </c>
      <c r="I28" s="8">
        <v>17</v>
      </c>
      <c r="J28" s="8">
        <f>AVERAGE(B28:I28)</f>
        <v>17.125</v>
      </c>
      <c r="K28" s="8">
        <f>_xlfn.STDEV.P(B28:I28)</f>
        <v>1.2686114456365274</v>
      </c>
      <c r="L28" s="8">
        <f t="shared" si="0"/>
        <v>0.42287048187884246</v>
      </c>
      <c r="O28" s="9"/>
      <c r="W28" s="8"/>
      <c r="X28" s="8"/>
      <c r="Y28" s="8"/>
    </row>
    <row r="29" spans="1:25" ht="15.75" customHeight="1" x14ac:dyDescent="0.25">
      <c r="A29" s="4" t="s">
        <v>11</v>
      </c>
      <c r="B29" s="8">
        <v>18</v>
      </c>
      <c r="C29" s="8">
        <v>17.5</v>
      </c>
      <c r="D29" s="8">
        <v>15.5</v>
      </c>
      <c r="E29" s="8">
        <v>18.5</v>
      </c>
      <c r="F29" s="8">
        <v>20</v>
      </c>
      <c r="G29" s="8">
        <v>17.5</v>
      </c>
      <c r="H29" s="8">
        <v>17</v>
      </c>
      <c r="I29" s="8">
        <v>16.5</v>
      </c>
      <c r="J29" s="8">
        <f>AVERAGE(B29:I29)</f>
        <v>17.5625</v>
      </c>
      <c r="K29" s="8">
        <f>_xlfn.STDEV.P(B29:I29)</f>
        <v>1.260890062614501</v>
      </c>
      <c r="L29" s="8">
        <f t="shared" si="0"/>
        <v>0.42029668753816701</v>
      </c>
      <c r="O29" s="9"/>
      <c r="W29" s="8"/>
      <c r="X29" s="8"/>
      <c r="Y29" s="8"/>
    </row>
    <row r="30" spans="1:25" ht="15.75" customHeight="1" x14ac:dyDescent="0.25">
      <c r="A30" s="4" t="s">
        <v>12</v>
      </c>
      <c r="B30" s="8">
        <v>19.5</v>
      </c>
      <c r="C30" s="8">
        <v>15</v>
      </c>
      <c r="D30" s="8">
        <v>16</v>
      </c>
      <c r="E30" s="8">
        <v>19.666666666666668</v>
      </c>
      <c r="F30" s="8">
        <v>15</v>
      </c>
      <c r="G30" s="8">
        <v>19.5</v>
      </c>
      <c r="H30" s="8">
        <v>20</v>
      </c>
      <c r="I30" s="8">
        <v>16</v>
      </c>
      <c r="J30" s="8">
        <f>AVERAGE(B30:I30)</f>
        <v>17.583333333333336</v>
      </c>
      <c r="K30" s="8">
        <f>_xlfn.STDEV.P(B30:I30)</f>
        <v>2.1180441711897862</v>
      </c>
      <c r="L30" s="8">
        <f t="shared" si="0"/>
        <v>0.70601472372992868</v>
      </c>
      <c r="O30" s="9"/>
      <c r="W30" s="8"/>
      <c r="X30" s="8"/>
      <c r="Y30" s="8"/>
    </row>
    <row r="31" spans="1:25" ht="15.75" customHeight="1" x14ac:dyDescent="0.2">
      <c r="A31" s="4" t="s">
        <v>13</v>
      </c>
      <c r="B31" s="8">
        <v>15.333333333333334</v>
      </c>
      <c r="C31" s="8">
        <v>18</v>
      </c>
      <c r="D31" s="8">
        <v>16.3333333333333</v>
      </c>
      <c r="E31" s="8">
        <v>17.333333333333332</v>
      </c>
      <c r="F31" s="8">
        <v>19.5</v>
      </c>
      <c r="G31" s="8">
        <v>20</v>
      </c>
      <c r="H31" s="8">
        <v>16</v>
      </c>
      <c r="I31" s="8">
        <v>19.666666666666668</v>
      </c>
      <c r="J31" s="8">
        <f>AVERAGE(B31:I31)</f>
        <v>17.770833333333329</v>
      </c>
      <c r="K31" s="8">
        <f>_xlfn.STDEV.P(B31:I31)</f>
        <v>1.6934053052290199</v>
      </c>
      <c r="L31" s="8">
        <f t="shared" si="0"/>
        <v>0.56446843507633992</v>
      </c>
      <c r="W31" s="8"/>
      <c r="X31" s="8"/>
      <c r="Y31" s="8"/>
    </row>
    <row r="32" spans="1:25" ht="15.75" customHeight="1" x14ac:dyDescent="0.25">
      <c r="B32" s="14"/>
      <c r="C32" s="14"/>
      <c r="D32" s="14"/>
      <c r="E32" s="14"/>
      <c r="F32" s="14"/>
      <c r="W32" s="8"/>
      <c r="X32" s="8"/>
      <c r="Y32" s="8"/>
    </row>
    <row r="33" spans="1:25" ht="15.75" customHeight="1" x14ac:dyDescent="0.25">
      <c r="B33" s="14"/>
      <c r="C33" s="14"/>
      <c r="D33" s="14"/>
      <c r="E33" s="14"/>
      <c r="F33" s="14"/>
      <c r="W33" s="8"/>
      <c r="X33" s="8"/>
      <c r="Y33" s="8"/>
    </row>
    <row r="34" spans="1:25" ht="15.75" customHeight="1" x14ac:dyDescent="0.35">
      <c r="A34" s="7" t="s">
        <v>6</v>
      </c>
      <c r="B34" s="14"/>
      <c r="C34" s="14"/>
      <c r="D34" s="14"/>
      <c r="E34" s="14"/>
      <c r="F34" s="14"/>
      <c r="W34" s="8"/>
      <c r="X34" s="8"/>
      <c r="Y34" s="8"/>
    </row>
    <row r="35" spans="1:25" ht="15.75" customHeight="1" x14ac:dyDescent="0.25">
      <c r="A35" s="2" t="s">
        <v>1</v>
      </c>
      <c r="B35" s="14"/>
      <c r="C35" s="14"/>
      <c r="D35" s="14"/>
      <c r="E35" s="14"/>
      <c r="F35" s="14"/>
      <c r="W35" s="8"/>
      <c r="X35" s="8"/>
      <c r="Y35" s="8"/>
    </row>
    <row r="36" spans="1:25" ht="15.75" customHeight="1" x14ac:dyDescent="0.25">
      <c r="A36" s="2" t="s">
        <v>2</v>
      </c>
      <c r="B36" s="15">
        <v>1</v>
      </c>
      <c r="C36" s="15">
        <v>2</v>
      </c>
      <c r="D36" s="15">
        <v>3</v>
      </c>
      <c r="E36" s="15">
        <v>4</v>
      </c>
      <c r="F36" s="5">
        <v>5</v>
      </c>
      <c r="G36" s="16">
        <v>6</v>
      </c>
      <c r="H36" s="16">
        <v>7</v>
      </c>
      <c r="I36" s="16">
        <v>8</v>
      </c>
      <c r="W36" s="8"/>
      <c r="X36" s="8"/>
      <c r="Y36" s="8"/>
    </row>
    <row r="37" spans="1:25" ht="15.75" customHeight="1" x14ac:dyDescent="0.2">
      <c r="A37" s="4" t="s">
        <v>10</v>
      </c>
      <c r="B37" s="6">
        <v>20</v>
      </c>
      <c r="C37" s="6">
        <v>20</v>
      </c>
      <c r="D37" s="6">
        <v>20</v>
      </c>
      <c r="E37" s="6">
        <v>10</v>
      </c>
      <c r="F37" s="6">
        <v>20</v>
      </c>
      <c r="G37" s="6">
        <v>20</v>
      </c>
      <c r="H37" s="6">
        <v>20</v>
      </c>
      <c r="I37" s="6">
        <v>20</v>
      </c>
      <c r="J37" s="8">
        <f>AVERAGE(B37:I37)</f>
        <v>18.75</v>
      </c>
      <c r="K37" s="8">
        <f>_xlfn.STDEV.P(B37:I37)</f>
        <v>3.3071891388307382</v>
      </c>
      <c r="L37" s="8">
        <f t="shared" si="0"/>
        <v>1.1023963796102461</v>
      </c>
      <c r="W37" s="8"/>
      <c r="X37" s="8"/>
      <c r="Y37" s="8"/>
    </row>
    <row r="38" spans="1:25" ht="15.75" customHeight="1" x14ac:dyDescent="0.2">
      <c r="A38" s="4" t="s">
        <v>11</v>
      </c>
      <c r="B38" s="6">
        <v>20</v>
      </c>
      <c r="C38" s="6">
        <v>20</v>
      </c>
      <c r="D38" s="6">
        <v>0</v>
      </c>
      <c r="E38" s="6">
        <v>20</v>
      </c>
      <c r="F38" s="6">
        <v>20</v>
      </c>
      <c r="G38" s="6">
        <v>20</v>
      </c>
      <c r="H38" s="6">
        <v>20</v>
      </c>
      <c r="I38" s="6">
        <v>10</v>
      </c>
      <c r="J38" s="8">
        <f>AVERAGE(B38:I38)</f>
        <v>16.25</v>
      </c>
      <c r="K38" s="8">
        <f>_xlfn.STDEV.P(B38:I38)</f>
        <v>6.9597054535375271</v>
      </c>
      <c r="L38" s="8">
        <f t="shared" si="0"/>
        <v>2.3199018178458424</v>
      </c>
      <c r="W38" s="8"/>
      <c r="X38" s="8"/>
      <c r="Y38" s="8"/>
    </row>
    <row r="39" spans="1:25" ht="15.75" customHeight="1" x14ac:dyDescent="0.2">
      <c r="A39" s="4" t="s">
        <v>12</v>
      </c>
      <c r="B39" s="6">
        <v>20</v>
      </c>
      <c r="C39" s="6">
        <v>10</v>
      </c>
      <c r="D39" s="6">
        <v>10</v>
      </c>
      <c r="E39" s="6">
        <v>10</v>
      </c>
      <c r="F39" s="6">
        <v>20</v>
      </c>
      <c r="G39" s="6">
        <v>20</v>
      </c>
      <c r="H39" s="6">
        <v>10</v>
      </c>
      <c r="I39" s="6">
        <v>10</v>
      </c>
      <c r="J39" s="8">
        <f>AVERAGE(B39:I39)</f>
        <v>13.75</v>
      </c>
      <c r="K39" s="8">
        <f>_xlfn.STDEV.P(B39:I39)</f>
        <v>4.8412291827592711</v>
      </c>
      <c r="L39" s="8">
        <f t="shared" si="0"/>
        <v>1.6137430609197569</v>
      </c>
      <c r="W39" s="8"/>
      <c r="X39" s="8"/>
      <c r="Y39" s="8"/>
    </row>
    <row r="40" spans="1:25" ht="15.75" customHeight="1" x14ac:dyDescent="0.2">
      <c r="A40" s="4" t="s">
        <v>13</v>
      </c>
      <c r="B40" s="6">
        <v>20</v>
      </c>
      <c r="C40" s="6">
        <v>10</v>
      </c>
      <c r="D40" s="6">
        <v>20</v>
      </c>
      <c r="E40" s="6">
        <v>10</v>
      </c>
      <c r="F40" s="6">
        <v>20</v>
      </c>
      <c r="G40" s="6">
        <v>10</v>
      </c>
      <c r="H40" s="6">
        <v>10</v>
      </c>
      <c r="I40" s="6">
        <v>20</v>
      </c>
      <c r="J40" s="8">
        <f>AVERAGE(B40:I40)</f>
        <v>15</v>
      </c>
      <c r="K40" s="8">
        <f>_xlfn.STDEV.P(B40:I40)</f>
        <v>5</v>
      </c>
      <c r="L40" s="8">
        <f t="shared" si="0"/>
        <v>1.6666666666666667</v>
      </c>
      <c r="W40" s="8"/>
      <c r="X40" s="8"/>
      <c r="Y40" s="8"/>
    </row>
    <row r="41" spans="1:25" ht="15.75" customHeight="1" x14ac:dyDescent="0.25">
      <c r="B41" s="15"/>
      <c r="C41" s="15"/>
      <c r="D41" s="15"/>
      <c r="E41" s="15"/>
      <c r="F41" s="15"/>
      <c r="G41" s="6"/>
      <c r="H41" s="6"/>
      <c r="I41" s="6"/>
      <c r="W41" s="8"/>
      <c r="X41" s="8"/>
      <c r="Y41" s="8"/>
    </row>
    <row r="42" spans="1:25" ht="15.75" customHeight="1" x14ac:dyDescent="0.25">
      <c r="B42" s="15"/>
      <c r="C42" s="15"/>
      <c r="D42" s="15"/>
      <c r="E42" s="15"/>
      <c r="F42" s="15"/>
      <c r="G42" s="6"/>
      <c r="H42" s="6"/>
      <c r="I42" s="6"/>
      <c r="W42" s="8"/>
      <c r="X42" s="8"/>
      <c r="Y42" s="8"/>
    </row>
    <row r="43" spans="1:25" ht="15.75" customHeight="1" x14ac:dyDescent="0.25">
      <c r="A43" s="2" t="s">
        <v>3</v>
      </c>
      <c r="B43" s="15"/>
      <c r="C43" s="15"/>
      <c r="D43" s="15"/>
      <c r="E43" s="15"/>
      <c r="F43" s="5"/>
      <c r="G43" s="6"/>
      <c r="H43" s="6"/>
      <c r="I43" s="6"/>
      <c r="W43" s="8"/>
      <c r="X43" s="8"/>
      <c r="Y43" s="8"/>
    </row>
    <row r="44" spans="1:25" ht="15.75" customHeight="1" x14ac:dyDescent="0.25">
      <c r="A44" s="2" t="s">
        <v>2</v>
      </c>
      <c r="B44" s="15">
        <v>1</v>
      </c>
      <c r="C44" s="15">
        <v>2</v>
      </c>
      <c r="D44" s="15">
        <v>3</v>
      </c>
      <c r="E44" s="15">
        <v>4</v>
      </c>
      <c r="F44" s="5">
        <v>5</v>
      </c>
      <c r="G44" s="16">
        <v>6</v>
      </c>
      <c r="H44" s="16">
        <v>7</v>
      </c>
      <c r="I44" s="16">
        <v>8</v>
      </c>
      <c r="W44" s="8"/>
      <c r="X44" s="8"/>
      <c r="Y44" s="8"/>
    </row>
    <row r="45" spans="1:25" ht="15.75" customHeight="1" x14ac:dyDescent="0.2">
      <c r="A45" s="4" t="s">
        <v>10</v>
      </c>
      <c r="B45" s="6">
        <v>40</v>
      </c>
      <c r="C45" s="6">
        <v>30</v>
      </c>
      <c r="D45" s="6">
        <v>30</v>
      </c>
      <c r="E45" s="6">
        <v>40</v>
      </c>
      <c r="F45" s="6">
        <v>40</v>
      </c>
      <c r="G45" s="6">
        <v>40</v>
      </c>
      <c r="H45" s="6">
        <v>30</v>
      </c>
      <c r="I45" s="6">
        <v>20</v>
      </c>
      <c r="J45" s="8">
        <f>AVERAGE(B45:I45)</f>
        <v>33.75</v>
      </c>
      <c r="K45" s="8">
        <f>_xlfn.STDEV.P(B45:I45)</f>
        <v>6.9597054535375271</v>
      </c>
      <c r="L45" s="8">
        <f t="shared" si="0"/>
        <v>2.3199018178458424</v>
      </c>
      <c r="W45" s="8"/>
      <c r="X45" s="8"/>
      <c r="Y45" s="8"/>
    </row>
    <row r="46" spans="1:25" ht="15.75" customHeight="1" x14ac:dyDescent="0.2">
      <c r="A46" s="4" t="s">
        <v>11</v>
      </c>
      <c r="B46" s="6">
        <v>40</v>
      </c>
      <c r="C46" s="6">
        <v>30</v>
      </c>
      <c r="D46" s="6">
        <v>20</v>
      </c>
      <c r="E46" s="6">
        <v>30</v>
      </c>
      <c r="F46" s="6">
        <v>40</v>
      </c>
      <c r="G46" s="6">
        <v>30</v>
      </c>
      <c r="H46" s="6">
        <v>20</v>
      </c>
      <c r="I46" s="6">
        <v>40</v>
      </c>
      <c r="J46" s="8">
        <f>AVERAGE(B46:I46)</f>
        <v>31.25</v>
      </c>
      <c r="K46" s="8">
        <f>_xlfn.STDEV.P(B46:I46)</f>
        <v>7.8062474979979974</v>
      </c>
      <c r="L46" s="8">
        <f t="shared" si="0"/>
        <v>2.6020824993326657</v>
      </c>
      <c r="W46" s="8"/>
      <c r="X46" s="8"/>
      <c r="Y46" s="8"/>
    </row>
    <row r="47" spans="1:25" ht="15.75" customHeight="1" x14ac:dyDescent="0.2">
      <c r="A47" s="4" t="s">
        <v>12</v>
      </c>
      <c r="B47" s="6">
        <v>30</v>
      </c>
      <c r="C47" s="6">
        <v>40</v>
      </c>
      <c r="D47" s="6">
        <v>40</v>
      </c>
      <c r="E47" s="6">
        <v>30</v>
      </c>
      <c r="F47" s="6">
        <v>40</v>
      </c>
      <c r="G47" s="6">
        <v>30</v>
      </c>
      <c r="H47" s="6">
        <v>40</v>
      </c>
      <c r="I47" s="6">
        <v>40</v>
      </c>
      <c r="J47" s="8">
        <f>AVERAGE(B47:I47)</f>
        <v>36.25</v>
      </c>
      <c r="K47" s="8">
        <f>_xlfn.STDEV.P(B47:I47)</f>
        <v>4.8412291827592711</v>
      </c>
      <c r="L47" s="8">
        <f t="shared" si="0"/>
        <v>1.6137430609197569</v>
      </c>
      <c r="W47" s="8"/>
      <c r="X47" s="8"/>
      <c r="Y47" s="8"/>
    </row>
    <row r="48" spans="1:25" ht="15.75" customHeight="1" x14ac:dyDescent="0.2">
      <c r="A48" s="4" t="s">
        <v>13</v>
      </c>
      <c r="B48" s="6">
        <v>40</v>
      </c>
      <c r="C48" s="6">
        <v>30</v>
      </c>
      <c r="D48" s="6">
        <v>40</v>
      </c>
      <c r="E48" s="6">
        <v>20</v>
      </c>
      <c r="F48" s="6">
        <v>30</v>
      </c>
      <c r="G48" s="6">
        <v>40</v>
      </c>
      <c r="H48" s="6">
        <v>40</v>
      </c>
      <c r="I48" s="6">
        <v>30</v>
      </c>
      <c r="J48" s="8">
        <f>AVERAGE(B48:I48)</f>
        <v>33.75</v>
      </c>
      <c r="K48" s="8">
        <f>_xlfn.STDEV.P(B48:I48)</f>
        <v>6.9597054535375271</v>
      </c>
      <c r="L48" s="8">
        <f t="shared" si="0"/>
        <v>2.3199018178458424</v>
      </c>
      <c r="W48" s="8"/>
      <c r="X48" s="8"/>
      <c r="Y48" s="8"/>
    </row>
    <row r="49" spans="1:25" ht="15.75" customHeight="1" x14ac:dyDescent="0.25">
      <c r="B49" s="14"/>
      <c r="C49" s="14"/>
      <c r="D49" s="14"/>
      <c r="E49" s="14"/>
      <c r="F49" s="14"/>
      <c r="W49" s="8"/>
      <c r="X49" s="8"/>
      <c r="Y49" s="8"/>
    </row>
    <row r="50" spans="1:25" ht="15.75" customHeight="1" x14ac:dyDescent="0.25">
      <c r="B50" s="14"/>
      <c r="C50" s="14"/>
      <c r="D50" s="14"/>
      <c r="E50" s="14"/>
      <c r="F50" s="14"/>
      <c r="W50" s="8"/>
      <c r="X50" s="8"/>
      <c r="Y50" s="8"/>
    </row>
    <row r="51" spans="1:25" ht="15.75" customHeight="1" x14ac:dyDescent="0.25">
      <c r="A51" s="2" t="s">
        <v>4</v>
      </c>
      <c r="B51" s="14"/>
      <c r="C51" s="14"/>
      <c r="D51" s="14"/>
      <c r="E51" s="14"/>
      <c r="F51" s="14"/>
      <c r="W51" s="8"/>
      <c r="X51" s="8"/>
      <c r="Y51" s="8"/>
    </row>
    <row r="52" spans="1:25" ht="15.75" customHeight="1" x14ac:dyDescent="0.25">
      <c r="A52" s="2"/>
      <c r="B52" s="15">
        <v>1</v>
      </c>
      <c r="C52" s="15">
        <v>2</v>
      </c>
      <c r="D52" s="15">
        <v>3</v>
      </c>
      <c r="E52" s="15">
        <v>4</v>
      </c>
      <c r="F52" s="5">
        <v>5</v>
      </c>
      <c r="G52" s="16">
        <v>6</v>
      </c>
      <c r="H52" s="16">
        <v>7</v>
      </c>
      <c r="I52" s="16">
        <v>8</v>
      </c>
      <c r="W52" s="8"/>
      <c r="X52" s="8"/>
      <c r="Y52" s="8"/>
    </row>
    <row r="53" spans="1:25" ht="15.75" customHeight="1" x14ac:dyDescent="0.2">
      <c r="A53" s="4" t="s">
        <v>10</v>
      </c>
      <c r="B53" s="8">
        <v>11.706666666666701</v>
      </c>
      <c r="C53" s="8">
        <v>11.589999999999998</v>
      </c>
      <c r="D53" s="8">
        <v>11.660000000000002</v>
      </c>
      <c r="E53" s="8">
        <v>10.61</v>
      </c>
      <c r="F53" s="8">
        <v>11.6733333333333</v>
      </c>
      <c r="G53" s="8">
        <v>12.106666666666667</v>
      </c>
      <c r="H53" s="8">
        <v>12.870000000000001</v>
      </c>
      <c r="I53" s="8">
        <v>12.634000000000002</v>
      </c>
      <c r="J53" s="8">
        <f>AVERAGE(B53:I53)</f>
        <v>11.856333333333334</v>
      </c>
      <c r="K53" s="8">
        <f>_xlfn.STDEV.P(B53:I53)</f>
        <v>0.65322932845636739</v>
      </c>
      <c r="L53" s="8">
        <f t="shared" si="0"/>
        <v>0.2177431094854558</v>
      </c>
      <c r="W53" s="8"/>
      <c r="X53" s="8"/>
      <c r="Y53" s="8"/>
    </row>
    <row r="54" spans="1:25" ht="15.75" customHeight="1" x14ac:dyDescent="0.2">
      <c r="A54" s="4" t="s">
        <v>11</v>
      </c>
      <c r="B54" s="8">
        <v>11.706666666666701</v>
      </c>
      <c r="C54" s="8">
        <v>11.589999999999998</v>
      </c>
      <c r="D54" s="8">
        <v>11.660000000000002</v>
      </c>
      <c r="E54" s="8">
        <v>10.61</v>
      </c>
      <c r="F54" s="8">
        <v>12.106666666666667</v>
      </c>
      <c r="G54" s="8">
        <v>12.870000000000001</v>
      </c>
      <c r="H54" s="8">
        <v>12.634000000000002</v>
      </c>
      <c r="I54" s="8">
        <v>10.41</v>
      </c>
      <c r="J54" s="8">
        <f>AVERAGE(B54:I54)</f>
        <v>11.69841666666667</v>
      </c>
      <c r="K54" s="8">
        <f>_xlfn.STDEV.P(B54:I54)</f>
        <v>0.8118311221142821</v>
      </c>
      <c r="L54" s="8">
        <f t="shared" si="0"/>
        <v>0.27061037403809401</v>
      </c>
      <c r="W54" s="8"/>
      <c r="X54" s="8"/>
      <c r="Y54" s="8"/>
    </row>
    <row r="55" spans="1:25" ht="15.75" customHeight="1" x14ac:dyDescent="0.2">
      <c r="A55" s="4" t="s">
        <v>12</v>
      </c>
      <c r="B55" s="8">
        <v>11.14</v>
      </c>
      <c r="C55" s="8">
        <v>11.616666666666665</v>
      </c>
      <c r="D55" s="8">
        <v>11.033333333333333</v>
      </c>
      <c r="E55" s="8">
        <v>10.646666666666667</v>
      </c>
      <c r="F55" s="8">
        <v>10.450000000000001</v>
      </c>
      <c r="G55" s="8">
        <v>11.260000000000002</v>
      </c>
      <c r="H55" s="8">
        <v>10.67</v>
      </c>
      <c r="I55" s="8">
        <v>11.29</v>
      </c>
      <c r="J55" s="8">
        <f>AVERAGE(B55:I55)</f>
        <v>11.013333333333335</v>
      </c>
      <c r="K55" s="8">
        <f>_xlfn.STDEV.P(B55:I55)</f>
        <v>0.36869891359873652</v>
      </c>
      <c r="L55" s="8">
        <f t="shared" si="0"/>
        <v>0.12289963786624551</v>
      </c>
      <c r="W55" s="8"/>
      <c r="X55" s="8"/>
      <c r="Y55" s="8"/>
    </row>
    <row r="56" spans="1:25" ht="15.75" customHeight="1" x14ac:dyDescent="0.2">
      <c r="A56" s="4" t="s">
        <v>13</v>
      </c>
      <c r="B56" s="8">
        <v>11.561999999999999</v>
      </c>
      <c r="C56" s="8">
        <v>11.374000000000001</v>
      </c>
      <c r="D56" s="8">
        <v>10.812000000000001</v>
      </c>
      <c r="E56" s="8">
        <v>10.1566666666667</v>
      </c>
      <c r="F56" s="8">
        <v>11.260000000000002</v>
      </c>
      <c r="G56" s="8">
        <v>10.67</v>
      </c>
      <c r="H56" s="8">
        <v>11.29</v>
      </c>
      <c r="I56" s="8">
        <v>11.840000000000002</v>
      </c>
      <c r="J56" s="8">
        <f>AVERAGE(B56:I56)</f>
        <v>11.120583333333339</v>
      </c>
      <c r="K56" s="8">
        <f>_xlfn.STDEV.P(B56:I56)</f>
        <v>0.50647709584057521</v>
      </c>
      <c r="L56" s="8">
        <f t="shared" si="0"/>
        <v>0.16882569861352506</v>
      </c>
      <c r="W56" s="8"/>
      <c r="X56" s="8"/>
      <c r="Y56" s="8"/>
    </row>
    <row r="57" spans="1:25" ht="15.75" customHeight="1" x14ac:dyDescent="0.25">
      <c r="B57" s="14"/>
      <c r="C57" s="14"/>
      <c r="D57" s="14"/>
      <c r="E57" s="14"/>
      <c r="F57" s="14"/>
      <c r="W57" s="8"/>
      <c r="X57" s="8"/>
      <c r="Y57" s="8"/>
    </row>
    <row r="58" spans="1:25" ht="15.75" customHeight="1" x14ac:dyDescent="0.25">
      <c r="B58" s="14"/>
      <c r="C58" s="14"/>
      <c r="D58" s="14"/>
      <c r="E58" s="14"/>
      <c r="F58" s="14"/>
      <c r="W58" s="8"/>
      <c r="X58" s="8"/>
      <c r="Y58" s="8"/>
    </row>
    <row r="59" spans="1:25" ht="15.75" customHeight="1" x14ac:dyDescent="0.25">
      <c r="B59" s="14"/>
      <c r="C59" s="14"/>
      <c r="D59" s="14"/>
      <c r="E59" s="14"/>
      <c r="F59" s="14"/>
      <c r="W59" s="8"/>
      <c r="X59" s="8"/>
      <c r="Y59" s="8"/>
    </row>
    <row r="60" spans="1:25" ht="15.75" customHeight="1" x14ac:dyDescent="0.25">
      <c r="B60" s="14"/>
      <c r="C60" s="14"/>
      <c r="D60" s="14"/>
      <c r="E60" s="14"/>
      <c r="F60" s="14"/>
      <c r="W60" s="8"/>
      <c r="X60" s="8"/>
      <c r="Y60" s="8"/>
    </row>
    <row r="61" spans="1:25" ht="15.75" customHeight="1" x14ac:dyDescent="0.25">
      <c r="B61" s="14"/>
      <c r="C61" s="14"/>
      <c r="D61" s="14"/>
      <c r="E61" s="14"/>
      <c r="F61" s="14"/>
      <c r="W61" s="8"/>
      <c r="X61" s="8"/>
      <c r="Y61" s="8"/>
    </row>
    <row r="62" spans="1:25" ht="15.75" customHeight="1" x14ac:dyDescent="0.25">
      <c r="B62" s="14"/>
      <c r="C62" s="14"/>
      <c r="D62" s="14"/>
      <c r="E62" s="14"/>
      <c r="F62" s="14"/>
      <c r="W62" s="8"/>
      <c r="X62" s="8"/>
      <c r="Y62" s="8"/>
    </row>
    <row r="63" spans="1:25" ht="15.75" customHeight="1" x14ac:dyDescent="0.25">
      <c r="B63" s="14"/>
      <c r="C63" s="14"/>
      <c r="D63" s="14"/>
      <c r="E63" s="14"/>
      <c r="F63" s="14"/>
      <c r="W63" s="8"/>
      <c r="X63" s="8"/>
      <c r="Y63" s="8"/>
    </row>
    <row r="64" spans="1:25" ht="15.75" customHeight="1" x14ac:dyDescent="0.25">
      <c r="B64" s="14"/>
      <c r="C64" s="14"/>
      <c r="D64" s="14"/>
      <c r="E64" s="14"/>
      <c r="F64" s="14"/>
      <c r="W64" s="8"/>
      <c r="X64" s="8"/>
      <c r="Y64" s="8"/>
    </row>
    <row r="65" spans="2:25" ht="15.75" customHeight="1" x14ac:dyDescent="0.25">
      <c r="B65" s="14"/>
      <c r="C65" s="14"/>
      <c r="D65" s="14"/>
      <c r="E65" s="14"/>
      <c r="F65" s="14"/>
      <c r="W65" s="8"/>
      <c r="X65" s="8"/>
      <c r="Y65" s="8"/>
    </row>
    <row r="66" spans="2:25" ht="15.75" customHeight="1" x14ac:dyDescent="0.25">
      <c r="B66" s="14"/>
      <c r="C66" s="14"/>
      <c r="D66" s="14"/>
      <c r="E66" s="14"/>
      <c r="F66" s="14"/>
      <c r="W66" s="8"/>
      <c r="X66" s="8"/>
      <c r="Y66" s="8"/>
    </row>
    <row r="67" spans="2:25" ht="15.75" customHeight="1" x14ac:dyDescent="0.25">
      <c r="B67" s="14"/>
      <c r="C67" s="14"/>
      <c r="D67" s="14"/>
      <c r="E67" s="14"/>
      <c r="F67" s="14"/>
      <c r="W67" s="8"/>
      <c r="X67" s="8"/>
      <c r="Y67" s="8"/>
    </row>
    <row r="68" spans="2:25" ht="15.75" customHeight="1" x14ac:dyDescent="0.25">
      <c r="B68" s="14"/>
      <c r="C68" s="14"/>
      <c r="D68" s="14"/>
      <c r="E68" s="14"/>
      <c r="F68" s="14"/>
      <c r="W68" s="8"/>
      <c r="X68" s="8"/>
      <c r="Y68" s="8"/>
    </row>
    <row r="69" spans="2:25" ht="15.75" customHeight="1" x14ac:dyDescent="0.25">
      <c r="B69" s="14"/>
      <c r="C69" s="14"/>
      <c r="D69" s="14"/>
      <c r="E69" s="14"/>
      <c r="F69" s="14"/>
      <c r="W69" s="8"/>
      <c r="X69" s="8"/>
      <c r="Y69" s="8"/>
    </row>
    <row r="70" spans="2:25" ht="15.75" customHeight="1" x14ac:dyDescent="0.25">
      <c r="B70" s="14"/>
      <c r="C70" s="14"/>
      <c r="D70" s="14"/>
      <c r="E70" s="14"/>
      <c r="F70" s="14"/>
      <c r="W70" s="8"/>
      <c r="X70" s="8"/>
      <c r="Y70" s="8"/>
    </row>
    <row r="71" spans="2:25" ht="15.75" customHeight="1" x14ac:dyDescent="0.25">
      <c r="B71" s="14"/>
      <c r="C71" s="14"/>
      <c r="D71" s="14"/>
      <c r="E71" s="14"/>
      <c r="F71" s="14"/>
      <c r="W71" s="8"/>
      <c r="X71" s="8"/>
      <c r="Y71" s="8"/>
    </row>
    <row r="72" spans="2:25" ht="15.75" customHeight="1" x14ac:dyDescent="0.25">
      <c r="B72" s="14"/>
      <c r="C72" s="14"/>
      <c r="D72" s="14"/>
      <c r="E72" s="14"/>
      <c r="F72" s="14"/>
      <c r="W72" s="8"/>
      <c r="X72" s="8"/>
      <c r="Y72" s="8"/>
    </row>
    <row r="73" spans="2:25" ht="15.75" customHeight="1" x14ac:dyDescent="0.25">
      <c r="B73" s="14"/>
      <c r="C73" s="14"/>
      <c r="D73" s="14"/>
      <c r="E73" s="14"/>
      <c r="F73" s="14"/>
      <c r="W73" s="8"/>
      <c r="X73" s="8"/>
      <c r="Y73" s="8"/>
    </row>
    <row r="74" spans="2:25" ht="15.75" customHeight="1" x14ac:dyDescent="0.25">
      <c r="B74" s="14"/>
      <c r="C74" s="14"/>
      <c r="D74" s="14"/>
      <c r="E74" s="14"/>
      <c r="F74" s="14"/>
      <c r="W74" s="8"/>
      <c r="X74" s="8"/>
      <c r="Y74" s="8"/>
    </row>
    <row r="75" spans="2:25" ht="15.75" customHeight="1" x14ac:dyDescent="0.25">
      <c r="B75" s="14"/>
      <c r="C75" s="14"/>
      <c r="D75" s="14"/>
      <c r="E75" s="14"/>
      <c r="F75" s="14"/>
      <c r="W75" s="8"/>
      <c r="X75" s="8"/>
      <c r="Y75" s="8"/>
    </row>
    <row r="76" spans="2:25" ht="15.75" customHeight="1" x14ac:dyDescent="0.25">
      <c r="B76" s="14"/>
      <c r="C76" s="14"/>
      <c r="D76" s="14"/>
      <c r="E76" s="14"/>
      <c r="F76" s="14"/>
      <c r="W76" s="8"/>
      <c r="X76" s="8"/>
      <c r="Y76" s="8"/>
    </row>
    <row r="77" spans="2:25" ht="15.75" customHeight="1" x14ac:dyDescent="0.25">
      <c r="B77" s="14"/>
      <c r="C77" s="14"/>
      <c r="D77" s="14"/>
      <c r="E77" s="14"/>
      <c r="F77" s="14"/>
      <c r="W77" s="8"/>
      <c r="X77" s="8"/>
      <c r="Y77" s="8"/>
    </row>
    <row r="78" spans="2:25" ht="15.75" customHeight="1" x14ac:dyDescent="0.25">
      <c r="B78" s="14"/>
      <c r="C78" s="14"/>
      <c r="D78" s="14"/>
      <c r="E78" s="14"/>
      <c r="F78" s="14"/>
      <c r="W78" s="8"/>
      <c r="X78" s="8"/>
      <c r="Y78" s="8"/>
    </row>
    <row r="79" spans="2:25" ht="15.75" customHeight="1" x14ac:dyDescent="0.25">
      <c r="B79" s="14"/>
      <c r="C79" s="14"/>
      <c r="D79" s="14"/>
      <c r="E79" s="14"/>
      <c r="F79" s="14"/>
      <c r="W79" s="8"/>
      <c r="X79" s="8"/>
      <c r="Y79" s="8"/>
    </row>
    <row r="80" spans="2:25" ht="15.75" customHeight="1" x14ac:dyDescent="0.25">
      <c r="B80" s="14"/>
      <c r="C80" s="14"/>
      <c r="D80" s="14"/>
      <c r="E80" s="14"/>
      <c r="F80" s="14"/>
      <c r="W80" s="8"/>
      <c r="X80" s="8"/>
      <c r="Y80" s="8"/>
    </row>
    <row r="81" spans="2:25" ht="15.75" customHeight="1" x14ac:dyDescent="0.25">
      <c r="B81" s="14"/>
      <c r="C81" s="14"/>
      <c r="D81" s="14"/>
      <c r="E81" s="14"/>
      <c r="F81" s="14"/>
      <c r="W81" s="8"/>
      <c r="X81" s="8"/>
      <c r="Y81" s="8"/>
    </row>
    <row r="82" spans="2:25" ht="15.75" customHeight="1" x14ac:dyDescent="0.25">
      <c r="B82" s="14"/>
      <c r="C82" s="14"/>
      <c r="D82" s="14"/>
      <c r="E82" s="14"/>
      <c r="F82" s="14"/>
      <c r="W82" s="8"/>
      <c r="X82" s="8"/>
      <c r="Y82" s="8"/>
    </row>
    <row r="83" spans="2:25" ht="15.75" customHeight="1" x14ac:dyDescent="0.25">
      <c r="B83" s="14"/>
      <c r="C83" s="14"/>
      <c r="D83" s="14"/>
      <c r="E83" s="14"/>
      <c r="F83" s="14"/>
      <c r="W83" s="8"/>
      <c r="X83" s="8"/>
      <c r="Y83" s="8"/>
    </row>
    <row r="84" spans="2:25" ht="15.75" customHeight="1" x14ac:dyDescent="0.25">
      <c r="B84" s="14"/>
      <c r="C84" s="14"/>
      <c r="D84" s="14"/>
      <c r="E84" s="14"/>
      <c r="F84" s="14"/>
      <c r="W84" s="8"/>
      <c r="X84" s="8"/>
      <c r="Y84" s="8"/>
    </row>
    <row r="85" spans="2:25" ht="15.75" customHeight="1" x14ac:dyDescent="0.25">
      <c r="B85" s="14"/>
      <c r="C85" s="14"/>
      <c r="D85" s="14"/>
      <c r="E85" s="14"/>
      <c r="F85" s="14"/>
      <c r="W85" s="8"/>
      <c r="X85" s="8"/>
      <c r="Y85" s="8"/>
    </row>
    <row r="86" spans="2:25" ht="15.75" customHeight="1" x14ac:dyDescent="0.25">
      <c r="B86" s="14"/>
      <c r="C86" s="14"/>
      <c r="D86" s="14"/>
      <c r="E86" s="14"/>
      <c r="F86" s="14"/>
      <c r="W86" s="8"/>
      <c r="X86" s="8"/>
      <c r="Y86" s="8"/>
    </row>
    <row r="87" spans="2:25" ht="15.75" customHeight="1" x14ac:dyDescent="0.25">
      <c r="B87" s="14"/>
      <c r="C87" s="14"/>
      <c r="D87" s="14"/>
      <c r="E87" s="14"/>
      <c r="F87" s="14"/>
      <c r="W87" s="8"/>
      <c r="X87" s="8"/>
      <c r="Y87" s="8"/>
    </row>
    <row r="88" spans="2:25" ht="15.75" customHeight="1" x14ac:dyDescent="0.25">
      <c r="B88" s="14"/>
      <c r="C88" s="14"/>
      <c r="D88" s="14"/>
      <c r="E88" s="14"/>
      <c r="F88" s="14"/>
      <c r="W88" s="8"/>
      <c r="X88" s="8"/>
      <c r="Y88" s="8"/>
    </row>
    <row r="89" spans="2:25" ht="15.75" customHeight="1" x14ac:dyDescent="0.25">
      <c r="B89" s="14"/>
      <c r="C89" s="14"/>
      <c r="D89" s="14"/>
      <c r="E89" s="14"/>
      <c r="F89" s="14"/>
      <c r="W89" s="8"/>
      <c r="X89" s="8"/>
      <c r="Y89" s="8"/>
    </row>
    <row r="90" spans="2:25" ht="15.75" customHeight="1" x14ac:dyDescent="0.25">
      <c r="B90" s="14"/>
      <c r="C90" s="14"/>
      <c r="D90" s="14"/>
      <c r="E90" s="14"/>
      <c r="F90" s="14"/>
      <c r="W90" s="8"/>
      <c r="X90" s="8"/>
      <c r="Y90" s="8"/>
    </row>
    <row r="91" spans="2:25" ht="15.75" customHeight="1" x14ac:dyDescent="0.25">
      <c r="B91" s="14"/>
      <c r="C91" s="14"/>
      <c r="D91" s="14"/>
      <c r="E91" s="14"/>
      <c r="F91" s="14"/>
      <c r="W91" s="8"/>
      <c r="X91" s="8"/>
      <c r="Y91" s="8"/>
    </row>
    <row r="92" spans="2:25" ht="15.75" customHeight="1" x14ac:dyDescent="0.25">
      <c r="B92" s="14"/>
      <c r="C92" s="14"/>
      <c r="D92" s="14"/>
      <c r="E92" s="14"/>
      <c r="F92" s="14"/>
      <c r="W92" s="8"/>
      <c r="X92" s="8"/>
      <c r="Y92" s="8"/>
    </row>
    <row r="93" spans="2:25" ht="15.75" customHeight="1" x14ac:dyDescent="0.25">
      <c r="B93" s="14"/>
      <c r="C93" s="14"/>
      <c r="D93" s="14"/>
      <c r="E93" s="14"/>
      <c r="F93" s="14"/>
      <c r="W93" s="8"/>
      <c r="X93" s="8"/>
      <c r="Y93" s="8"/>
    </row>
    <row r="94" spans="2:25" ht="15.75" customHeight="1" x14ac:dyDescent="0.25">
      <c r="B94" s="14"/>
      <c r="C94" s="14"/>
      <c r="D94" s="14"/>
      <c r="E94" s="14"/>
      <c r="F94" s="14"/>
      <c r="W94" s="8"/>
      <c r="X94" s="8"/>
      <c r="Y94" s="8"/>
    </row>
    <row r="95" spans="2:25" ht="15.75" customHeight="1" x14ac:dyDescent="0.25">
      <c r="B95" s="14"/>
      <c r="C95" s="14"/>
      <c r="D95" s="14"/>
      <c r="E95" s="14"/>
      <c r="F95" s="14"/>
      <c r="W95" s="8"/>
      <c r="X95" s="8"/>
      <c r="Y95" s="8"/>
    </row>
    <row r="96" spans="2:25" ht="15.75" customHeight="1" x14ac:dyDescent="0.25">
      <c r="B96" s="14"/>
      <c r="C96" s="14"/>
      <c r="D96" s="14"/>
      <c r="E96" s="14"/>
      <c r="F96" s="14"/>
      <c r="W96" s="8"/>
      <c r="X96" s="8"/>
      <c r="Y96" s="8"/>
    </row>
    <row r="97" spans="2:25" ht="15.75" customHeight="1" x14ac:dyDescent="0.25">
      <c r="B97" s="14"/>
      <c r="C97" s="14"/>
      <c r="D97" s="14"/>
      <c r="E97" s="14"/>
      <c r="F97" s="14"/>
      <c r="W97" s="8"/>
      <c r="X97" s="8"/>
      <c r="Y97" s="8"/>
    </row>
    <row r="98" spans="2:25" ht="15.75" customHeight="1" x14ac:dyDescent="0.25">
      <c r="B98" s="14"/>
      <c r="C98" s="14"/>
      <c r="D98" s="14"/>
      <c r="E98" s="14"/>
      <c r="F98" s="14"/>
      <c r="W98" s="8"/>
      <c r="X98" s="8"/>
      <c r="Y98" s="8"/>
    </row>
    <row r="99" spans="2:25" ht="15.75" customHeight="1" x14ac:dyDescent="0.25">
      <c r="B99" s="14"/>
      <c r="C99" s="14"/>
      <c r="D99" s="14"/>
      <c r="E99" s="14"/>
      <c r="F99" s="14"/>
      <c r="W99" s="8"/>
      <c r="X99" s="8"/>
      <c r="Y99" s="8"/>
    </row>
    <row r="100" spans="2:25" ht="15.75" customHeight="1" x14ac:dyDescent="0.25">
      <c r="B100" s="14"/>
      <c r="C100" s="14"/>
      <c r="D100" s="14"/>
      <c r="E100" s="14"/>
      <c r="F100" s="14"/>
      <c r="W100" s="8"/>
      <c r="X100" s="8"/>
      <c r="Y100" s="8"/>
    </row>
    <row r="101" spans="2:25" ht="15.75" customHeight="1" x14ac:dyDescent="0.25">
      <c r="B101" s="14"/>
      <c r="C101" s="14"/>
      <c r="D101" s="14"/>
      <c r="E101" s="14"/>
      <c r="F101" s="14"/>
      <c r="W101" s="8"/>
      <c r="X101" s="8"/>
      <c r="Y101" s="8"/>
    </row>
    <row r="102" spans="2:25" ht="15.75" customHeight="1" x14ac:dyDescent="0.25">
      <c r="B102" s="14"/>
      <c r="C102" s="14"/>
      <c r="D102" s="14"/>
      <c r="E102" s="14"/>
      <c r="F102" s="14"/>
      <c r="W102" s="8"/>
      <c r="X102" s="8"/>
      <c r="Y102" s="8"/>
    </row>
    <row r="103" spans="2:25" ht="15.75" customHeight="1" x14ac:dyDescent="0.25">
      <c r="B103" s="14"/>
      <c r="C103" s="14"/>
      <c r="D103" s="14"/>
      <c r="E103" s="14"/>
      <c r="F103" s="14"/>
      <c r="W103" s="8"/>
      <c r="X103" s="8"/>
      <c r="Y103" s="8"/>
    </row>
    <row r="104" spans="2:25" ht="15.75" customHeight="1" x14ac:dyDescent="0.25">
      <c r="B104" s="14"/>
      <c r="C104" s="14"/>
      <c r="D104" s="14"/>
      <c r="E104" s="14"/>
      <c r="F104" s="14"/>
      <c r="W104" s="8"/>
      <c r="X104" s="8"/>
      <c r="Y104" s="8"/>
    </row>
    <row r="105" spans="2:25" ht="15.75" customHeight="1" x14ac:dyDescent="0.25">
      <c r="B105" s="14"/>
      <c r="C105" s="14"/>
      <c r="D105" s="14"/>
      <c r="E105" s="14"/>
      <c r="F105" s="14"/>
      <c r="W105" s="8"/>
      <c r="X105" s="8"/>
      <c r="Y105" s="8"/>
    </row>
    <row r="106" spans="2:25" ht="15.75" customHeight="1" x14ac:dyDescent="0.25">
      <c r="B106" s="14"/>
      <c r="C106" s="14"/>
      <c r="D106" s="14"/>
      <c r="E106" s="14"/>
      <c r="F106" s="14"/>
      <c r="W106" s="8"/>
      <c r="X106" s="8"/>
      <c r="Y106" s="8"/>
    </row>
    <row r="107" spans="2:25" ht="15.75" customHeight="1" x14ac:dyDescent="0.25">
      <c r="B107" s="14"/>
      <c r="C107" s="14"/>
      <c r="D107" s="14"/>
      <c r="E107" s="14"/>
      <c r="F107" s="14"/>
      <c r="W107" s="8"/>
      <c r="X107" s="8"/>
      <c r="Y107" s="8"/>
    </row>
    <row r="108" spans="2:25" ht="15.75" customHeight="1" x14ac:dyDescent="0.25">
      <c r="B108" s="14"/>
      <c r="C108" s="14"/>
      <c r="D108" s="14"/>
      <c r="E108" s="14"/>
      <c r="F108" s="14"/>
      <c r="W108" s="8"/>
      <c r="X108" s="8"/>
      <c r="Y108" s="8"/>
    </row>
    <row r="109" spans="2:25" ht="15.75" customHeight="1" x14ac:dyDescent="0.25">
      <c r="B109" s="14"/>
      <c r="C109" s="14"/>
      <c r="D109" s="14"/>
      <c r="E109" s="14"/>
      <c r="F109" s="14"/>
      <c r="W109" s="8"/>
      <c r="X109" s="8"/>
      <c r="Y109" s="8"/>
    </row>
    <row r="110" spans="2:25" ht="15.75" customHeight="1" x14ac:dyDescent="0.25">
      <c r="B110" s="14"/>
      <c r="C110" s="14"/>
      <c r="D110" s="14"/>
      <c r="E110" s="14"/>
      <c r="F110" s="14"/>
      <c r="W110" s="8"/>
      <c r="X110" s="8"/>
      <c r="Y110" s="8"/>
    </row>
    <row r="111" spans="2:25" ht="15.75" customHeight="1" x14ac:dyDescent="0.25">
      <c r="B111" s="14"/>
      <c r="C111" s="14"/>
      <c r="D111" s="14"/>
      <c r="E111" s="14"/>
      <c r="F111" s="14"/>
      <c r="W111" s="8"/>
      <c r="X111" s="8"/>
      <c r="Y111" s="8"/>
    </row>
    <row r="112" spans="2:25" ht="15.75" customHeight="1" x14ac:dyDescent="0.25">
      <c r="B112" s="14"/>
      <c r="C112" s="14"/>
      <c r="D112" s="14"/>
      <c r="E112" s="14"/>
      <c r="F112" s="14"/>
      <c r="W112" s="8"/>
      <c r="X112" s="8"/>
      <c r="Y112" s="8"/>
    </row>
    <row r="113" spans="2:25" ht="15.75" customHeight="1" x14ac:dyDescent="0.25">
      <c r="B113" s="14"/>
      <c r="C113" s="14"/>
      <c r="D113" s="14"/>
      <c r="E113" s="14"/>
      <c r="F113" s="14"/>
      <c r="W113" s="8"/>
      <c r="X113" s="8"/>
      <c r="Y113" s="8"/>
    </row>
    <row r="114" spans="2:25" ht="15.75" customHeight="1" x14ac:dyDescent="0.25">
      <c r="B114" s="14"/>
      <c r="C114" s="14"/>
      <c r="D114" s="14"/>
      <c r="E114" s="14"/>
      <c r="F114" s="14"/>
      <c r="W114" s="8"/>
      <c r="X114" s="8"/>
      <c r="Y114" s="8"/>
    </row>
    <row r="115" spans="2:25" ht="15.75" customHeight="1" x14ac:dyDescent="0.25">
      <c r="B115" s="14"/>
      <c r="C115" s="14"/>
      <c r="D115" s="14"/>
      <c r="E115" s="14"/>
      <c r="F115" s="14"/>
      <c r="W115" s="8"/>
      <c r="X115" s="8"/>
      <c r="Y115" s="8"/>
    </row>
    <row r="116" spans="2:25" ht="15.75" customHeight="1" x14ac:dyDescent="0.25">
      <c r="B116" s="14"/>
      <c r="C116" s="14"/>
      <c r="D116" s="14"/>
      <c r="E116" s="14"/>
      <c r="F116" s="14"/>
      <c r="W116" s="8"/>
      <c r="X116" s="8"/>
      <c r="Y116" s="8"/>
    </row>
    <row r="117" spans="2:25" ht="15.75" customHeight="1" x14ac:dyDescent="0.25">
      <c r="B117" s="14"/>
      <c r="C117" s="14"/>
      <c r="D117" s="14"/>
      <c r="E117" s="14"/>
      <c r="F117" s="14"/>
      <c r="W117" s="8"/>
      <c r="X117" s="8"/>
      <c r="Y117" s="8"/>
    </row>
    <row r="118" spans="2:25" ht="15.75" customHeight="1" x14ac:dyDescent="0.25">
      <c r="B118" s="14"/>
      <c r="C118" s="14"/>
      <c r="D118" s="14"/>
      <c r="E118" s="14"/>
      <c r="F118" s="14"/>
      <c r="W118" s="8"/>
      <c r="X118" s="8"/>
      <c r="Y118" s="8"/>
    </row>
    <row r="119" spans="2:25" ht="15.75" customHeight="1" x14ac:dyDescent="0.25">
      <c r="B119" s="14"/>
      <c r="C119" s="14"/>
      <c r="D119" s="14"/>
      <c r="E119" s="14"/>
      <c r="F119" s="14"/>
      <c r="W119" s="8"/>
      <c r="X119" s="8"/>
      <c r="Y119" s="8"/>
    </row>
    <row r="120" spans="2:25" ht="15.75" customHeight="1" x14ac:dyDescent="0.25">
      <c r="B120" s="14"/>
      <c r="C120" s="14"/>
      <c r="D120" s="14"/>
      <c r="E120" s="14"/>
      <c r="F120" s="14"/>
      <c r="W120" s="8"/>
      <c r="X120" s="8"/>
      <c r="Y120" s="8"/>
    </row>
    <row r="121" spans="2:25" ht="15.75" customHeight="1" x14ac:dyDescent="0.25">
      <c r="B121" s="14"/>
      <c r="C121" s="14"/>
      <c r="D121" s="14"/>
      <c r="E121" s="14"/>
      <c r="F121" s="14"/>
      <c r="W121" s="8"/>
      <c r="X121" s="8"/>
      <c r="Y121" s="8"/>
    </row>
    <row r="122" spans="2:25" ht="15.75" customHeight="1" x14ac:dyDescent="0.25">
      <c r="B122" s="14"/>
      <c r="C122" s="14"/>
      <c r="D122" s="14"/>
      <c r="E122" s="14"/>
      <c r="F122" s="14"/>
      <c r="W122" s="8"/>
      <c r="X122" s="8"/>
      <c r="Y122" s="8"/>
    </row>
    <row r="123" spans="2:25" ht="15.75" customHeight="1" x14ac:dyDescent="0.25">
      <c r="B123" s="14"/>
      <c r="C123" s="14"/>
      <c r="D123" s="14"/>
      <c r="E123" s="14"/>
      <c r="F123" s="14"/>
      <c r="W123" s="8"/>
      <c r="X123" s="8"/>
      <c r="Y123" s="8"/>
    </row>
    <row r="124" spans="2:25" ht="15.75" customHeight="1" x14ac:dyDescent="0.25">
      <c r="B124" s="14"/>
      <c r="C124" s="14"/>
      <c r="D124" s="14"/>
      <c r="E124" s="14"/>
      <c r="F124" s="14"/>
      <c r="W124" s="8"/>
      <c r="X124" s="8"/>
      <c r="Y124" s="8"/>
    </row>
    <row r="125" spans="2:25" ht="15.75" customHeight="1" x14ac:dyDescent="0.25">
      <c r="B125" s="14"/>
      <c r="C125" s="14"/>
      <c r="D125" s="14"/>
      <c r="E125" s="14"/>
      <c r="F125" s="14"/>
      <c r="W125" s="8"/>
      <c r="X125" s="8"/>
      <c r="Y125" s="8"/>
    </row>
    <row r="126" spans="2:25" ht="15.75" customHeight="1" x14ac:dyDescent="0.25">
      <c r="B126" s="14"/>
      <c r="C126" s="14"/>
      <c r="D126" s="14"/>
      <c r="E126" s="14"/>
      <c r="F126" s="14"/>
      <c r="W126" s="8"/>
      <c r="X126" s="8"/>
      <c r="Y126" s="8"/>
    </row>
    <row r="127" spans="2:25" ht="15.75" customHeight="1" x14ac:dyDescent="0.25">
      <c r="B127" s="14"/>
      <c r="C127" s="14"/>
      <c r="D127" s="14"/>
      <c r="E127" s="14"/>
      <c r="F127" s="14"/>
      <c r="W127" s="8"/>
      <c r="X127" s="8"/>
      <c r="Y127" s="8"/>
    </row>
    <row r="128" spans="2:25" ht="15.75" customHeight="1" x14ac:dyDescent="0.25">
      <c r="B128" s="14"/>
      <c r="C128" s="14"/>
      <c r="D128" s="14"/>
      <c r="E128" s="14"/>
      <c r="F128" s="14"/>
      <c r="W128" s="8"/>
      <c r="X128" s="8"/>
      <c r="Y128" s="8"/>
    </row>
    <row r="129" spans="2:25" ht="15.75" customHeight="1" x14ac:dyDescent="0.25">
      <c r="B129" s="14"/>
      <c r="C129" s="14"/>
      <c r="D129" s="14"/>
      <c r="E129" s="14"/>
      <c r="F129" s="14"/>
      <c r="W129" s="8"/>
      <c r="X129" s="8"/>
      <c r="Y129" s="8"/>
    </row>
    <row r="130" spans="2:25" ht="15.75" customHeight="1" x14ac:dyDescent="0.25">
      <c r="B130" s="14"/>
      <c r="C130" s="14"/>
      <c r="D130" s="14"/>
      <c r="E130" s="14"/>
      <c r="F130" s="14"/>
      <c r="W130" s="8"/>
      <c r="X130" s="8"/>
      <c r="Y130" s="8"/>
    </row>
    <row r="131" spans="2:25" ht="15.75" customHeight="1" x14ac:dyDescent="0.25">
      <c r="B131" s="14"/>
      <c r="C131" s="14"/>
      <c r="D131" s="14"/>
      <c r="E131" s="14"/>
      <c r="F131" s="14"/>
      <c r="W131" s="8"/>
      <c r="X131" s="8"/>
      <c r="Y131" s="8"/>
    </row>
    <row r="132" spans="2:25" ht="15.75" customHeight="1" x14ac:dyDescent="0.25">
      <c r="B132" s="14"/>
      <c r="C132" s="14"/>
      <c r="D132" s="14"/>
      <c r="E132" s="14"/>
      <c r="F132" s="14"/>
      <c r="W132" s="8"/>
      <c r="X132" s="8"/>
      <c r="Y132" s="8"/>
    </row>
    <row r="133" spans="2:25" ht="15.75" customHeight="1" x14ac:dyDescent="0.25">
      <c r="B133" s="14"/>
      <c r="C133" s="14"/>
      <c r="D133" s="14"/>
      <c r="E133" s="14"/>
      <c r="F133" s="14"/>
      <c r="W133" s="8"/>
      <c r="X133" s="8"/>
      <c r="Y133" s="8"/>
    </row>
    <row r="134" spans="2:25" ht="15.75" customHeight="1" x14ac:dyDescent="0.25">
      <c r="B134" s="14"/>
      <c r="C134" s="14"/>
      <c r="D134" s="14"/>
      <c r="E134" s="14"/>
      <c r="F134" s="14"/>
      <c r="W134" s="8"/>
      <c r="X134" s="8"/>
      <c r="Y134" s="8"/>
    </row>
    <row r="135" spans="2:25" ht="15.75" customHeight="1" x14ac:dyDescent="0.25">
      <c r="B135" s="14"/>
      <c r="C135" s="14"/>
      <c r="D135" s="14"/>
      <c r="E135" s="14"/>
      <c r="F135" s="14"/>
      <c r="W135" s="8"/>
      <c r="X135" s="8"/>
      <c r="Y135" s="8"/>
    </row>
    <row r="136" spans="2:25" ht="15.75" customHeight="1" x14ac:dyDescent="0.25">
      <c r="B136" s="14"/>
      <c r="C136" s="14"/>
      <c r="D136" s="14"/>
      <c r="E136" s="14"/>
      <c r="F136" s="14"/>
      <c r="W136" s="8"/>
      <c r="X136" s="8"/>
      <c r="Y136" s="8"/>
    </row>
    <row r="137" spans="2:25" ht="15.75" customHeight="1" x14ac:dyDescent="0.25">
      <c r="B137" s="14"/>
      <c r="C137" s="14"/>
      <c r="D137" s="14"/>
      <c r="E137" s="14"/>
      <c r="F137" s="14"/>
      <c r="W137" s="8"/>
      <c r="X137" s="8"/>
      <c r="Y137" s="8"/>
    </row>
    <row r="138" spans="2:25" ht="15.75" customHeight="1" x14ac:dyDescent="0.25">
      <c r="B138" s="14"/>
      <c r="C138" s="14"/>
      <c r="D138" s="14"/>
      <c r="E138" s="14"/>
      <c r="F138" s="14"/>
      <c r="W138" s="8"/>
      <c r="X138" s="8"/>
      <c r="Y138" s="8"/>
    </row>
    <row r="139" spans="2:25" ht="15.75" customHeight="1" x14ac:dyDescent="0.25">
      <c r="B139" s="14"/>
      <c r="C139" s="14"/>
      <c r="D139" s="14"/>
      <c r="E139" s="14"/>
      <c r="F139" s="14"/>
      <c r="W139" s="8"/>
      <c r="X139" s="8"/>
      <c r="Y139" s="8"/>
    </row>
    <row r="140" spans="2:25" ht="15.75" customHeight="1" x14ac:dyDescent="0.25">
      <c r="B140" s="14"/>
      <c r="C140" s="14"/>
      <c r="D140" s="14"/>
      <c r="E140" s="14"/>
      <c r="F140" s="14"/>
      <c r="W140" s="8"/>
      <c r="X140" s="8"/>
      <c r="Y140" s="8"/>
    </row>
    <row r="141" spans="2:25" ht="15.75" customHeight="1" x14ac:dyDescent="0.25">
      <c r="B141" s="14"/>
      <c r="C141" s="14"/>
      <c r="D141" s="14"/>
      <c r="E141" s="14"/>
      <c r="F141" s="14"/>
      <c r="W141" s="8"/>
      <c r="X141" s="8"/>
      <c r="Y141" s="8"/>
    </row>
    <row r="142" spans="2:25" ht="15.75" customHeight="1" x14ac:dyDescent="0.25">
      <c r="B142" s="14"/>
      <c r="C142" s="14"/>
      <c r="D142" s="14"/>
      <c r="E142" s="14"/>
      <c r="F142" s="14"/>
      <c r="W142" s="8"/>
      <c r="X142" s="8"/>
      <c r="Y142" s="8"/>
    </row>
    <row r="143" spans="2:25" ht="15.75" customHeight="1" x14ac:dyDescent="0.25">
      <c r="B143" s="14"/>
      <c r="C143" s="14"/>
      <c r="D143" s="14"/>
      <c r="E143" s="14"/>
      <c r="F143" s="14"/>
      <c r="W143" s="8"/>
      <c r="X143" s="8"/>
      <c r="Y143" s="8"/>
    </row>
    <row r="144" spans="2:25" ht="15.75" customHeight="1" x14ac:dyDescent="0.25">
      <c r="B144" s="14"/>
      <c r="C144" s="14"/>
      <c r="D144" s="14"/>
      <c r="E144" s="14"/>
      <c r="F144" s="14"/>
      <c r="W144" s="8"/>
      <c r="X144" s="8"/>
      <c r="Y144" s="8"/>
    </row>
    <row r="145" spans="2:25" ht="15.75" customHeight="1" x14ac:dyDescent="0.25">
      <c r="B145" s="14"/>
      <c r="C145" s="14"/>
      <c r="D145" s="14"/>
      <c r="E145" s="14"/>
      <c r="F145" s="14"/>
      <c r="W145" s="8"/>
      <c r="X145" s="8"/>
      <c r="Y145" s="8"/>
    </row>
    <row r="146" spans="2:25" ht="15.75" customHeight="1" x14ac:dyDescent="0.25">
      <c r="B146" s="14"/>
      <c r="C146" s="14"/>
      <c r="D146" s="14"/>
      <c r="E146" s="14"/>
      <c r="F146" s="14"/>
      <c r="W146" s="8"/>
      <c r="X146" s="8"/>
      <c r="Y146" s="8"/>
    </row>
    <row r="147" spans="2:25" ht="15.75" customHeight="1" x14ac:dyDescent="0.25">
      <c r="B147" s="14"/>
      <c r="C147" s="14"/>
      <c r="D147" s="14"/>
      <c r="E147" s="14"/>
      <c r="F147" s="14"/>
      <c r="W147" s="8"/>
      <c r="X147" s="8"/>
      <c r="Y147" s="8"/>
    </row>
    <row r="148" spans="2:25" ht="15.75" customHeight="1" x14ac:dyDescent="0.25">
      <c r="B148" s="14"/>
      <c r="C148" s="14"/>
      <c r="D148" s="14"/>
      <c r="E148" s="14"/>
      <c r="F148" s="14"/>
      <c r="W148" s="8"/>
      <c r="X148" s="8"/>
      <c r="Y148" s="8"/>
    </row>
    <row r="149" spans="2:25" ht="15.75" customHeight="1" x14ac:dyDescent="0.25">
      <c r="B149" s="14"/>
      <c r="C149" s="14"/>
      <c r="D149" s="14"/>
      <c r="E149" s="14"/>
      <c r="F149" s="14"/>
      <c r="W149" s="8"/>
      <c r="X149" s="8"/>
      <c r="Y149" s="8"/>
    </row>
    <row r="150" spans="2:25" ht="15.75" customHeight="1" x14ac:dyDescent="0.25">
      <c r="B150" s="14"/>
      <c r="C150" s="14"/>
      <c r="D150" s="14"/>
      <c r="E150" s="14"/>
      <c r="F150" s="14"/>
      <c r="W150" s="8"/>
      <c r="X150" s="8"/>
      <c r="Y150" s="8"/>
    </row>
    <row r="151" spans="2:25" ht="15.75" customHeight="1" x14ac:dyDescent="0.25">
      <c r="B151" s="14"/>
      <c r="C151" s="14"/>
      <c r="D151" s="14"/>
      <c r="E151" s="14"/>
      <c r="F151" s="14"/>
      <c r="W151" s="8"/>
      <c r="X151" s="8"/>
      <c r="Y151" s="8"/>
    </row>
    <row r="152" spans="2:25" ht="15.75" customHeight="1" x14ac:dyDescent="0.25">
      <c r="B152" s="14"/>
      <c r="C152" s="14"/>
      <c r="D152" s="14"/>
      <c r="E152" s="14"/>
      <c r="F152" s="14"/>
      <c r="W152" s="8"/>
      <c r="X152" s="8"/>
      <c r="Y152" s="8"/>
    </row>
    <row r="153" spans="2:25" ht="15.75" customHeight="1" x14ac:dyDescent="0.25">
      <c r="B153" s="14"/>
      <c r="C153" s="14"/>
      <c r="D153" s="14"/>
      <c r="E153" s="14"/>
      <c r="F153" s="14"/>
      <c r="W153" s="8"/>
      <c r="X153" s="8"/>
      <c r="Y153" s="8"/>
    </row>
    <row r="154" spans="2:25" ht="15.75" customHeight="1" x14ac:dyDescent="0.25">
      <c r="B154" s="14"/>
      <c r="C154" s="14"/>
      <c r="D154" s="14"/>
      <c r="E154" s="14"/>
      <c r="F154" s="14"/>
      <c r="W154" s="8"/>
      <c r="X154" s="8"/>
      <c r="Y154" s="8"/>
    </row>
    <row r="155" spans="2:25" ht="15.75" customHeight="1" x14ac:dyDescent="0.25">
      <c r="B155" s="14"/>
      <c r="C155" s="14"/>
      <c r="D155" s="14"/>
      <c r="E155" s="14"/>
      <c r="F155" s="14"/>
      <c r="W155" s="8"/>
      <c r="X155" s="8"/>
      <c r="Y155" s="8"/>
    </row>
    <row r="156" spans="2:25" ht="15.75" customHeight="1" x14ac:dyDescent="0.25">
      <c r="B156" s="14"/>
      <c r="C156" s="14"/>
      <c r="D156" s="14"/>
      <c r="E156" s="14"/>
      <c r="F156" s="14"/>
      <c r="W156" s="8"/>
      <c r="X156" s="8"/>
      <c r="Y156" s="8"/>
    </row>
    <row r="157" spans="2:25" ht="15.75" customHeight="1" x14ac:dyDescent="0.25">
      <c r="B157" s="14"/>
      <c r="C157" s="14"/>
      <c r="D157" s="14"/>
      <c r="E157" s="14"/>
      <c r="F157" s="14"/>
      <c r="W157" s="8"/>
      <c r="X157" s="8"/>
      <c r="Y157" s="8"/>
    </row>
    <row r="158" spans="2:25" ht="15.75" customHeight="1" x14ac:dyDescent="0.25">
      <c r="B158" s="14"/>
      <c r="C158" s="14"/>
      <c r="D158" s="14"/>
      <c r="E158" s="14"/>
      <c r="F158" s="14"/>
      <c r="W158" s="8"/>
      <c r="X158" s="8"/>
      <c r="Y158" s="8"/>
    </row>
    <row r="159" spans="2:25" ht="15.75" customHeight="1" x14ac:dyDescent="0.25">
      <c r="B159" s="14"/>
      <c r="C159" s="14"/>
      <c r="D159" s="14"/>
      <c r="E159" s="14"/>
      <c r="F159" s="14"/>
      <c r="W159" s="8"/>
      <c r="X159" s="8"/>
      <c r="Y159" s="8"/>
    </row>
    <row r="160" spans="2:25" ht="15.75" customHeight="1" x14ac:dyDescent="0.25">
      <c r="B160" s="14"/>
      <c r="C160" s="14"/>
      <c r="D160" s="14"/>
      <c r="E160" s="14"/>
      <c r="F160" s="14"/>
      <c r="W160" s="8"/>
      <c r="X160" s="8"/>
      <c r="Y160" s="8"/>
    </row>
    <row r="161" spans="2:25" ht="15.75" customHeight="1" x14ac:dyDescent="0.25">
      <c r="B161" s="14"/>
      <c r="C161" s="14"/>
      <c r="D161" s="14"/>
      <c r="E161" s="14"/>
      <c r="F161" s="14"/>
      <c r="W161" s="8"/>
      <c r="X161" s="8"/>
      <c r="Y161" s="8"/>
    </row>
    <row r="162" spans="2:25" ht="15.75" customHeight="1" x14ac:dyDescent="0.25">
      <c r="B162" s="14"/>
      <c r="C162" s="14"/>
      <c r="D162" s="14"/>
      <c r="E162" s="14"/>
      <c r="F162" s="14"/>
      <c r="W162" s="8"/>
      <c r="X162" s="8"/>
      <c r="Y162" s="8"/>
    </row>
    <row r="163" spans="2:25" ht="15.75" customHeight="1" x14ac:dyDescent="0.25">
      <c r="B163" s="14"/>
      <c r="C163" s="14"/>
      <c r="D163" s="14"/>
      <c r="E163" s="14"/>
      <c r="F163" s="14"/>
      <c r="W163" s="8"/>
      <c r="X163" s="8"/>
      <c r="Y163" s="8"/>
    </row>
    <row r="164" spans="2:25" ht="15.75" customHeight="1" x14ac:dyDescent="0.25">
      <c r="B164" s="14"/>
      <c r="C164" s="14"/>
      <c r="D164" s="14"/>
      <c r="E164" s="14"/>
      <c r="F164" s="14"/>
      <c r="W164" s="8"/>
      <c r="X164" s="8"/>
      <c r="Y164" s="8"/>
    </row>
    <row r="165" spans="2:25" ht="15.75" customHeight="1" x14ac:dyDescent="0.25">
      <c r="B165" s="14"/>
      <c r="C165" s="14"/>
      <c r="D165" s="14"/>
      <c r="E165" s="14"/>
      <c r="F165" s="14"/>
      <c r="W165" s="8"/>
      <c r="X165" s="8"/>
      <c r="Y165" s="8"/>
    </row>
    <row r="166" spans="2:25" ht="15.75" customHeight="1" x14ac:dyDescent="0.25">
      <c r="B166" s="14"/>
      <c r="C166" s="14"/>
      <c r="D166" s="14"/>
      <c r="E166" s="14"/>
      <c r="F166" s="14"/>
      <c r="W166" s="8"/>
      <c r="X166" s="8"/>
      <c r="Y166" s="8"/>
    </row>
    <row r="167" spans="2:25" ht="15.75" customHeight="1" x14ac:dyDescent="0.25">
      <c r="B167" s="14"/>
      <c r="C167" s="14"/>
      <c r="D167" s="14"/>
      <c r="E167" s="14"/>
      <c r="F167" s="14"/>
      <c r="W167" s="8"/>
      <c r="X167" s="8"/>
      <c r="Y167" s="8"/>
    </row>
    <row r="168" spans="2:25" ht="15.75" customHeight="1" x14ac:dyDescent="0.25">
      <c r="B168" s="14"/>
      <c r="C168" s="14"/>
      <c r="D168" s="14"/>
      <c r="E168" s="14"/>
      <c r="F168" s="14"/>
      <c r="W168" s="8"/>
      <c r="X168" s="8"/>
      <c r="Y168" s="8"/>
    </row>
    <row r="169" spans="2:25" ht="15.75" customHeight="1" x14ac:dyDescent="0.25">
      <c r="B169" s="14"/>
      <c r="C169" s="14"/>
      <c r="D169" s="14"/>
      <c r="E169" s="14"/>
      <c r="F169" s="14"/>
      <c r="W169" s="8"/>
      <c r="X169" s="8"/>
      <c r="Y169" s="8"/>
    </row>
    <row r="170" spans="2:25" ht="15.75" customHeight="1" x14ac:dyDescent="0.25">
      <c r="B170" s="14"/>
      <c r="C170" s="14"/>
      <c r="D170" s="14"/>
      <c r="E170" s="14"/>
      <c r="F170" s="14"/>
      <c r="W170" s="8"/>
      <c r="X170" s="8"/>
      <c r="Y170" s="8"/>
    </row>
    <row r="171" spans="2:25" ht="15.75" customHeight="1" x14ac:dyDescent="0.25">
      <c r="B171" s="14"/>
      <c r="C171" s="14"/>
      <c r="D171" s="14"/>
      <c r="E171" s="14"/>
      <c r="F171" s="14"/>
      <c r="W171" s="8"/>
      <c r="X171" s="8"/>
      <c r="Y171" s="8"/>
    </row>
    <row r="172" spans="2:25" ht="15.75" customHeight="1" x14ac:dyDescent="0.25">
      <c r="B172" s="14"/>
      <c r="C172" s="14"/>
      <c r="D172" s="14"/>
      <c r="E172" s="14"/>
      <c r="F172" s="14"/>
      <c r="W172" s="8"/>
      <c r="X172" s="8"/>
      <c r="Y172" s="8"/>
    </row>
    <row r="173" spans="2:25" ht="15.75" customHeight="1" x14ac:dyDescent="0.25">
      <c r="B173" s="14"/>
      <c r="C173" s="14"/>
      <c r="D173" s="14"/>
      <c r="E173" s="14"/>
      <c r="F173" s="14"/>
      <c r="W173" s="8"/>
      <c r="X173" s="8"/>
      <c r="Y173" s="8"/>
    </row>
    <row r="174" spans="2:25" ht="15.75" customHeight="1" x14ac:dyDescent="0.25">
      <c r="B174" s="14"/>
      <c r="C174" s="14"/>
      <c r="D174" s="14"/>
      <c r="E174" s="14"/>
      <c r="F174" s="14"/>
      <c r="W174" s="8"/>
      <c r="X174" s="8"/>
      <c r="Y174" s="8"/>
    </row>
    <row r="175" spans="2:25" ht="15.75" customHeight="1" x14ac:dyDescent="0.25">
      <c r="B175" s="14"/>
      <c r="C175" s="14"/>
      <c r="D175" s="14"/>
      <c r="E175" s="14"/>
      <c r="F175" s="14"/>
      <c r="W175" s="8"/>
      <c r="X175" s="8"/>
      <c r="Y175" s="8"/>
    </row>
    <row r="176" spans="2:25" ht="15.75" customHeight="1" x14ac:dyDescent="0.25">
      <c r="B176" s="14"/>
      <c r="C176" s="14"/>
      <c r="D176" s="14"/>
      <c r="E176" s="14"/>
      <c r="F176" s="14"/>
      <c r="W176" s="8"/>
      <c r="X176" s="8"/>
      <c r="Y176" s="8"/>
    </row>
    <row r="177" spans="2:25" ht="15.75" customHeight="1" x14ac:dyDescent="0.25">
      <c r="B177" s="14"/>
      <c r="C177" s="14"/>
      <c r="D177" s="14"/>
      <c r="E177" s="14"/>
      <c r="F177" s="14"/>
      <c r="W177" s="8"/>
      <c r="X177" s="8"/>
      <c r="Y177" s="8"/>
    </row>
    <row r="178" spans="2:25" ht="15.75" customHeight="1" x14ac:dyDescent="0.25">
      <c r="B178" s="14"/>
      <c r="C178" s="14"/>
      <c r="D178" s="14"/>
      <c r="E178" s="14"/>
      <c r="F178" s="14"/>
      <c r="W178" s="8"/>
      <c r="X178" s="8"/>
      <c r="Y178" s="8"/>
    </row>
    <row r="179" spans="2:25" ht="15.75" customHeight="1" x14ac:dyDescent="0.25">
      <c r="B179" s="14"/>
      <c r="C179" s="14"/>
      <c r="D179" s="14"/>
      <c r="E179" s="14"/>
      <c r="F179" s="14"/>
      <c r="W179" s="8"/>
      <c r="X179" s="8"/>
      <c r="Y179" s="8"/>
    </row>
    <row r="180" spans="2:25" ht="15.75" customHeight="1" x14ac:dyDescent="0.25">
      <c r="B180" s="14"/>
      <c r="C180" s="14"/>
      <c r="D180" s="14"/>
      <c r="E180" s="14"/>
      <c r="F180" s="14"/>
      <c r="W180" s="8"/>
      <c r="X180" s="8"/>
      <c r="Y180" s="8"/>
    </row>
    <row r="181" spans="2:25" ht="15.75" customHeight="1" x14ac:dyDescent="0.25">
      <c r="B181" s="14"/>
      <c r="C181" s="14"/>
      <c r="D181" s="14"/>
      <c r="E181" s="14"/>
      <c r="F181" s="14"/>
      <c r="W181" s="8"/>
      <c r="X181" s="8"/>
      <c r="Y181" s="8"/>
    </row>
    <row r="182" spans="2:25" ht="15.75" customHeight="1" x14ac:dyDescent="0.25">
      <c r="B182" s="14"/>
      <c r="C182" s="14"/>
      <c r="D182" s="14"/>
      <c r="E182" s="14"/>
      <c r="F182" s="14"/>
      <c r="W182" s="8"/>
      <c r="X182" s="8"/>
      <c r="Y182" s="8"/>
    </row>
    <row r="183" spans="2:25" ht="15.75" customHeight="1" x14ac:dyDescent="0.25">
      <c r="B183" s="14"/>
      <c r="C183" s="14"/>
      <c r="D183" s="14"/>
      <c r="E183" s="14"/>
      <c r="F183" s="14"/>
      <c r="W183" s="8"/>
      <c r="X183" s="8"/>
      <c r="Y183" s="8"/>
    </row>
    <row r="184" spans="2:25" ht="15.75" customHeight="1" x14ac:dyDescent="0.25">
      <c r="B184" s="14"/>
      <c r="C184" s="14"/>
      <c r="D184" s="14"/>
      <c r="E184" s="14"/>
      <c r="F184" s="14"/>
      <c r="W184" s="8"/>
      <c r="X184" s="8"/>
      <c r="Y184" s="8"/>
    </row>
    <row r="185" spans="2:25" ht="15.75" customHeight="1" x14ac:dyDescent="0.25">
      <c r="B185" s="14"/>
      <c r="C185" s="14"/>
      <c r="D185" s="14"/>
      <c r="E185" s="14"/>
      <c r="F185" s="14"/>
      <c r="W185" s="8"/>
      <c r="X185" s="8"/>
      <c r="Y185" s="8"/>
    </row>
    <row r="186" spans="2:25" ht="15.75" customHeight="1" x14ac:dyDescent="0.25">
      <c r="B186" s="14"/>
      <c r="C186" s="14"/>
      <c r="D186" s="14"/>
      <c r="E186" s="14"/>
      <c r="F186" s="14"/>
      <c r="W186" s="8"/>
      <c r="X186" s="8"/>
      <c r="Y186" s="8"/>
    </row>
    <row r="187" spans="2:25" ht="15.75" customHeight="1" x14ac:dyDescent="0.25">
      <c r="B187" s="14"/>
      <c r="C187" s="14"/>
      <c r="D187" s="14"/>
      <c r="E187" s="14"/>
      <c r="F187" s="14"/>
      <c r="W187" s="8"/>
      <c r="X187" s="8"/>
      <c r="Y187" s="8"/>
    </row>
    <row r="188" spans="2:25" ht="15.75" customHeight="1" x14ac:dyDescent="0.25">
      <c r="B188" s="14"/>
      <c r="C188" s="14"/>
      <c r="D188" s="14"/>
      <c r="E188" s="14"/>
      <c r="F188" s="14"/>
      <c r="W188" s="8"/>
      <c r="X188" s="8"/>
      <c r="Y188" s="8"/>
    </row>
    <row r="189" spans="2:25" ht="15.75" customHeight="1" x14ac:dyDescent="0.25">
      <c r="B189" s="14"/>
      <c r="C189" s="14"/>
      <c r="D189" s="14"/>
      <c r="E189" s="14"/>
      <c r="F189" s="14"/>
      <c r="W189" s="8"/>
      <c r="X189" s="8"/>
      <c r="Y189" s="8"/>
    </row>
    <row r="190" spans="2:25" ht="15.75" customHeight="1" x14ac:dyDescent="0.25">
      <c r="B190" s="14"/>
      <c r="C190" s="14"/>
      <c r="D190" s="14"/>
      <c r="E190" s="14"/>
      <c r="F190" s="14"/>
      <c r="W190" s="8"/>
      <c r="X190" s="8"/>
      <c r="Y190" s="8"/>
    </row>
    <row r="191" spans="2:25" ht="15.75" customHeight="1" x14ac:dyDescent="0.25">
      <c r="B191" s="14"/>
      <c r="C191" s="14"/>
      <c r="D191" s="14"/>
      <c r="E191" s="14"/>
      <c r="F191" s="14"/>
      <c r="W191" s="8"/>
      <c r="X191" s="8"/>
      <c r="Y191" s="8"/>
    </row>
    <row r="192" spans="2:25" ht="15.75" customHeight="1" x14ac:dyDescent="0.25">
      <c r="B192" s="14"/>
      <c r="C192" s="14"/>
      <c r="D192" s="14"/>
      <c r="E192" s="14"/>
      <c r="F192" s="14"/>
      <c r="W192" s="8"/>
      <c r="X192" s="8"/>
      <c r="Y192" s="8"/>
    </row>
    <row r="193" spans="2:25" ht="15.75" customHeight="1" x14ac:dyDescent="0.25">
      <c r="B193" s="14"/>
      <c r="C193" s="14"/>
      <c r="D193" s="14"/>
      <c r="E193" s="14"/>
      <c r="F193" s="14"/>
      <c r="W193" s="8"/>
      <c r="X193" s="8"/>
      <c r="Y193" s="8"/>
    </row>
    <row r="194" spans="2:25" ht="15.75" customHeight="1" x14ac:dyDescent="0.25">
      <c r="B194" s="14"/>
      <c r="C194" s="14"/>
      <c r="D194" s="14"/>
      <c r="E194" s="14"/>
      <c r="F194" s="14"/>
      <c r="W194" s="8"/>
      <c r="X194" s="8"/>
      <c r="Y194" s="8"/>
    </row>
    <row r="195" spans="2:25" ht="15.75" customHeight="1" x14ac:dyDescent="0.25">
      <c r="B195" s="14"/>
      <c r="C195" s="14"/>
      <c r="D195" s="14"/>
      <c r="E195" s="14"/>
      <c r="F195" s="14"/>
      <c r="W195" s="8"/>
      <c r="X195" s="8"/>
      <c r="Y195" s="8"/>
    </row>
    <row r="196" spans="2:25" ht="15.75" customHeight="1" x14ac:dyDescent="0.25">
      <c r="B196" s="14"/>
      <c r="C196" s="14"/>
      <c r="D196" s="14"/>
      <c r="E196" s="14"/>
      <c r="F196" s="14"/>
      <c r="W196" s="8"/>
      <c r="X196" s="8"/>
      <c r="Y196" s="8"/>
    </row>
    <row r="197" spans="2:25" ht="15.75" customHeight="1" x14ac:dyDescent="0.25">
      <c r="B197" s="14"/>
      <c r="C197" s="14"/>
      <c r="D197" s="14"/>
      <c r="E197" s="14"/>
      <c r="F197" s="14"/>
      <c r="W197" s="8"/>
      <c r="X197" s="8"/>
      <c r="Y197" s="8"/>
    </row>
    <row r="198" spans="2:25" ht="15.75" customHeight="1" x14ac:dyDescent="0.25">
      <c r="B198" s="14"/>
      <c r="C198" s="14"/>
      <c r="D198" s="14"/>
      <c r="E198" s="14"/>
      <c r="F198" s="14"/>
      <c r="W198" s="8"/>
      <c r="X198" s="8"/>
      <c r="Y198" s="8"/>
    </row>
    <row r="199" spans="2:25" ht="15.75" customHeight="1" x14ac:dyDescent="0.25">
      <c r="B199" s="14"/>
      <c r="C199" s="14"/>
      <c r="D199" s="14"/>
      <c r="E199" s="14"/>
      <c r="F199" s="14"/>
      <c r="W199" s="8"/>
      <c r="X199" s="8"/>
      <c r="Y199" s="8"/>
    </row>
    <row r="200" spans="2:25" ht="15.75" customHeight="1" x14ac:dyDescent="0.25">
      <c r="B200" s="14"/>
      <c r="C200" s="14"/>
      <c r="D200" s="14"/>
      <c r="E200" s="14"/>
      <c r="F200" s="14"/>
      <c r="W200" s="8"/>
      <c r="X200" s="8"/>
      <c r="Y200" s="8"/>
    </row>
    <row r="201" spans="2:25" ht="15.75" customHeight="1" x14ac:dyDescent="0.25">
      <c r="B201" s="14"/>
      <c r="C201" s="14"/>
      <c r="D201" s="14"/>
      <c r="E201" s="14"/>
      <c r="F201" s="14"/>
      <c r="W201" s="8"/>
      <c r="X201" s="8"/>
      <c r="Y201" s="8"/>
    </row>
    <row r="202" spans="2:25" ht="15.75" customHeight="1" x14ac:dyDescent="0.25">
      <c r="B202" s="14"/>
      <c r="C202" s="14"/>
      <c r="D202" s="14"/>
      <c r="E202" s="14"/>
      <c r="F202" s="14"/>
      <c r="W202" s="8"/>
      <c r="X202" s="8"/>
      <c r="Y202" s="8"/>
    </row>
    <row r="203" spans="2:25" ht="15.75" customHeight="1" x14ac:dyDescent="0.25">
      <c r="B203" s="14"/>
      <c r="C203" s="14"/>
      <c r="D203" s="14"/>
      <c r="E203" s="14"/>
      <c r="F203" s="14"/>
      <c r="W203" s="8"/>
      <c r="X203" s="8"/>
      <c r="Y203" s="8"/>
    </row>
    <row r="204" spans="2:25" ht="15.75" customHeight="1" x14ac:dyDescent="0.25">
      <c r="B204" s="14"/>
      <c r="C204" s="14"/>
      <c r="D204" s="14"/>
      <c r="E204" s="14"/>
      <c r="F204" s="14"/>
      <c r="W204" s="8"/>
      <c r="X204" s="8"/>
      <c r="Y204" s="8"/>
    </row>
    <row r="205" spans="2:25" ht="15.75" customHeight="1" x14ac:dyDescent="0.25">
      <c r="B205" s="14"/>
      <c r="C205" s="14"/>
      <c r="D205" s="14"/>
      <c r="E205" s="14"/>
      <c r="F205" s="14"/>
      <c r="W205" s="8"/>
      <c r="X205" s="8"/>
      <c r="Y205" s="8"/>
    </row>
    <row r="206" spans="2:25" ht="15.75" customHeight="1" x14ac:dyDescent="0.25">
      <c r="B206" s="14"/>
      <c r="C206" s="14"/>
      <c r="D206" s="14"/>
      <c r="E206" s="14"/>
      <c r="F206" s="14"/>
      <c r="W206" s="8"/>
      <c r="X206" s="8"/>
      <c r="Y206" s="8"/>
    </row>
    <row r="207" spans="2:25" ht="15.75" customHeight="1" x14ac:dyDescent="0.25">
      <c r="B207" s="14"/>
      <c r="C207" s="14"/>
      <c r="D207" s="14"/>
      <c r="E207" s="14"/>
      <c r="F207" s="14"/>
      <c r="W207" s="8"/>
      <c r="X207" s="8"/>
      <c r="Y207" s="8"/>
    </row>
    <row r="208" spans="2:25" ht="15.75" customHeight="1" x14ac:dyDescent="0.25">
      <c r="B208" s="14"/>
      <c r="C208" s="14"/>
      <c r="D208" s="14"/>
      <c r="E208" s="14"/>
      <c r="F208" s="14"/>
      <c r="W208" s="8"/>
      <c r="X208" s="8"/>
      <c r="Y208" s="8"/>
    </row>
    <row r="209" spans="2:25" ht="15.75" customHeight="1" x14ac:dyDescent="0.25">
      <c r="B209" s="14"/>
      <c r="C209" s="14"/>
      <c r="D209" s="14"/>
      <c r="E209" s="14"/>
      <c r="F209" s="14"/>
      <c r="W209" s="8"/>
      <c r="X209" s="8"/>
      <c r="Y209" s="8"/>
    </row>
    <row r="210" spans="2:25" ht="15.75" customHeight="1" x14ac:dyDescent="0.25">
      <c r="B210" s="14"/>
      <c r="C210" s="14"/>
      <c r="D210" s="14"/>
      <c r="E210" s="14"/>
      <c r="F210" s="14"/>
      <c r="W210" s="8"/>
      <c r="X210" s="8"/>
      <c r="Y210" s="8"/>
    </row>
    <row r="211" spans="2:25" ht="15.75" customHeight="1" x14ac:dyDescent="0.25">
      <c r="B211" s="14"/>
      <c r="C211" s="14"/>
      <c r="D211" s="14"/>
      <c r="E211" s="14"/>
      <c r="F211" s="14"/>
      <c r="W211" s="8"/>
      <c r="X211" s="8"/>
      <c r="Y211" s="8"/>
    </row>
    <row r="212" spans="2:25" ht="15.75" customHeight="1" x14ac:dyDescent="0.25">
      <c r="B212" s="14"/>
      <c r="C212" s="14"/>
      <c r="D212" s="14"/>
      <c r="E212" s="14"/>
      <c r="F212" s="14"/>
      <c r="W212" s="8"/>
      <c r="X212" s="8"/>
      <c r="Y212" s="8"/>
    </row>
    <row r="213" spans="2:25" ht="15.75" customHeight="1" x14ac:dyDescent="0.25">
      <c r="B213" s="14"/>
      <c r="C213" s="14"/>
      <c r="D213" s="14"/>
      <c r="E213" s="14"/>
      <c r="F213" s="14"/>
      <c r="W213" s="8"/>
      <c r="X213" s="8"/>
      <c r="Y213" s="8"/>
    </row>
    <row r="214" spans="2:25" ht="15.75" customHeight="1" x14ac:dyDescent="0.25">
      <c r="B214" s="14"/>
      <c r="C214" s="14"/>
      <c r="D214" s="14"/>
      <c r="E214" s="14"/>
      <c r="F214" s="14"/>
      <c r="W214" s="8"/>
      <c r="X214" s="8"/>
      <c r="Y214" s="8"/>
    </row>
    <row r="215" spans="2:25" ht="15.75" customHeight="1" x14ac:dyDescent="0.25">
      <c r="B215" s="14"/>
      <c r="C215" s="14"/>
      <c r="D215" s="14"/>
      <c r="E215" s="14"/>
      <c r="F215" s="14"/>
      <c r="W215" s="8"/>
      <c r="X215" s="8"/>
      <c r="Y215" s="8"/>
    </row>
    <row r="216" spans="2:25" ht="15.75" customHeight="1" x14ac:dyDescent="0.25">
      <c r="B216" s="14"/>
      <c r="C216" s="14"/>
      <c r="D216" s="14"/>
      <c r="E216" s="14"/>
      <c r="F216" s="14"/>
      <c r="W216" s="8"/>
      <c r="X216" s="8"/>
      <c r="Y216" s="8"/>
    </row>
    <row r="217" spans="2:25" ht="15.75" customHeight="1" x14ac:dyDescent="0.25">
      <c r="B217" s="14"/>
      <c r="C217" s="14"/>
      <c r="D217" s="14"/>
      <c r="E217" s="14"/>
      <c r="F217" s="14"/>
      <c r="W217" s="8"/>
      <c r="X217" s="8"/>
      <c r="Y217" s="8"/>
    </row>
    <row r="218" spans="2:25" ht="15.75" customHeight="1" x14ac:dyDescent="0.25">
      <c r="B218" s="14"/>
      <c r="C218" s="14"/>
      <c r="D218" s="14"/>
      <c r="E218" s="14"/>
      <c r="F218" s="14"/>
      <c r="W218" s="8"/>
      <c r="X218" s="8"/>
      <c r="Y218" s="8"/>
    </row>
    <row r="219" spans="2:25" ht="15.75" customHeight="1" x14ac:dyDescent="0.25">
      <c r="B219" s="14"/>
      <c r="C219" s="14"/>
      <c r="D219" s="14"/>
      <c r="E219" s="14"/>
      <c r="F219" s="14"/>
      <c r="W219" s="8"/>
      <c r="X219" s="8"/>
      <c r="Y219" s="8"/>
    </row>
    <row r="220" spans="2:25" ht="15.75" customHeight="1" x14ac:dyDescent="0.25">
      <c r="B220" s="14"/>
      <c r="C220" s="14"/>
      <c r="D220" s="14"/>
      <c r="E220" s="14"/>
      <c r="F220" s="14"/>
      <c r="W220" s="8"/>
      <c r="X220" s="8"/>
      <c r="Y220" s="8"/>
    </row>
    <row r="221" spans="2:25" ht="15.75" customHeight="1" x14ac:dyDescent="0.25">
      <c r="B221" s="14"/>
      <c r="C221" s="14"/>
      <c r="D221" s="14"/>
      <c r="E221" s="14"/>
      <c r="F221" s="14"/>
      <c r="W221" s="8"/>
      <c r="X221" s="8"/>
      <c r="Y221" s="8"/>
    </row>
    <row r="222" spans="2:25" ht="15.75" customHeight="1" x14ac:dyDescent="0.25">
      <c r="B222" s="14"/>
      <c r="C222" s="14"/>
      <c r="D222" s="14"/>
      <c r="E222" s="14"/>
      <c r="F222" s="14"/>
      <c r="W222" s="8"/>
      <c r="X222" s="8"/>
      <c r="Y222" s="8"/>
    </row>
    <row r="223" spans="2:25" ht="15.75" customHeight="1" x14ac:dyDescent="0.25">
      <c r="B223" s="14"/>
      <c r="C223" s="14"/>
      <c r="D223" s="14"/>
      <c r="E223" s="14"/>
      <c r="F223" s="14"/>
      <c r="W223" s="8"/>
      <c r="X223" s="8"/>
      <c r="Y223" s="8"/>
    </row>
    <row r="224" spans="2:25" ht="15.75" customHeight="1" x14ac:dyDescent="0.25">
      <c r="B224" s="14"/>
      <c r="C224" s="14"/>
      <c r="D224" s="14"/>
      <c r="E224" s="14"/>
      <c r="F224" s="14"/>
      <c r="W224" s="8"/>
      <c r="X224" s="8"/>
      <c r="Y224" s="8"/>
    </row>
    <row r="225" spans="2:25" ht="15.75" customHeight="1" x14ac:dyDescent="0.25">
      <c r="B225" s="14"/>
      <c r="C225" s="14"/>
      <c r="D225" s="14"/>
      <c r="E225" s="14"/>
      <c r="F225" s="14"/>
      <c r="W225" s="8"/>
      <c r="X225" s="8"/>
      <c r="Y225" s="8"/>
    </row>
    <row r="226" spans="2:25" ht="15.75" customHeight="1" x14ac:dyDescent="0.25">
      <c r="B226" s="14"/>
      <c r="C226" s="14"/>
      <c r="D226" s="14"/>
      <c r="E226" s="14"/>
      <c r="F226" s="14"/>
      <c r="W226" s="8"/>
      <c r="X226" s="8"/>
      <c r="Y226" s="8"/>
    </row>
    <row r="227" spans="2:25" ht="15.75" customHeight="1" x14ac:dyDescent="0.25">
      <c r="B227" s="14"/>
      <c r="C227" s="14"/>
      <c r="D227" s="14"/>
      <c r="E227" s="14"/>
      <c r="F227" s="14"/>
      <c r="W227" s="8"/>
      <c r="X227" s="8"/>
      <c r="Y227" s="8"/>
    </row>
    <row r="228" spans="2:25" ht="15.75" customHeight="1" x14ac:dyDescent="0.25">
      <c r="B228" s="14"/>
      <c r="C228" s="14"/>
      <c r="D228" s="14"/>
      <c r="E228" s="14"/>
      <c r="F228" s="14"/>
      <c r="W228" s="8"/>
      <c r="X228" s="8"/>
      <c r="Y228" s="8"/>
    </row>
    <row r="229" spans="2:25" ht="15.75" customHeight="1" x14ac:dyDescent="0.25">
      <c r="B229" s="14"/>
      <c r="C229" s="14"/>
      <c r="D229" s="14"/>
      <c r="E229" s="14"/>
      <c r="F229" s="14"/>
      <c r="W229" s="8"/>
      <c r="X229" s="8"/>
      <c r="Y229" s="8"/>
    </row>
    <row r="230" spans="2:25" ht="15.75" customHeight="1" x14ac:dyDescent="0.25">
      <c r="B230" s="14"/>
      <c r="C230" s="14"/>
      <c r="D230" s="14"/>
      <c r="E230" s="14"/>
      <c r="F230" s="14"/>
      <c r="W230" s="8"/>
      <c r="X230" s="8"/>
      <c r="Y230" s="8"/>
    </row>
    <row r="231" spans="2:25" ht="15.75" customHeight="1" x14ac:dyDescent="0.25">
      <c r="B231" s="14"/>
      <c r="C231" s="14"/>
      <c r="D231" s="14"/>
      <c r="E231" s="14"/>
      <c r="F231" s="14"/>
      <c r="W231" s="8"/>
      <c r="X231" s="8"/>
      <c r="Y231" s="8"/>
    </row>
    <row r="232" spans="2:25" ht="15.75" customHeight="1" x14ac:dyDescent="0.25">
      <c r="B232" s="14"/>
      <c r="C232" s="14"/>
      <c r="D232" s="14"/>
      <c r="E232" s="14"/>
      <c r="F232" s="14"/>
      <c r="W232" s="8"/>
      <c r="X232" s="8"/>
      <c r="Y232" s="8"/>
    </row>
    <row r="233" spans="2:25" ht="15.75" customHeight="1" x14ac:dyDescent="0.25">
      <c r="B233" s="14"/>
      <c r="C233" s="14"/>
      <c r="D233" s="14"/>
      <c r="E233" s="14"/>
      <c r="F233" s="14"/>
      <c r="W233" s="8"/>
      <c r="X233" s="8"/>
      <c r="Y233" s="8"/>
    </row>
    <row r="234" spans="2:25" ht="15.75" customHeight="1" x14ac:dyDescent="0.25">
      <c r="B234" s="14"/>
      <c r="C234" s="14"/>
      <c r="D234" s="14"/>
      <c r="E234" s="14"/>
      <c r="F234" s="14"/>
      <c r="W234" s="8"/>
      <c r="X234" s="8"/>
      <c r="Y234" s="8"/>
    </row>
    <row r="235" spans="2:25" ht="15.75" customHeight="1" x14ac:dyDescent="0.25">
      <c r="B235" s="14"/>
      <c r="C235" s="14"/>
      <c r="D235" s="14"/>
      <c r="E235" s="14"/>
      <c r="F235" s="14"/>
      <c r="W235" s="8"/>
      <c r="X235" s="8"/>
      <c r="Y235" s="8"/>
    </row>
    <row r="236" spans="2:25" ht="15.75" customHeight="1" x14ac:dyDescent="0.25">
      <c r="B236" s="14"/>
      <c r="C236" s="14"/>
      <c r="D236" s="14"/>
      <c r="E236" s="14"/>
      <c r="F236" s="14"/>
      <c r="W236" s="8"/>
      <c r="X236" s="8"/>
      <c r="Y236" s="8"/>
    </row>
    <row r="237" spans="2:25" ht="15.75" customHeight="1" x14ac:dyDescent="0.25">
      <c r="B237" s="14"/>
      <c r="C237" s="14"/>
      <c r="D237" s="14"/>
      <c r="E237" s="14"/>
      <c r="F237" s="14"/>
      <c r="W237" s="8"/>
      <c r="X237" s="8"/>
      <c r="Y237" s="8"/>
    </row>
    <row r="238" spans="2:25" ht="15.75" customHeight="1" x14ac:dyDescent="0.25">
      <c r="B238" s="14"/>
      <c r="C238" s="14"/>
      <c r="D238" s="14"/>
      <c r="E238" s="14"/>
      <c r="F238" s="14"/>
      <c r="W238" s="8"/>
      <c r="X238" s="8"/>
      <c r="Y238" s="8"/>
    </row>
    <row r="239" spans="2:25" ht="15.75" customHeight="1" x14ac:dyDescent="0.25">
      <c r="B239" s="14"/>
      <c r="C239" s="14"/>
      <c r="D239" s="14"/>
      <c r="E239" s="14"/>
      <c r="F239" s="14"/>
      <c r="W239" s="8"/>
      <c r="X239" s="8"/>
      <c r="Y239" s="8"/>
    </row>
    <row r="240" spans="2:25" ht="15.75" customHeight="1" x14ac:dyDescent="0.25">
      <c r="B240" s="14"/>
      <c r="C240" s="14"/>
      <c r="D240" s="14"/>
      <c r="E240" s="14"/>
      <c r="F240" s="14"/>
      <c r="W240" s="8"/>
      <c r="X240" s="8"/>
      <c r="Y240" s="8"/>
    </row>
    <row r="241" spans="2:25" ht="15.75" customHeight="1" x14ac:dyDescent="0.25">
      <c r="B241" s="14"/>
      <c r="C241" s="14"/>
      <c r="D241" s="14"/>
      <c r="E241" s="14"/>
      <c r="F241" s="14"/>
      <c r="W241" s="8"/>
      <c r="X241" s="8"/>
      <c r="Y241" s="8"/>
    </row>
    <row r="242" spans="2:25" ht="15.75" customHeight="1" x14ac:dyDescent="0.25">
      <c r="B242" s="14"/>
      <c r="C242" s="14"/>
      <c r="D242" s="14"/>
      <c r="E242" s="14"/>
      <c r="F242" s="14"/>
      <c r="W242" s="8"/>
      <c r="X242" s="8"/>
      <c r="Y242" s="8"/>
    </row>
    <row r="243" spans="2:25" ht="15.75" customHeight="1" x14ac:dyDescent="0.25">
      <c r="B243" s="14"/>
      <c r="C243" s="14"/>
      <c r="D243" s="14"/>
      <c r="E243" s="14"/>
      <c r="F243" s="14"/>
      <c r="W243" s="8"/>
      <c r="X243" s="8"/>
      <c r="Y243" s="8"/>
    </row>
    <row r="244" spans="2:25" ht="15.75" customHeight="1" x14ac:dyDescent="0.25">
      <c r="B244" s="14"/>
      <c r="C244" s="14"/>
      <c r="D244" s="14"/>
      <c r="E244" s="14"/>
      <c r="F244" s="14"/>
      <c r="W244" s="8"/>
      <c r="X244" s="8"/>
      <c r="Y244" s="8"/>
    </row>
    <row r="245" spans="2:25" ht="15.75" customHeight="1" x14ac:dyDescent="0.25">
      <c r="B245" s="14"/>
      <c r="C245" s="14"/>
      <c r="D245" s="14"/>
      <c r="E245" s="14"/>
      <c r="F245" s="14"/>
      <c r="W245" s="8"/>
      <c r="X245" s="8"/>
      <c r="Y245" s="8"/>
    </row>
    <row r="246" spans="2:25" ht="15.75" customHeight="1" x14ac:dyDescent="0.25">
      <c r="B246" s="14"/>
      <c r="C246" s="14"/>
      <c r="D246" s="14"/>
      <c r="E246" s="14"/>
      <c r="F246" s="14"/>
      <c r="W246" s="8"/>
      <c r="X246" s="8"/>
      <c r="Y246" s="8"/>
    </row>
    <row r="247" spans="2:25" ht="15.75" customHeight="1" x14ac:dyDescent="0.25">
      <c r="B247" s="14"/>
      <c r="C247" s="14"/>
      <c r="D247" s="14"/>
      <c r="E247" s="14"/>
      <c r="F247" s="14"/>
      <c r="W247" s="8"/>
      <c r="X247" s="8"/>
      <c r="Y247" s="8"/>
    </row>
    <row r="248" spans="2:25" ht="15.75" customHeight="1" x14ac:dyDescent="0.25">
      <c r="B248" s="14"/>
      <c r="C248" s="14"/>
      <c r="D248" s="14"/>
      <c r="E248" s="14"/>
      <c r="F248" s="14"/>
      <c r="W248" s="8"/>
      <c r="X248" s="8"/>
      <c r="Y248" s="8"/>
    </row>
    <row r="249" spans="2:25" ht="15.75" customHeight="1" x14ac:dyDescent="0.25">
      <c r="B249" s="14"/>
      <c r="C249" s="14"/>
      <c r="D249" s="14"/>
      <c r="E249" s="14"/>
      <c r="F249" s="14"/>
      <c r="W249" s="8"/>
      <c r="X249" s="8"/>
      <c r="Y249" s="8"/>
    </row>
    <row r="250" spans="2:25" ht="15.75" customHeight="1" x14ac:dyDescent="0.25">
      <c r="B250" s="14"/>
      <c r="C250" s="14"/>
      <c r="D250" s="14"/>
      <c r="E250" s="14"/>
      <c r="F250" s="14"/>
      <c r="W250" s="8"/>
      <c r="X250" s="8"/>
      <c r="Y250" s="8"/>
    </row>
    <row r="251" spans="2:25" ht="15.75" customHeight="1" x14ac:dyDescent="0.25">
      <c r="B251" s="14"/>
      <c r="C251" s="14"/>
      <c r="D251" s="14"/>
      <c r="E251" s="14"/>
      <c r="F251" s="14"/>
      <c r="W251" s="8"/>
      <c r="X251" s="8"/>
      <c r="Y251" s="8"/>
    </row>
    <row r="252" spans="2:25" ht="15.75" customHeight="1" x14ac:dyDescent="0.25">
      <c r="B252" s="14"/>
      <c r="C252" s="14"/>
      <c r="D252" s="14"/>
      <c r="E252" s="14"/>
      <c r="F252" s="14"/>
      <c r="W252" s="8"/>
      <c r="X252" s="8"/>
      <c r="Y252" s="8"/>
    </row>
    <row r="253" spans="2:25" ht="15.75" customHeight="1" x14ac:dyDescent="0.25">
      <c r="B253" s="14"/>
      <c r="C253" s="14"/>
      <c r="D253" s="14"/>
      <c r="E253" s="14"/>
      <c r="F253" s="14"/>
      <c r="W253" s="8"/>
      <c r="X253" s="8"/>
      <c r="Y253" s="8"/>
    </row>
    <row r="254" spans="2:25" ht="15.75" customHeight="1" x14ac:dyDescent="0.25">
      <c r="B254" s="14"/>
      <c r="C254" s="14"/>
      <c r="D254" s="14"/>
      <c r="E254" s="14"/>
      <c r="F254" s="14"/>
      <c r="W254" s="8"/>
      <c r="X254" s="8"/>
      <c r="Y254" s="8"/>
    </row>
    <row r="255" spans="2:25" ht="15.75" customHeight="1" x14ac:dyDescent="0.25">
      <c r="B255" s="14"/>
      <c r="C255" s="14"/>
      <c r="D255" s="14"/>
      <c r="E255" s="14"/>
      <c r="F255" s="14"/>
      <c r="W255" s="8"/>
      <c r="X255" s="8"/>
      <c r="Y255" s="8"/>
    </row>
    <row r="256" spans="2:25" ht="15.75" customHeight="1" x14ac:dyDescent="0.25">
      <c r="B256" s="14"/>
      <c r="C256" s="14"/>
      <c r="D256" s="14"/>
      <c r="E256" s="14"/>
      <c r="F256" s="14"/>
      <c r="W256" s="8"/>
      <c r="X256" s="8"/>
      <c r="Y256" s="8"/>
    </row>
    <row r="257" spans="2:25" ht="15.75" customHeight="1" x14ac:dyDescent="0.25">
      <c r="B257" s="14"/>
      <c r="C257" s="14"/>
      <c r="D257" s="14"/>
      <c r="E257" s="14"/>
      <c r="F257" s="14"/>
      <c r="W257" s="8"/>
      <c r="X257" s="8"/>
      <c r="Y257" s="8"/>
    </row>
    <row r="258" spans="2:25" ht="15.75" customHeight="1" x14ac:dyDescent="0.25">
      <c r="B258" s="14"/>
      <c r="C258" s="14"/>
      <c r="D258" s="14"/>
      <c r="E258" s="14"/>
      <c r="F258" s="14"/>
      <c r="W258" s="8"/>
      <c r="X258" s="8"/>
      <c r="Y258" s="8"/>
    </row>
    <row r="259" spans="2:25" ht="15.75" customHeight="1" x14ac:dyDescent="0.25">
      <c r="B259" s="14"/>
      <c r="C259" s="14"/>
      <c r="D259" s="14"/>
      <c r="E259" s="14"/>
      <c r="F259" s="14"/>
      <c r="W259" s="8"/>
      <c r="X259" s="8"/>
      <c r="Y259" s="8"/>
    </row>
    <row r="260" spans="2:25" ht="15.75" customHeight="1" x14ac:dyDescent="0.25">
      <c r="B260" s="14"/>
      <c r="C260" s="14"/>
      <c r="D260" s="14"/>
      <c r="E260" s="14"/>
      <c r="F260" s="14"/>
      <c r="W260" s="8"/>
      <c r="X260" s="8"/>
      <c r="Y260" s="8"/>
    </row>
    <row r="261" spans="2:25" ht="15.75" customHeight="1" x14ac:dyDescent="0.25">
      <c r="B261" s="14"/>
      <c r="C261" s="14"/>
      <c r="D261" s="14"/>
      <c r="E261" s="14"/>
      <c r="F261" s="14"/>
      <c r="W261" s="8"/>
      <c r="X261" s="8"/>
      <c r="Y261" s="8"/>
    </row>
    <row r="262" spans="2:25" ht="15.75" customHeight="1" x14ac:dyDescent="0.25">
      <c r="B262" s="14"/>
      <c r="C262" s="14"/>
      <c r="D262" s="14"/>
      <c r="E262" s="14"/>
      <c r="F262" s="14"/>
      <c r="W262" s="8"/>
      <c r="X262" s="8"/>
      <c r="Y262" s="8"/>
    </row>
    <row r="263" spans="2:25" ht="15.75" customHeight="1" x14ac:dyDescent="0.25">
      <c r="B263" s="14"/>
      <c r="C263" s="14"/>
      <c r="D263" s="14"/>
      <c r="E263" s="14"/>
      <c r="F263" s="14"/>
      <c r="W263" s="8"/>
      <c r="X263" s="8"/>
      <c r="Y263" s="8"/>
    </row>
    <row r="264" spans="2:25" ht="15.75" customHeight="1" x14ac:dyDescent="0.25">
      <c r="B264" s="14"/>
      <c r="C264" s="14"/>
      <c r="D264" s="14"/>
      <c r="E264" s="14"/>
      <c r="F264" s="14"/>
      <c r="W264" s="8"/>
      <c r="X264" s="8"/>
      <c r="Y264" s="8"/>
    </row>
    <row r="265" spans="2:25" ht="15.75" customHeight="1" x14ac:dyDescent="0.25">
      <c r="B265" s="14"/>
      <c r="C265" s="14"/>
      <c r="D265" s="14"/>
      <c r="E265" s="14"/>
      <c r="F265" s="14"/>
      <c r="W265" s="8"/>
      <c r="X265" s="8"/>
      <c r="Y265" s="8"/>
    </row>
    <row r="266" spans="2:25" ht="15.75" customHeight="1" x14ac:dyDescent="0.25">
      <c r="B266" s="14"/>
      <c r="C266" s="14"/>
      <c r="D266" s="14"/>
      <c r="E266" s="14"/>
      <c r="F266" s="14"/>
      <c r="W266" s="8"/>
      <c r="X266" s="8"/>
      <c r="Y266" s="8"/>
    </row>
    <row r="267" spans="2:25" ht="15.75" customHeight="1" x14ac:dyDescent="0.25">
      <c r="B267" s="14"/>
      <c r="C267" s="14"/>
      <c r="D267" s="14"/>
      <c r="E267" s="14"/>
      <c r="F267" s="14"/>
      <c r="W267" s="8"/>
      <c r="X267" s="8"/>
      <c r="Y267" s="8"/>
    </row>
    <row r="268" spans="2:25" ht="15.75" customHeight="1" x14ac:dyDescent="0.25">
      <c r="B268" s="14"/>
      <c r="C268" s="14"/>
      <c r="D268" s="14"/>
      <c r="E268" s="14"/>
      <c r="F268" s="14"/>
      <c r="W268" s="8"/>
      <c r="X268" s="8"/>
      <c r="Y268" s="8"/>
    </row>
    <row r="269" spans="2:25" ht="15.75" customHeight="1" x14ac:dyDescent="0.25">
      <c r="B269" s="14"/>
      <c r="C269" s="14"/>
      <c r="D269" s="14"/>
      <c r="E269" s="14"/>
      <c r="F269" s="14"/>
      <c r="W269" s="8"/>
      <c r="X269" s="8"/>
      <c r="Y269" s="8"/>
    </row>
    <row r="270" spans="2:25" ht="15.75" customHeight="1" x14ac:dyDescent="0.25">
      <c r="B270" s="14"/>
      <c r="C270" s="14"/>
      <c r="D270" s="14"/>
      <c r="E270" s="14"/>
      <c r="F270" s="14"/>
      <c r="W270" s="8"/>
      <c r="X270" s="8"/>
      <c r="Y270" s="8"/>
    </row>
    <row r="271" spans="2:25" ht="15.75" customHeight="1" x14ac:dyDescent="0.25">
      <c r="B271" s="14"/>
      <c r="C271" s="14"/>
      <c r="D271" s="14"/>
      <c r="E271" s="14"/>
      <c r="F271" s="14"/>
      <c r="W271" s="8"/>
      <c r="X271" s="8"/>
      <c r="Y271" s="8"/>
    </row>
    <row r="272" spans="2:25" ht="15.75" customHeight="1" x14ac:dyDescent="0.25">
      <c r="B272" s="14"/>
      <c r="C272" s="14"/>
      <c r="D272" s="14"/>
      <c r="E272" s="14"/>
      <c r="F272" s="14"/>
      <c r="W272" s="8"/>
      <c r="X272" s="8"/>
      <c r="Y272" s="8"/>
    </row>
    <row r="273" spans="2:25" ht="15.75" customHeight="1" x14ac:dyDescent="0.25">
      <c r="B273" s="14"/>
      <c r="C273" s="14"/>
      <c r="D273" s="14"/>
      <c r="E273" s="14"/>
      <c r="F273" s="14"/>
      <c r="W273" s="8"/>
      <c r="X273" s="8"/>
      <c r="Y273" s="8"/>
    </row>
    <row r="274" spans="2:25" ht="15.75" customHeight="1" x14ac:dyDescent="0.25">
      <c r="B274" s="14"/>
      <c r="C274" s="14"/>
      <c r="D274" s="14"/>
      <c r="E274" s="14"/>
      <c r="F274" s="14"/>
      <c r="W274" s="8"/>
      <c r="X274" s="8"/>
      <c r="Y274" s="8"/>
    </row>
    <row r="275" spans="2:25" ht="15.75" customHeight="1" x14ac:dyDescent="0.25">
      <c r="B275" s="14"/>
      <c r="C275" s="14"/>
      <c r="D275" s="14"/>
      <c r="E275" s="14"/>
      <c r="F275" s="14"/>
      <c r="W275" s="8"/>
      <c r="X275" s="8"/>
      <c r="Y275" s="8"/>
    </row>
    <row r="276" spans="2:25" ht="15.75" customHeight="1" x14ac:dyDescent="0.25">
      <c r="B276" s="14"/>
      <c r="C276" s="14"/>
      <c r="D276" s="14"/>
      <c r="E276" s="14"/>
      <c r="F276" s="14"/>
      <c r="W276" s="8"/>
      <c r="X276" s="8"/>
      <c r="Y276" s="8"/>
    </row>
    <row r="277" spans="2:25" ht="15.75" customHeight="1" x14ac:dyDescent="0.25">
      <c r="B277" s="14"/>
      <c r="C277" s="14"/>
      <c r="D277" s="14"/>
      <c r="E277" s="14"/>
      <c r="F277" s="14"/>
      <c r="W277" s="8"/>
      <c r="X277" s="8"/>
      <c r="Y277" s="8"/>
    </row>
    <row r="278" spans="2:25" ht="15.75" customHeight="1" x14ac:dyDescent="0.25">
      <c r="B278" s="14"/>
      <c r="C278" s="14"/>
      <c r="D278" s="14"/>
      <c r="E278" s="14"/>
      <c r="F278" s="14"/>
      <c r="W278" s="8"/>
      <c r="X278" s="8"/>
      <c r="Y278" s="8"/>
    </row>
    <row r="279" spans="2:25" ht="15.75" customHeight="1" x14ac:dyDescent="0.25">
      <c r="B279" s="14"/>
      <c r="C279" s="14"/>
      <c r="D279" s="14"/>
      <c r="E279" s="14"/>
      <c r="F279" s="14"/>
      <c r="W279" s="8"/>
      <c r="X279" s="8"/>
      <c r="Y279" s="8"/>
    </row>
    <row r="280" spans="2:25" ht="15.75" customHeight="1" x14ac:dyDescent="0.25">
      <c r="B280" s="14"/>
      <c r="C280" s="14"/>
      <c r="D280" s="14"/>
      <c r="E280" s="14"/>
      <c r="F280" s="14"/>
      <c r="W280" s="8"/>
      <c r="X280" s="8"/>
      <c r="Y280" s="8"/>
    </row>
    <row r="281" spans="2:25" ht="15.75" customHeight="1" x14ac:dyDescent="0.25">
      <c r="B281" s="14"/>
      <c r="C281" s="14"/>
      <c r="D281" s="14"/>
      <c r="E281" s="14"/>
      <c r="F281" s="14"/>
      <c r="W281" s="8"/>
      <c r="X281" s="8"/>
      <c r="Y281" s="8"/>
    </row>
    <row r="282" spans="2:25" ht="15.75" customHeight="1" x14ac:dyDescent="0.25">
      <c r="B282" s="14"/>
      <c r="C282" s="14"/>
      <c r="D282" s="14"/>
      <c r="E282" s="14"/>
      <c r="F282" s="14"/>
      <c r="W282" s="8"/>
      <c r="X282" s="8"/>
      <c r="Y282" s="8"/>
    </row>
    <row r="283" spans="2:25" ht="15.75" customHeight="1" x14ac:dyDescent="0.25">
      <c r="B283" s="14"/>
      <c r="C283" s="14"/>
      <c r="D283" s="14"/>
      <c r="E283" s="14"/>
      <c r="F283" s="14"/>
      <c r="W283" s="8"/>
      <c r="X283" s="8"/>
      <c r="Y283" s="8"/>
    </row>
    <row r="284" spans="2:25" ht="15.75" customHeight="1" x14ac:dyDescent="0.25">
      <c r="B284" s="14"/>
      <c r="C284" s="14"/>
      <c r="D284" s="14"/>
      <c r="E284" s="14"/>
      <c r="F284" s="14"/>
      <c r="W284" s="8"/>
      <c r="X284" s="8"/>
      <c r="Y284" s="8"/>
    </row>
    <row r="285" spans="2:25" ht="15.75" customHeight="1" x14ac:dyDescent="0.25">
      <c r="B285" s="14"/>
      <c r="C285" s="14"/>
      <c r="D285" s="14"/>
      <c r="E285" s="14"/>
      <c r="F285" s="14"/>
      <c r="W285" s="8"/>
      <c r="X285" s="8"/>
      <c r="Y285" s="8"/>
    </row>
    <row r="286" spans="2:25" ht="15.75" customHeight="1" x14ac:dyDescent="0.25">
      <c r="B286" s="14"/>
      <c r="C286" s="14"/>
      <c r="D286" s="14"/>
      <c r="E286" s="14"/>
      <c r="F286" s="14"/>
      <c r="W286" s="8"/>
      <c r="X286" s="8"/>
      <c r="Y286" s="8"/>
    </row>
    <row r="287" spans="2:25" ht="15.75" customHeight="1" x14ac:dyDescent="0.25">
      <c r="B287" s="14"/>
      <c r="C287" s="14"/>
      <c r="D287" s="14"/>
      <c r="E287" s="14"/>
      <c r="F287" s="14"/>
      <c r="W287" s="8"/>
      <c r="X287" s="8"/>
      <c r="Y287" s="8"/>
    </row>
    <row r="288" spans="2:25" ht="15.75" customHeight="1" x14ac:dyDescent="0.25">
      <c r="B288" s="14"/>
      <c r="C288" s="14"/>
      <c r="D288" s="14"/>
      <c r="E288" s="14"/>
      <c r="F288" s="14"/>
      <c r="W288" s="8"/>
      <c r="X288" s="8"/>
      <c r="Y288" s="8"/>
    </row>
    <row r="289" spans="2:25" ht="15.75" customHeight="1" x14ac:dyDescent="0.25">
      <c r="B289" s="14"/>
      <c r="C289" s="14"/>
      <c r="D289" s="14"/>
      <c r="E289" s="14"/>
      <c r="F289" s="14"/>
      <c r="W289" s="8"/>
      <c r="X289" s="8"/>
      <c r="Y289" s="8"/>
    </row>
    <row r="290" spans="2:25" ht="15.75" customHeight="1" x14ac:dyDescent="0.25">
      <c r="B290" s="14"/>
      <c r="C290" s="14"/>
      <c r="D290" s="14"/>
      <c r="E290" s="14"/>
      <c r="F290" s="14"/>
      <c r="W290" s="8"/>
      <c r="X290" s="8"/>
      <c r="Y290" s="8"/>
    </row>
    <row r="291" spans="2:25" ht="15.75" customHeight="1" x14ac:dyDescent="0.25">
      <c r="B291" s="14"/>
      <c r="C291" s="14"/>
      <c r="D291" s="14"/>
      <c r="E291" s="14"/>
      <c r="F291" s="14"/>
      <c r="W291" s="8"/>
      <c r="X291" s="8"/>
      <c r="Y291" s="8"/>
    </row>
    <row r="292" spans="2:25" ht="15.75" customHeight="1" x14ac:dyDescent="0.25">
      <c r="B292" s="14"/>
      <c r="C292" s="14"/>
      <c r="D292" s="14"/>
      <c r="E292" s="14"/>
      <c r="F292" s="14"/>
      <c r="W292" s="8"/>
      <c r="X292" s="8"/>
      <c r="Y292" s="8"/>
    </row>
    <row r="293" spans="2:25" ht="15.75" customHeight="1" x14ac:dyDescent="0.25">
      <c r="B293" s="14"/>
      <c r="C293" s="14"/>
      <c r="D293" s="14"/>
      <c r="E293" s="14"/>
      <c r="F293" s="14"/>
      <c r="W293" s="8"/>
      <c r="X293" s="8"/>
      <c r="Y293" s="8"/>
    </row>
    <row r="294" spans="2:25" ht="15.75" customHeight="1" x14ac:dyDescent="0.25">
      <c r="B294" s="14"/>
      <c r="C294" s="14"/>
      <c r="D294" s="14"/>
      <c r="E294" s="14"/>
      <c r="F294" s="14"/>
      <c r="W294" s="8"/>
      <c r="X294" s="8"/>
      <c r="Y294" s="8"/>
    </row>
    <row r="295" spans="2:25" ht="15.75" customHeight="1" x14ac:dyDescent="0.25">
      <c r="B295" s="14"/>
      <c r="C295" s="14"/>
      <c r="D295" s="14"/>
      <c r="E295" s="14"/>
      <c r="F295" s="14"/>
      <c r="W295" s="8"/>
      <c r="X295" s="8"/>
      <c r="Y295" s="8"/>
    </row>
    <row r="296" spans="2:25" ht="15.75" customHeight="1" x14ac:dyDescent="0.25">
      <c r="B296" s="14"/>
      <c r="C296" s="14"/>
      <c r="D296" s="14"/>
      <c r="E296" s="14"/>
      <c r="F296" s="14"/>
      <c r="W296" s="8"/>
      <c r="X296" s="8"/>
      <c r="Y296" s="8"/>
    </row>
    <row r="297" spans="2:25" ht="15.75" customHeight="1" x14ac:dyDescent="0.25">
      <c r="B297" s="14"/>
      <c r="C297" s="14"/>
      <c r="D297" s="14"/>
      <c r="E297" s="14"/>
      <c r="F297" s="14"/>
      <c r="W297" s="8"/>
      <c r="X297" s="8"/>
      <c r="Y297" s="8"/>
    </row>
    <row r="298" spans="2:25" ht="15.75" customHeight="1" x14ac:dyDescent="0.25">
      <c r="B298" s="14"/>
      <c r="C298" s="14"/>
      <c r="D298" s="14"/>
      <c r="E298" s="14"/>
      <c r="F298" s="14"/>
      <c r="W298" s="8"/>
      <c r="X298" s="8"/>
      <c r="Y298" s="8"/>
    </row>
    <row r="299" spans="2:25" ht="15.75" customHeight="1" x14ac:dyDescent="0.25">
      <c r="B299" s="14"/>
      <c r="C299" s="14"/>
      <c r="D299" s="14"/>
      <c r="E299" s="14"/>
      <c r="F299" s="14"/>
      <c r="W299" s="8"/>
      <c r="X299" s="8"/>
      <c r="Y299" s="8"/>
    </row>
    <row r="300" spans="2:25" ht="15.75" customHeight="1" x14ac:dyDescent="0.25">
      <c r="B300" s="14"/>
      <c r="C300" s="14"/>
      <c r="D300" s="14"/>
      <c r="E300" s="14"/>
      <c r="F300" s="14"/>
      <c r="W300" s="8"/>
      <c r="X300" s="8"/>
      <c r="Y300" s="8"/>
    </row>
    <row r="301" spans="2:25" ht="15.75" customHeight="1" x14ac:dyDescent="0.25">
      <c r="B301" s="14"/>
      <c r="C301" s="14"/>
      <c r="D301" s="14"/>
      <c r="E301" s="14"/>
      <c r="F301" s="14"/>
      <c r="W301" s="8"/>
      <c r="X301" s="8"/>
      <c r="Y301" s="8"/>
    </row>
    <row r="302" spans="2:25" ht="15.75" customHeight="1" x14ac:dyDescent="0.25">
      <c r="B302" s="14"/>
      <c r="C302" s="14"/>
      <c r="D302" s="14"/>
      <c r="E302" s="14"/>
      <c r="F302" s="14"/>
      <c r="W302" s="8"/>
      <c r="X302" s="8"/>
      <c r="Y302" s="8"/>
    </row>
    <row r="303" spans="2:25" ht="15.75" customHeight="1" x14ac:dyDescent="0.25">
      <c r="B303" s="14"/>
      <c r="C303" s="14"/>
      <c r="D303" s="14"/>
      <c r="E303" s="14"/>
      <c r="F303" s="14"/>
      <c r="W303" s="8"/>
      <c r="X303" s="8"/>
      <c r="Y303" s="8"/>
    </row>
    <row r="304" spans="2:25" ht="15.75" customHeight="1" x14ac:dyDescent="0.25">
      <c r="B304" s="14"/>
      <c r="C304" s="14"/>
      <c r="D304" s="14"/>
      <c r="E304" s="14"/>
      <c r="F304" s="14"/>
      <c r="W304" s="8"/>
      <c r="X304" s="8"/>
      <c r="Y304" s="8"/>
    </row>
    <row r="305" spans="2:25" ht="15.75" customHeight="1" x14ac:dyDescent="0.25">
      <c r="B305" s="14"/>
      <c r="C305" s="14"/>
      <c r="D305" s="14"/>
      <c r="E305" s="14"/>
      <c r="F305" s="14"/>
      <c r="W305" s="8"/>
      <c r="X305" s="8"/>
      <c r="Y305" s="8"/>
    </row>
    <row r="306" spans="2:25" ht="15.75" customHeight="1" x14ac:dyDescent="0.25">
      <c r="B306" s="14"/>
      <c r="C306" s="14"/>
      <c r="D306" s="14"/>
      <c r="E306" s="14"/>
      <c r="F306" s="14"/>
      <c r="W306" s="8"/>
      <c r="X306" s="8"/>
      <c r="Y306" s="8"/>
    </row>
    <row r="307" spans="2:25" ht="15.75" customHeight="1" x14ac:dyDescent="0.25">
      <c r="B307" s="14"/>
      <c r="C307" s="14"/>
      <c r="D307" s="14"/>
      <c r="E307" s="14"/>
      <c r="F307" s="14"/>
      <c r="W307" s="8"/>
      <c r="X307" s="8"/>
      <c r="Y307" s="8"/>
    </row>
    <row r="308" spans="2:25" ht="15.75" customHeight="1" x14ac:dyDescent="0.25">
      <c r="B308" s="14"/>
      <c r="C308" s="14"/>
      <c r="D308" s="14"/>
      <c r="E308" s="14"/>
      <c r="F308" s="14"/>
      <c r="W308" s="8"/>
      <c r="X308" s="8"/>
      <c r="Y308" s="8"/>
    </row>
    <row r="309" spans="2:25" ht="15.75" customHeight="1" x14ac:dyDescent="0.25">
      <c r="B309" s="14"/>
      <c r="C309" s="14"/>
      <c r="D309" s="14"/>
      <c r="E309" s="14"/>
      <c r="F309" s="14"/>
      <c r="W309" s="8"/>
      <c r="X309" s="8"/>
      <c r="Y309" s="8"/>
    </row>
    <row r="310" spans="2:25" ht="15.75" customHeight="1" x14ac:dyDescent="0.25">
      <c r="B310" s="14"/>
      <c r="C310" s="14"/>
      <c r="D310" s="14"/>
      <c r="E310" s="14"/>
      <c r="F310" s="14"/>
      <c r="W310" s="8"/>
      <c r="X310" s="8"/>
      <c r="Y310" s="8"/>
    </row>
    <row r="311" spans="2:25" ht="15.75" customHeight="1" x14ac:dyDescent="0.25">
      <c r="B311" s="14"/>
      <c r="C311" s="14"/>
      <c r="D311" s="14"/>
      <c r="E311" s="14"/>
      <c r="F311" s="14"/>
      <c r="W311" s="8"/>
      <c r="X311" s="8"/>
      <c r="Y311" s="8"/>
    </row>
    <row r="312" spans="2:25" ht="15.75" customHeight="1" x14ac:dyDescent="0.25">
      <c r="B312" s="14"/>
      <c r="C312" s="14"/>
      <c r="D312" s="14"/>
      <c r="E312" s="14"/>
      <c r="F312" s="14"/>
      <c r="W312" s="8"/>
      <c r="X312" s="8"/>
      <c r="Y312" s="8"/>
    </row>
    <row r="313" spans="2:25" ht="15.75" customHeight="1" x14ac:dyDescent="0.25">
      <c r="B313" s="14"/>
      <c r="C313" s="14"/>
      <c r="D313" s="14"/>
      <c r="E313" s="14"/>
      <c r="F313" s="14"/>
      <c r="W313" s="8"/>
      <c r="X313" s="8"/>
      <c r="Y313" s="8"/>
    </row>
    <row r="314" spans="2:25" ht="15.75" customHeight="1" x14ac:dyDescent="0.25">
      <c r="B314" s="14"/>
      <c r="C314" s="14"/>
      <c r="D314" s="14"/>
      <c r="E314" s="14"/>
      <c r="F314" s="14"/>
      <c r="W314" s="8"/>
      <c r="X314" s="8"/>
      <c r="Y314" s="8"/>
    </row>
    <row r="315" spans="2:25" ht="15.75" customHeight="1" x14ac:dyDescent="0.25">
      <c r="B315" s="14"/>
      <c r="C315" s="14"/>
      <c r="D315" s="14"/>
      <c r="E315" s="14"/>
      <c r="F315" s="14"/>
      <c r="W315" s="8"/>
      <c r="X315" s="8"/>
      <c r="Y315" s="8"/>
    </row>
    <row r="316" spans="2:25" ht="15.75" customHeight="1" x14ac:dyDescent="0.25">
      <c r="B316" s="14"/>
      <c r="C316" s="14"/>
      <c r="D316" s="14"/>
      <c r="E316" s="14"/>
      <c r="F316" s="14"/>
      <c r="W316" s="8"/>
      <c r="X316" s="8"/>
      <c r="Y316" s="8"/>
    </row>
    <row r="317" spans="2:25" ht="15.75" customHeight="1" x14ac:dyDescent="0.25">
      <c r="B317" s="14"/>
      <c r="C317" s="14"/>
      <c r="D317" s="14"/>
      <c r="E317" s="14"/>
      <c r="F317" s="14"/>
      <c r="W317" s="8"/>
      <c r="X317" s="8"/>
      <c r="Y317" s="8"/>
    </row>
    <row r="318" spans="2:25" ht="15.75" customHeight="1" x14ac:dyDescent="0.25">
      <c r="B318" s="14"/>
      <c r="C318" s="14"/>
      <c r="D318" s="14"/>
      <c r="E318" s="14"/>
      <c r="F318" s="14"/>
      <c r="W318" s="8"/>
      <c r="X318" s="8"/>
      <c r="Y318" s="8"/>
    </row>
    <row r="319" spans="2:25" ht="15.75" customHeight="1" x14ac:dyDescent="0.25">
      <c r="B319" s="14"/>
      <c r="C319" s="14"/>
      <c r="D319" s="14"/>
      <c r="E319" s="14"/>
      <c r="F319" s="14"/>
      <c r="W319" s="8"/>
      <c r="X319" s="8"/>
      <c r="Y319" s="8"/>
    </row>
    <row r="320" spans="2:25" ht="15.75" customHeight="1" x14ac:dyDescent="0.25">
      <c r="B320" s="14"/>
      <c r="C320" s="14"/>
      <c r="D320" s="14"/>
      <c r="E320" s="14"/>
      <c r="F320" s="14"/>
      <c r="W320" s="8"/>
      <c r="X320" s="8"/>
      <c r="Y320" s="8"/>
    </row>
    <row r="321" spans="2:25" ht="15.75" customHeight="1" x14ac:dyDescent="0.25">
      <c r="B321" s="14"/>
      <c r="C321" s="14"/>
      <c r="D321" s="14"/>
      <c r="E321" s="14"/>
      <c r="F321" s="14"/>
      <c r="W321" s="8"/>
      <c r="X321" s="8"/>
      <c r="Y321" s="8"/>
    </row>
    <row r="322" spans="2:25" ht="15.75" customHeight="1" x14ac:dyDescent="0.25">
      <c r="B322" s="14"/>
      <c r="C322" s="14"/>
      <c r="D322" s="14"/>
      <c r="E322" s="14"/>
      <c r="F322" s="14"/>
      <c r="W322" s="8"/>
      <c r="X322" s="8"/>
      <c r="Y322" s="8"/>
    </row>
    <row r="323" spans="2:25" ht="15.75" customHeight="1" x14ac:dyDescent="0.25">
      <c r="B323" s="14"/>
      <c r="C323" s="14"/>
      <c r="D323" s="14"/>
      <c r="E323" s="14"/>
      <c r="F323" s="14"/>
      <c r="W323" s="8"/>
      <c r="X323" s="8"/>
      <c r="Y323" s="8"/>
    </row>
    <row r="324" spans="2:25" ht="15.75" customHeight="1" x14ac:dyDescent="0.25">
      <c r="B324" s="14"/>
      <c r="C324" s="14"/>
      <c r="D324" s="14"/>
      <c r="E324" s="14"/>
      <c r="F324" s="14"/>
      <c r="W324" s="8"/>
      <c r="X324" s="8"/>
      <c r="Y324" s="8"/>
    </row>
    <row r="325" spans="2:25" ht="15.75" customHeight="1" x14ac:dyDescent="0.25">
      <c r="B325" s="14"/>
      <c r="C325" s="14"/>
      <c r="D325" s="14"/>
      <c r="E325" s="14"/>
      <c r="F325" s="14"/>
      <c r="W325" s="8"/>
      <c r="X325" s="8"/>
      <c r="Y325" s="8"/>
    </row>
    <row r="326" spans="2:25" ht="15.75" customHeight="1" x14ac:dyDescent="0.25">
      <c r="B326" s="14"/>
      <c r="C326" s="14"/>
      <c r="D326" s="14"/>
      <c r="E326" s="14"/>
      <c r="F326" s="14"/>
      <c r="W326" s="8"/>
      <c r="X326" s="8"/>
      <c r="Y326" s="8"/>
    </row>
    <row r="327" spans="2:25" ht="15.75" customHeight="1" x14ac:dyDescent="0.25">
      <c r="B327" s="14"/>
      <c r="C327" s="14"/>
      <c r="D327" s="14"/>
      <c r="E327" s="14"/>
      <c r="F327" s="14"/>
      <c r="W327" s="8"/>
      <c r="X327" s="8"/>
      <c r="Y327" s="8"/>
    </row>
    <row r="328" spans="2:25" ht="15.75" customHeight="1" x14ac:dyDescent="0.25">
      <c r="B328" s="14"/>
      <c r="C328" s="14"/>
      <c r="D328" s="14"/>
      <c r="E328" s="14"/>
      <c r="F328" s="14"/>
      <c r="W328" s="8"/>
      <c r="X328" s="8"/>
      <c r="Y328" s="8"/>
    </row>
    <row r="329" spans="2:25" ht="15.75" customHeight="1" x14ac:dyDescent="0.25">
      <c r="B329" s="14"/>
      <c r="C329" s="14"/>
      <c r="D329" s="14"/>
      <c r="E329" s="14"/>
      <c r="F329" s="14"/>
      <c r="W329" s="8"/>
      <c r="X329" s="8"/>
      <c r="Y329" s="8"/>
    </row>
    <row r="330" spans="2:25" ht="15.75" customHeight="1" x14ac:dyDescent="0.25">
      <c r="B330" s="14"/>
      <c r="C330" s="14"/>
      <c r="D330" s="14"/>
      <c r="E330" s="14"/>
      <c r="F330" s="14"/>
      <c r="W330" s="8"/>
      <c r="X330" s="8"/>
      <c r="Y330" s="8"/>
    </row>
    <row r="331" spans="2:25" ht="15.75" customHeight="1" x14ac:dyDescent="0.25">
      <c r="B331" s="14"/>
      <c r="C331" s="14"/>
      <c r="D331" s="14"/>
      <c r="E331" s="14"/>
      <c r="F331" s="14"/>
      <c r="W331" s="8"/>
      <c r="X331" s="8"/>
      <c r="Y331" s="8"/>
    </row>
    <row r="332" spans="2:25" ht="15.75" customHeight="1" x14ac:dyDescent="0.25">
      <c r="B332" s="14"/>
      <c r="C332" s="14"/>
      <c r="D332" s="14"/>
      <c r="E332" s="14"/>
      <c r="F332" s="14"/>
      <c r="W332" s="8"/>
      <c r="X332" s="8"/>
      <c r="Y332" s="8"/>
    </row>
    <row r="333" spans="2:25" ht="15.75" customHeight="1" x14ac:dyDescent="0.25">
      <c r="B333" s="14"/>
      <c r="C333" s="14"/>
      <c r="D333" s="14"/>
      <c r="E333" s="14"/>
      <c r="F333" s="14"/>
      <c r="W333" s="8"/>
      <c r="X333" s="8"/>
      <c r="Y333" s="8"/>
    </row>
    <row r="334" spans="2:25" ht="15.75" customHeight="1" x14ac:dyDescent="0.25">
      <c r="B334" s="14"/>
      <c r="C334" s="14"/>
      <c r="D334" s="14"/>
      <c r="E334" s="14"/>
      <c r="F334" s="14"/>
      <c r="W334" s="8"/>
      <c r="X334" s="8"/>
      <c r="Y334" s="8"/>
    </row>
    <row r="335" spans="2:25" ht="15.75" customHeight="1" x14ac:dyDescent="0.25">
      <c r="B335" s="14"/>
      <c r="C335" s="14"/>
      <c r="D335" s="14"/>
      <c r="E335" s="14"/>
      <c r="F335" s="14"/>
      <c r="W335" s="8"/>
      <c r="X335" s="8"/>
      <c r="Y335" s="8"/>
    </row>
    <row r="336" spans="2:25" ht="15.75" customHeight="1" x14ac:dyDescent="0.25">
      <c r="B336" s="14"/>
      <c r="C336" s="14"/>
      <c r="D336" s="14"/>
      <c r="E336" s="14"/>
      <c r="F336" s="14"/>
      <c r="W336" s="8"/>
      <c r="X336" s="8"/>
      <c r="Y336" s="8"/>
    </row>
    <row r="337" spans="2:25" ht="15.75" customHeight="1" x14ac:dyDescent="0.25">
      <c r="B337" s="14"/>
      <c r="C337" s="14"/>
      <c r="D337" s="14"/>
      <c r="E337" s="14"/>
      <c r="F337" s="14"/>
      <c r="W337" s="8"/>
      <c r="X337" s="8"/>
      <c r="Y337" s="8"/>
    </row>
    <row r="338" spans="2:25" ht="15.75" customHeight="1" x14ac:dyDescent="0.25">
      <c r="B338" s="14"/>
      <c r="C338" s="14"/>
      <c r="D338" s="14"/>
      <c r="E338" s="14"/>
      <c r="F338" s="14"/>
      <c r="W338" s="8"/>
      <c r="X338" s="8"/>
      <c r="Y338" s="8"/>
    </row>
    <row r="339" spans="2:25" ht="15.75" customHeight="1" x14ac:dyDescent="0.25">
      <c r="B339" s="14"/>
      <c r="C339" s="14"/>
      <c r="D339" s="14"/>
      <c r="E339" s="14"/>
      <c r="F339" s="14"/>
      <c r="W339" s="8"/>
      <c r="X339" s="8"/>
      <c r="Y339" s="8"/>
    </row>
    <row r="340" spans="2:25" ht="15.75" customHeight="1" x14ac:dyDescent="0.25">
      <c r="B340" s="14"/>
      <c r="C340" s="14"/>
      <c r="D340" s="14"/>
      <c r="E340" s="14"/>
      <c r="F340" s="14"/>
      <c r="W340" s="8"/>
      <c r="X340" s="8"/>
      <c r="Y340" s="8"/>
    </row>
    <row r="341" spans="2:25" ht="15.75" customHeight="1" x14ac:dyDescent="0.25">
      <c r="B341" s="14"/>
      <c r="C341" s="14"/>
      <c r="D341" s="14"/>
      <c r="E341" s="14"/>
      <c r="F341" s="14"/>
      <c r="W341" s="8"/>
      <c r="X341" s="8"/>
      <c r="Y341" s="8"/>
    </row>
    <row r="342" spans="2:25" ht="15.75" customHeight="1" x14ac:dyDescent="0.25">
      <c r="B342" s="14"/>
      <c r="C342" s="14"/>
      <c r="D342" s="14"/>
      <c r="E342" s="14"/>
      <c r="F342" s="14"/>
      <c r="W342" s="8"/>
      <c r="X342" s="8"/>
      <c r="Y342" s="8"/>
    </row>
    <row r="343" spans="2:25" ht="15.75" customHeight="1" x14ac:dyDescent="0.25">
      <c r="B343" s="14"/>
      <c r="C343" s="14"/>
      <c r="D343" s="14"/>
      <c r="E343" s="14"/>
      <c r="F343" s="14"/>
      <c r="W343" s="8"/>
      <c r="X343" s="8"/>
      <c r="Y343" s="8"/>
    </row>
    <row r="344" spans="2:25" ht="15.75" customHeight="1" x14ac:dyDescent="0.25">
      <c r="B344" s="14"/>
      <c r="C344" s="14"/>
      <c r="D344" s="14"/>
      <c r="E344" s="14"/>
      <c r="F344" s="14"/>
      <c r="W344" s="8"/>
      <c r="X344" s="8"/>
      <c r="Y344" s="8"/>
    </row>
    <row r="345" spans="2:25" ht="15.75" customHeight="1" x14ac:dyDescent="0.25">
      <c r="B345" s="14"/>
      <c r="C345" s="14"/>
      <c r="D345" s="14"/>
      <c r="E345" s="14"/>
      <c r="F345" s="14"/>
      <c r="W345" s="8"/>
      <c r="X345" s="8"/>
      <c r="Y345" s="8"/>
    </row>
    <row r="346" spans="2:25" ht="15.75" customHeight="1" x14ac:dyDescent="0.25">
      <c r="B346" s="14"/>
      <c r="C346" s="14"/>
      <c r="D346" s="14"/>
      <c r="E346" s="14"/>
      <c r="F346" s="14"/>
      <c r="W346" s="8"/>
      <c r="X346" s="8"/>
      <c r="Y346" s="8"/>
    </row>
    <row r="347" spans="2:25" ht="15.75" customHeight="1" x14ac:dyDescent="0.25">
      <c r="B347" s="14"/>
      <c r="C347" s="14"/>
      <c r="D347" s="14"/>
      <c r="E347" s="14"/>
      <c r="F347" s="14"/>
      <c r="W347" s="8"/>
      <c r="X347" s="8"/>
      <c r="Y347" s="8"/>
    </row>
    <row r="348" spans="2:25" ht="15.75" customHeight="1" x14ac:dyDescent="0.25">
      <c r="B348" s="14"/>
      <c r="C348" s="14"/>
      <c r="D348" s="14"/>
      <c r="E348" s="14"/>
      <c r="F348" s="14"/>
      <c r="W348" s="8"/>
      <c r="X348" s="8"/>
      <c r="Y348" s="8"/>
    </row>
    <row r="349" spans="2:25" ht="15.75" customHeight="1" x14ac:dyDescent="0.25">
      <c r="B349" s="14"/>
      <c r="C349" s="14"/>
      <c r="D349" s="14"/>
      <c r="E349" s="14"/>
      <c r="F349" s="14"/>
      <c r="W349" s="8"/>
      <c r="X349" s="8"/>
      <c r="Y349" s="8"/>
    </row>
    <row r="350" spans="2:25" ht="15.75" customHeight="1" x14ac:dyDescent="0.25">
      <c r="B350" s="14"/>
      <c r="C350" s="14"/>
      <c r="D350" s="14"/>
      <c r="E350" s="14"/>
      <c r="F350" s="14"/>
      <c r="W350" s="8"/>
      <c r="X350" s="8"/>
      <c r="Y350" s="8"/>
    </row>
    <row r="351" spans="2:25" ht="15.75" customHeight="1" x14ac:dyDescent="0.25">
      <c r="B351" s="14"/>
      <c r="C351" s="14"/>
      <c r="D351" s="14"/>
      <c r="E351" s="14"/>
      <c r="F351" s="14"/>
      <c r="W351" s="8"/>
      <c r="X351" s="8"/>
      <c r="Y351" s="8"/>
    </row>
    <row r="352" spans="2:25" ht="15.75" customHeight="1" x14ac:dyDescent="0.25">
      <c r="B352" s="14"/>
      <c r="C352" s="14"/>
      <c r="D352" s="14"/>
      <c r="E352" s="14"/>
      <c r="F352" s="14"/>
      <c r="W352" s="8"/>
      <c r="X352" s="8"/>
      <c r="Y352" s="8"/>
    </row>
    <row r="353" spans="2:25" ht="15.75" customHeight="1" x14ac:dyDescent="0.25">
      <c r="B353" s="14"/>
      <c r="C353" s="14"/>
      <c r="D353" s="14"/>
      <c r="E353" s="14"/>
      <c r="F353" s="14"/>
      <c r="W353" s="8"/>
      <c r="X353" s="8"/>
      <c r="Y353" s="8"/>
    </row>
    <row r="354" spans="2:25" ht="15.75" customHeight="1" x14ac:dyDescent="0.25">
      <c r="B354" s="14"/>
      <c r="C354" s="14"/>
      <c r="D354" s="14"/>
      <c r="E354" s="14"/>
      <c r="F354" s="14"/>
      <c r="W354" s="8"/>
      <c r="X354" s="8"/>
      <c r="Y354" s="8"/>
    </row>
    <row r="355" spans="2:25" ht="15.75" customHeight="1" x14ac:dyDescent="0.25">
      <c r="B355" s="14"/>
      <c r="C355" s="14"/>
      <c r="D355" s="14"/>
      <c r="E355" s="14"/>
      <c r="F355" s="14"/>
      <c r="W355" s="8"/>
      <c r="X355" s="8"/>
      <c r="Y355" s="8"/>
    </row>
    <row r="356" spans="2:25" ht="15.75" customHeight="1" x14ac:dyDescent="0.25">
      <c r="B356" s="14"/>
      <c r="C356" s="14"/>
      <c r="D356" s="14"/>
      <c r="E356" s="14"/>
      <c r="F356" s="14"/>
      <c r="W356" s="8"/>
      <c r="X356" s="8"/>
      <c r="Y356" s="8"/>
    </row>
    <row r="357" spans="2:25" ht="15.75" customHeight="1" x14ac:dyDescent="0.25">
      <c r="B357" s="14"/>
      <c r="C357" s="14"/>
      <c r="D357" s="14"/>
      <c r="E357" s="14"/>
      <c r="F357" s="14"/>
      <c r="W357" s="8"/>
      <c r="X357" s="8"/>
      <c r="Y357" s="8"/>
    </row>
    <row r="358" spans="2:25" ht="15.75" customHeight="1" x14ac:dyDescent="0.25">
      <c r="B358" s="14"/>
      <c r="C358" s="14"/>
      <c r="D358" s="14"/>
      <c r="E358" s="14"/>
      <c r="F358" s="14"/>
      <c r="W358" s="8"/>
      <c r="X358" s="8"/>
      <c r="Y358" s="8"/>
    </row>
    <row r="359" spans="2:25" ht="15.75" customHeight="1" x14ac:dyDescent="0.25">
      <c r="B359" s="14"/>
      <c r="C359" s="14"/>
      <c r="D359" s="14"/>
      <c r="E359" s="14"/>
      <c r="F359" s="14"/>
      <c r="W359" s="8"/>
      <c r="X359" s="8"/>
      <c r="Y359" s="8"/>
    </row>
    <row r="360" spans="2:25" ht="15.75" customHeight="1" x14ac:dyDescent="0.25">
      <c r="B360" s="14"/>
      <c r="C360" s="14"/>
      <c r="D360" s="14"/>
      <c r="E360" s="14"/>
      <c r="F360" s="14"/>
      <c r="W360" s="8"/>
      <c r="X360" s="8"/>
      <c r="Y360" s="8"/>
    </row>
    <row r="361" spans="2:25" ht="15.75" customHeight="1" x14ac:dyDescent="0.25">
      <c r="B361" s="14"/>
      <c r="C361" s="14"/>
      <c r="D361" s="14"/>
      <c r="E361" s="14"/>
      <c r="F361" s="14"/>
      <c r="W361" s="8"/>
      <c r="X361" s="8"/>
      <c r="Y361" s="8"/>
    </row>
    <row r="362" spans="2:25" ht="15.75" customHeight="1" x14ac:dyDescent="0.25">
      <c r="B362" s="14"/>
      <c r="C362" s="14"/>
      <c r="D362" s="14"/>
      <c r="E362" s="14"/>
      <c r="F362" s="14"/>
      <c r="W362" s="8"/>
      <c r="X362" s="8"/>
      <c r="Y362" s="8"/>
    </row>
    <row r="363" spans="2:25" ht="15.75" customHeight="1" x14ac:dyDescent="0.25">
      <c r="B363" s="14"/>
      <c r="C363" s="14"/>
      <c r="D363" s="14"/>
      <c r="E363" s="14"/>
      <c r="F363" s="14"/>
      <c r="W363" s="8"/>
      <c r="X363" s="8"/>
      <c r="Y363" s="8"/>
    </row>
    <row r="364" spans="2:25" ht="15.75" customHeight="1" x14ac:dyDescent="0.25">
      <c r="B364" s="14"/>
      <c r="C364" s="14"/>
      <c r="D364" s="14"/>
      <c r="E364" s="14"/>
      <c r="F364" s="14"/>
      <c r="W364" s="8"/>
      <c r="X364" s="8"/>
      <c r="Y364" s="8"/>
    </row>
    <row r="365" spans="2:25" ht="15.75" customHeight="1" x14ac:dyDescent="0.25">
      <c r="B365" s="14"/>
      <c r="C365" s="14"/>
      <c r="D365" s="14"/>
      <c r="E365" s="14"/>
      <c r="F365" s="14"/>
      <c r="W365" s="8"/>
      <c r="X365" s="8"/>
      <c r="Y365" s="8"/>
    </row>
    <row r="366" spans="2:25" ht="15.75" customHeight="1" x14ac:dyDescent="0.25">
      <c r="B366" s="14"/>
      <c r="C366" s="14"/>
      <c r="D366" s="14"/>
      <c r="E366" s="14"/>
      <c r="F366" s="14"/>
      <c r="W366" s="8"/>
      <c r="X366" s="8"/>
      <c r="Y366" s="8"/>
    </row>
    <row r="367" spans="2:25" ht="15.75" customHeight="1" x14ac:dyDescent="0.25">
      <c r="B367" s="14"/>
      <c r="C367" s="14"/>
      <c r="D367" s="14"/>
      <c r="E367" s="14"/>
      <c r="F367" s="14"/>
      <c r="W367" s="8"/>
      <c r="X367" s="8"/>
      <c r="Y367" s="8"/>
    </row>
    <row r="368" spans="2:25" ht="15.75" customHeight="1" x14ac:dyDescent="0.25">
      <c r="B368" s="14"/>
      <c r="C368" s="14"/>
      <c r="D368" s="14"/>
      <c r="E368" s="14"/>
      <c r="F368" s="14"/>
      <c r="W368" s="8"/>
      <c r="X368" s="8"/>
      <c r="Y368" s="8"/>
    </row>
    <row r="369" spans="2:25" ht="15.75" customHeight="1" x14ac:dyDescent="0.25">
      <c r="B369" s="14"/>
      <c r="C369" s="14"/>
      <c r="D369" s="14"/>
      <c r="E369" s="14"/>
      <c r="F369" s="14"/>
      <c r="W369" s="8"/>
      <c r="X369" s="8"/>
      <c r="Y369" s="8"/>
    </row>
    <row r="370" spans="2:25" ht="15.75" customHeight="1" x14ac:dyDescent="0.25">
      <c r="B370" s="14"/>
      <c r="C370" s="14"/>
      <c r="D370" s="14"/>
      <c r="E370" s="14"/>
      <c r="F370" s="14"/>
      <c r="W370" s="8"/>
      <c r="X370" s="8"/>
      <c r="Y370" s="8"/>
    </row>
    <row r="371" spans="2:25" ht="15.75" customHeight="1" x14ac:dyDescent="0.25">
      <c r="B371" s="14"/>
      <c r="C371" s="14"/>
      <c r="D371" s="14"/>
      <c r="E371" s="14"/>
      <c r="F371" s="14"/>
      <c r="W371" s="8"/>
      <c r="X371" s="8"/>
      <c r="Y371" s="8"/>
    </row>
    <row r="372" spans="2:25" ht="15.75" customHeight="1" x14ac:dyDescent="0.25">
      <c r="B372" s="14"/>
      <c r="C372" s="14"/>
      <c r="D372" s="14"/>
      <c r="E372" s="14"/>
      <c r="F372" s="14"/>
      <c r="W372" s="8"/>
      <c r="X372" s="8"/>
      <c r="Y372" s="8"/>
    </row>
    <row r="373" spans="2:25" ht="15.75" customHeight="1" x14ac:dyDescent="0.25">
      <c r="B373" s="14"/>
      <c r="C373" s="14"/>
      <c r="D373" s="14"/>
      <c r="E373" s="14"/>
      <c r="F373" s="14"/>
      <c r="W373" s="8"/>
      <c r="X373" s="8"/>
      <c r="Y373" s="8"/>
    </row>
    <row r="374" spans="2:25" ht="15.75" customHeight="1" x14ac:dyDescent="0.25">
      <c r="B374" s="14"/>
      <c r="C374" s="14"/>
      <c r="D374" s="14"/>
      <c r="E374" s="14"/>
      <c r="F374" s="14"/>
      <c r="W374" s="8"/>
      <c r="X374" s="8"/>
      <c r="Y374" s="8"/>
    </row>
    <row r="375" spans="2:25" ht="15.75" customHeight="1" x14ac:dyDescent="0.25">
      <c r="B375" s="14"/>
      <c r="C375" s="14"/>
      <c r="D375" s="14"/>
      <c r="E375" s="14"/>
      <c r="F375" s="14"/>
      <c r="W375" s="8"/>
      <c r="X375" s="8"/>
      <c r="Y375" s="8"/>
    </row>
    <row r="376" spans="2:25" ht="15.75" customHeight="1" x14ac:dyDescent="0.25">
      <c r="B376" s="14"/>
      <c r="C376" s="14"/>
      <c r="D376" s="14"/>
      <c r="E376" s="14"/>
      <c r="F376" s="14"/>
      <c r="W376" s="8"/>
      <c r="X376" s="8"/>
      <c r="Y376" s="8"/>
    </row>
    <row r="377" spans="2:25" ht="15.75" customHeight="1" x14ac:dyDescent="0.25">
      <c r="B377" s="14"/>
      <c r="C377" s="14"/>
      <c r="D377" s="14"/>
      <c r="E377" s="14"/>
      <c r="F377" s="14"/>
      <c r="W377" s="8"/>
      <c r="X377" s="8"/>
      <c r="Y377" s="8"/>
    </row>
    <row r="378" spans="2:25" ht="15.75" customHeight="1" x14ac:dyDescent="0.25">
      <c r="B378" s="14"/>
      <c r="C378" s="14"/>
      <c r="D378" s="14"/>
      <c r="E378" s="14"/>
      <c r="F378" s="14"/>
      <c r="W378" s="8"/>
      <c r="X378" s="8"/>
      <c r="Y378" s="8"/>
    </row>
    <row r="379" spans="2:25" ht="15.75" customHeight="1" x14ac:dyDescent="0.25">
      <c r="B379" s="14"/>
      <c r="C379" s="14"/>
      <c r="D379" s="14"/>
      <c r="E379" s="14"/>
      <c r="F379" s="14"/>
      <c r="W379" s="8"/>
      <c r="X379" s="8"/>
      <c r="Y379" s="8"/>
    </row>
    <row r="380" spans="2:25" ht="15.75" customHeight="1" x14ac:dyDescent="0.25">
      <c r="B380" s="14"/>
      <c r="C380" s="14"/>
      <c r="D380" s="14"/>
      <c r="E380" s="14"/>
      <c r="F380" s="14"/>
      <c r="W380" s="8"/>
      <c r="X380" s="8"/>
      <c r="Y380" s="8"/>
    </row>
    <row r="381" spans="2:25" ht="15.75" customHeight="1" x14ac:dyDescent="0.25">
      <c r="B381" s="14"/>
      <c r="C381" s="14"/>
      <c r="D381" s="14"/>
      <c r="E381" s="14"/>
      <c r="F381" s="14"/>
      <c r="W381" s="8"/>
      <c r="X381" s="8"/>
      <c r="Y381" s="8"/>
    </row>
    <row r="382" spans="2:25" ht="15.75" customHeight="1" x14ac:dyDescent="0.25">
      <c r="B382" s="14"/>
      <c r="C382" s="14"/>
      <c r="D382" s="14"/>
      <c r="E382" s="14"/>
      <c r="F382" s="14"/>
      <c r="W382" s="8"/>
      <c r="X382" s="8"/>
      <c r="Y382" s="8"/>
    </row>
    <row r="383" spans="2:25" ht="15.75" customHeight="1" x14ac:dyDescent="0.25">
      <c r="B383" s="14"/>
      <c r="C383" s="14"/>
      <c r="D383" s="14"/>
      <c r="E383" s="14"/>
      <c r="F383" s="14"/>
      <c r="W383" s="8"/>
      <c r="X383" s="8"/>
      <c r="Y383" s="8"/>
    </row>
    <row r="384" spans="2:25" ht="15.75" customHeight="1" x14ac:dyDescent="0.25">
      <c r="B384" s="14"/>
      <c r="C384" s="14"/>
      <c r="D384" s="14"/>
      <c r="E384" s="14"/>
      <c r="F384" s="14"/>
      <c r="W384" s="8"/>
      <c r="X384" s="8"/>
      <c r="Y384" s="8"/>
    </row>
    <row r="385" spans="2:25" ht="15.75" customHeight="1" x14ac:dyDescent="0.25">
      <c r="B385" s="14"/>
      <c r="C385" s="14"/>
      <c r="D385" s="14"/>
      <c r="E385" s="14"/>
      <c r="F385" s="14"/>
      <c r="W385" s="8"/>
      <c r="X385" s="8"/>
      <c r="Y385" s="8"/>
    </row>
    <row r="386" spans="2:25" ht="15.75" customHeight="1" x14ac:dyDescent="0.25">
      <c r="B386" s="14"/>
      <c r="C386" s="14"/>
      <c r="D386" s="14"/>
      <c r="E386" s="14"/>
      <c r="F386" s="14"/>
      <c r="W386" s="8"/>
      <c r="X386" s="8"/>
      <c r="Y386" s="8"/>
    </row>
    <row r="387" spans="2:25" ht="15.75" customHeight="1" x14ac:dyDescent="0.25">
      <c r="B387" s="14"/>
      <c r="C387" s="14"/>
      <c r="D387" s="14"/>
      <c r="E387" s="14"/>
      <c r="F387" s="14"/>
      <c r="W387" s="8"/>
      <c r="X387" s="8"/>
      <c r="Y387" s="8"/>
    </row>
    <row r="388" spans="2:25" ht="15.75" customHeight="1" x14ac:dyDescent="0.25">
      <c r="B388" s="14"/>
      <c r="C388" s="14"/>
      <c r="D388" s="14"/>
      <c r="E388" s="14"/>
      <c r="F388" s="14"/>
      <c r="W388" s="8"/>
      <c r="X388" s="8"/>
      <c r="Y388" s="8"/>
    </row>
    <row r="389" spans="2:25" ht="15.75" customHeight="1" x14ac:dyDescent="0.25">
      <c r="B389" s="14"/>
      <c r="C389" s="14"/>
      <c r="D389" s="14"/>
      <c r="E389" s="14"/>
      <c r="F389" s="14"/>
      <c r="W389" s="8"/>
      <c r="X389" s="8"/>
      <c r="Y389" s="8"/>
    </row>
    <row r="390" spans="2:25" ht="15.75" customHeight="1" x14ac:dyDescent="0.25">
      <c r="B390" s="14"/>
      <c r="C390" s="14"/>
      <c r="D390" s="14"/>
      <c r="E390" s="14"/>
      <c r="F390" s="14"/>
      <c r="W390" s="8"/>
      <c r="X390" s="8"/>
      <c r="Y390" s="8"/>
    </row>
    <row r="391" spans="2:25" ht="15.75" customHeight="1" x14ac:dyDescent="0.25">
      <c r="B391" s="14"/>
      <c r="C391" s="14"/>
      <c r="D391" s="14"/>
      <c r="E391" s="14"/>
      <c r="F391" s="14"/>
      <c r="W391" s="8"/>
      <c r="X391" s="8"/>
      <c r="Y391" s="8"/>
    </row>
    <row r="392" spans="2:25" ht="15.75" customHeight="1" x14ac:dyDescent="0.25">
      <c r="B392" s="14"/>
      <c r="C392" s="14"/>
      <c r="D392" s="14"/>
      <c r="E392" s="14"/>
      <c r="F392" s="14"/>
      <c r="W392" s="8"/>
      <c r="X392" s="8"/>
      <c r="Y392" s="8"/>
    </row>
    <row r="393" spans="2:25" ht="15.75" customHeight="1" x14ac:dyDescent="0.25">
      <c r="B393" s="14"/>
      <c r="C393" s="14"/>
      <c r="D393" s="14"/>
      <c r="E393" s="14"/>
      <c r="F393" s="14"/>
      <c r="W393" s="8"/>
      <c r="X393" s="8"/>
      <c r="Y393" s="8"/>
    </row>
    <row r="394" spans="2:25" ht="15.75" customHeight="1" x14ac:dyDescent="0.25">
      <c r="B394" s="14"/>
      <c r="C394" s="14"/>
      <c r="D394" s="14"/>
      <c r="E394" s="14"/>
      <c r="F394" s="14"/>
      <c r="W394" s="8"/>
      <c r="X394" s="8"/>
      <c r="Y394" s="8"/>
    </row>
    <row r="395" spans="2:25" ht="15.75" customHeight="1" x14ac:dyDescent="0.25">
      <c r="B395" s="14"/>
      <c r="C395" s="14"/>
      <c r="D395" s="14"/>
      <c r="E395" s="14"/>
      <c r="F395" s="14"/>
      <c r="W395" s="8"/>
      <c r="X395" s="8"/>
      <c r="Y395" s="8"/>
    </row>
    <row r="396" spans="2:25" ht="15.75" customHeight="1" x14ac:dyDescent="0.25">
      <c r="B396" s="14"/>
      <c r="C396" s="14"/>
      <c r="D396" s="14"/>
      <c r="E396" s="14"/>
      <c r="F396" s="14"/>
      <c r="W396" s="8"/>
      <c r="X396" s="8"/>
      <c r="Y396" s="8"/>
    </row>
    <row r="397" spans="2:25" ht="15.75" customHeight="1" x14ac:dyDescent="0.25">
      <c r="B397" s="14"/>
      <c r="C397" s="14"/>
      <c r="D397" s="14"/>
      <c r="E397" s="14"/>
      <c r="F397" s="14"/>
      <c r="W397" s="8"/>
      <c r="X397" s="8"/>
      <c r="Y397" s="8"/>
    </row>
    <row r="398" spans="2:25" ht="15.75" customHeight="1" x14ac:dyDescent="0.25">
      <c r="B398" s="14"/>
      <c r="C398" s="14"/>
      <c r="D398" s="14"/>
      <c r="E398" s="14"/>
      <c r="F398" s="14"/>
      <c r="W398" s="8"/>
      <c r="X398" s="8"/>
      <c r="Y398" s="8"/>
    </row>
    <row r="399" spans="2:25" ht="15.75" customHeight="1" x14ac:dyDescent="0.25">
      <c r="B399" s="14"/>
      <c r="C399" s="14"/>
      <c r="D399" s="14"/>
      <c r="E399" s="14"/>
      <c r="F399" s="14"/>
      <c r="W399" s="8"/>
      <c r="X399" s="8"/>
      <c r="Y399" s="8"/>
    </row>
    <row r="400" spans="2:25" ht="15.75" customHeight="1" x14ac:dyDescent="0.25">
      <c r="B400" s="14"/>
      <c r="C400" s="14"/>
      <c r="D400" s="14"/>
      <c r="E400" s="14"/>
      <c r="F400" s="14"/>
      <c r="W400" s="8"/>
      <c r="X400" s="8"/>
      <c r="Y400" s="8"/>
    </row>
    <row r="401" spans="2:25" ht="15.75" customHeight="1" x14ac:dyDescent="0.25">
      <c r="B401" s="14"/>
      <c r="C401" s="14"/>
      <c r="D401" s="14"/>
      <c r="E401" s="14"/>
      <c r="F401" s="14"/>
      <c r="W401" s="8"/>
      <c r="X401" s="8"/>
      <c r="Y401" s="8"/>
    </row>
    <row r="402" spans="2:25" ht="15.75" customHeight="1" x14ac:dyDescent="0.25">
      <c r="B402" s="14"/>
      <c r="C402" s="14"/>
      <c r="D402" s="14"/>
      <c r="E402" s="14"/>
      <c r="F402" s="14"/>
      <c r="W402" s="8"/>
      <c r="X402" s="8"/>
      <c r="Y402" s="8"/>
    </row>
    <row r="403" spans="2:25" ht="15.75" customHeight="1" x14ac:dyDescent="0.25">
      <c r="B403" s="14"/>
      <c r="C403" s="14"/>
      <c r="D403" s="14"/>
      <c r="E403" s="14"/>
      <c r="F403" s="14"/>
      <c r="W403" s="8"/>
      <c r="X403" s="8"/>
      <c r="Y403" s="8"/>
    </row>
    <row r="404" spans="2:25" ht="15.75" customHeight="1" x14ac:dyDescent="0.25">
      <c r="B404" s="14"/>
      <c r="C404" s="14"/>
      <c r="D404" s="14"/>
      <c r="E404" s="14"/>
      <c r="F404" s="14"/>
      <c r="W404" s="8"/>
      <c r="X404" s="8"/>
      <c r="Y404" s="8"/>
    </row>
    <row r="405" spans="2:25" ht="15.75" customHeight="1" x14ac:dyDescent="0.25">
      <c r="B405" s="14"/>
      <c r="C405" s="14"/>
      <c r="D405" s="14"/>
      <c r="E405" s="14"/>
      <c r="F405" s="14"/>
      <c r="W405" s="8"/>
      <c r="X405" s="8"/>
      <c r="Y405" s="8"/>
    </row>
    <row r="406" spans="2:25" ht="15.75" customHeight="1" x14ac:dyDescent="0.25">
      <c r="B406" s="14"/>
      <c r="C406" s="14"/>
      <c r="D406" s="14"/>
      <c r="E406" s="14"/>
      <c r="F406" s="14"/>
      <c r="W406" s="8"/>
      <c r="X406" s="8"/>
      <c r="Y406" s="8"/>
    </row>
    <row r="407" spans="2:25" ht="15.75" customHeight="1" x14ac:dyDescent="0.25">
      <c r="B407" s="14"/>
      <c r="C407" s="14"/>
      <c r="D407" s="14"/>
      <c r="E407" s="14"/>
      <c r="F407" s="14"/>
      <c r="W407" s="8"/>
      <c r="X407" s="8"/>
      <c r="Y407" s="8"/>
    </row>
    <row r="408" spans="2:25" ht="15.75" customHeight="1" x14ac:dyDescent="0.25">
      <c r="B408" s="14"/>
      <c r="C408" s="14"/>
      <c r="D408" s="14"/>
      <c r="E408" s="14"/>
      <c r="F408" s="14"/>
      <c r="W408" s="8"/>
      <c r="X408" s="8"/>
      <c r="Y408" s="8"/>
    </row>
    <row r="409" spans="2:25" ht="15.75" customHeight="1" x14ac:dyDescent="0.25">
      <c r="B409" s="14"/>
      <c r="C409" s="14"/>
      <c r="D409" s="14"/>
      <c r="E409" s="14"/>
      <c r="F409" s="14"/>
      <c r="W409" s="8"/>
      <c r="X409" s="8"/>
      <c r="Y409" s="8"/>
    </row>
    <row r="410" spans="2:25" ht="15.75" customHeight="1" x14ac:dyDescent="0.25">
      <c r="B410" s="14"/>
      <c r="C410" s="14"/>
      <c r="D410" s="14"/>
      <c r="E410" s="14"/>
      <c r="F410" s="14"/>
      <c r="W410" s="8"/>
      <c r="X410" s="8"/>
      <c r="Y410" s="8"/>
    </row>
    <row r="411" spans="2:25" ht="15.75" customHeight="1" x14ac:dyDescent="0.25">
      <c r="B411" s="14"/>
      <c r="C411" s="14"/>
      <c r="D411" s="14"/>
      <c r="E411" s="14"/>
      <c r="F411" s="14"/>
      <c r="W411" s="8"/>
      <c r="X411" s="8"/>
      <c r="Y411" s="8"/>
    </row>
    <row r="412" spans="2:25" ht="15.75" customHeight="1" x14ac:dyDescent="0.25">
      <c r="B412" s="14"/>
      <c r="C412" s="14"/>
      <c r="D412" s="14"/>
      <c r="E412" s="14"/>
      <c r="F412" s="14"/>
      <c r="W412" s="8"/>
      <c r="X412" s="8"/>
      <c r="Y412" s="8"/>
    </row>
    <row r="413" spans="2:25" ht="15.75" customHeight="1" x14ac:dyDescent="0.25">
      <c r="B413" s="14"/>
      <c r="C413" s="14"/>
      <c r="D413" s="14"/>
      <c r="E413" s="14"/>
      <c r="F413" s="14"/>
      <c r="W413" s="8"/>
      <c r="X413" s="8"/>
      <c r="Y413" s="8"/>
    </row>
    <row r="414" spans="2:25" ht="15.75" customHeight="1" x14ac:dyDescent="0.25">
      <c r="B414" s="14"/>
      <c r="C414" s="14"/>
      <c r="D414" s="14"/>
      <c r="E414" s="14"/>
      <c r="F414" s="14"/>
      <c r="W414" s="8"/>
      <c r="X414" s="8"/>
      <c r="Y414" s="8"/>
    </row>
    <row r="415" spans="2:25" ht="15.75" customHeight="1" x14ac:dyDescent="0.25">
      <c r="B415" s="14"/>
      <c r="C415" s="14"/>
      <c r="D415" s="14"/>
      <c r="E415" s="14"/>
      <c r="F415" s="14"/>
      <c r="W415" s="8"/>
      <c r="X415" s="8"/>
      <c r="Y415" s="8"/>
    </row>
    <row r="416" spans="2:25" ht="15.75" customHeight="1" x14ac:dyDescent="0.25">
      <c r="B416" s="14"/>
      <c r="C416" s="14"/>
      <c r="D416" s="14"/>
      <c r="E416" s="14"/>
      <c r="F416" s="14"/>
      <c r="W416" s="8"/>
      <c r="X416" s="8"/>
      <c r="Y416" s="8"/>
    </row>
    <row r="417" spans="2:25" ht="15.75" customHeight="1" x14ac:dyDescent="0.25">
      <c r="B417" s="14"/>
      <c r="C417" s="14"/>
      <c r="D417" s="14"/>
      <c r="E417" s="14"/>
      <c r="F417" s="14"/>
      <c r="W417" s="8"/>
      <c r="X417" s="8"/>
      <c r="Y417" s="8"/>
    </row>
    <row r="418" spans="2:25" ht="15.75" customHeight="1" x14ac:dyDescent="0.25">
      <c r="B418" s="14"/>
      <c r="C418" s="14"/>
      <c r="D418" s="14"/>
      <c r="E418" s="14"/>
      <c r="F418" s="14"/>
      <c r="W418" s="8"/>
      <c r="X418" s="8"/>
      <c r="Y418" s="8"/>
    </row>
    <row r="419" spans="2:25" ht="15.75" customHeight="1" x14ac:dyDescent="0.25">
      <c r="B419" s="14"/>
      <c r="C419" s="14"/>
      <c r="D419" s="14"/>
      <c r="E419" s="14"/>
      <c r="F419" s="14"/>
      <c r="W419" s="8"/>
      <c r="X419" s="8"/>
      <c r="Y419" s="8"/>
    </row>
    <row r="420" spans="2:25" ht="15.75" customHeight="1" x14ac:dyDescent="0.25">
      <c r="B420" s="14"/>
      <c r="C420" s="14"/>
      <c r="D420" s="14"/>
      <c r="E420" s="14"/>
      <c r="F420" s="14"/>
      <c r="W420" s="8"/>
      <c r="X420" s="8"/>
      <c r="Y420" s="8"/>
    </row>
    <row r="421" spans="2:25" ht="15.75" customHeight="1" x14ac:dyDescent="0.25">
      <c r="B421" s="14"/>
      <c r="C421" s="14"/>
      <c r="D421" s="14"/>
      <c r="E421" s="14"/>
      <c r="F421" s="14"/>
      <c r="W421" s="8"/>
      <c r="X421" s="8"/>
      <c r="Y421" s="8"/>
    </row>
    <row r="422" spans="2:25" ht="15.75" customHeight="1" x14ac:dyDescent="0.25">
      <c r="B422" s="14"/>
      <c r="C422" s="14"/>
      <c r="D422" s="14"/>
      <c r="E422" s="14"/>
      <c r="F422" s="14"/>
      <c r="W422" s="8"/>
      <c r="X422" s="8"/>
      <c r="Y422" s="8"/>
    </row>
    <row r="423" spans="2:25" ht="15.75" customHeight="1" x14ac:dyDescent="0.25">
      <c r="B423" s="14"/>
      <c r="C423" s="14"/>
      <c r="D423" s="14"/>
      <c r="E423" s="14"/>
      <c r="F423" s="14"/>
      <c r="W423" s="8"/>
      <c r="X423" s="8"/>
      <c r="Y423" s="8"/>
    </row>
    <row r="424" spans="2:25" ht="15.75" customHeight="1" x14ac:dyDescent="0.25">
      <c r="B424" s="14"/>
      <c r="C424" s="14"/>
      <c r="D424" s="14"/>
      <c r="E424" s="14"/>
      <c r="F424" s="14"/>
      <c r="W424" s="8"/>
      <c r="X424" s="8"/>
      <c r="Y424" s="8"/>
    </row>
    <row r="425" spans="2:25" ht="15.75" customHeight="1" x14ac:dyDescent="0.25">
      <c r="B425" s="14"/>
      <c r="C425" s="14"/>
      <c r="D425" s="14"/>
      <c r="E425" s="14"/>
      <c r="F425" s="14"/>
      <c r="W425" s="8"/>
      <c r="X425" s="8"/>
      <c r="Y425" s="8"/>
    </row>
    <row r="426" spans="2:25" ht="15.75" customHeight="1" x14ac:dyDescent="0.25">
      <c r="B426" s="14"/>
      <c r="C426" s="14"/>
      <c r="D426" s="14"/>
      <c r="E426" s="14"/>
      <c r="F426" s="14"/>
      <c r="W426" s="8"/>
      <c r="X426" s="8"/>
      <c r="Y426" s="8"/>
    </row>
    <row r="427" spans="2:25" ht="15.75" customHeight="1" x14ac:dyDescent="0.25">
      <c r="B427" s="14"/>
      <c r="C427" s="14"/>
      <c r="D427" s="14"/>
      <c r="E427" s="14"/>
      <c r="F427" s="14"/>
      <c r="W427" s="8"/>
      <c r="X427" s="8"/>
      <c r="Y427" s="8"/>
    </row>
    <row r="428" spans="2:25" ht="15.75" customHeight="1" x14ac:dyDescent="0.25">
      <c r="B428" s="14"/>
      <c r="C428" s="14"/>
      <c r="D428" s="14"/>
      <c r="E428" s="14"/>
      <c r="F428" s="14"/>
      <c r="W428" s="8"/>
      <c r="X428" s="8"/>
      <c r="Y428" s="8"/>
    </row>
    <row r="429" spans="2:25" ht="15.75" customHeight="1" x14ac:dyDescent="0.25">
      <c r="B429" s="14"/>
      <c r="C429" s="14"/>
      <c r="D429" s="14"/>
      <c r="E429" s="14"/>
      <c r="F429" s="14"/>
      <c r="W429" s="8"/>
      <c r="X429" s="8"/>
      <c r="Y429" s="8"/>
    </row>
    <row r="430" spans="2:25" ht="15.75" customHeight="1" x14ac:dyDescent="0.25">
      <c r="B430" s="14"/>
      <c r="C430" s="14"/>
      <c r="D430" s="14"/>
      <c r="E430" s="14"/>
      <c r="F430" s="14"/>
      <c r="W430" s="8"/>
      <c r="X430" s="8"/>
      <c r="Y430" s="8"/>
    </row>
    <row r="431" spans="2:25" ht="15.75" customHeight="1" x14ac:dyDescent="0.25">
      <c r="B431" s="14"/>
      <c r="C431" s="14"/>
      <c r="D431" s="14"/>
      <c r="E431" s="14"/>
      <c r="F431" s="14"/>
      <c r="W431" s="8"/>
      <c r="X431" s="8"/>
      <c r="Y431" s="8"/>
    </row>
    <row r="432" spans="2:25" ht="15.75" customHeight="1" x14ac:dyDescent="0.25">
      <c r="B432" s="14"/>
      <c r="C432" s="14"/>
      <c r="D432" s="14"/>
      <c r="E432" s="14"/>
      <c r="F432" s="14"/>
      <c r="W432" s="8"/>
      <c r="X432" s="8"/>
      <c r="Y432" s="8"/>
    </row>
    <row r="433" spans="2:25" ht="15.75" customHeight="1" x14ac:dyDescent="0.25">
      <c r="B433" s="14"/>
      <c r="C433" s="14"/>
      <c r="D433" s="14"/>
      <c r="E433" s="14"/>
      <c r="F433" s="14"/>
      <c r="W433" s="8"/>
      <c r="X433" s="8"/>
      <c r="Y433" s="8"/>
    </row>
    <row r="434" spans="2:25" ht="15.75" customHeight="1" x14ac:dyDescent="0.25">
      <c r="B434" s="14"/>
      <c r="C434" s="14"/>
      <c r="D434" s="14"/>
      <c r="E434" s="14"/>
      <c r="F434" s="14"/>
      <c r="W434" s="8"/>
      <c r="X434" s="8"/>
      <c r="Y434" s="8"/>
    </row>
    <row r="435" spans="2:25" ht="15.75" customHeight="1" x14ac:dyDescent="0.25">
      <c r="B435" s="14"/>
      <c r="C435" s="14"/>
      <c r="D435" s="14"/>
      <c r="E435" s="14"/>
      <c r="F435" s="14"/>
      <c r="W435" s="8"/>
      <c r="X435" s="8"/>
      <c r="Y435" s="8"/>
    </row>
    <row r="436" spans="2:25" ht="15.75" customHeight="1" x14ac:dyDescent="0.25">
      <c r="B436" s="14"/>
      <c r="C436" s="14"/>
      <c r="D436" s="14"/>
      <c r="E436" s="14"/>
      <c r="F436" s="14"/>
      <c r="W436" s="8"/>
      <c r="X436" s="8"/>
      <c r="Y436" s="8"/>
    </row>
    <row r="437" spans="2:25" ht="15.75" customHeight="1" x14ac:dyDescent="0.25">
      <c r="B437" s="14"/>
      <c r="C437" s="14"/>
      <c r="D437" s="14"/>
      <c r="E437" s="14"/>
      <c r="F437" s="14"/>
      <c r="W437" s="8"/>
      <c r="X437" s="8"/>
      <c r="Y437" s="8"/>
    </row>
    <row r="438" spans="2:25" ht="15.75" customHeight="1" x14ac:dyDescent="0.25">
      <c r="B438" s="14"/>
      <c r="C438" s="14"/>
      <c r="D438" s="14"/>
      <c r="E438" s="14"/>
      <c r="F438" s="14"/>
      <c r="W438" s="8"/>
      <c r="X438" s="8"/>
      <c r="Y438" s="8"/>
    </row>
    <row r="439" spans="2:25" ht="15.75" customHeight="1" x14ac:dyDescent="0.25">
      <c r="B439" s="14"/>
      <c r="C439" s="14"/>
      <c r="D439" s="14"/>
      <c r="E439" s="14"/>
      <c r="F439" s="14"/>
      <c r="W439" s="8"/>
      <c r="X439" s="8"/>
      <c r="Y439" s="8"/>
    </row>
    <row r="440" spans="2:25" ht="15.75" customHeight="1" x14ac:dyDescent="0.25">
      <c r="B440" s="14"/>
      <c r="C440" s="14"/>
      <c r="D440" s="14"/>
      <c r="E440" s="14"/>
      <c r="F440" s="14"/>
      <c r="W440" s="8"/>
      <c r="X440" s="8"/>
      <c r="Y440" s="8"/>
    </row>
    <row r="441" spans="2:25" ht="15.75" customHeight="1" x14ac:dyDescent="0.25">
      <c r="B441" s="14"/>
      <c r="C441" s="14"/>
      <c r="D441" s="14"/>
      <c r="E441" s="14"/>
      <c r="F441" s="14"/>
      <c r="W441" s="8"/>
      <c r="X441" s="8"/>
      <c r="Y441" s="8"/>
    </row>
    <row r="442" spans="2:25" ht="15.75" customHeight="1" x14ac:dyDescent="0.25">
      <c r="B442" s="14"/>
      <c r="C442" s="14"/>
      <c r="D442" s="14"/>
      <c r="E442" s="14"/>
      <c r="F442" s="14"/>
      <c r="W442" s="8"/>
      <c r="X442" s="8"/>
      <c r="Y442" s="8"/>
    </row>
    <row r="443" spans="2:25" ht="15.75" customHeight="1" x14ac:dyDescent="0.25">
      <c r="B443" s="14"/>
      <c r="C443" s="14"/>
      <c r="D443" s="14"/>
      <c r="E443" s="14"/>
      <c r="F443" s="14"/>
      <c r="W443" s="8"/>
      <c r="X443" s="8"/>
      <c r="Y443" s="8"/>
    </row>
    <row r="444" spans="2:25" ht="15.75" customHeight="1" x14ac:dyDescent="0.25">
      <c r="B444" s="14"/>
      <c r="C444" s="14"/>
      <c r="D444" s="14"/>
      <c r="E444" s="14"/>
      <c r="F444" s="14"/>
      <c r="W444" s="8"/>
      <c r="X444" s="8"/>
      <c r="Y444" s="8"/>
    </row>
    <row r="445" spans="2:25" ht="15.75" customHeight="1" x14ac:dyDescent="0.25">
      <c r="B445" s="14"/>
      <c r="C445" s="14"/>
      <c r="D445" s="14"/>
      <c r="E445" s="14"/>
      <c r="F445" s="14"/>
      <c r="W445" s="8"/>
      <c r="X445" s="8"/>
      <c r="Y445" s="8"/>
    </row>
    <row r="446" spans="2:25" ht="15.75" customHeight="1" x14ac:dyDescent="0.25">
      <c r="B446" s="14"/>
      <c r="C446" s="14"/>
      <c r="D446" s="14"/>
      <c r="E446" s="14"/>
      <c r="F446" s="14"/>
      <c r="W446" s="8"/>
      <c r="X446" s="8"/>
      <c r="Y446" s="8"/>
    </row>
    <row r="447" spans="2:25" ht="15.75" customHeight="1" x14ac:dyDescent="0.25">
      <c r="B447" s="14"/>
      <c r="C447" s="14"/>
      <c r="D447" s="14"/>
      <c r="E447" s="14"/>
      <c r="F447" s="14"/>
      <c r="W447" s="8"/>
      <c r="X447" s="8"/>
      <c r="Y447" s="8"/>
    </row>
    <row r="448" spans="2:25" ht="15.75" customHeight="1" x14ac:dyDescent="0.25">
      <c r="B448" s="14"/>
      <c r="C448" s="14"/>
      <c r="D448" s="14"/>
      <c r="E448" s="14"/>
      <c r="F448" s="14"/>
      <c r="W448" s="8"/>
      <c r="X448" s="8"/>
      <c r="Y448" s="8"/>
    </row>
    <row r="449" spans="2:25" ht="15.75" customHeight="1" x14ac:dyDescent="0.25">
      <c r="B449" s="14"/>
      <c r="C449" s="14"/>
      <c r="D449" s="14"/>
      <c r="E449" s="14"/>
      <c r="F449" s="14"/>
      <c r="W449" s="8"/>
      <c r="X449" s="8"/>
      <c r="Y449" s="8"/>
    </row>
    <row r="450" spans="2:25" ht="15.75" customHeight="1" x14ac:dyDescent="0.25">
      <c r="B450" s="14"/>
      <c r="C450" s="14"/>
      <c r="D450" s="14"/>
      <c r="E450" s="14"/>
      <c r="F450" s="14"/>
      <c r="W450" s="8"/>
      <c r="X450" s="8"/>
      <c r="Y450" s="8"/>
    </row>
    <row r="451" spans="2:25" ht="15.75" customHeight="1" x14ac:dyDescent="0.25">
      <c r="B451" s="14"/>
      <c r="C451" s="14"/>
      <c r="D451" s="14"/>
      <c r="E451" s="14"/>
      <c r="F451" s="14"/>
      <c r="W451" s="8"/>
      <c r="X451" s="8"/>
      <c r="Y451" s="8"/>
    </row>
    <row r="452" spans="2:25" ht="15.75" customHeight="1" x14ac:dyDescent="0.25">
      <c r="B452" s="14"/>
      <c r="C452" s="14"/>
      <c r="D452" s="14"/>
      <c r="E452" s="14"/>
      <c r="F452" s="14"/>
      <c r="W452" s="8"/>
      <c r="X452" s="8"/>
      <c r="Y452" s="8"/>
    </row>
    <row r="453" spans="2:25" ht="15.75" customHeight="1" x14ac:dyDescent="0.25">
      <c r="B453" s="14"/>
      <c r="C453" s="14"/>
      <c r="D453" s="14"/>
      <c r="E453" s="14"/>
      <c r="F453" s="14"/>
      <c r="W453" s="8"/>
      <c r="X453" s="8"/>
      <c r="Y453" s="8"/>
    </row>
    <row r="454" spans="2:25" ht="15.75" customHeight="1" x14ac:dyDescent="0.25">
      <c r="B454" s="14"/>
      <c r="C454" s="14"/>
      <c r="D454" s="14"/>
      <c r="E454" s="14"/>
      <c r="F454" s="14"/>
      <c r="W454" s="8"/>
      <c r="X454" s="8"/>
      <c r="Y454" s="8"/>
    </row>
    <row r="455" spans="2:25" ht="15.75" customHeight="1" x14ac:dyDescent="0.25">
      <c r="B455" s="14"/>
      <c r="C455" s="14"/>
      <c r="D455" s="14"/>
      <c r="E455" s="14"/>
      <c r="F455" s="14"/>
      <c r="W455" s="8"/>
      <c r="X455" s="8"/>
      <c r="Y455" s="8"/>
    </row>
    <row r="456" spans="2:25" ht="15.75" customHeight="1" x14ac:dyDescent="0.25">
      <c r="B456" s="14"/>
      <c r="C456" s="14"/>
      <c r="D456" s="14"/>
      <c r="E456" s="14"/>
      <c r="F456" s="14"/>
      <c r="W456" s="8"/>
      <c r="X456" s="8"/>
      <c r="Y456" s="8"/>
    </row>
    <row r="457" spans="2:25" ht="15.75" customHeight="1" x14ac:dyDescent="0.25">
      <c r="B457" s="14"/>
      <c r="C457" s="14"/>
      <c r="D457" s="14"/>
      <c r="E457" s="14"/>
      <c r="F457" s="14"/>
      <c r="W457" s="8"/>
      <c r="X457" s="8"/>
      <c r="Y457" s="8"/>
    </row>
    <row r="458" spans="2:25" ht="15.75" customHeight="1" x14ac:dyDescent="0.25">
      <c r="B458" s="14"/>
      <c r="C458" s="14"/>
      <c r="D458" s="14"/>
      <c r="E458" s="14"/>
      <c r="F458" s="14"/>
      <c r="W458" s="8"/>
      <c r="X458" s="8"/>
      <c r="Y458" s="8"/>
    </row>
    <row r="459" spans="2:25" ht="15.75" customHeight="1" x14ac:dyDescent="0.25">
      <c r="B459" s="14"/>
      <c r="C459" s="14"/>
      <c r="D459" s="14"/>
      <c r="E459" s="14"/>
      <c r="F459" s="14"/>
      <c r="W459" s="8"/>
      <c r="X459" s="8"/>
      <c r="Y459" s="8"/>
    </row>
    <row r="460" spans="2:25" ht="15.75" customHeight="1" x14ac:dyDescent="0.25">
      <c r="B460" s="14"/>
      <c r="C460" s="14"/>
      <c r="D460" s="14"/>
      <c r="E460" s="14"/>
      <c r="F460" s="14"/>
      <c r="W460" s="8"/>
      <c r="X460" s="8"/>
      <c r="Y460" s="8"/>
    </row>
    <row r="461" spans="2:25" ht="15.75" customHeight="1" x14ac:dyDescent="0.25">
      <c r="B461" s="14"/>
      <c r="C461" s="14"/>
      <c r="D461" s="14"/>
      <c r="E461" s="14"/>
      <c r="F461" s="14"/>
      <c r="W461" s="8"/>
      <c r="X461" s="8"/>
      <c r="Y461" s="8"/>
    </row>
    <row r="462" spans="2:25" ht="15.75" customHeight="1" x14ac:dyDescent="0.25">
      <c r="B462" s="14"/>
      <c r="C462" s="14"/>
      <c r="D462" s="14"/>
      <c r="E462" s="14"/>
      <c r="F462" s="14"/>
      <c r="W462" s="8"/>
      <c r="X462" s="8"/>
      <c r="Y462" s="8"/>
    </row>
    <row r="463" spans="2:25" ht="15.75" customHeight="1" x14ac:dyDescent="0.25">
      <c r="B463" s="14"/>
      <c r="C463" s="14"/>
      <c r="D463" s="14"/>
      <c r="E463" s="14"/>
      <c r="F463" s="14"/>
      <c r="W463" s="8"/>
      <c r="X463" s="8"/>
      <c r="Y463" s="8"/>
    </row>
    <row r="464" spans="2:25" ht="15.75" customHeight="1" x14ac:dyDescent="0.25">
      <c r="B464" s="14"/>
      <c r="C464" s="14"/>
      <c r="D464" s="14"/>
      <c r="E464" s="14"/>
      <c r="F464" s="14"/>
      <c r="W464" s="8"/>
      <c r="X464" s="8"/>
      <c r="Y464" s="8"/>
    </row>
    <row r="465" spans="2:25" ht="15.75" customHeight="1" x14ac:dyDescent="0.25">
      <c r="B465" s="14"/>
      <c r="C465" s="14"/>
      <c r="D465" s="14"/>
      <c r="E465" s="14"/>
      <c r="F465" s="14"/>
      <c r="W465" s="8"/>
      <c r="X465" s="8"/>
      <c r="Y465" s="8"/>
    </row>
    <row r="466" spans="2:25" ht="15.75" customHeight="1" x14ac:dyDescent="0.25">
      <c r="B466" s="14"/>
      <c r="C466" s="14"/>
      <c r="D466" s="14"/>
      <c r="E466" s="14"/>
      <c r="F466" s="14"/>
      <c r="W466" s="8"/>
      <c r="X466" s="8"/>
      <c r="Y466" s="8"/>
    </row>
    <row r="467" spans="2:25" ht="15.75" customHeight="1" x14ac:dyDescent="0.25">
      <c r="B467" s="14"/>
      <c r="C467" s="14"/>
      <c r="D467" s="14"/>
      <c r="E467" s="14"/>
      <c r="F467" s="14"/>
      <c r="W467" s="8"/>
      <c r="X467" s="8"/>
      <c r="Y467" s="8"/>
    </row>
    <row r="468" spans="2:25" ht="15.75" customHeight="1" x14ac:dyDescent="0.25">
      <c r="B468" s="14"/>
      <c r="C468" s="14"/>
      <c r="D468" s="14"/>
      <c r="E468" s="14"/>
      <c r="F468" s="14"/>
      <c r="W468" s="8"/>
      <c r="X468" s="8"/>
      <c r="Y468" s="8"/>
    </row>
    <row r="469" spans="2:25" ht="15.75" customHeight="1" x14ac:dyDescent="0.25">
      <c r="B469" s="14"/>
      <c r="C469" s="14"/>
      <c r="D469" s="14"/>
      <c r="E469" s="14"/>
      <c r="F469" s="14"/>
      <c r="W469" s="8"/>
      <c r="X469" s="8"/>
      <c r="Y469" s="8"/>
    </row>
    <row r="470" spans="2:25" ht="15.75" customHeight="1" x14ac:dyDescent="0.25">
      <c r="B470" s="14"/>
      <c r="C470" s="14"/>
      <c r="D470" s="14"/>
      <c r="E470" s="14"/>
      <c r="F470" s="14"/>
      <c r="W470" s="8"/>
      <c r="X470" s="8"/>
      <c r="Y470" s="8"/>
    </row>
    <row r="471" spans="2:25" ht="15.75" customHeight="1" x14ac:dyDescent="0.25">
      <c r="B471" s="14"/>
      <c r="C471" s="14"/>
      <c r="D471" s="14"/>
      <c r="E471" s="14"/>
      <c r="F471" s="14"/>
      <c r="W471" s="8"/>
      <c r="X471" s="8"/>
      <c r="Y471" s="8"/>
    </row>
    <row r="472" spans="2:25" ht="15.75" customHeight="1" x14ac:dyDescent="0.25">
      <c r="B472" s="14"/>
      <c r="C472" s="14"/>
      <c r="D472" s="14"/>
      <c r="E472" s="14"/>
      <c r="F472" s="14"/>
      <c r="W472" s="8"/>
      <c r="X472" s="8"/>
      <c r="Y472" s="8"/>
    </row>
    <row r="473" spans="2:25" ht="15.75" customHeight="1" x14ac:dyDescent="0.25">
      <c r="B473" s="14"/>
      <c r="C473" s="14"/>
      <c r="D473" s="14"/>
      <c r="E473" s="14"/>
      <c r="F473" s="14"/>
      <c r="W473" s="8"/>
      <c r="X473" s="8"/>
      <c r="Y473" s="8"/>
    </row>
    <row r="474" spans="2:25" ht="15.75" customHeight="1" x14ac:dyDescent="0.25">
      <c r="B474" s="14"/>
      <c r="C474" s="14"/>
      <c r="D474" s="14"/>
      <c r="E474" s="14"/>
      <c r="F474" s="14"/>
      <c r="W474" s="8"/>
      <c r="X474" s="8"/>
      <c r="Y474" s="8"/>
    </row>
    <row r="475" spans="2:25" ht="15.75" customHeight="1" x14ac:dyDescent="0.25">
      <c r="B475" s="14"/>
      <c r="C475" s="14"/>
      <c r="D475" s="14"/>
      <c r="E475" s="14"/>
      <c r="F475" s="14"/>
      <c r="W475" s="8"/>
      <c r="X475" s="8"/>
      <c r="Y475" s="8"/>
    </row>
    <row r="476" spans="2:25" ht="15.75" customHeight="1" x14ac:dyDescent="0.25">
      <c r="B476" s="14"/>
      <c r="C476" s="14"/>
      <c r="D476" s="14"/>
      <c r="E476" s="14"/>
      <c r="F476" s="14"/>
      <c r="W476" s="8"/>
      <c r="X476" s="8"/>
      <c r="Y476" s="8"/>
    </row>
    <row r="477" spans="2:25" ht="15.75" customHeight="1" x14ac:dyDescent="0.25">
      <c r="B477" s="14"/>
      <c r="C477" s="14"/>
      <c r="D477" s="14"/>
      <c r="E477" s="14"/>
      <c r="F477" s="14"/>
      <c r="W477" s="8"/>
      <c r="X477" s="8"/>
      <c r="Y477" s="8"/>
    </row>
    <row r="478" spans="2:25" ht="15.75" customHeight="1" x14ac:dyDescent="0.25">
      <c r="B478" s="14"/>
      <c r="C478" s="14"/>
      <c r="D478" s="14"/>
      <c r="E478" s="14"/>
      <c r="F478" s="14"/>
      <c r="W478" s="8"/>
      <c r="X478" s="8"/>
      <c r="Y478" s="8"/>
    </row>
    <row r="479" spans="2:25" ht="15.75" customHeight="1" x14ac:dyDescent="0.25">
      <c r="B479" s="14"/>
      <c r="C479" s="14"/>
      <c r="D479" s="14"/>
      <c r="E479" s="14"/>
      <c r="F479" s="14"/>
      <c r="W479" s="8"/>
      <c r="X479" s="8"/>
      <c r="Y479" s="8"/>
    </row>
    <row r="480" spans="2:25" ht="15.75" customHeight="1" x14ac:dyDescent="0.25">
      <c r="B480" s="14"/>
      <c r="C480" s="14"/>
      <c r="D480" s="14"/>
      <c r="E480" s="14"/>
      <c r="F480" s="14"/>
      <c r="W480" s="8"/>
      <c r="X480" s="8"/>
      <c r="Y480" s="8"/>
    </row>
    <row r="481" spans="2:25" ht="15.75" customHeight="1" x14ac:dyDescent="0.25">
      <c r="B481" s="14"/>
      <c r="C481" s="14"/>
      <c r="D481" s="14"/>
      <c r="E481" s="14"/>
      <c r="F481" s="14"/>
      <c r="W481" s="8"/>
      <c r="X481" s="8"/>
      <c r="Y481" s="8"/>
    </row>
    <row r="482" spans="2:25" ht="15.75" customHeight="1" x14ac:dyDescent="0.25">
      <c r="B482" s="14"/>
      <c r="C482" s="14"/>
      <c r="D482" s="14"/>
      <c r="E482" s="14"/>
      <c r="F482" s="14"/>
      <c r="W482" s="8"/>
      <c r="X482" s="8"/>
      <c r="Y482" s="8"/>
    </row>
    <row r="483" spans="2:25" ht="15.75" customHeight="1" x14ac:dyDescent="0.25">
      <c r="B483" s="14"/>
      <c r="C483" s="14"/>
      <c r="D483" s="14"/>
      <c r="E483" s="14"/>
      <c r="F483" s="14"/>
      <c r="W483" s="8"/>
      <c r="X483" s="8"/>
      <c r="Y483" s="8"/>
    </row>
    <row r="484" spans="2:25" ht="15.75" customHeight="1" x14ac:dyDescent="0.25">
      <c r="B484" s="14"/>
      <c r="C484" s="14"/>
      <c r="D484" s="14"/>
      <c r="E484" s="14"/>
      <c r="F484" s="14"/>
      <c r="W484" s="8"/>
      <c r="X484" s="8"/>
      <c r="Y484" s="8"/>
    </row>
    <row r="485" spans="2:25" ht="15.75" customHeight="1" x14ac:dyDescent="0.25">
      <c r="B485" s="14"/>
      <c r="C485" s="14"/>
      <c r="D485" s="14"/>
      <c r="E485" s="14"/>
      <c r="F485" s="14"/>
      <c r="W485" s="8"/>
      <c r="X485" s="8"/>
      <c r="Y485" s="8"/>
    </row>
    <row r="486" spans="2:25" ht="15.75" customHeight="1" x14ac:dyDescent="0.25">
      <c r="B486" s="14"/>
      <c r="C486" s="14"/>
      <c r="D486" s="14"/>
      <c r="E486" s="14"/>
      <c r="F486" s="14"/>
      <c r="W486" s="8"/>
      <c r="X486" s="8"/>
      <c r="Y486" s="8"/>
    </row>
    <row r="487" spans="2:25" ht="15.75" customHeight="1" x14ac:dyDescent="0.25">
      <c r="B487" s="14"/>
      <c r="C487" s="14"/>
      <c r="D487" s="14"/>
      <c r="E487" s="14"/>
      <c r="F487" s="14"/>
      <c r="W487" s="8"/>
      <c r="X487" s="8"/>
      <c r="Y487" s="8"/>
    </row>
    <row r="488" spans="2:25" ht="15.75" customHeight="1" x14ac:dyDescent="0.25">
      <c r="B488" s="14"/>
      <c r="C488" s="14"/>
      <c r="D488" s="14"/>
      <c r="E488" s="14"/>
      <c r="F488" s="14"/>
      <c r="W488" s="8"/>
      <c r="X488" s="8"/>
      <c r="Y488" s="8"/>
    </row>
    <row r="489" spans="2:25" ht="15.75" customHeight="1" x14ac:dyDescent="0.25">
      <c r="B489" s="14"/>
      <c r="C489" s="14"/>
      <c r="D489" s="14"/>
      <c r="E489" s="14"/>
      <c r="F489" s="14"/>
      <c r="W489" s="8"/>
      <c r="X489" s="8"/>
      <c r="Y489" s="8"/>
    </row>
    <row r="490" spans="2:25" ht="15.75" customHeight="1" x14ac:dyDescent="0.25">
      <c r="B490" s="14"/>
      <c r="C490" s="14"/>
      <c r="D490" s="14"/>
      <c r="E490" s="14"/>
      <c r="F490" s="14"/>
      <c r="W490" s="8"/>
      <c r="X490" s="8"/>
      <c r="Y490" s="8"/>
    </row>
    <row r="491" spans="2:25" ht="15.75" customHeight="1" x14ac:dyDescent="0.25">
      <c r="B491" s="14"/>
      <c r="C491" s="14"/>
      <c r="D491" s="14"/>
      <c r="E491" s="14"/>
      <c r="F491" s="14"/>
      <c r="W491" s="8"/>
      <c r="X491" s="8"/>
      <c r="Y491" s="8"/>
    </row>
    <row r="492" spans="2:25" ht="15.75" customHeight="1" x14ac:dyDescent="0.25">
      <c r="B492" s="14"/>
      <c r="C492" s="14"/>
      <c r="D492" s="14"/>
      <c r="E492" s="14"/>
      <c r="F492" s="14"/>
      <c r="W492" s="8"/>
      <c r="X492" s="8"/>
      <c r="Y492" s="8"/>
    </row>
    <row r="493" spans="2:25" ht="15.75" customHeight="1" x14ac:dyDescent="0.25">
      <c r="B493" s="14"/>
      <c r="C493" s="14"/>
      <c r="D493" s="14"/>
      <c r="E493" s="14"/>
      <c r="F493" s="14"/>
      <c r="W493" s="8"/>
      <c r="X493" s="8"/>
      <c r="Y493" s="8"/>
    </row>
    <row r="494" spans="2:25" ht="15.75" customHeight="1" x14ac:dyDescent="0.25">
      <c r="B494" s="14"/>
      <c r="C494" s="14"/>
      <c r="D494" s="14"/>
      <c r="E494" s="14"/>
      <c r="F494" s="14"/>
      <c r="W494" s="8"/>
      <c r="X494" s="8"/>
      <c r="Y494" s="8"/>
    </row>
    <row r="495" spans="2:25" ht="15.75" customHeight="1" x14ac:dyDescent="0.25">
      <c r="B495" s="14"/>
      <c r="C495" s="14"/>
      <c r="D495" s="14"/>
      <c r="E495" s="14"/>
      <c r="F495" s="14"/>
      <c r="W495" s="8"/>
      <c r="X495" s="8"/>
      <c r="Y495" s="8"/>
    </row>
    <row r="496" spans="2:25" ht="15.75" customHeight="1" x14ac:dyDescent="0.25">
      <c r="B496" s="14"/>
      <c r="C496" s="14"/>
      <c r="D496" s="14"/>
      <c r="E496" s="14"/>
      <c r="F496" s="14"/>
      <c r="W496" s="8"/>
      <c r="X496" s="8"/>
      <c r="Y496" s="8"/>
    </row>
    <row r="497" spans="2:25" ht="15.75" customHeight="1" x14ac:dyDescent="0.25">
      <c r="B497" s="14"/>
      <c r="C497" s="14"/>
      <c r="D497" s="14"/>
      <c r="E497" s="14"/>
      <c r="F497" s="14"/>
      <c r="W497" s="8"/>
      <c r="X497" s="8"/>
      <c r="Y497" s="8"/>
    </row>
    <row r="498" spans="2:25" ht="15.75" customHeight="1" x14ac:dyDescent="0.25">
      <c r="B498" s="14"/>
      <c r="C498" s="14"/>
      <c r="D498" s="14"/>
      <c r="E498" s="14"/>
      <c r="F498" s="14"/>
      <c r="W498" s="8"/>
      <c r="X498" s="8"/>
      <c r="Y498" s="8"/>
    </row>
    <row r="499" spans="2:25" ht="15.75" customHeight="1" x14ac:dyDescent="0.25">
      <c r="B499" s="14"/>
      <c r="C499" s="14"/>
      <c r="D499" s="14"/>
      <c r="E499" s="14"/>
      <c r="F499" s="14"/>
      <c r="W499" s="8"/>
      <c r="X499" s="8"/>
      <c r="Y499" s="8"/>
    </row>
    <row r="500" spans="2:25" ht="15.75" customHeight="1" x14ac:dyDescent="0.25">
      <c r="B500" s="14"/>
      <c r="C500" s="14"/>
      <c r="D500" s="14"/>
      <c r="E500" s="14"/>
      <c r="F500" s="14"/>
      <c r="W500" s="8"/>
      <c r="X500" s="8"/>
      <c r="Y500" s="8"/>
    </row>
    <row r="501" spans="2:25" ht="15.75" customHeight="1" x14ac:dyDescent="0.25">
      <c r="B501" s="14"/>
      <c r="C501" s="14"/>
      <c r="D501" s="14"/>
      <c r="E501" s="14"/>
      <c r="F501" s="14"/>
      <c r="W501" s="8"/>
      <c r="X501" s="8"/>
      <c r="Y501" s="8"/>
    </row>
    <row r="502" spans="2:25" ht="15.75" customHeight="1" x14ac:dyDescent="0.25">
      <c r="B502" s="14"/>
      <c r="C502" s="14"/>
      <c r="D502" s="14"/>
      <c r="E502" s="14"/>
      <c r="F502" s="14"/>
      <c r="W502" s="8"/>
      <c r="X502" s="8"/>
      <c r="Y502" s="8"/>
    </row>
    <row r="503" spans="2:25" ht="15.75" customHeight="1" x14ac:dyDescent="0.25">
      <c r="B503" s="14"/>
      <c r="C503" s="14"/>
      <c r="D503" s="14"/>
      <c r="E503" s="14"/>
      <c r="F503" s="14"/>
      <c r="W503" s="8"/>
      <c r="X503" s="8"/>
      <c r="Y503" s="8"/>
    </row>
    <row r="504" spans="2:25" ht="15.75" customHeight="1" x14ac:dyDescent="0.25">
      <c r="B504" s="14"/>
      <c r="C504" s="14"/>
      <c r="D504" s="14"/>
      <c r="E504" s="14"/>
      <c r="F504" s="14"/>
      <c r="W504" s="8"/>
      <c r="X504" s="8"/>
      <c r="Y504" s="8"/>
    </row>
    <row r="505" spans="2:25" ht="15.75" customHeight="1" x14ac:dyDescent="0.25">
      <c r="B505" s="14"/>
      <c r="C505" s="14"/>
      <c r="D505" s="14"/>
      <c r="E505" s="14"/>
      <c r="F505" s="14"/>
      <c r="W505" s="8"/>
      <c r="X505" s="8"/>
      <c r="Y505" s="8"/>
    </row>
    <row r="506" spans="2:25" ht="15.75" customHeight="1" x14ac:dyDescent="0.25">
      <c r="B506" s="14"/>
      <c r="C506" s="14"/>
      <c r="D506" s="14"/>
      <c r="E506" s="14"/>
      <c r="F506" s="14"/>
      <c r="W506" s="8"/>
      <c r="X506" s="8"/>
      <c r="Y506" s="8"/>
    </row>
    <row r="507" spans="2:25" ht="15.75" customHeight="1" x14ac:dyDescent="0.25">
      <c r="B507" s="14"/>
      <c r="C507" s="14"/>
      <c r="D507" s="14"/>
      <c r="E507" s="14"/>
      <c r="F507" s="14"/>
      <c r="W507" s="8"/>
      <c r="X507" s="8"/>
      <c r="Y507" s="8"/>
    </row>
    <row r="508" spans="2:25" ht="15.75" customHeight="1" x14ac:dyDescent="0.25">
      <c r="B508" s="14"/>
      <c r="C508" s="14"/>
      <c r="D508" s="14"/>
      <c r="E508" s="14"/>
      <c r="F508" s="14"/>
      <c r="W508" s="8"/>
      <c r="X508" s="8"/>
      <c r="Y508" s="8"/>
    </row>
    <row r="509" spans="2:25" ht="15.75" customHeight="1" x14ac:dyDescent="0.25">
      <c r="B509" s="14"/>
      <c r="C509" s="14"/>
      <c r="D509" s="14"/>
      <c r="E509" s="14"/>
      <c r="F509" s="14"/>
      <c r="W509" s="8"/>
      <c r="X509" s="8"/>
      <c r="Y509" s="8"/>
    </row>
    <row r="510" spans="2:25" ht="15.75" customHeight="1" x14ac:dyDescent="0.25">
      <c r="B510" s="14"/>
      <c r="C510" s="14"/>
      <c r="D510" s="14"/>
      <c r="E510" s="14"/>
      <c r="F510" s="14"/>
      <c r="W510" s="8"/>
      <c r="X510" s="8"/>
      <c r="Y510" s="8"/>
    </row>
    <row r="511" spans="2:25" ht="15.75" customHeight="1" x14ac:dyDescent="0.25">
      <c r="B511" s="14"/>
      <c r="C511" s="14"/>
      <c r="D511" s="14"/>
      <c r="E511" s="14"/>
      <c r="F511" s="14"/>
      <c r="W511" s="8"/>
      <c r="X511" s="8"/>
      <c r="Y511" s="8"/>
    </row>
    <row r="512" spans="2:25" ht="15.75" customHeight="1" x14ac:dyDescent="0.25">
      <c r="B512" s="14"/>
      <c r="C512" s="14"/>
      <c r="D512" s="14"/>
      <c r="E512" s="14"/>
      <c r="F512" s="14"/>
      <c r="W512" s="8"/>
      <c r="X512" s="8"/>
      <c r="Y512" s="8"/>
    </row>
    <row r="513" spans="2:25" ht="15.75" customHeight="1" x14ac:dyDescent="0.25">
      <c r="B513" s="14"/>
      <c r="C513" s="14"/>
      <c r="D513" s="14"/>
      <c r="E513" s="14"/>
      <c r="F513" s="14"/>
      <c r="W513" s="8"/>
      <c r="X513" s="8"/>
      <c r="Y513" s="8"/>
    </row>
    <row r="514" spans="2:25" ht="15.75" customHeight="1" x14ac:dyDescent="0.25">
      <c r="B514" s="14"/>
      <c r="C514" s="14"/>
      <c r="D514" s="14"/>
      <c r="E514" s="14"/>
      <c r="F514" s="14"/>
      <c r="W514" s="8"/>
      <c r="X514" s="8"/>
      <c r="Y514" s="8"/>
    </row>
    <row r="515" spans="2:25" ht="15.75" customHeight="1" x14ac:dyDescent="0.25">
      <c r="B515" s="14"/>
      <c r="C515" s="14"/>
      <c r="D515" s="14"/>
      <c r="E515" s="14"/>
      <c r="F515" s="14"/>
      <c r="W515" s="8"/>
      <c r="X515" s="8"/>
      <c r="Y515" s="8"/>
    </row>
    <row r="516" spans="2:25" ht="15.75" customHeight="1" x14ac:dyDescent="0.25">
      <c r="B516" s="14"/>
      <c r="C516" s="14"/>
      <c r="D516" s="14"/>
      <c r="E516" s="14"/>
      <c r="F516" s="14"/>
      <c r="W516" s="8"/>
      <c r="X516" s="8"/>
      <c r="Y516" s="8"/>
    </row>
    <row r="517" spans="2:25" ht="15.75" customHeight="1" x14ac:dyDescent="0.25">
      <c r="B517" s="14"/>
      <c r="C517" s="14"/>
      <c r="D517" s="14"/>
      <c r="E517" s="14"/>
      <c r="F517" s="14"/>
      <c r="W517" s="8"/>
      <c r="X517" s="8"/>
      <c r="Y517" s="8"/>
    </row>
    <row r="518" spans="2:25" ht="15.75" customHeight="1" x14ac:dyDescent="0.25">
      <c r="B518" s="14"/>
      <c r="C518" s="14"/>
      <c r="D518" s="14"/>
      <c r="E518" s="14"/>
      <c r="F518" s="14"/>
      <c r="W518" s="8"/>
      <c r="X518" s="8"/>
      <c r="Y518" s="8"/>
    </row>
    <row r="519" spans="2:25" ht="15.75" customHeight="1" x14ac:dyDescent="0.25">
      <c r="B519" s="14"/>
      <c r="C519" s="14"/>
      <c r="D519" s="14"/>
      <c r="E519" s="14"/>
      <c r="F519" s="14"/>
      <c r="W519" s="8"/>
      <c r="X519" s="8"/>
      <c r="Y519" s="8"/>
    </row>
    <row r="520" spans="2:25" ht="15.75" customHeight="1" x14ac:dyDescent="0.25">
      <c r="B520" s="14"/>
      <c r="C520" s="14"/>
      <c r="D520" s="14"/>
      <c r="E520" s="14"/>
      <c r="F520" s="14"/>
      <c r="W520" s="8"/>
      <c r="X520" s="8"/>
      <c r="Y520" s="8"/>
    </row>
    <row r="521" spans="2:25" ht="15.75" customHeight="1" x14ac:dyDescent="0.25">
      <c r="B521" s="14"/>
      <c r="C521" s="14"/>
      <c r="D521" s="14"/>
      <c r="E521" s="14"/>
      <c r="F521" s="14"/>
      <c r="W521" s="8"/>
      <c r="X521" s="8"/>
      <c r="Y521" s="8"/>
    </row>
    <row r="522" spans="2:25" ht="15.75" customHeight="1" x14ac:dyDescent="0.25">
      <c r="B522" s="14"/>
      <c r="C522" s="14"/>
      <c r="D522" s="14"/>
      <c r="E522" s="14"/>
      <c r="F522" s="14"/>
      <c r="W522" s="8"/>
      <c r="X522" s="8"/>
      <c r="Y522" s="8"/>
    </row>
    <row r="523" spans="2:25" ht="15.75" customHeight="1" x14ac:dyDescent="0.25">
      <c r="B523" s="14"/>
      <c r="C523" s="14"/>
      <c r="D523" s="14"/>
      <c r="E523" s="14"/>
      <c r="F523" s="14"/>
      <c r="W523" s="8"/>
      <c r="X523" s="8"/>
      <c r="Y523" s="8"/>
    </row>
    <row r="524" spans="2:25" ht="15.75" customHeight="1" x14ac:dyDescent="0.25">
      <c r="B524" s="14"/>
      <c r="C524" s="14"/>
      <c r="D524" s="14"/>
      <c r="E524" s="14"/>
      <c r="F524" s="14"/>
      <c r="W524" s="8"/>
      <c r="X524" s="8"/>
      <c r="Y524" s="8"/>
    </row>
    <row r="525" spans="2:25" ht="15.75" customHeight="1" x14ac:dyDescent="0.25">
      <c r="B525" s="14"/>
      <c r="C525" s="14"/>
      <c r="D525" s="14"/>
      <c r="E525" s="14"/>
      <c r="F525" s="14"/>
      <c r="W525" s="8"/>
      <c r="X525" s="8"/>
      <c r="Y525" s="8"/>
    </row>
    <row r="526" spans="2:25" ht="15.75" customHeight="1" x14ac:dyDescent="0.25">
      <c r="B526" s="14"/>
      <c r="C526" s="14"/>
      <c r="D526" s="14"/>
      <c r="E526" s="14"/>
      <c r="F526" s="14"/>
      <c r="W526" s="8"/>
      <c r="X526" s="8"/>
      <c r="Y526" s="8"/>
    </row>
    <row r="527" spans="2:25" ht="15.75" customHeight="1" x14ac:dyDescent="0.25">
      <c r="B527" s="14"/>
      <c r="C527" s="14"/>
      <c r="D527" s="14"/>
      <c r="E527" s="14"/>
      <c r="F527" s="14"/>
      <c r="W527" s="8"/>
      <c r="X527" s="8"/>
      <c r="Y527" s="8"/>
    </row>
    <row r="528" spans="2:25" ht="15.75" customHeight="1" x14ac:dyDescent="0.25">
      <c r="B528" s="14"/>
      <c r="C528" s="14"/>
      <c r="D528" s="14"/>
      <c r="E528" s="14"/>
      <c r="F528" s="14"/>
      <c r="W528" s="8"/>
      <c r="X528" s="8"/>
      <c r="Y528" s="8"/>
    </row>
    <row r="529" spans="2:25" ht="15.75" customHeight="1" x14ac:dyDescent="0.25">
      <c r="B529" s="14"/>
      <c r="C529" s="14"/>
      <c r="D529" s="14"/>
      <c r="E529" s="14"/>
      <c r="F529" s="14"/>
      <c r="W529" s="8"/>
      <c r="X529" s="8"/>
      <c r="Y529" s="8"/>
    </row>
    <row r="530" spans="2:25" ht="15.75" customHeight="1" x14ac:dyDescent="0.25">
      <c r="B530" s="14"/>
      <c r="C530" s="14"/>
      <c r="D530" s="14"/>
      <c r="E530" s="14"/>
      <c r="F530" s="14"/>
      <c r="W530" s="8"/>
      <c r="X530" s="8"/>
      <c r="Y530" s="8"/>
    </row>
    <row r="531" spans="2:25" ht="15.75" customHeight="1" x14ac:dyDescent="0.25">
      <c r="B531" s="14"/>
      <c r="C531" s="14"/>
      <c r="D531" s="14"/>
      <c r="E531" s="14"/>
      <c r="F531" s="14"/>
      <c r="W531" s="8"/>
      <c r="X531" s="8"/>
      <c r="Y531" s="8"/>
    </row>
    <row r="532" spans="2:25" ht="15.75" customHeight="1" x14ac:dyDescent="0.25">
      <c r="B532" s="14"/>
      <c r="C532" s="14"/>
      <c r="D532" s="14"/>
      <c r="E532" s="14"/>
      <c r="F532" s="14"/>
      <c r="W532" s="8"/>
      <c r="X532" s="8"/>
      <c r="Y532" s="8"/>
    </row>
    <row r="533" spans="2:25" ht="15.75" customHeight="1" x14ac:dyDescent="0.25">
      <c r="B533" s="14"/>
      <c r="C533" s="14"/>
      <c r="D533" s="14"/>
      <c r="E533" s="14"/>
      <c r="F533" s="14"/>
      <c r="W533" s="8"/>
      <c r="X533" s="8"/>
      <c r="Y533" s="8"/>
    </row>
    <row r="534" spans="2:25" ht="15.75" customHeight="1" x14ac:dyDescent="0.25">
      <c r="B534" s="14"/>
      <c r="C534" s="14"/>
      <c r="D534" s="14"/>
      <c r="E534" s="14"/>
      <c r="F534" s="14"/>
      <c r="W534" s="8"/>
      <c r="X534" s="8"/>
      <c r="Y534" s="8"/>
    </row>
    <row r="535" spans="2:25" ht="15.75" customHeight="1" x14ac:dyDescent="0.25">
      <c r="B535" s="14"/>
      <c r="C535" s="14"/>
      <c r="D535" s="14"/>
      <c r="E535" s="14"/>
      <c r="F535" s="14"/>
      <c r="W535" s="8"/>
      <c r="X535" s="8"/>
      <c r="Y535" s="8"/>
    </row>
    <row r="536" spans="2:25" ht="15.75" customHeight="1" x14ac:dyDescent="0.25">
      <c r="B536" s="14"/>
      <c r="C536" s="14"/>
      <c r="D536" s="14"/>
      <c r="E536" s="14"/>
      <c r="F536" s="14"/>
      <c r="W536" s="8"/>
      <c r="X536" s="8"/>
      <c r="Y536" s="8"/>
    </row>
    <row r="537" spans="2:25" ht="15.75" customHeight="1" x14ac:dyDescent="0.25">
      <c r="B537" s="14"/>
      <c r="C537" s="14"/>
      <c r="D537" s="14"/>
      <c r="E537" s="14"/>
      <c r="F537" s="14"/>
      <c r="W537" s="8"/>
      <c r="X537" s="8"/>
      <c r="Y537" s="8"/>
    </row>
    <row r="538" spans="2:25" ht="15.75" customHeight="1" x14ac:dyDescent="0.25">
      <c r="B538" s="14"/>
      <c r="C538" s="14"/>
      <c r="D538" s="14"/>
      <c r="E538" s="14"/>
      <c r="F538" s="14"/>
      <c r="W538" s="8"/>
      <c r="X538" s="8"/>
      <c r="Y538" s="8"/>
    </row>
    <row r="539" spans="2:25" ht="15.75" customHeight="1" x14ac:dyDescent="0.25">
      <c r="B539" s="14"/>
      <c r="C539" s="14"/>
      <c r="D539" s="14"/>
      <c r="E539" s="14"/>
      <c r="F539" s="14"/>
      <c r="W539" s="8"/>
      <c r="X539" s="8"/>
      <c r="Y539" s="8"/>
    </row>
    <row r="540" spans="2:25" ht="15.75" customHeight="1" x14ac:dyDescent="0.25">
      <c r="B540" s="14"/>
      <c r="C540" s="14"/>
      <c r="D540" s="14"/>
      <c r="E540" s="14"/>
      <c r="F540" s="14"/>
      <c r="W540" s="8"/>
      <c r="X540" s="8"/>
      <c r="Y540" s="8"/>
    </row>
    <row r="541" spans="2:25" ht="15.75" customHeight="1" x14ac:dyDescent="0.25">
      <c r="B541" s="14"/>
      <c r="C541" s="14"/>
      <c r="D541" s="14"/>
      <c r="E541" s="14"/>
      <c r="F541" s="14"/>
      <c r="W541" s="8"/>
      <c r="X541" s="8"/>
      <c r="Y541" s="8"/>
    </row>
    <row r="542" spans="2:25" ht="15.75" customHeight="1" x14ac:dyDescent="0.25">
      <c r="B542" s="14"/>
      <c r="C542" s="14"/>
      <c r="D542" s="14"/>
      <c r="E542" s="14"/>
      <c r="F542" s="14"/>
      <c r="W542" s="8"/>
      <c r="X542" s="8"/>
      <c r="Y542" s="8"/>
    </row>
    <row r="543" spans="2:25" ht="15.75" customHeight="1" x14ac:dyDescent="0.25">
      <c r="B543" s="14"/>
      <c r="C543" s="14"/>
      <c r="D543" s="14"/>
      <c r="E543" s="14"/>
      <c r="F543" s="14"/>
      <c r="W543" s="8"/>
      <c r="X543" s="8"/>
      <c r="Y543" s="8"/>
    </row>
    <row r="544" spans="2:25" ht="15.75" customHeight="1" x14ac:dyDescent="0.25">
      <c r="B544" s="14"/>
      <c r="C544" s="14"/>
      <c r="D544" s="14"/>
      <c r="E544" s="14"/>
      <c r="F544" s="14"/>
      <c r="W544" s="8"/>
      <c r="X544" s="8"/>
      <c r="Y544" s="8"/>
    </row>
    <row r="545" spans="2:25" ht="15.75" customHeight="1" x14ac:dyDescent="0.25">
      <c r="B545" s="14"/>
      <c r="C545" s="14"/>
      <c r="D545" s="14"/>
      <c r="E545" s="14"/>
      <c r="F545" s="14"/>
      <c r="W545" s="8"/>
      <c r="X545" s="8"/>
      <c r="Y545" s="8"/>
    </row>
    <row r="546" spans="2:25" ht="15.75" customHeight="1" x14ac:dyDescent="0.25">
      <c r="B546" s="14"/>
      <c r="C546" s="14"/>
      <c r="D546" s="14"/>
      <c r="E546" s="14"/>
      <c r="F546" s="14"/>
      <c r="W546" s="8"/>
      <c r="X546" s="8"/>
      <c r="Y546" s="8"/>
    </row>
    <row r="547" spans="2:25" ht="15.75" customHeight="1" x14ac:dyDescent="0.25">
      <c r="B547" s="14"/>
      <c r="C547" s="14"/>
      <c r="D547" s="14"/>
      <c r="E547" s="14"/>
      <c r="F547" s="14"/>
      <c r="W547" s="8"/>
      <c r="X547" s="8"/>
      <c r="Y547" s="8"/>
    </row>
    <row r="548" spans="2:25" ht="15.75" customHeight="1" x14ac:dyDescent="0.25">
      <c r="B548" s="14"/>
      <c r="C548" s="14"/>
      <c r="D548" s="14"/>
      <c r="E548" s="14"/>
      <c r="F548" s="14"/>
      <c r="W548" s="8"/>
      <c r="X548" s="8"/>
      <c r="Y548" s="8"/>
    </row>
    <row r="549" spans="2:25" ht="15.75" customHeight="1" x14ac:dyDescent="0.25">
      <c r="B549" s="14"/>
      <c r="C549" s="14"/>
      <c r="D549" s="14"/>
      <c r="E549" s="14"/>
      <c r="F549" s="14"/>
      <c r="W549" s="8"/>
      <c r="X549" s="8"/>
      <c r="Y549" s="8"/>
    </row>
    <row r="550" spans="2:25" ht="15.75" customHeight="1" x14ac:dyDescent="0.25">
      <c r="B550" s="14"/>
      <c r="C550" s="14"/>
      <c r="D550" s="14"/>
      <c r="E550" s="14"/>
      <c r="F550" s="14"/>
      <c r="W550" s="8"/>
      <c r="X550" s="8"/>
      <c r="Y550" s="8"/>
    </row>
    <row r="551" spans="2:25" ht="15.75" customHeight="1" x14ac:dyDescent="0.25">
      <c r="B551" s="14"/>
      <c r="C551" s="14"/>
      <c r="D551" s="14"/>
      <c r="E551" s="14"/>
      <c r="F551" s="14"/>
      <c r="W551" s="8"/>
      <c r="X551" s="8"/>
      <c r="Y551" s="8"/>
    </row>
    <row r="552" spans="2:25" ht="15.75" customHeight="1" x14ac:dyDescent="0.25">
      <c r="B552" s="14"/>
      <c r="C552" s="14"/>
      <c r="D552" s="14"/>
      <c r="E552" s="14"/>
      <c r="F552" s="14"/>
      <c r="W552" s="8"/>
      <c r="X552" s="8"/>
      <c r="Y552" s="8"/>
    </row>
    <row r="553" spans="2:25" ht="15.75" customHeight="1" x14ac:dyDescent="0.25">
      <c r="B553" s="14"/>
      <c r="C553" s="14"/>
      <c r="D553" s="14"/>
      <c r="E553" s="14"/>
      <c r="F553" s="14"/>
      <c r="W553" s="8"/>
      <c r="X553" s="8"/>
      <c r="Y553" s="8"/>
    </row>
    <row r="554" spans="2:25" ht="15.75" customHeight="1" x14ac:dyDescent="0.25">
      <c r="B554" s="14"/>
      <c r="C554" s="14"/>
      <c r="D554" s="14"/>
      <c r="E554" s="14"/>
      <c r="F554" s="14"/>
      <c r="W554" s="8"/>
      <c r="X554" s="8"/>
      <c r="Y554" s="8"/>
    </row>
    <row r="555" spans="2:25" ht="15.75" customHeight="1" x14ac:dyDescent="0.25">
      <c r="B555" s="14"/>
      <c r="C555" s="14"/>
      <c r="D555" s="14"/>
      <c r="E555" s="14"/>
      <c r="F555" s="14"/>
      <c r="W555" s="8"/>
      <c r="X555" s="8"/>
      <c r="Y555" s="8"/>
    </row>
    <row r="556" spans="2:25" ht="15.75" customHeight="1" x14ac:dyDescent="0.25">
      <c r="B556" s="14"/>
      <c r="C556" s="14"/>
      <c r="D556" s="14"/>
      <c r="E556" s="14"/>
      <c r="F556" s="14"/>
      <c r="W556" s="8"/>
      <c r="X556" s="8"/>
      <c r="Y556" s="8"/>
    </row>
    <row r="557" spans="2:25" ht="15.75" customHeight="1" x14ac:dyDescent="0.25">
      <c r="B557" s="14"/>
      <c r="C557" s="14"/>
      <c r="D557" s="14"/>
      <c r="E557" s="14"/>
      <c r="F557" s="14"/>
      <c r="W557" s="8"/>
      <c r="X557" s="8"/>
      <c r="Y557" s="8"/>
    </row>
    <row r="558" spans="2:25" ht="15.75" customHeight="1" x14ac:dyDescent="0.25">
      <c r="B558" s="14"/>
      <c r="C558" s="14"/>
      <c r="D558" s="14"/>
      <c r="E558" s="14"/>
      <c r="F558" s="14"/>
      <c r="W558" s="8"/>
      <c r="X558" s="8"/>
      <c r="Y558" s="8"/>
    </row>
    <row r="559" spans="2:25" ht="15.75" customHeight="1" x14ac:dyDescent="0.25">
      <c r="B559" s="14"/>
      <c r="C559" s="14"/>
      <c r="D559" s="14"/>
      <c r="E559" s="14"/>
      <c r="F559" s="14"/>
      <c r="W559" s="8"/>
      <c r="X559" s="8"/>
      <c r="Y559" s="8"/>
    </row>
    <row r="560" spans="2:25" ht="15.75" customHeight="1" x14ac:dyDescent="0.25">
      <c r="B560" s="14"/>
      <c r="C560" s="14"/>
      <c r="D560" s="14"/>
      <c r="E560" s="14"/>
      <c r="F560" s="14"/>
      <c r="W560" s="8"/>
      <c r="X560" s="8"/>
      <c r="Y560" s="8"/>
    </row>
    <row r="561" spans="2:25" ht="15.75" customHeight="1" x14ac:dyDescent="0.25">
      <c r="B561" s="14"/>
      <c r="C561" s="14"/>
      <c r="D561" s="14"/>
      <c r="E561" s="14"/>
      <c r="F561" s="14"/>
      <c r="W561" s="8"/>
      <c r="X561" s="8"/>
      <c r="Y561" s="8"/>
    </row>
    <row r="562" spans="2:25" ht="15.75" customHeight="1" x14ac:dyDescent="0.25">
      <c r="B562" s="14"/>
      <c r="C562" s="14"/>
      <c r="D562" s="14"/>
      <c r="E562" s="14"/>
      <c r="F562" s="14"/>
      <c r="W562" s="8"/>
      <c r="X562" s="8"/>
      <c r="Y562" s="8"/>
    </row>
    <row r="563" spans="2:25" ht="15.75" customHeight="1" x14ac:dyDescent="0.25">
      <c r="B563" s="14"/>
      <c r="C563" s="14"/>
      <c r="D563" s="14"/>
      <c r="E563" s="14"/>
      <c r="F563" s="14"/>
      <c r="W563" s="8"/>
      <c r="X563" s="8"/>
      <c r="Y563" s="8"/>
    </row>
    <row r="564" spans="2:25" ht="15.75" customHeight="1" x14ac:dyDescent="0.25">
      <c r="B564" s="14"/>
      <c r="C564" s="14"/>
      <c r="D564" s="14"/>
      <c r="E564" s="14"/>
      <c r="F564" s="14"/>
      <c r="W564" s="8"/>
      <c r="X564" s="8"/>
      <c r="Y564" s="8"/>
    </row>
    <row r="565" spans="2:25" ht="15.75" customHeight="1" x14ac:dyDescent="0.25">
      <c r="B565" s="14"/>
      <c r="C565" s="14"/>
      <c r="D565" s="14"/>
      <c r="E565" s="14"/>
      <c r="F565" s="14"/>
      <c r="W565" s="8"/>
      <c r="X565" s="8"/>
      <c r="Y565" s="8"/>
    </row>
    <row r="566" spans="2:25" ht="15.75" customHeight="1" x14ac:dyDescent="0.25">
      <c r="B566" s="14"/>
      <c r="C566" s="14"/>
      <c r="D566" s="14"/>
      <c r="E566" s="14"/>
      <c r="F566" s="14"/>
      <c r="W566" s="8"/>
      <c r="X566" s="8"/>
      <c r="Y566" s="8"/>
    </row>
    <row r="567" spans="2:25" ht="15.75" customHeight="1" x14ac:dyDescent="0.25">
      <c r="B567" s="14"/>
      <c r="C567" s="14"/>
      <c r="D567" s="14"/>
      <c r="E567" s="14"/>
      <c r="F567" s="14"/>
      <c r="W567" s="8"/>
      <c r="X567" s="8"/>
      <c r="Y567" s="8"/>
    </row>
    <row r="568" spans="2:25" ht="15.75" customHeight="1" x14ac:dyDescent="0.25">
      <c r="B568" s="14"/>
      <c r="C568" s="14"/>
      <c r="D568" s="14"/>
      <c r="E568" s="14"/>
      <c r="F568" s="14"/>
      <c r="W568" s="8"/>
      <c r="X568" s="8"/>
      <c r="Y568" s="8"/>
    </row>
    <row r="569" spans="2:25" ht="15.75" customHeight="1" x14ac:dyDescent="0.25">
      <c r="B569" s="14"/>
      <c r="C569" s="14"/>
      <c r="D569" s="14"/>
      <c r="E569" s="14"/>
      <c r="F569" s="14"/>
      <c r="W569" s="8"/>
      <c r="X569" s="8"/>
      <c r="Y569" s="8"/>
    </row>
    <row r="570" spans="2:25" ht="15.75" customHeight="1" x14ac:dyDescent="0.25">
      <c r="B570" s="14"/>
      <c r="C570" s="14"/>
      <c r="D570" s="14"/>
      <c r="E570" s="14"/>
      <c r="F570" s="14"/>
      <c r="W570" s="8"/>
      <c r="X570" s="8"/>
      <c r="Y570" s="8"/>
    </row>
    <row r="571" spans="2:25" ht="15.75" customHeight="1" x14ac:dyDescent="0.25">
      <c r="B571" s="14"/>
      <c r="C571" s="14"/>
      <c r="D571" s="14"/>
      <c r="E571" s="14"/>
      <c r="F571" s="14"/>
      <c r="W571" s="8"/>
      <c r="X571" s="8"/>
      <c r="Y571" s="8"/>
    </row>
    <row r="572" spans="2:25" ht="15.75" customHeight="1" x14ac:dyDescent="0.25">
      <c r="B572" s="14"/>
      <c r="C572" s="14"/>
      <c r="D572" s="14"/>
      <c r="E572" s="14"/>
      <c r="F572" s="14"/>
      <c r="W572" s="8"/>
      <c r="X572" s="8"/>
      <c r="Y572" s="8"/>
    </row>
    <row r="573" spans="2:25" ht="15.75" customHeight="1" x14ac:dyDescent="0.25">
      <c r="B573" s="14"/>
      <c r="C573" s="14"/>
      <c r="D573" s="14"/>
      <c r="E573" s="14"/>
      <c r="F573" s="14"/>
      <c r="W573" s="8"/>
      <c r="X573" s="8"/>
      <c r="Y573" s="8"/>
    </row>
    <row r="574" spans="2:25" ht="15.75" customHeight="1" x14ac:dyDescent="0.25">
      <c r="B574" s="14"/>
      <c r="C574" s="14"/>
      <c r="D574" s="14"/>
      <c r="E574" s="14"/>
      <c r="F574" s="14"/>
      <c r="W574" s="8"/>
      <c r="X574" s="8"/>
      <c r="Y574" s="8"/>
    </row>
    <row r="575" spans="2:25" ht="15.75" customHeight="1" x14ac:dyDescent="0.25">
      <c r="B575" s="14"/>
      <c r="C575" s="14"/>
      <c r="D575" s="14"/>
      <c r="E575" s="14"/>
      <c r="F575" s="14"/>
      <c r="W575" s="8"/>
      <c r="X575" s="8"/>
      <c r="Y575" s="8"/>
    </row>
    <row r="576" spans="2:25" ht="15.75" customHeight="1" x14ac:dyDescent="0.25">
      <c r="B576" s="14"/>
      <c r="C576" s="14"/>
      <c r="D576" s="14"/>
      <c r="E576" s="14"/>
      <c r="F576" s="14"/>
      <c r="W576" s="8"/>
      <c r="X576" s="8"/>
      <c r="Y576" s="8"/>
    </row>
    <row r="577" spans="2:25" ht="15.75" customHeight="1" x14ac:dyDescent="0.25">
      <c r="B577" s="14"/>
      <c r="C577" s="14"/>
      <c r="D577" s="14"/>
      <c r="E577" s="14"/>
      <c r="F577" s="14"/>
      <c r="W577" s="8"/>
      <c r="X577" s="8"/>
      <c r="Y577" s="8"/>
    </row>
    <row r="578" spans="2:25" ht="15.75" customHeight="1" x14ac:dyDescent="0.25">
      <c r="B578" s="14"/>
      <c r="C578" s="14"/>
      <c r="D578" s="14"/>
      <c r="E578" s="14"/>
      <c r="F578" s="14"/>
      <c r="W578" s="8"/>
      <c r="X578" s="8"/>
      <c r="Y578" s="8"/>
    </row>
    <row r="579" spans="2:25" ht="15.75" customHeight="1" x14ac:dyDescent="0.25">
      <c r="B579" s="14"/>
      <c r="C579" s="14"/>
      <c r="D579" s="14"/>
      <c r="E579" s="14"/>
      <c r="F579" s="14"/>
      <c r="W579" s="8"/>
      <c r="X579" s="8"/>
      <c r="Y579" s="8"/>
    </row>
    <row r="580" spans="2:25" ht="15.75" customHeight="1" x14ac:dyDescent="0.25">
      <c r="B580" s="14"/>
      <c r="C580" s="14"/>
      <c r="D580" s="14"/>
      <c r="E580" s="14"/>
      <c r="F580" s="14"/>
      <c r="W580" s="8"/>
      <c r="X580" s="8"/>
      <c r="Y580" s="8"/>
    </row>
    <row r="581" spans="2:25" ht="15.75" customHeight="1" x14ac:dyDescent="0.25">
      <c r="B581" s="14"/>
      <c r="C581" s="14"/>
      <c r="D581" s="14"/>
      <c r="E581" s="14"/>
      <c r="F581" s="14"/>
      <c r="W581" s="8"/>
      <c r="X581" s="8"/>
      <c r="Y581" s="8"/>
    </row>
    <row r="582" spans="2:25" ht="15.75" customHeight="1" x14ac:dyDescent="0.25">
      <c r="B582" s="14"/>
      <c r="C582" s="14"/>
      <c r="D582" s="14"/>
      <c r="E582" s="14"/>
      <c r="F582" s="14"/>
      <c r="W582" s="8"/>
      <c r="X582" s="8"/>
      <c r="Y582" s="8"/>
    </row>
    <row r="583" spans="2:25" ht="15.75" customHeight="1" x14ac:dyDescent="0.25">
      <c r="B583" s="14"/>
      <c r="C583" s="14"/>
      <c r="D583" s="14"/>
      <c r="E583" s="14"/>
      <c r="F583" s="14"/>
      <c r="W583" s="8"/>
      <c r="X583" s="8"/>
      <c r="Y583" s="8"/>
    </row>
    <row r="584" spans="2:25" ht="15.75" customHeight="1" x14ac:dyDescent="0.25">
      <c r="B584" s="14"/>
      <c r="C584" s="14"/>
      <c r="D584" s="14"/>
      <c r="E584" s="14"/>
      <c r="F584" s="14"/>
      <c r="W584" s="8"/>
      <c r="X584" s="8"/>
      <c r="Y584" s="8"/>
    </row>
    <row r="585" spans="2:25" ht="15.75" customHeight="1" x14ac:dyDescent="0.25">
      <c r="B585" s="14"/>
      <c r="C585" s="14"/>
      <c r="D585" s="14"/>
      <c r="E585" s="14"/>
      <c r="F585" s="14"/>
      <c r="W585" s="8"/>
      <c r="X585" s="8"/>
      <c r="Y585" s="8"/>
    </row>
    <row r="586" spans="2:25" ht="15.75" customHeight="1" x14ac:dyDescent="0.25">
      <c r="B586" s="14"/>
      <c r="C586" s="14"/>
      <c r="D586" s="14"/>
      <c r="E586" s="14"/>
      <c r="F586" s="14"/>
      <c r="W586" s="8"/>
      <c r="X586" s="8"/>
      <c r="Y586" s="8"/>
    </row>
    <row r="587" spans="2:25" ht="15.75" customHeight="1" x14ac:dyDescent="0.25">
      <c r="B587" s="14"/>
      <c r="C587" s="14"/>
      <c r="D587" s="14"/>
      <c r="E587" s="14"/>
      <c r="F587" s="14"/>
      <c r="W587" s="8"/>
      <c r="X587" s="8"/>
      <c r="Y587" s="8"/>
    </row>
    <row r="588" spans="2:25" ht="15.75" customHeight="1" x14ac:dyDescent="0.25">
      <c r="B588" s="14"/>
      <c r="C588" s="14"/>
      <c r="D588" s="14"/>
      <c r="E588" s="14"/>
      <c r="F588" s="14"/>
      <c r="W588" s="8"/>
      <c r="X588" s="8"/>
      <c r="Y588" s="8"/>
    </row>
    <row r="589" spans="2:25" ht="15.75" customHeight="1" x14ac:dyDescent="0.25">
      <c r="B589" s="14"/>
      <c r="C589" s="14"/>
      <c r="D589" s="14"/>
      <c r="E589" s="14"/>
      <c r="F589" s="14"/>
      <c r="W589" s="8"/>
      <c r="X589" s="8"/>
      <c r="Y589" s="8"/>
    </row>
    <row r="590" spans="2:25" ht="15.75" customHeight="1" x14ac:dyDescent="0.25">
      <c r="B590" s="14"/>
      <c r="C590" s="14"/>
      <c r="D590" s="14"/>
      <c r="E590" s="14"/>
      <c r="F590" s="14"/>
      <c r="W590" s="8"/>
      <c r="X590" s="8"/>
      <c r="Y590" s="8"/>
    </row>
    <row r="591" spans="2:25" ht="15.75" customHeight="1" x14ac:dyDescent="0.25">
      <c r="B591" s="14"/>
      <c r="C591" s="14"/>
      <c r="D591" s="14"/>
      <c r="E591" s="14"/>
      <c r="F591" s="14"/>
      <c r="W591" s="8"/>
      <c r="X591" s="8"/>
      <c r="Y591" s="8"/>
    </row>
    <row r="592" spans="2:25" ht="15.75" customHeight="1" x14ac:dyDescent="0.25">
      <c r="B592" s="14"/>
      <c r="C592" s="14"/>
      <c r="D592" s="14"/>
      <c r="E592" s="14"/>
      <c r="F592" s="14"/>
      <c r="W592" s="8"/>
      <c r="X592" s="8"/>
      <c r="Y592" s="8"/>
    </row>
    <row r="593" spans="2:25" ht="15.75" customHeight="1" x14ac:dyDescent="0.25">
      <c r="B593" s="14"/>
      <c r="C593" s="14"/>
      <c r="D593" s="14"/>
      <c r="E593" s="14"/>
      <c r="F593" s="14"/>
      <c r="W593" s="8"/>
      <c r="X593" s="8"/>
      <c r="Y593" s="8"/>
    </row>
    <row r="594" spans="2:25" ht="15.75" customHeight="1" x14ac:dyDescent="0.25">
      <c r="B594" s="14"/>
      <c r="C594" s="14"/>
      <c r="D594" s="14"/>
      <c r="E594" s="14"/>
      <c r="F594" s="14"/>
      <c r="W594" s="8"/>
      <c r="X594" s="8"/>
      <c r="Y594" s="8"/>
    </row>
    <row r="595" spans="2:25" ht="15.75" customHeight="1" x14ac:dyDescent="0.25">
      <c r="B595" s="14"/>
      <c r="C595" s="14"/>
      <c r="D595" s="14"/>
      <c r="E595" s="14"/>
      <c r="F595" s="14"/>
      <c r="W595" s="8"/>
      <c r="X595" s="8"/>
      <c r="Y595" s="8"/>
    </row>
    <row r="596" spans="2:25" ht="15.75" customHeight="1" x14ac:dyDescent="0.25">
      <c r="B596" s="14"/>
      <c r="C596" s="14"/>
      <c r="D596" s="14"/>
      <c r="E596" s="14"/>
      <c r="F596" s="14"/>
      <c r="W596" s="8"/>
      <c r="X596" s="8"/>
      <c r="Y596" s="8"/>
    </row>
    <row r="597" spans="2:25" ht="15.75" customHeight="1" x14ac:dyDescent="0.25">
      <c r="B597" s="14"/>
      <c r="C597" s="14"/>
      <c r="D597" s="14"/>
      <c r="E597" s="14"/>
      <c r="F597" s="14"/>
      <c r="W597" s="8"/>
      <c r="X597" s="8"/>
      <c r="Y597" s="8"/>
    </row>
    <row r="598" spans="2:25" ht="15.75" customHeight="1" x14ac:dyDescent="0.25">
      <c r="B598" s="14"/>
      <c r="C598" s="14"/>
      <c r="D598" s="14"/>
      <c r="E598" s="14"/>
      <c r="F598" s="14"/>
      <c r="W598" s="8"/>
      <c r="X598" s="8"/>
      <c r="Y598" s="8"/>
    </row>
    <row r="599" spans="2:25" ht="15.75" customHeight="1" x14ac:dyDescent="0.25">
      <c r="B599" s="14"/>
      <c r="C599" s="14"/>
      <c r="D599" s="14"/>
      <c r="E599" s="14"/>
      <c r="F599" s="14"/>
      <c r="W599" s="8"/>
      <c r="X599" s="8"/>
      <c r="Y599" s="8"/>
    </row>
    <row r="600" spans="2:25" ht="15.75" customHeight="1" x14ac:dyDescent="0.25">
      <c r="B600" s="14"/>
      <c r="C600" s="14"/>
      <c r="D600" s="14"/>
      <c r="E600" s="14"/>
      <c r="F600" s="14"/>
      <c r="W600" s="8"/>
      <c r="X600" s="8"/>
      <c r="Y600" s="8"/>
    </row>
    <row r="601" spans="2:25" ht="15.75" customHeight="1" x14ac:dyDescent="0.25">
      <c r="B601" s="14"/>
      <c r="C601" s="14"/>
      <c r="D601" s="14"/>
      <c r="E601" s="14"/>
      <c r="F601" s="14"/>
      <c r="W601" s="8"/>
      <c r="X601" s="8"/>
      <c r="Y601" s="8"/>
    </row>
    <row r="602" spans="2:25" ht="15.75" customHeight="1" x14ac:dyDescent="0.25">
      <c r="B602" s="14"/>
      <c r="C602" s="14"/>
      <c r="D602" s="14"/>
      <c r="E602" s="14"/>
      <c r="F602" s="14"/>
      <c r="W602" s="8"/>
      <c r="X602" s="8"/>
      <c r="Y602" s="8"/>
    </row>
    <row r="603" spans="2:25" ht="15.75" customHeight="1" x14ac:dyDescent="0.25">
      <c r="B603" s="14"/>
      <c r="C603" s="14"/>
      <c r="D603" s="14"/>
      <c r="E603" s="14"/>
      <c r="F603" s="14"/>
      <c r="W603" s="8"/>
      <c r="X603" s="8"/>
      <c r="Y603" s="8"/>
    </row>
    <row r="604" spans="2:25" ht="15.75" customHeight="1" x14ac:dyDescent="0.25">
      <c r="B604" s="14"/>
      <c r="C604" s="14"/>
      <c r="D604" s="14"/>
      <c r="E604" s="14"/>
      <c r="F604" s="14"/>
      <c r="W604" s="8"/>
      <c r="X604" s="8"/>
      <c r="Y604" s="8"/>
    </row>
    <row r="605" spans="2:25" ht="15.75" customHeight="1" x14ac:dyDescent="0.25">
      <c r="B605" s="14"/>
      <c r="C605" s="14"/>
      <c r="D605" s="14"/>
      <c r="E605" s="14"/>
      <c r="F605" s="14"/>
      <c r="W605" s="8"/>
      <c r="X605" s="8"/>
      <c r="Y605" s="8"/>
    </row>
    <row r="606" spans="2:25" ht="15.75" customHeight="1" x14ac:dyDescent="0.25">
      <c r="B606" s="14"/>
      <c r="C606" s="14"/>
      <c r="D606" s="14"/>
      <c r="E606" s="14"/>
      <c r="F606" s="14"/>
      <c r="W606" s="8"/>
      <c r="X606" s="8"/>
      <c r="Y606" s="8"/>
    </row>
    <row r="607" spans="2:25" ht="15.75" customHeight="1" x14ac:dyDescent="0.25">
      <c r="B607" s="14"/>
      <c r="C607" s="14"/>
      <c r="D607" s="14"/>
      <c r="E607" s="14"/>
      <c r="F607" s="14"/>
      <c r="W607" s="8"/>
      <c r="X607" s="8"/>
      <c r="Y607" s="8"/>
    </row>
    <row r="608" spans="2:25" ht="15.75" customHeight="1" x14ac:dyDescent="0.25">
      <c r="B608" s="14"/>
      <c r="C608" s="14"/>
      <c r="D608" s="14"/>
      <c r="E608" s="14"/>
      <c r="F608" s="14"/>
      <c r="W608" s="8"/>
      <c r="X608" s="8"/>
      <c r="Y608" s="8"/>
    </row>
    <row r="609" spans="2:25" ht="15.75" customHeight="1" x14ac:dyDescent="0.25">
      <c r="B609" s="14"/>
      <c r="C609" s="14"/>
      <c r="D609" s="14"/>
      <c r="E609" s="14"/>
      <c r="F609" s="14"/>
      <c r="W609" s="8"/>
      <c r="X609" s="8"/>
      <c r="Y609" s="8"/>
    </row>
    <row r="610" spans="2:25" ht="15.75" customHeight="1" x14ac:dyDescent="0.25">
      <c r="B610" s="14"/>
      <c r="C610" s="14"/>
      <c r="D610" s="14"/>
      <c r="E610" s="14"/>
      <c r="F610" s="14"/>
      <c r="W610" s="8"/>
      <c r="X610" s="8"/>
      <c r="Y610" s="8"/>
    </row>
    <row r="611" spans="2:25" ht="15.75" customHeight="1" x14ac:dyDescent="0.25">
      <c r="B611" s="14"/>
      <c r="C611" s="14"/>
      <c r="D611" s="14"/>
      <c r="E611" s="14"/>
      <c r="F611" s="14"/>
      <c r="W611" s="8"/>
      <c r="X611" s="8"/>
      <c r="Y611" s="8"/>
    </row>
    <row r="612" spans="2:25" ht="15.75" customHeight="1" x14ac:dyDescent="0.25">
      <c r="B612" s="14"/>
      <c r="C612" s="14"/>
      <c r="D612" s="14"/>
      <c r="E612" s="14"/>
      <c r="F612" s="14"/>
      <c r="W612" s="8"/>
      <c r="X612" s="8"/>
      <c r="Y612" s="8"/>
    </row>
    <row r="613" spans="2:25" ht="15.75" customHeight="1" x14ac:dyDescent="0.25">
      <c r="B613" s="14"/>
      <c r="C613" s="14"/>
      <c r="D613" s="14"/>
      <c r="E613" s="14"/>
      <c r="F613" s="14"/>
      <c r="W613" s="8"/>
      <c r="X613" s="8"/>
      <c r="Y613" s="8"/>
    </row>
    <row r="614" spans="2:25" ht="15.75" customHeight="1" x14ac:dyDescent="0.25">
      <c r="B614" s="14"/>
      <c r="C614" s="14"/>
      <c r="D614" s="14"/>
      <c r="E614" s="14"/>
      <c r="F614" s="14"/>
      <c r="W614" s="8"/>
      <c r="X614" s="8"/>
      <c r="Y614" s="8"/>
    </row>
    <row r="615" spans="2:25" ht="15.75" customHeight="1" x14ac:dyDescent="0.25">
      <c r="B615" s="14"/>
      <c r="C615" s="14"/>
      <c r="D615" s="14"/>
      <c r="E615" s="14"/>
      <c r="F615" s="14"/>
      <c r="W615" s="8"/>
      <c r="X615" s="8"/>
      <c r="Y615" s="8"/>
    </row>
    <row r="616" spans="2:25" ht="15.75" customHeight="1" x14ac:dyDescent="0.25">
      <c r="B616" s="14"/>
      <c r="C616" s="14"/>
      <c r="D616" s="14"/>
      <c r="E616" s="14"/>
      <c r="F616" s="14"/>
      <c r="W616" s="8"/>
      <c r="X616" s="8"/>
      <c r="Y616" s="8"/>
    </row>
    <row r="617" spans="2:25" ht="15.75" customHeight="1" x14ac:dyDescent="0.25">
      <c r="B617" s="14"/>
      <c r="C617" s="14"/>
      <c r="D617" s="14"/>
      <c r="E617" s="14"/>
      <c r="F617" s="14"/>
      <c r="W617" s="8"/>
      <c r="X617" s="8"/>
      <c r="Y617" s="8"/>
    </row>
    <row r="618" spans="2:25" ht="15.75" customHeight="1" x14ac:dyDescent="0.25">
      <c r="B618" s="14"/>
      <c r="C618" s="14"/>
      <c r="D618" s="14"/>
      <c r="E618" s="14"/>
      <c r="F618" s="14"/>
      <c r="W618" s="8"/>
      <c r="X618" s="8"/>
      <c r="Y618" s="8"/>
    </row>
    <row r="619" spans="2:25" ht="15.75" customHeight="1" x14ac:dyDescent="0.25">
      <c r="B619" s="14"/>
      <c r="C619" s="14"/>
      <c r="D619" s="14"/>
      <c r="E619" s="14"/>
      <c r="F619" s="14"/>
      <c r="W619" s="8"/>
      <c r="X619" s="8"/>
      <c r="Y619" s="8"/>
    </row>
    <row r="620" spans="2:25" ht="15.75" customHeight="1" x14ac:dyDescent="0.25">
      <c r="B620" s="14"/>
      <c r="C620" s="14"/>
      <c r="D620" s="14"/>
      <c r="E620" s="14"/>
      <c r="F620" s="14"/>
      <c r="W620" s="8"/>
      <c r="X620" s="8"/>
      <c r="Y620" s="8"/>
    </row>
    <row r="621" spans="2:25" ht="15.75" customHeight="1" x14ac:dyDescent="0.25">
      <c r="B621" s="14"/>
      <c r="C621" s="14"/>
      <c r="D621" s="14"/>
      <c r="E621" s="14"/>
      <c r="F621" s="14"/>
      <c r="W621" s="8"/>
      <c r="X621" s="8"/>
      <c r="Y621" s="8"/>
    </row>
    <row r="622" spans="2:25" ht="15.75" customHeight="1" x14ac:dyDescent="0.25">
      <c r="B622" s="14"/>
      <c r="C622" s="14"/>
      <c r="D622" s="14"/>
      <c r="E622" s="14"/>
      <c r="F622" s="14"/>
      <c r="W622" s="8"/>
      <c r="X622" s="8"/>
      <c r="Y622" s="8"/>
    </row>
    <row r="623" spans="2:25" ht="15.75" customHeight="1" x14ac:dyDescent="0.25">
      <c r="B623" s="14"/>
      <c r="C623" s="14"/>
      <c r="D623" s="14"/>
      <c r="E623" s="14"/>
      <c r="F623" s="14"/>
      <c r="W623" s="8"/>
      <c r="X623" s="8"/>
      <c r="Y623" s="8"/>
    </row>
    <row r="624" spans="2:25" ht="15.75" customHeight="1" x14ac:dyDescent="0.25">
      <c r="B624" s="14"/>
      <c r="C624" s="14"/>
      <c r="D624" s="14"/>
      <c r="E624" s="14"/>
      <c r="F624" s="14"/>
      <c r="W624" s="8"/>
      <c r="X624" s="8"/>
      <c r="Y624" s="8"/>
    </row>
    <row r="625" spans="2:25" ht="15.75" customHeight="1" x14ac:dyDescent="0.25">
      <c r="B625" s="14"/>
      <c r="C625" s="14"/>
      <c r="D625" s="14"/>
      <c r="E625" s="14"/>
      <c r="F625" s="14"/>
      <c r="W625" s="8"/>
      <c r="X625" s="8"/>
      <c r="Y625" s="8"/>
    </row>
    <row r="626" spans="2:25" ht="15.75" customHeight="1" x14ac:dyDescent="0.25">
      <c r="B626" s="14"/>
      <c r="C626" s="14"/>
      <c r="D626" s="14"/>
      <c r="E626" s="14"/>
      <c r="F626" s="14"/>
      <c r="W626" s="8"/>
      <c r="X626" s="8"/>
      <c r="Y626" s="8"/>
    </row>
    <row r="627" spans="2:25" ht="15.75" customHeight="1" x14ac:dyDescent="0.25">
      <c r="B627" s="14"/>
      <c r="C627" s="14"/>
      <c r="D627" s="14"/>
      <c r="E627" s="14"/>
      <c r="F627" s="14"/>
      <c r="W627" s="8"/>
      <c r="X627" s="8"/>
      <c r="Y627" s="8"/>
    </row>
    <row r="628" spans="2:25" ht="15.75" customHeight="1" x14ac:dyDescent="0.25">
      <c r="B628" s="14"/>
      <c r="C628" s="14"/>
      <c r="D628" s="14"/>
      <c r="E628" s="14"/>
      <c r="F628" s="14"/>
      <c r="W628" s="8"/>
      <c r="X628" s="8"/>
      <c r="Y628" s="8"/>
    </row>
    <row r="629" spans="2:25" ht="15.75" customHeight="1" x14ac:dyDescent="0.25">
      <c r="B629" s="14"/>
      <c r="C629" s="14"/>
      <c r="D629" s="14"/>
      <c r="E629" s="14"/>
      <c r="F629" s="14"/>
      <c r="W629" s="8"/>
      <c r="X629" s="8"/>
      <c r="Y629" s="8"/>
    </row>
    <row r="630" spans="2:25" ht="15.75" customHeight="1" x14ac:dyDescent="0.25">
      <c r="B630" s="14"/>
      <c r="C630" s="14"/>
      <c r="D630" s="14"/>
      <c r="E630" s="14"/>
      <c r="F630" s="14"/>
      <c r="W630" s="8"/>
      <c r="X630" s="8"/>
      <c r="Y630" s="8"/>
    </row>
    <row r="631" spans="2:25" ht="15.75" customHeight="1" x14ac:dyDescent="0.25">
      <c r="B631" s="14"/>
      <c r="C631" s="14"/>
      <c r="D631" s="14"/>
      <c r="E631" s="14"/>
      <c r="F631" s="14"/>
      <c r="W631" s="8"/>
      <c r="X631" s="8"/>
      <c r="Y631" s="8"/>
    </row>
    <row r="632" spans="2:25" ht="15.75" customHeight="1" x14ac:dyDescent="0.25">
      <c r="B632" s="14"/>
      <c r="C632" s="14"/>
      <c r="D632" s="14"/>
      <c r="E632" s="14"/>
      <c r="F632" s="14"/>
      <c r="W632" s="8"/>
      <c r="X632" s="8"/>
      <c r="Y632" s="8"/>
    </row>
    <row r="633" spans="2:25" ht="15.75" customHeight="1" x14ac:dyDescent="0.25">
      <c r="B633" s="14"/>
      <c r="C633" s="14"/>
      <c r="D633" s="14"/>
      <c r="E633" s="14"/>
      <c r="F633" s="14"/>
      <c r="W633" s="8"/>
      <c r="X633" s="8"/>
      <c r="Y633" s="8"/>
    </row>
    <row r="634" spans="2:25" ht="15.75" customHeight="1" x14ac:dyDescent="0.25">
      <c r="B634" s="14"/>
      <c r="C634" s="14"/>
      <c r="D634" s="14"/>
      <c r="E634" s="14"/>
      <c r="F634" s="14"/>
      <c r="W634" s="8"/>
      <c r="X634" s="8"/>
      <c r="Y634" s="8"/>
    </row>
    <row r="635" spans="2:25" ht="15.75" customHeight="1" x14ac:dyDescent="0.25">
      <c r="B635" s="14"/>
      <c r="C635" s="14"/>
      <c r="D635" s="14"/>
      <c r="E635" s="14"/>
      <c r="F635" s="14"/>
      <c r="W635" s="8"/>
      <c r="X635" s="8"/>
      <c r="Y635" s="8"/>
    </row>
    <row r="636" spans="2:25" ht="15.75" customHeight="1" x14ac:dyDescent="0.25">
      <c r="B636" s="14"/>
      <c r="C636" s="14"/>
      <c r="D636" s="14"/>
      <c r="E636" s="14"/>
      <c r="F636" s="14"/>
      <c r="W636" s="8"/>
      <c r="X636" s="8"/>
      <c r="Y636" s="8"/>
    </row>
    <row r="637" spans="2:25" ht="15.75" customHeight="1" x14ac:dyDescent="0.25">
      <c r="B637" s="14"/>
      <c r="C637" s="14"/>
      <c r="D637" s="14"/>
      <c r="E637" s="14"/>
      <c r="F637" s="14"/>
      <c r="W637" s="8"/>
      <c r="X637" s="8"/>
      <c r="Y637" s="8"/>
    </row>
    <row r="638" spans="2:25" ht="15.75" customHeight="1" x14ac:dyDescent="0.25">
      <c r="B638" s="14"/>
      <c r="C638" s="14"/>
      <c r="D638" s="14"/>
      <c r="E638" s="14"/>
      <c r="F638" s="14"/>
      <c r="W638" s="8"/>
      <c r="X638" s="8"/>
      <c r="Y638" s="8"/>
    </row>
    <row r="639" spans="2:25" ht="15.75" customHeight="1" x14ac:dyDescent="0.25">
      <c r="B639" s="14"/>
      <c r="C639" s="14"/>
      <c r="D639" s="14"/>
      <c r="E639" s="14"/>
      <c r="F639" s="14"/>
      <c r="W639" s="8"/>
      <c r="X639" s="8"/>
      <c r="Y639" s="8"/>
    </row>
    <row r="640" spans="2:25" ht="15.75" customHeight="1" x14ac:dyDescent="0.25">
      <c r="B640" s="14"/>
      <c r="C640" s="14"/>
      <c r="D640" s="14"/>
      <c r="E640" s="14"/>
      <c r="F640" s="14"/>
      <c r="W640" s="8"/>
      <c r="X640" s="8"/>
      <c r="Y640" s="8"/>
    </row>
    <row r="641" spans="2:25" ht="15.75" customHeight="1" x14ac:dyDescent="0.25">
      <c r="B641" s="14"/>
      <c r="C641" s="14"/>
      <c r="D641" s="14"/>
      <c r="E641" s="14"/>
      <c r="F641" s="14"/>
      <c r="W641" s="8"/>
      <c r="X641" s="8"/>
      <c r="Y641" s="8"/>
    </row>
    <row r="642" spans="2:25" ht="15.75" customHeight="1" x14ac:dyDescent="0.25">
      <c r="B642" s="14"/>
      <c r="C642" s="14"/>
      <c r="D642" s="14"/>
      <c r="E642" s="14"/>
      <c r="F642" s="14"/>
      <c r="W642" s="8"/>
      <c r="X642" s="8"/>
      <c r="Y642" s="8"/>
    </row>
    <row r="643" spans="2:25" ht="15.75" customHeight="1" x14ac:dyDescent="0.25">
      <c r="B643" s="14"/>
      <c r="C643" s="14"/>
      <c r="D643" s="14"/>
      <c r="E643" s="14"/>
      <c r="F643" s="14"/>
      <c r="W643" s="8"/>
      <c r="X643" s="8"/>
      <c r="Y643" s="8"/>
    </row>
    <row r="644" spans="2:25" ht="15.75" customHeight="1" x14ac:dyDescent="0.25">
      <c r="B644" s="14"/>
      <c r="C644" s="14"/>
      <c r="D644" s="14"/>
      <c r="E644" s="14"/>
      <c r="F644" s="14"/>
      <c r="W644" s="8"/>
      <c r="X644" s="8"/>
      <c r="Y644" s="8"/>
    </row>
    <row r="645" spans="2:25" ht="15.75" customHeight="1" x14ac:dyDescent="0.25">
      <c r="B645" s="14"/>
      <c r="C645" s="14"/>
      <c r="D645" s="14"/>
      <c r="E645" s="14"/>
      <c r="F645" s="14"/>
      <c r="W645" s="8"/>
      <c r="X645" s="8"/>
      <c r="Y645" s="8"/>
    </row>
    <row r="646" spans="2:25" ht="15.75" customHeight="1" x14ac:dyDescent="0.25">
      <c r="B646" s="14"/>
      <c r="C646" s="14"/>
      <c r="D646" s="14"/>
      <c r="E646" s="14"/>
      <c r="F646" s="14"/>
      <c r="W646" s="8"/>
      <c r="X646" s="8"/>
      <c r="Y646" s="8"/>
    </row>
    <row r="647" spans="2:25" ht="15.75" customHeight="1" x14ac:dyDescent="0.25">
      <c r="B647" s="14"/>
      <c r="C647" s="14"/>
      <c r="D647" s="14"/>
      <c r="E647" s="14"/>
      <c r="F647" s="14"/>
      <c r="W647" s="8"/>
      <c r="X647" s="8"/>
      <c r="Y647" s="8"/>
    </row>
    <row r="648" spans="2:25" ht="15.75" customHeight="1" x14ac:dyDescent="0.25">
      <c r="B648" s="14"/>
      <c r="C648" s="14"/>
      <c r="D648" s="14"/>
      <c r="E648" s="14"/>
      <c r="F648" s="14"/>
      <c r="W648" s="8"/>
      <c r="X648" s="8"/>
      <c r="Y648" s="8"/>
    </row>
    <row r="649" spans="2:25" ht="15.75" customHeight="1" x14ac:dyDescent="0.25">
      <c r="B649" s="14"/>
      <c r="C649" s="14"/>
      <c r="D649" s="14"/>
      <c r="E649" s="14"/>
      <c r="F649" s="14"/>
      <c r="W649" s="8"/>
      <c r="X649" s="8"/>
      <c r="Y649" s="8"/>
    </row>
    <row r="650" spans="2:25" ht="15.75" customHeight="1" x14ac:dyDescent="0.25">
      <c r="B650" s="14"/>
      <c r="C650" s="14"/>
      <c r="D650" s="14"/>
      <c r="E650" s="14"/>
      <c r="F650" s="14"/>
      <c r="W650" s="8"/>
      <c r="X650" s="8"/>
      <c r="Y650" s="8"/>
    </row>
    <row r="651" spans="2:25" ht="15.75" customHeight="1" x14ac:dyDescent="0.25">
      <c r="B651" s="14"/>
      <c r="C651" s="14"/>
      <c r="D651" s="14"/>
      <c r="E651" s="14"/>
      <c r="F651" s="14"/>
      <c r="W651" s="8"/>
      <c r="X651" s="8"/>
      <c r="Y651" s="8"/>
    </row>
    <row r="652" spans="2:25" ht="15.75" customHeight="1" x14ac:dyDescent="0.25">
      <c r="B652" s="14"/>
      <c r="C652" s="14"/>
      <c r="D652" s="14"/>
      <c r="E652" s="14"/>
      <c r="F652" s="14"/>
      <c r="W652" s="8"/>
      <c r="X652" s="8"/>
      <c r="Y652" s="8"/>
    </row>
    <row r="653" spans="2:25" ht="15.75" customHeight="1" x14ac:dyDescent="0.25">
      <c r="B653" s="14"/>
      <c r="C653" s="14"/>
      <c r="D653" s="14"/>
      <c r="E653" s="14"/>
      <c r="F653" s="14"/>
      <c r="W653" s="8"/>
      <c r="X653" s="8"/>
      <c r="Y653" s="8"/>
    </row>
    <row r="654" spans="2:25" ht="15.75" customHeight="1" x14ac:dyDescent="0.25">
      <c r="B654" s="14"/>
      <c r="C654" s="14"/>
      <c r="D654" s="14"/>
      <c r="E654" s="14"/>
      <c r="F654" s="14"/>
      <c r="W654" s="8"/>
      <c r="X654" s="8"/>
      <c r="Y654" s="8"/>
    </row>
    <row r="655" spans="2:25" ht="15.75" customHeight="1" x14ac:dyDescent="0.25">
      <c r="B655" s="14"/>
      <c r="C655" s="14"/>
      <c r="D655" s="14"/>
      <c r="E655" s="14"/>
      <c r="F655" s="14"/>
      <c r="W655" s="8"/>
      <c r="X655" s="8"/>
      <c r="Y655" s="8"/>
    </row>
    <row r="656" spans="2:25" ht="15.75" customHeight="1" x14ac:dyDescent="0.25">
      <c r="B656" s="14"/>
      <c r="C656" s="14"/>
      <c r="D656" s="14"/>
      <c r="E656" s="14"/>
      <c r="F656" s="14"/>
      <c r="W656" s="8"/>
      <c r="X656" s="8"/>
      <c r="Y656" s="8"/>
    </row>
    <row r="657" spans="2:25" ht="15.75" customHeight="1" x14ac:dyDescent="0.25">
      <c r="B657" s="14"/>
      <c r="C657" s="14"/>
      <c r="D657" s="14"/>
      <c r="E657" s="14"/>
      <c r="F657" s="14"/>
      <c r="W657" s="8"/>
      <c r="X657" s="8"/>
      <c r="Y657" s="8"/>
    </row>
    <row r="658" spans="2:25" ht="15.75" customHeight="1" x14ac:dyDescent="0.25">
      <c r="B658" s="14"/>
      <c r="C658" s="14"/>
      <c r="D658" s="14"/>
      <c r="E658" s="14"/>
      <c r="F658" s="14"/>
      <c r="W658" s="8"/>
      <c r="X658" s="8"/>
      <c r="Y658" s="8"/>
    </row>
    <row r="659" spans="2:25" ht="15.75" customHeight="1" x14ac:dyDescent="0.25">
      <c r="B659" s="14"/>
      <c r="C659" s="14"/>
      <c r="D659" s="14"/>
      <c r="E659" s="14"/>
      <c r="F659" s="14"/>
      <c r="W659" s="8"/>
      <c r="X659" s="8"/>
      <c r="Y659" s="8"/>
    </row>
    <row r="660" spans="2:25" ht="15.75" customHeight="1" x14ac:dyDescent="0.25">
      <c r="B660" s="14"/>
      <c r="C660" s="14"/>
      <c r="D660" s="14"/>
      <c r="E660" s="14"/>
      <c r="F660" s="14"/>
      <c r="W660" s="8"/>
      <c r="X660" s="8"/>
      <c r="Y660" s="8"/>
    </row>
    <row r="661" spans="2:25" ht="15.75" customHeight="1" x14ac:dyDescent="0.25">
      <c r="B661" s="14"/>
      <c r="C661" s="14"/>
      <c r="D661" s="14"/>
      <c r="E661" s="14"/>
      <c r="F661" s="14"/>
      <c r="W661" s="8"/>
      <c r="X661" s="8"/>
      <c r="Y661" s="8"/>
    </row>
    <row r="662" spans="2:25" ht="15.75" customHeight="1" x14ac:dyDescent="0.25">
      <c r="B662" s="14"/>
      <c r="C662" s="14"/>
      <c r="D662" s="14"/>
      <c r="E662" s="14"/>
      <c r="F662" s="14"/>
      <c r="W662" s="8"/>
      <c r="X662" s="8"/>
      <c r="Y662" s="8"/>
    </row>
    <row r="663" spans="2:25" ht="15.75" customHeight="1" x14ac:dyDescent="0.25">
      <c r="B663" s="14"/>
      <c r="C663" s="14"/>
      <c r="D663" s="14"/>
      <c r="E663" s="14"/>
      <c r="F663" s="14"/>
      <c r="W663" s="8"/>
      <c r="X663" s="8"/>
      <c r="Y663" s="8"/>
    </row>
    <row r="664" spans="2:25" ht="15.75" customHeight="1" x14ac:dyDescent="0.25">
      <c r="B664" s="14"/>
      <c r="C664" s="14"/>
      <c r="D664" s="14"/>
      <c r="E664" s="14"/>
      <c r="F664" s="14"/>
      <c r="W664" s="8"/>
      <c r="X664" s="8"/>
      <c r="Y664" s="8"/>
    </row>
    <row r="665" spans="2:25" ht="15.75" customHeight="1" x14ac:dyDescent="0.25">
      <c r="B665" s="14"/>
      <c r="C665" s="14"/>
      <c r="D665" s="14"/>
      <c r="E665" s="14"/>
      <c r="F665" s="14"/>
      <c r="W665" s="8"/>
      <c r="X665" s="8"/>
      <c r="Y665" s="8"/>
    </row>
    <row r="666" spans="2:25" ht="15.75" customHeight="1" x14ac:dyDescent="0.25">
      <c r="B666" s="14"/>
      <c r="C666" s="14"/>
      <c r="D666" s="14"/>
      <c r="E666" s="14"/>
      <c r="F666" s="14"/>
      <c r="W666" s="8"/>
      <c r="X666" s="8"/>
      <c r="Y666" s="8"/>
    </row>
    <row r="667" spans="2:25" ht="15.75" customHeight="1" x14ac:dyDescent="0.25">
      <c r="B667" s="14"/>
      <c r="C667" s="14"/>
      <c r="D667" s="14"/>
      <c r="E667" s="14"/>
      <c r="F667" s="14"/>
      <c r="W667" s="8"/>
      <c r="X667" s="8"/>
      <c r="Y667" s="8"/>
    </row>
    <row r="668" spans="2:25" ht="15.75" customHeight="1" x14ac:dyDescent="0.25">
      <c r="B668" s="14"/>
      <c r="C668" s="14"/>
      <c r="D668" s="14"/>
      <c r="E668" s="14"/>
      <c r="F668" s="14"/>
      <c r="W668" s="8"/>
      <c r="X668" s="8"/>
      <c r="Y668" s="8"/>
    </row>
    <row r="669" spans="2:25" ht="15.75" customHeight="1" x14ac:dyDescent="0.25">
      <c r="B669" s="14"/>
      <c r="C669" s="14"/>
      <c r="D669" s="14"/>
      <c r="E669" s="14"/>
      <c r="F669" s="14"/>
      <c r="W669" s="8"/>
      <c r="X669" s="8"/>
      <c r="Y669" s="8"/>
    </row>
    <row r="670" spans="2:25" ht="15.75" customHeight="1" x14ac:dyDescent="0.25">
      <c r="B670" s="14"/>
      <c r="C670" s="14"/>
      <c r="D670" s="14"/>
      <c r="E670" s="14"/>
      <c r="F670" s="14"/>
      <c r="W670" s="8"/>
      <c r="X670" s="8"/>
      <c r="Y670" s="8"/>
    </row>
    <row r="671" spans="2:25" ht="15.75" customHeight="1" x14ac:dyDescent="0.25">
      <c r="B671" s="14"/>
      <c r="C671" s="14"/>
      <c r="D671" s="14"/>
      <c r="E671" s="14"/>
      <c r="F671" s="14"/>
      <c r="W671" s="8"/>
      <c r="X671" s="8"/>
      <c r="Y671" s="8"/>
    </row>
    <row r="672" spans="2:25" ht="15.75" customHeight="1" x14ac:dyDescent="0.25">
      <c r="B672" s="14"/>
      <c r="C672" s="14"/>
      <c r="D672" s="14"/>
      <c r="E672" s="14"/>
      <c r="F672" s="14"/>
      <c r="W672" s="8"/>
      <c r="X672" s="8"/>
      <c r="Y672" s="8"/>
    </row>
    <row r="673" spans="2:25" ht="15.75" customHeight="1" x14ac:dyDescent="0.25">
      <c r="B673" s="14"/>
      <c r="C673" s="14"/>
      <c r="D673" s="14"/>
      <c r="E673" s="14"/>
      <c r="F673" s="14"/>
      <c r="W673" s="8"/>
      <c r="X673" s="8"/>
      <c r="Y673" s="8"/>
    </row>
    <row r="674" spans="2:25" ht="15.75" customHeight="1" x14ac:dyDescent="0.25">
      <c r="B674" s="14"/>
      <c r="C674" s="14"/>
      <c r="D674" s="14"/>
      <c r="E674" s="14"/>
      <c r="F674" s="14"/>
      <c r="W674" s="8"/>
      <c r="X674" s="8"/>
      <c r="Y674" s="8"/>
    </row>
    <row r="675" spans="2:25" ht="15.75" customHeight="1" x14ac:dyDescent="0.25">
      <c r="B675" s="14"/>
      <c r="C675" s="14"/>
      <c r="D675" s="14"/>
      <c r="E675" s="14"/>
      <c r="F675" s="14"/>
      <c r="W675" s="8"/>
      <c r="X675" s="8"/>
      <c r="Y675" s="8"/>
    </row>
    <row r="676" spans="2:25" ht="15.75" customHeight="1" x14ac:dyDescent="0.25">
      <c r="B676" s="14"/>
      <c r="C676" s="14"/>
      <c r="D676" s="14"/>
      <c r="E676" s="14"/>
      <c r="F676" s="14"/>
      <c r="W676" s="8"/>
      <c r="X676" s="8"/>
      <c r="Y676" s="8"/>
    </row>
    <row r="677" spans="2:25" ht="15.75" customHeight="1" x14ac:dyDescent="0.25">
      <c r="B677" s="14"/>
      <c r="C677" s="14"/>
      <c r="D677" s="14"/>
      <c r="E677" s="14"/>
      <c r="F677" s="14"/>
      <c r="W677" s="8"/>
      <c r="X677" s="8"/>
      <c r="Y677" s="8"/>
    </row>
    <row r="678" spans="2:25" ht="15.75" customHeight="1" x14ac:dyDescent="0.25">
      <c r="B678" s="14"/>
      <c r="C678" s="14"/>
      <c r="D678" s="14"/>
      <c r="E678" s="14"/>
      <c r="F678" s="14"/>
      <c r="W678" s="8"/>
      <c r="X678" s="8"/>
      <c r="Y678" s="8"/>
    </row>
    <row r="679" spans="2:25" ht="15.75" customHeight="1" x14ac:dyDescent="0.25">
      <c r="B679" s="14"/>
      <c r="C679" s="14"/>
      <c r="D679" s="14"/>
      <c r="E679" s="14"/>
      <c r="F679" s="14"/>
      <c r="W679" s="8"/>
      <c r="X679" s="8"/>
      <c r="Y679" s="8"/>
    </row>
    <row r="680" spans="2:25" ht="15.75" customHeight="1" x14ac:dyDescent="0.25">
      <c r="B680" s="14"/>
      <c r="C680" s="14"/>
      <c r="D680" s="14"/>
      <c r="E680" s="14"/>
      <c r="F680" s="14"/>
      <c r="W680" s="8"/>
      <c r="X680" s="8"/>
      <c r="Y680" s="8"/>
    </row>
    <row r="681" spans="2:25" ht="15.75" customHeight="1" x14ac:dyDescent="0.25">
      <c r="B681" s="14"/>
      <c r="C681" s="14"/>
      <c r="D681" s="14"/>
      <c r="E681" s="14"/>
      <c r="F681" s="14"/>
      <c r="W681" s="8"/>
      <c r="X681" s="8"/>
      <c r="Y681" s="8"/>
    </row>
    <row r="682" spans="2:25" ht="15.75" customHeight="1" x14ac:dyDescent="0.25">
      <c r="B682" s="14"/>
      <c r="C682" s="14"/>
      <c r="D682" s="14"/>
      <c r="E682" s="14"/>
      <c r="F682" s="14"/>
      <c r="W682" s="8"/>
      <c r="X682" s="8"/>
      <c r="Y682" s="8"/>
    </row>
    <row r="683" spans="2:25" ht="15.75" customHeight="1" x14ac:dyDescent="0.25">
      <c r="B683" s="14"/>
      <c r="C683" s="14"/>
      <c r="D683" s="14"/>
      <c r="E683" s="14"/>
      <c r="F683" s="14"/>
      <c r="W683" s="8"/>
      <c r="X683" s="8"/>
      <c r="Y683" s="8"/>
    </row>
    <row r="684" spans="2:25" ht="15.75" customHeight="1" x14ac:dyDescent="0.25">
      <c r="B684" s="14"/>
      <c r="C684" s="14"/>
      <c r="D684" s="14"/>
      <c r="E684" s="14"/>
      <c r="F684" s="14"/>
      <c r="W684" s="8"/>
      <c r="X684" s="8"/>
      <c r="Y684" s="8"/>
    </row>
    <row r="685" spans="2:25" ht="15.75" customHeight="1" x14ac:dyDescent="0.25">
      <c r="B685" s="14"/>
      <c r="C685" s="14"/>
      <c r="D685" s="14"/>
      <c r="E685" s="14"/>
      <c r="F685" s="14"/>
      <c r="W685" s="8"/>
      <c r="X685" s="8"/>
      <c r="Y685" s="8"/>
    </row>
    <row r="686" spans="2:25" ht="15.75" customHeight="1" x14ac:dyDescent="0.25">
      <c r="B686" s="14"/>
      <c r="C686" s="14"/>
      <c r="D686" s="14"/>
      <c r="E686" s="14"/>
      <c r="F686" s="14"/>
      <c r="W686" s="8"/>
      <c r="X686" s="8"/>
      <c r="Y686" s="8"/>
    </row>
    <row r="687" spans="2:25" ht="15.75" customHeight="1" x14ac:dyDescent="0.25">
      <c r="B687" s="14"/>
      <c r="C687" s="14"/>
      <c r="D687" s="14"/>
      <c r="E687" s="14"/>
      <c r="F687" s="14"/>
      <c r="W687" s="8"/>
      <c r="X687" s="8"/>
      <c r="Y687" s="8"/>
    </row>
    <row r="688" spans="2:25" ht="15.75" customHeight="1" x14ac:dyDescent="0.25">
      <c r="B688" s="14"/>
      <c r="C688" s="14"/>
      <c r="D688" s="14"/>
      <c r="E688" s="14"/>
      <c r="F688" s="14"/>
      <c r="W688" s="8"/>
      <c r="X688" s="8"/>
      <c r="Y688" s="8"/>
    </row>
    <row r="689" spans="2:25" ht="15.75" customHeight="1" x14ac:dyDescent="0.25">
      <c r="B689" s="14"/>
      <c r="C689" s="14"/>
      <c r="D689" s="14"/>
      <c r="E689" s="14"/>
      <c r="F689" s="14"/>
      <c r="W689" s="8"/>
      <c r="X689" s="8"/>
      <c r="Y689" s="8"/>
    </row>
    <row r="690" spans="2:25" ht="15.75" customHeight="1" x14ac:dyDescent="0.25">
      <c r="B690" s="14"/>
      <c r="C690" s="14"/>
      <c r="D690" s="14"/>
      <c r="E690" s="14"/>
      <c r="F690" s="14"/>
      <c r="W690" s="8"/>
      <c r="X690" s="8"/>
      <c r="Y690" s="8"/>
    </row>
    <row r="691" spans="2:25" ht="15.75" customHeight="1" x14ac:dyDescent="0.25">
      <c r="B691" s="14"/>
      <c r="C691" s="14"/>
      <c r="D691" s="14"/>
      <c r="E691" s="14"/>
      <c r="F691" s="14"/>
      <c r="W691" s="8"/>
      <c r="X691" s="8"/>
      <c r="Y691" s="8"/>
    </row>
    <row r="692" spans="2:25" ht="15.75" customHeight="1" x14ac:dyDescent="0.25">
      <c r="B692" s="14"/>
      <c r="C692" s="14"/>
      <c r="D692" s="14"/>
      <c r="E692" s="14"/>
      <c r="F692" s="14"/>
      <c r="W692" s="8"/>
      <c r="X692" s="8"/>
      <c r="Y692" s="8"/>
    </row>
    <row r="693" spans="2:25" ht="15.75" customHeight="1" x14ac:dyDescent="0.25">
      <c r="B693" s="14"/>
      <c r="C693" s="14"/>
      <c r="D693" s="14"/>
      <c r="E693" s="14"/>
      <c r="F693" s="14"/>
      <c r="W693" s="8"/>
      <c r="X693" s="8"/>
      <c r="Y693" s="8"/>
    </row>
    <row r="694" spans="2:25" ht="15.75" customHeight="1" x14ac:dyDescent="0.25">
      <c r="B694" s="14"/>
      <c r="C694" s="14"/>
      <c r="D694" s="14"/>
      <c r="E694" s="14"/>
      <c r="F694" s="14"/>
      <c r="W694" s="8"/>
      <c r="X694" s="8"/>
      <c r="Y694" s="8"/>
    </row>
    <row r="695" spans="2:25" ht="15.75" customHeight="1" x14ac:dyDescent="0.25">
      <c r="B695" s="14"/>
      <c r="C695" s="14"/>
      <c r="D695" s="14"/>
      <c r="E695" s="14"/>
      <c r="F695" s="14"/>
      <c r="W695" s="8"/>
      <c r="X695" s="8"/>
      <c r="Y695" s="8"/>
    </row>
    <row r="696" spans="2:25" ht="15.75" customHeight="1" x14ac:dyDescent="0.25">
      <c r="B696" s="14"/>
      <c r="C696" s="14"/>
      <c r="D696" s="14"/>
      <c r="E696" s="14"/>
      <c r="F696" s="14"/>
      <c r="W696" s="8"/>
      <c r="X696" s="8"/>
      <c r="Y696" s="8"/>
    </row>
    <row r="697" spans="2:25" ht="15.75" customHeight="1" x14ac:dyDescent="0.25">
      <c r="B697" s="14"/>
      <c r="C697" s="14"/>
      <c r="D697" s="14"/>
      <c r="E697" s="14"/>
      <c r="F697" s="14"/>
      <c r="W697" s="8"/>
      <c r="X697" s="8"/>
      <c r="Y697" s="8"/>
    </row>
    <row r="698" spans="2:25" ht="15.75" customHeight="1" x14ac:dyDescent="0.25">
      <c r="B698" s="14"/>
      <c r="C698" s="14"/>
      <c r="D698" s="14"/>
      <c r="E698" s="14"/>
      <c r="F698" s="14"/>
      <c r="W698" s="8"/>
      <c r="X698" s="8"/>
      <c r="Y698" s="8"/>
    </row>
    <row r="699" spans="2:25" ht="15.75" customHeight="1" x14ac:dyDescent="0.25">
      <c r="B699" s="14"/>
      <c r="C699" s="14"/>
      <c r="D699" s="14"/>
      <c r="E699" s="14"/>
      <c r="F699" s="14"/>
      <c r="W699" s="8"/>
      <c r="X699" s="8"/>
      <c r="Y699" s="8"/>
    </row>
    <row r="700" spans="2:25" ht="15.75" customHeight="1" x14ac:dyDescent="0.25">
      <c r="B700" s="14"/>
      <c r="C700" s="14"/>
      <c r="D700" s="14"/>
      <c r="E700" s="14"/>
      <c r="F700" s="14"/>
      <c r="W700" s="8"/>
      <c r="X700" s="8"/>
      <c r="Y700" s="8"/>
    </row>
    <row r="701" spans="2:25" ht="15.75" customHeight="1" x14ac:dyDescent="0.25">
      <c r="B701" s="14"/>
      <c r="C701" s="14"/>
      <c r="D701" s="14"/>
      <c r="E701" s="14"/>
      <c r="F701" s="14"/>
      <c r="W701" s="8"/>
      <c r="X701" s="8"/>
      <c r="Y701" s="8"/>
    </row>
    <row r="702" spans="2:25" ht="15.75" customHeight="1" x14ac:dyDescent="0.25">
      <c r="B702" s="14"/>
      <c r="C702" s="14"/>
      <c r="D702" s="14"/>
      <c r="E702" s="14"/>
      <c r="F702" s="14"/>
      <c r="W702" s="8"/>
      <c r="X702" s="8"/>
      <c r="Y702" s="8"/>
    </row>
    <row r="703" spans="2:25" ht="15.75" customHeight="1" x14ac:dyDescent="0.25">
      <c r="B703" s="14"/>
      <c r="C703" s="14"/>
      <c r="D703" s="14"/>
      <c r="E703" s="14"/>
      <c r="F703" s="14"/>
      <c r="W703" s="8"/>
      <c r="X703" s="8"/>
      <c r="Y703" s="8"/>
    </row>
    <row r="704" spans="2:25" ht="15.75" customHeight="1" x14ac:dyDescent="0.25">
      <c r="B704" s="14"/>
      <c r="C704" s="14"/>
      <c r="D704" s="14"/>
      <c r="E704" s="14"/>
      <c r="F704" s="14"/>
      <c r="W704" s="8"/>
      <c r="X704" s="8"/>
      <c r="Y704" s="8"/>
    </row>
    <row r="705" spans="2:25" ht="15.75" customHeight="1" x14ac:dyDescent="0.25">
      <c r="B705" s="14"/>
      <c r="C705" s="14"/>
      <c r="D705" s="14"/>
      <c r="E705" s="14"/>
      <c r="F705" s="14"/>
      <c r="W705" s="8"/>
      <c r="X705" s="8"/>
      <c r="Y705" s="8"/>
    </row>
    <row r="706" spans="2:25" ht="15.75" customHeight="1" x14ac:dyDescent="0.25">
      <c r="B706" s="14"/>
      <c r="C706" s="14"/>
      <c r="D706" s="14"/>
      <c r="E706" s="14"/>
      <c r="F706" s="14"/>
      <c r="W706" s="8"/>
      <c r="X706" s="8"/>
      <c r="Y706" s="8"/>
    </row>
    <row r="707" spans="2:25" ht="15.75" customHeight="1" x14ac:dyDescent="0.25">
      <c r="B707" s="14"/>
      <c r="C707" s="14"/>
      <c r="D707" s="14"/>
      <c r="E707" s="14"/>
      <c r="F707" s="14"/>
      <c r="W707" s="8"/>
      <c r="X707" s="8"/>
      <c r="Y707" s="8"/>
    </row>
    <row r="708" spans="2:25" ht="15.75" customHeight="1" x14ac:dyDescent="0.25">
      <c r="B708" s="14"/>
      <c r="C708" s="14"/>
      <c r="D708" s="14"/>
      <c r="E708" s="14"/>
      <c r="F708" s="14"/>
      <c r="W708" s="8"/>
      <c r="X708" s="8"/>
      <c r="Y708" s="8"/>
    </row>
    <row r="709" spans="2:25" ht="15.75" customHeight="1" x14ac:dyDescent="0.25">
      <c r="B709" s="14"/>
      <c r="C709" s="14"/>
      <c r="D709" s="14"/>
      <c r="E709" s="14"/>
      <c r="F709" s="14"/>
      <c r="W709" s="8"/>
      <c r="X709" s="8"/>
      <c r="Y709" s="8"/>
    </row>
    <row r="710" spans="2:25" ht="15.75" customHeight="1" x14ac:dyDescent="0.25">
      <c r="B710" s="14"/>
      <c r="C710" s="14"/>
      <c r="D710" s="14"/>
      <c r="E710" s="14"/>
      <c r="F710" s="14"/>
      <c r="W710" s="8"/>
      <c r="X710" s="8"/>
      <c r="Y710" s="8"/>
    </row>
    <row r="711" spans="2:25" ht="15.75" customHeight="1" x14ac:dyDescent="0.25">
      <c r="B711" s="14"/>
      <c r="C711" s="14"/>
      <c r="D711" s="14"/>
      <c r="E711" s="14"/>
      <c r="F711" s="14"/>
      <c r="W711" s="8"/>
      <c r="X711" s="8"/>
      <c r="Y711" s="8"/>
    </row>
    <row r="712" spans="2:25" ht="15.75" customHeight="1" x14ac:dyDescent="0.25">
      <c r="B712" s="14"/>
      <c r="C712" s="14"/>
      <c r="D712" s="14"/>
      <c r="E712" s="14"/>
      <c r="F712" s="14"/>
      <c r="W712" s="8"/>
      <c r="X712" s="8"/>
      <c r="Y712" s="8"/>
    </row>
    <row r="713" spans="2:25" ht="15.75" customHeight="1" x14ac:dyDescent="0.25">
      <c r="B713" s="14"/>
      <c r="C713" s="14"/>
      <c r="D713" s="14"/>
      <c r="E713" s="14"/>
      <c r="F713" s="14"/>
      <c r="W713" s="8"/>
      <c r="X713" s="8"/>
      <c r="Y713" s="8"/>
    </row>
    <row r="714" spans="2:25" ht="15.75" customHeight="1" x14ac:dyDescent="0.25">
      <c r="B714" s="14"/>
      <c r="C714" s="14"/>
      <c r="D714" s="14"/>
      <c r="E714" s="14"/>
      <c r="F714" s="14"/>
      <c r="W714" s="8"/>
      <c r="X714" s="8"/>
      <c r="Y714" s="8"/>
    </row>
    <row r="715" spans="2:25" ht="15.75" customHeight="1" x14ac:dyDescent="0.25">
      <c r="B715" s="14"/>
      <c r="C715" s="14"/>
      <c r="D715" s="14"/>
      <c r="E715" s="14"/>
      <c r="F715" s="14"/>
      <c r="W715" s="8"/>
      <c r="X715" s="8"/>
      <c r="Y715" s="8"/>
    </row>
    <row r="716" spans="2:25" ht="15.75" customHeight="1" x14ac:dyDescent="0.25">
      <c r="B716" s="14"/>
      <c r="C716" s="14"/>
      <c r="D716" s="14"/>
      <c r="E716" s="14"/>
      <c r="F716" s="14"/>
      <c r="W716" s="8"/>
      <c r="X716" s="8"/>
      <c r="Y716" s="8"/>
    </row>
    <row r="717" spans="2:25" ht="15.75" customHeight="1" x14ac:dyDescent="0.25">
      <c r="B717" s="14"/>
      <c r="C717" s="14"/>
      <c r="D717" s="14"/>
      <c r="E717" s="14"/>
      <c r="F717" s="14"/>
      <c r="W717" s="8"/>
      <c r="X717" s="8"/>
      <c r="Y717" s="8"/>
    </row>
    <row r="718" spans="2:25" ht="15.75" customHeight="1" x14ac:dyDescent="0.25">
      <c r="B718" s="14"/>
      <c r="C718" s="14"/>
      <c r="D718" s="14"/>
      <c r="E718" s="14"/>
      <c r="F718" s="14"/>
      <c r="W718" s="8"/>
      <c r="X718" s="8"/>
      <c r="Y718" s="8"/>
    </row>
    <row r="719" spans="2:25" ht="15.75" customHeight="1" x14ac:dyDescent="0.25">
      <c r="B719" s="14"/>
      <c r="C719" s="14"/>
      <c r="D719" s="14"/>
      <c r="E719" s="14"/>
      <c r="F719" s="14"/>
      <c r="W719" s="8"/>
      <c r="X719" s="8"/>
      <c r="Y719" s="8"/>
    </row>
    <row r="720" spans="2:25" ht="15.75" customHeight="1" x14ac:dyDescent="0.25">
      <c r="B720" s="14"/>
      <c r="C720" s="14"/>
      <c r="D720" s="14"/>
      <c r="E720" s="14"/>
      <c r="F720" s="14"/>
      <c r="W720" s="8"/>
      <c r="X720" s="8"/>
      <c r="Y720" s="8"/>
    </row>
    <row r="721" spans="2:25" ht="15.75" customHeight="1" x14ac:dyDescent="0.25">
      <c r="B721" s="14"/>
      <c r="C721" s="14"/>
      <c r="D721" s="14"/>
      <c r="E721" s="14"/>
      <c r="F721" s="14"/>
      <c r="W721" s="8"/>
      <c r="X721" s="8"/>
      <c r="Y721" s="8"/>
    </row>
    <row r="722" spans="2:25" ht="15.75" customHeight="1" x14ac:dyDescent="0.25">
      <c r="B722" s="14"/>
      <c r="C722" s="14"/>
      <c r="D722" s="14"/>
      <c r="E722" s="14"/>
      <c r="F722" s="14"/>
      <c r="W722" s="8"/>
      <c r="X722" s="8"/>
      <c r="Y722" s="8"/>
    </row>
    <row r="723" spans="2:25" ht="15.75" customHeight="1" x14ac:dyDescent="0.25">
      <c r="B723" s="14"/>
      <c r="C723" s="14"/>
      <c r="D723" s="14"/>
      <c r="E723" s="14"/>
      <c r="F723" s="14"/>
      <c r="W723" s="8"/>
      <c r="X723" s="8"/>
      <c r="Y723" s="8"/>
    </row>
    <row r="724" spans="2:25" ht="15.75" customHeight="1" x14ac:dyDescent="0.25">
      <c r="B724" s="14"/>
      <c r="C724" s="14"/>
      <c r="D724" s="14"/>
      <c r="E724" s="14"/>
      <c r="F724" s="14"/>
      <c r="W724" s="8"/>
      <c r="X724" s="8"/>
      <c r="Y724" s="8"/>
    </row>
    <row r="725" spans="2:25" ht="15.75" customHeight="1" x14ac:dyDescent="0.25">
      <c r="B725" s="14"/>
      <c r="C725" s="14"/>
      <c r="D725" s="14"/>
      <c r="E725" s="14"/>
      <c r="F725" s="14"/>
      <c r="W725" s="8"/>
      <c r="X725" s="8"/>
      <c r="Y725" s="8"/>
    </row>
    <row r="726" spans="2:25" ht="15.75" customHeight="1" x14ac:dyDescent="0.25">
      <c r="B726" s="14"/>
      <c r="C726" s="14"/>
      <c r="D726" s="14"/>
      <c r="E726" s="14"/>
      <c r="F726" s="14"/>
      <c r="W726" s="8"/>
      <c r="X726" s="8"/>
      <c r="Y726" s="8"/>
    </row>
    <row r="727" spans="2:25" ht="15.75" customHeight="1" x14ac:dyDescent="0.25">
      <c r="B727" s="14"/>
      <c r="C727" s="14"/>
      <c r="D727" s="14"/>
      <c r="E727" s="14"/>
      <c r="F727" s="14"/>
      <c r="W727" s="8"/>
      <c r="X727" s="8"/>
      <c r="Y727" s="8"/>
    </row>
    <row r="728" spans="2:25" ht="15.75" customHeight="1" x14ac:dyDescent="0.25">
      <c r="B728" s="14"/>
      <c r="C728" s="14"/>
      <c r="D728" s="14"/>
      <c r="E728" s="14"/>
      <c r="F728" s="14"/>
      <c r="W728" s="8"/>
      <c r="X728" s="8"/>
      <c r="Y728" s="8"/>
    </row>
    <row r="729" spans="2:25" ht="15.75" customHeight="1" x14ac:dyDescent="0.25">
      <c r="B729" s="14"/>
      <c r="C729" s="14"/>
      <c r="D729" s="14"/>
      <c r="E729" s="14"/>
      <c r="F729" s="14"/>
      <c r="W729" s="8"/>
      <c r="X729" s="8"/>
      <c r="Y729" s="8"/>
    </row>
    <row r="730" spans="2:25" ht="15.75" customHeight="1" x14ac:dyDescent="0.25">
      <c r="B730" s="14"/>
      <c r="C730" s="14"/>
      <c r="D730" s="14"/>
      <c r="E730" s="14"/>
      <c r="F730" s="14"/>
      <c r="W730" s="8"/>
      <c r="X730" s="8"/>
      <c r="Y730" s="8"/>
    </row>
    <row r="731" spans="2:25" ht="15.75" customHeight="1" x14ac:dyDescent="0.25">
      <c r="B731" s="14"/>
      <c r="C731" s="14"/>
      <c r="D731" s="14"/>
      <c r="E731" s="14"/>
      <c r="F731" s="14"/>
      <c r="W731" s="8"/>
      <c r="X731" s="8"/>
      <c r="Y731" s="8"/>
    </row>
    <row r="732" spans="2:25" ht="15.75" customHeight="1" x14ac:dyDescent="0.25">
      <c r="B732" s="14"/>
      <c r="C732" s="14"/>
      <c r="D732" s="14"/>
      <c r="E732" s="14"/>
      <c r="F732" s="14"/>
      <c r="W732" s="8"/>
      <c r="X732" s="8"/>
      <c r="Y732" s="8"/>
    </row>
    <row r="733" spans="2:25" ht="15.75" customHeight="1" x14ac:dyDescent="0.25">
      <c r="B733" s="14"/>
      <c r="C733" s="14"/>
      <c r="D733" s="14"/>
      <c r="E733" s="14"/>
      <c r="F733" s="14"/>
      <c r="W733" s="8"/>
      <c r="X733" s="8"/>
      <c r="Y733" s="8"/>
    </row>
    <row r="734" spans="2:25" ht="15.75" customHeight="1" x14ac:dyDescent="0.25">
      <c r="B734" s="14"/>
      <c r="C734" s="14"/>
      <c r="D734" s="14"/>
      <c r="E734" s="14"/>
      <c r="F734" s="14"/>
      <c r="W734" s="8"/>
      <c r="X734" s="8"/>
      <c r="Y734" s="8"/>
    </row>
    <row r="735" spans="2:25" ht="15.75" customHeight="1" x14ac:dyDescent="0.25">
      <c r="B735" s="14"/>
      <c r="C735" s="14"/>
      <c r="D735" s="14"/>
      <c r="E735" s="14"/>
      <c r="F735" s="14"/>
      <c r="W735" s="8"/>
      <c r="X735" s="8"/>
      <c r="Y735" s="8"/>
    </row>
    <row r="736" spans="2:25" ht="15.75" customHeight="1" x14ac:dyDescent="0.25">
      <c r="B736" s="14"/>
      <c r="C736" s="14"/>
      <c r="D736" s="14"/>
      <c r="E736" s="14"/>
      <c r="F736" s="14"/>
      <c r="W736" s="8"/>
      <c r="X736" s="8"/>
      <c r="Y736" s="8"/>
    </row>
    <row r="737" spans="2:25" ht="15.75" customHeight="1" x14ac:dyDescent="0.25">
      <c r="B737" s="14"/>
      <c r="C737" s="14"/>
      <c r="D737" s="14"/>
      <c r="E737" s="14"/>
      <c r="F737" s="14"/>
      <c r="W737" s="8"/>
      <c r="X737" s="8"/>
      <c r="Y737" s="8"/>
    </row>
    <row r="738" spans="2:25" ht="15.75" customHeight="1" x14ac:dyDescent="0.25">
      <c r="B738" s="14"/>
      <c r="C738" s="14"/>
      <c r="D738" s="14"/>
      <c r="E738" s="14"/>
      <c r="F738" s="14"/>
      <c r="W738" s="8"/>
      <c r="X738" s="8"/>
      <c r="Y738" s="8"/>
    </row>
    <row r="739" spans="2:25" ht="15.75" customHeight="1" x14ac:dyDescent="0.25">
      <c r="B739" s="14"/>
      <c r="C739" s="14"/>
      <c r="D739" s="14"/>
      <c r="E739" s="14"/>
      <c r="F739" s="14"/>
      <c r="W739" s="8"/>
      <c r="X739" s="8"/>
      <c r="Y739" s="8"/>
    </row>
    <row r="740" spans="2:25" ht="15.75" customHeight="1" x14ac:dyDescent="0.25">
      <c r="B740" s="14"/>
      <c r="C740" s="14"/>
      <c r="D740" s="14"/>
      <c r="E740" s="14"/>
      <c r="F740" s="14"/>
      <c r="W740" s="8"/>
      <c r="X740" s="8"/>
      <c r="Y740" s="8"/>
    </row>
    <row r="741" spans="2:25" ht="15.75" customHeight="1" x14ac:dyDescent="0.25">
      <c r="B741" s="14"/>
      <c r="C741" s="14"/>
      <c r="D741" s="14"/>
      <c r="E741" s="14"/>
      <c r="F741" s="14"/>
      <c r="W741" s="8"/>
      <c r="X741" s="8"/>
      <c r="Y741" s="8"/>
    </row>
    <row r="742" spans="2:25" ht="15.75" customHeight="1" x14ac:dyDescent="0.25">
      <c r="B742" s="14"/>
      <c r="C742" s="14"/>
      <c r="D742" s="14"/>
      <c r="E742" s="14"/>
      <c r="F742" s="14"/>
      <c r="W742" s="8"/>
      <c r="X742" s="8"/>
      <c r="Y742" s="8"/>
    </row>
    <row r="743" spans="2:25" ht="15.75" customHeight="1" x14ac:dyDescent="0.25">
      <c r="B743" s="14"/>
      <c r="C743" s="14"/>
      <c r="D743" s="14"/>
      <c r="E743" s="14"/>
      <c r="F743" s="14"/>
      <c r="W743" s="8"/>
      <c r="X743" s="8"/>
      <c r="Y743" s="8"/>
    </row>
    <row r="744" spans="2:25" ht="15.75" customHeight="1" x14ac:dyDescent="0.25">
      <c r="B744" s="14"/>
      <c r="C744" s="14"/>
      <c r="D744" s="14"/>
      <c r="E744" s="14"/>
      <c r="F744" s="14"/>
      <c r="W744" s="8"/>
      <c r="X744" s="8"/>
      <c r="Y744" s="8"/>
    </row>
    <row r="745" spans="2:25" ht="15.75" customHeight="1" x14ac:dyDescent="0.25">
      <c r="B745" s="14"/>
      <c r="C745" s="14"/>
      <c r="D745" s="14"/>
      <c r="E745" s="14"/>
      <c r="F745" s="14"/>
      <c r="W745" s="8"/>
      <c r="X745" s="8"/>
      <c r="Y745" s="8"/>
    </row>
    <row r="746" spans="2:25" ht="15.75" customHeight="1" x14ac:dyDescent="0.25">
      <c r="B746" s="14"/>
      <c r="C746" s="14"/>
      <c r="D746" s="14"/>
      <c r="E746" s="14"/>
      <c r="F746" s="14"/>
      <c r="W746" s="8"/>
      <c r="X746" s="8"/>
      <c r="Y746" s="8"/>
    </row>
    <row r="747" spans="2:25" ht="15.75" customHeight="1" x14ac:dyDescent="0.25">
      <c r="B747" s="14"/>
      <c r="C747" s="14"/>
      <c r="D747" s="14"/>
      <c r="E747" s="14"/>
      <c r="F747" s="14"/>
      <c r="W747" s="8"/>
      <c r="X747" s="8"/>
      <c r="Y747" s="8"/>
    </row>
    <row r="748" spans="2:25" ht="15.75" customHeight="1" x14ac:dyDescent="0.25">
      <c r="B748" s="14"/>
      <c r="C748" s="14"/>
      <c r="D748" s="14"/>
      <c r="E748" s="14"/>
      <c r="F748" s="14"/>
      <c r="W748" s="8"/>
      <c r="X748" s="8"/>
      <c r="Y748" s="8"/>
    </row>
    <row r="749" spans="2:25" ht="15.75" customHeight="1" x14ac:dyDescent="0.25">
      <c r="B749" s="14"/>
      <c r="C749" s="14"/>
      <c r="D749" s="14"/>
      <c r="E749" s="14"/>
      <c r="F749" s="14"/>
      <c r="W749" s="8"/>
      <c r="X749" s="8"/>
      <c r="Y749" s="8"/>
    </row>
    <row r="750" spans="2:25" ht="15.75" customHeight="1" x14ac:dyDescent="0.25">
      <c r="B750" s="14"/>
      <c r="C750" s="14"/>
      <c r="D750" s="14"/>
      <c r="E750" s="14"/>
      <c r="F750" s="14"/>
      <c r="W750" s="8"/>
      <c r="X750" s="8"/>
      <c r="Y750" s="8"/>
    </row>
    <row r="751" spans="2:25" ht="15.75" customHeight="1" x14ac:dyDescent="0.25">
      <c r="B751" s="14"/>
      <c r="C751" s="14"/>
      <c r="D751" s="14"/>
      <c r="E751" s="14"/>
      <c r="F751" s="14"/>
      <c r="W751" s="8"/>
      <c r="X751" s="8"/>
      <c r="Y751" s="8"/>
    </row>
    <row r="752" spans="2:25" ht="15.75" customHeight="1" x14ac:dyDescent="0.25">
      <c r="B752" s="14"/>
      <c r="C752" s="14"/>
      <c r="D752" s="14"/>
      <c r="E752" s="14"/>
      <c r="F752" s="14"/>
      <c r="W752" s="8"/>
      <c r="X752" s="8"/>
      <c r="Y752" s="8"/>
    </row>
    <row r="753" spans="2:25" ht="15.75" customHeight="1" x14ac:dyDescent="0.25">
      <c r="B753" s="14"/>
      <c r="C753" s="14"/>
      <c r="D753" s="14"/>
      <c r="E753" s="14"/>
      <c r="F753" s="14"/>
      <c r="W753" s="8"/>
      <c r="X753" s="8"/>
      <c r="Y753" s="8"/>
    </row>
    <row r="754" spans="2:25" ht="15.75" customHeight="1" x14ac:dyDescent="0.25">
      <c r="B754" s="14"/>
      <c r="C754" s="14"/>
      <c r="D754" s="14"/>
      <c r="E754" s="14"/>
      <c r="F754" s="14"/>
      <c r="W754" s="8"/>
      <c r="X754" s="8"/>
      <c r="Y754" s="8"/>
    </row>
    <row r="755" spans="2:25" ht="15.75" customHeight="1" x14ac:dyDescent="0.25">
      <c r="B755" s="14"/>
      <c r="C755" s="14"/>
      <c r="D755" s="14"/>
      <c r="E755" s="14"/>
      <c r="F755" s="14"/>
      <c r="W755" s="8"/>
      <c r="X755" s="8"/>
      <c r="Y755" s="8"/>
    </row>
    <row r="756" spans="2:25" ht="15.75" customHeight="1" x14ac:dyDescent="0.25">
      <c r="B756" s="14"/>
      <c r="C756" s="14"/>
      <c r="D756" s="14"/>
      <c r="E756" s="14"/>
      <c r="F756" s="14"/>
      <c r="W756" s="8"/>
      <c r="X756" s="8"/>
      <c r="Y756" s="8"/>
    </row>
    <row r="757" spans="2:25" ht="15.75" customHeight="1" x14ac:dyDescent="0.25">
      <c r="B757" s="14"/>
      <c r="C757" s="14"/>
      <c r="D757" s="14"/>
      <c r="E757" s="14"/>
      <c r="F757" s="14"/>
      <c r="W757" s="8"/>
      <c r="X757" s="8"/>
      <c r="Y757" s="8"/>
    </row>
    <row r="758" spans="2:25" ht="15.75" customHeight="1" x14ac:dyDescent="0.25">
      <c r="B758" s="14"/>
      <c r="C758" s="14"/>
      <c r="D758" s="14"/>
      <c r="E758" s="14"/>
      <c r="F758" s="14"/>
      <c r="W758" s="8"/>
      <c r="X758" s="8"/>
      <c r="Y758" s="8"/>
    </row>
    <row r="759" spans="2:25" ht="15.75" customHeight="1" x14ac:dyDescent="0.25">
      <c r="B759" s="14"/>
      <c r="C759" s="14"/>
      <c r="D759" s="14"/>
      <c r="E759" s="14"/>
      <c r="F759" s="14"/>
      <c r="W759" s="8"/>
      <c r="X759" s="8"/>
      <c r="Y759" s="8"/>
    </row>
    <row r="760" spans="2:25" ht="15.75" customHeight="1" x14ac:dyDescent="0.25">
      <c r="B760" s="14"/>
      <c r="C760" s="14"/>
      <c r="D760" s="14"/>
      <c r="E760" s="14"/>
      <c r="F760" s="14"/>
      <c r="W760" s="8"/>
      <c r="X760" s="8"/>
      <c r="Y760" s="8"/>
    </row>
    <row r="761" spans="2:25" ht="15.75" customHeight="1" x14ac:dyDescent="0.25">
      <c r="B761" s="14"/>
      <c r="C761" s="14"/>
      <c r="D761" s="14"/>
      <c r="E761" s="14"/>
      <c r="F761" s="14"/>
      <c r="W761" s="8"/>
      <c r="X761" s="8"/>
      <c r="Y761" s="8"/>
    </row>
    <row r="762" spans="2:25" ht="15.75" customHeight="1" x14ac:dyDescent="0.25">
      <c r="B762" s="14"/>
      <c r="C762" s="14"/>
      <c r="D762" s="14"/>
      <c r="E762" s="14"/>
      <c r="F762" s="14"/>
      <c r="W762" s="8"/>
      <c r="X762" s="8"/>
      <c r="Y762" s="8"/>
    </row>
    <row r="763" spans="2:25" ht="15.75" customHeight="1" x14ac:dyDescent="0.25">
      <c r="B763" s="14"/>
      <c r="C763" s="14"/>
      <c r="D763" s="14"/>
      <c r="E763" s="14"/>
      <c r="F763" s="14"/>
      <c r="W763" s="8"/>
      <c r="X763" s="8"/>
      <c r="Y763" s="8"/>
    </row>
    <row r="764" spans="2:25" ht="15.75" customHeight="1" x14ac:dyDescent="0.25">
      <c r="B764" s="14"/>
      <c r="C764" s="14"/>
      <c r="D764" s="14"/>
      <c r="E764" s="14"/>
      <c r="F764" s="14"/>
      <c r="W764" s="8"/>
      <c r="X764" s="8"/>
      <c r="Y764" s="8"/>
    </row>
    <row r="765" spans="2:25" ht="15.75" customHeight="1" x14ac:dyDescent="0.25">
      <c r="B765" s="14"/>
      <c r="C765" s="14"/>
      <c r="D765" s="14"/>
      <c r="E765" s="14"/>
      <c r="F765" s="14"/>
      <c r="W765" s="8"/>
      <c r="X765" s="8"/>
      <c r="Y765" s="8"/>
    </row>
    <row r="766" spans="2:25" ht="15.75" customHeight="1" x14ac:dyDescent="0.25">
      <c r="B766" s="14"/>
      <c r="C766" s="14"/>
      <c r="D766" s="14"/>
      <c r="E766" s="14"/>
      <c r="F766" s="14"/>
      <c r="W766" s="8"/>
      <c r="X766" s="8"/>
      <c r="Y766" s="8"/>
    </row>
    <row r="767" spans="2:25" ht="15.75" customHeight="1" x14ac:dyDescent="0.25">
      <c r="B767" s="14"/>
      <c r="C767" s="14"/>
      <c r="D767" s="14"/>
      <c r="E767" s="14"/>
      <c r="F767" s="14"/>
      <c r="W767" s="8"/>
      <c r="X767" s="8"/>
      <c r="Y767" s="8"/>
    </row>
    <row r="768" spans="2:25" ht="15.75" customHeight="1" x14ac:dyDescent="0.25">
      <c r="B768" s="14"/>
      <c r="C768" s="14"/>
      <c r="D768" s="14"/>
      <c r="E768" s="14"/>
      <c r="F768" s="14"/>
      <c r="W768" s="8"/>
      <c r="X768" s="8"/>
      <c r="Y768" s="8"/>
    </row>
    <row r="769" spans="2:25" ht="15.75" customHeight="1" x14ac:dyDescent="0.25">
      <c r="B769" s="14"/>
      <c r="C769" s="14"/>
      <c r="D769" s="14"/>
      <c r="E769" s="14"/>
      <c r="F769" s="14"/>
      <c r="W769" s="8"/>
      <c r="X769" s="8"/>
      <c r="Y769" s="8"/>
    </row>
    <row r="770" spans="2:25" ht="15.75" customHeight="1" x14ac:dyDescent="0.25">
      <c r="B770" s="14"/>
      <c r="C770" s="14"/>
      <c r="D770" s="14"/>
      <c r="E770" s="14"/>
      <c r="F770" s="14"/>
      <c r="W770" s="8"/>
      <c r="X770" s="8"/>
      <c r="Y770" s="8"/>
    </row>
    <row r="771" spans="2:25" ht="15.75" customHeight="1" x14ac:dyDescent="0.25">
      <c r="B771" s="14"/>
      <c r="C771" s="14"/>
      <c r="D771" s="14"/>
      <c r="E771" s="14"/>
      <c r="F771" s="14"/>
      <c r="W771" s="8"/>
      <c r="X771" s="8"/>
      <c r="Y771" s="8"/>
    </row>
    <row r="772" spans="2:25" ht="15.75" customHeight="1" x14ac:dyDescent="0.25">
      <c r="B772" s="14"/>
      <c r="C772" s="14"/>
      <c r="D772" s="14"/>
      <c r="E772" s="14"/>
      <c r="F772" s="14"/>
      <c r="W772" s="8"/>
      <c r="X772" s="8"/>
      <c r="Y772" s="8"/>
    </row>
    <row r="773" spans="2:25" ht="15.75" customHeight="1" x14ac:dyDescent="0.25">
      <c r="B773" s="14"/>
      <c r="C773" s="14"/>
      <c r="D773" s="14"/>
      <c r="E773" s="14"/>
      <c r="F773" s="14"/>
      <c r="W773" s="8"/>
      <c r="X773" s="8"/>
      <c r="Y773" s="8"/>
    </row>
    <row r="774" spans="2:25" ht="15.75" customHeight="1" x14ac:dyDescent="0.25">
      <c r="B774" s="14"/>
      <c r="C774" s="14"/>
      <c r="D774" s="14"/>
      <c r="E774" s="14"/>
      <c r="F774" s="14"/>
      <c r="W774" s="8"/>
      <c r="X774" s="8"/>
      <c r="Y774" s="8"/>
    </row>
    <row r="775" spans="2:25" ht="15.75" customHeight="1" x14ac:dyDescent="0.25">
      <c r="B775" s="14"/>
      <c r="C775" s="14"/>
      <c r="D775" s="14"/>
      <c r="E775" s="14"/>
      <c r="F775" s="14"/>
      <c r="W775" s="8"/>
      <c r="X775" s="8"/>
      <c r="Y775" s="8"/>
    </row>
    <row r="776" spans="2:25" ht="15.75" customHeight="1" x14ac:dyDescent="0.25">
      <c r="B776" s="14"/>
      <c r="C776" s="14"/>
      <c r="D776" s="14"/>
      <c r="E776" s="14"/>
      <c r="F776" s="14"/>
      <c r="W776" s="8"/>
      <c r="X776" s="8"/>
      <c r="Y776" s="8"/>
    </row>
    <row r="777" spans="2:25" ht="15.75" customHeight="1" x14ac:dyDescent="0.25">
      <c r="B777" s="14"/>
      <c r="C777" s="14"/>
      <c r="D777" s="14"/>
      <c r="E777" s="14"/>
      <c r="F777" s="14"/>
      <c r="W777" s="8"/>
      <c r="X777" s="8"/>
      <c r="Y777" s="8"/>
    </row>
    <row r="778" spans="2:25" ht="15.75" customHeight="1" x14ac:dyDescent="0.25">
      <c r="B778" s="14"/>
      <c r="C778" s="14"/>
      <c r="D778" s="14"/>
      <c r="E778" s="14"/>
      <c r="F778" s="14"/>
      <c r="W778" s="8"/>
      <c r="X778" s="8"/>
      <c r="Y778" s="8"/>
    </row>
    <row r="779" spans="2:25" ht="15.75" customHeight="1" x14ac:dyDescent="0.25">
      <c r="B779" s="14"/>
      <c r="C779" s="14"/>
      <c r="D779" s="14"/>
      <c r="E779" s="14"/>
      <c r="F779" s="14"/>
      <c r="W779" s="8"/>
      <c r="X779" s="8"/>
      <c r="Y779" s="8"/>
    </row>
    <row r="780" spans="2:25" ht="15.75" customHeight="1" x14ac:dyDescent="0.25">
      <c r="B780" s="14"/>
      <c r="C780" s="14"/>
      <c r="D780" s="14"/>
      <c r="E780" s="14"/>
      <c r="F780" s="14"/>
      <c r="W780" s="8"/>
      <c r="X780" s="8"/>
      <c r="Y780" s="8"/>
    </row>
    <row r="781" spans="2:25" ht="15.75" customHeight="1" x14ac:dyDescent="0.25">
      <c r="B781" s="14"/>
      <c r="C781" s="14"/>
      <c r="D781" s="14"/>
      <c r="E781" s="14"/>
      <c r="F781" s="14"/>
      <c r="W781" s="8"/>
      <c r="X781" s="8"/>
      <c r="Y781" s="8"/>
    </row>
    <row r="782" spans="2:25" ht="15.75" customHeight="1" x14ac:dyDescent="0.25">
      <c r="B782" s="14"/>
      <c r="C782" s="14"/>
      <c r="D782" s="14"/>
      <c r="E782" s="14"/>
      <c r="F782" s="14"/>
      <c r="W782" s="8"/>
      <c r="X782" s="8"/>
      <c r="Y782" s="8"/>
    </row>
    <row r="783" spans="2:25" ht="15.75" customHeight="1" x14ac:dyDescent="0.25">
      <c r="B783" s="14"/>
      <c r="C783" s="14"/>
      <c r="D783" s="14"/>
      <c r="E783" s="14"/>
      <c r="F783" s="14"/>
      <c r="W783" s="8"/>
      <c r="X783" s="8"/>
      <c r="Y783" s="8"/>
    </row>
    <row r="784" spans="2:25" ht="15.75" customHeight="1" x14ac:dyDescent="0.25">
      <c r="B784" s="14"/>
      <c r="C784" s="14"/>
      <c r="D784" s="14"/>
      <c r="E784" s="14"/>
      <c r="F784" s="14"/>
      <c r="W784" s="8"/>
      <c r="X784" s="8"/>
      <c r="Y784" s="8"/>
    </row>
    <row r="785" spans="2:25" ht="15.75" customHeight="1" x14ac:dyDescent="0.25">
      <c r="B785" s="14"/>
      <c r="C785" s="14"/>
      <c r="D785" s="14"/>
      <c r="E785" s="14"/>
      <c r="F785" s="14"/>
      <c r="W785" s="8"/>
      <c r="X785" s="8"/>
      <c r="Y785" s="8"/>
    </row>
    <row r="786" spans="2:25" ht="15.75" customHeight="1" x14ac:dyDescent="0.25">
      <c r="B786" s="14"/>
      <c r="C786" s="14"/>
      <c r="D786" s="14"/>
      <c r="E786" s="14"/>
      <c r="F786" s="14"/>
      <c r="W786" s="8"/>
      <c r="X786" s="8"/>
      <c r="Y786" s="8"/>
    </row>
    <row r="787" spans="2:25" ht="15.75" customHeight="1" x14ac:dyDescent="0.25">
      <c r="B787" s="14"/>
      <c r="C787" s="14"/>
      <c r="D787" s="14"/>
      <c r="E787" s="14"/>
      <c r="F787" s="14"/>
      <c r="W787" s="8"/>
      <c r="X787" s="8"/>
      <c r="Y787" s="8"/>
    </row>
    <row r="788" spans="2:25" ht="15.75" customHeight="1" x14ac:dyDescent="0.25">
      <c r="B788" s="14"/>
      <c r="C788" s="14"/>
      <c r="D788" s="14"/>
      <c r="E788" s="14"/>
      <c r="F788" s="14"/>
      <c r="W788" s="8"/>
      <c r="X788" s="8"/>
      <c r="Y788" s="8"/>
    </row>
    <row r="789" spans="2:25" ht="15.75" customHeight="1" x14ac:dyDescent="0.25">
      <c r="B789" s="14"/>
      <c r="C789" s="14"/>
      <c r="D789" s="14"/>
      <c r="E789" s="14"/>
      <c r="F789" s="14"/>
      <c r="W789" s="8"/>
      <c r="X789" s="8"/>
      <c r="Y789" s="8"/>
    </row>
    <row r="790" spans="2:25" ht="15.75" customHeight="1" x14ac:dyDescent="0.25">
      <c r="B790" s="14"/>
      <c r="C790" s="14"/>
      <c r="D790" s="14"/>
      <c r="E790" s="14"/>
      <c r="F790" s="14"/>
      <c r="W790" s="8"/>
      <c r="X790" s="8"/>
      <c r="Y790" s="8"/>
    </row>
    <row r="791" spans="2:25" ht="15.75" customHeight="1" x14ac:dyDescent="0.25">
      <c r="B791" s="14"/>
      <c r="C791" s="14"/>
      <c r="D791" s="14"/>
      <c r="E791" s="14"/>
      <c r="F791" s="14"/>
      <c r="W791" s="8"/>
      <c r="X791" s="8"/>
      <c r="Y791" s="8"/>
    </row>
    <row r="792" spans="2:25" ht="15.75" customHeight="1" x14ac:dyDescent="0.25">
      <c r="B792" s="14"/>
      <c r="C792" s="14"/>
      <c r="D792" s="14"/>
      <c r="E792" s="14"/>
      <c r="F792" s="14"/>
      <c r="W792" s="8"/>
      <c r="X792" s="8"/>
      <c r="Y792" s="8"/>
    </row>
    <row r="793" spans="2:25" ht="15.75" customHeight="1" x14ac:dyDescent="0.25">
      <c r="B793" s="14"/>
      <c r="C793" s="14"/>
      <c r="D793" s="14"/>
      <c r="E793" s="14"/>
      <c r="F793" s="14"/>
      <c r="W793" s="8"/>
      <c r="X793" s="8"/>
      <c r="Y793" s="8"/>
    </row>
    <row r="794" spans="2:25" ht="15.75" customHeight="1" x14ac:dyDescent="0.25">
      <c r="B794" s="14"/>
      <c r="C794" s="14"/>
      <c r="D794" s="14"/>
      <c r="E794" s="14"/>
      <c r="F794" s="14"/>
      <c r="W794" s="8"/>
      <c r="X794" s="8"/>
      <c r="Y794" s="8"/>
    </row>
    <row r="795" spans="2:25" ht="15.75" customHeight="1" x14ac:dyDescent="0.25">
      <c r="B795" s="14"/>
      <c r="C795" s="14"/>
      <c r="D795" s="14"/>
      <c r="E795" s="14"/>
      <c r="F795" s="14"/>
      <c r="W795" s="8"/>
      <c r="X795" s="8"/>
      <c r="Y795" s="8"/>
    </row>
    <row r="796" spans="2:25" ht="15.75" customHeight="1" x14ac:dyDescent="0.25">
      <c r="B796" s="14"/>
      <c r="C796" s="14"/>
      <c r="D796" s="14"/>
      <c r="E796" s="14"/>
      <c r="F796" s="14"/>
      <c r="W796" s="8"/>
      <c r="X796" s="8"/>
      <c r="Y796" s="8"/>
    </row>
    <row r="797" spans="2:25" ht="15.75" customHeight="1" x14ac:dyDescent="0.25">
      <c r="B797" s="14"/>
      <c r="C797" s="14"/>
      <c r="D797" s="14"/>
      <c r="E797" s="14"/>
      <c r="F797" s="14"/>
      <c r="W797" s="8"/>
      <c r="X797" s="8"/>
      <c r="Y797" s="8"/>
    </row>
    <row r="798" spans="2:25" ht="15.75" customHeight="1" x14ac:dyDescent="0.25">
      <c r="B798" s="14"/>
      <c r="C798" s="14"/>
      <c r="D798" s="14"/>
      <c r="E798" s="14"/>
      <c r="F798" s="14"/>
      <c r="W798" s="8"/>
      <c r="X798" s="8"/>
      <c r="Y798" s="8"/>
    </row>
    <row r="799" spans="2:25" ht="15.75" customHeight="1" x14ac:dyDescent="0.25">
      <c r="B799" s="14"/>
      <c r="C799" s="14"/>
      <c r="D799" s="14"/>
      <c r="E799" s="14"/>
      <c r="F799" s="14"/>
      <c r="W799" s="8"/>
      <c r="X799" s="8"/>
      <c r="Y799" s="8"/>
    </row>
    <row r="800" spans="2:25" ht="15.75" customHeight="1" x14ac:dyDescent="0.25">
      <c r="B800" s="14"/>
      <c r="C800" s="14"/>
      <c r="D800" s="14"/>
      <c r="E800" s="14"/>
      <c r="F800" s="14"/>
      <c r="W800" s="8"/>
      <c r="X800" s="8"/>
      <c r="Y800" s="8"/>
    </row>
    <row r="801" spans="2:25" ht="15.75" customHeight="1" x14ac:dyDescent="0.25">
      <c r="B801" s="14"/>
      <c r="C801" s="14"/>
      <c r="D801" s="14"/>
      <c r="E801" s="14"/>
      <c r="F801" s="14"/>
      <c r="W801" s="8"/>
      <c r="X801" s="8"/>
      <c r="Y801" s="8"/>
    </row>
    <row r="802" spans="2:25" ht="15.75" customHeight="1" x14ac:dyDescent="0.25">
      <c r="B802" s="14"/>
      <c r="C802" s="14"/>
      <c r="D802" s="14"/>
      <c r="E802" s="14"/>
      <c r="F802" s="14"/>
      <c r="W802" s="8"/>
      <c r="X802" s="8"/>
      <c r="Y802" s="8"/>
    </row>
    <row r="803" spans="2:25" ht="15.75" customHeight="1" x14ac:dyDescent="0.25">
      <c r="B803" s="14"/>
      <c r="C803" s="14"/>
      <c r="D803" s="14"/>
      <c r="E803" s="14"/>
      <c r="F803" s="14"/>
      <c r="W803" s="8"/>
      <c r="X803" s="8"/>
      <c r="Y803" s="8"/>
    </row>
    <row r="804" spans="2:25" ht="15.75" customHeight="1" x14ac:dyDescent="0.25">
      <c r="B804" s="14"/>
      <c r="C804" s="14"/>
      <c r="D804" s="14"/>
      <c r="E804" s="14"/>
      <c r="F804" s="14"/>
      <c r="W804" s="8"/>
      <c r="X804" s="8"/>
      <c r="Y804" s="8"/>
    </row>
    <row r="805" spans="2:25" ht="15.75" customHeight="1" x14ac:dyDescent="0.25">
      <c r="B805" s="14"/>
      <c r="C805" s="14"/>
      <c r="D805" s="14"/>
      <c r="E805" s="14"/>
      <c r="F805" s="14"/>
      <c r="W805" s="8"/>
      <c r="X805" s="8"/>
      <c r="Y805" s="8"/>
    </row>
    <row r="806" spans="2:25" ht="15.75" customHeight="1" x14ac:dyDescent="0.25">
      <c r="B806" s="14"/>
      <c r="C806" s="14"/>
      <c r="D806" s="14"/>
      <c r="E806" s="14"/>
      <c r="F806" s="14"/>
      <c r="W806" s="8"/>
      <c r="X806" s="8"/>
      <c r="Y806" s="8"/>
    </row>
    <row r="807" spans="2:25" ht="15.75" customHeight="1" x14ac:dyDescent="0.25">
      <c r="B807" s="14"/>
      <c r="C807" s="14"/>
      <c r="D807" s="14"/>
      <c r="E807" s="14"/>
      <c r="F807" s="14"/>
      <c r="W807" s="8"/>
      <c r="X807" s="8"/>
      <c r="Y807" s="8"/>
    </row>
    <row r="808" spans="2:25" ht="15.75" customHeight="1" x14ac:dyDescent="0.25">
      <c r="B808" s="14"/>
      <c r="C808" s="14"/>
      <c r="D808" s="14"/>
      <c r="E808" s="14"/>
      <c r="F808" s="14"/>
      <c r="W808" s="8"/>
      <c r="X808" s="8"/>
      <c r="Y808" s="8"/>
    </row>
    <row r="809" spans="2:25" ht="15.75" customHeight="1" x14ac:dyDescent="0.25">
      <c r="B809" s="14"/>
      <c r="C809" s="14"/>
      <c r="D809" s="14"/>
      <c r="E809" s="14"/>
      <c r="F809" s="14"/>
      <c r="W809" s="8"/>
      <c r="X809" s="8"/>
      <c r="Y809" s="8"/>
    </row>
    <row r="810" spans="2:25" ht="15.75" customHeight="1" x14ac:dyDescent="0.25">
      <c r="B810" s="14"/>
      <c r="C810" s="14"/>
      <c r="D810" s="14"/>
      <c r="E810" s="14"/>
      <c r="F810" s="14"/>
      <c r="W810" s="8"/>
      <c r="X810" s="8"/>
      <c r="Y810" s="8"/>
    </row>
    <row r="811" spans="2:25" ht="15.75" customHeight="1" x14ac:dyDescent="0.25">
      <c r="B811" s="14"/>
      <c r="C811" s="14"/>
      <c r="D811" s="14"/>
      <c r="E811" s="14"/>
      <c r="F811" s="14"/>
      <c r="W811" s="8"/>
      <c r="X811" s="8"/>
      <c r="Y811" s="8"/>
    </row>
    <row r="812" spans="2:25" ht="15.75" customHeight="1" x14ac:dyDescent="0.25">
      <c r="B812" s="14"/>
      <c r="C812" s="14"/>
      <c r="D812" s="14"/>
      <c r="E812" s="14"/>
      <c r="F812" s="14"/>
      <c r="W812" s="8"/>
      <c r="X812" s="8"/>
      <c r="Y812" s="8"/>
    </row>
    <row r="813" spans="2:25" ht="15.75" customHeight="1" x14ac:dyDescent="0.25">
      <c r="B813" s="14"/>
      <c r="C813" s="14"/>
      <c r="D813" s="14"/>
      <c r="E813" s="14"/>
      <c r="F813" s="14"/>
      <c r="W813" s="8"/>
      <c r="X813" s="8"/>
      <c r="Y813" s="8"/>
    </row>
    <row r="814" spans="2:25" ht="15.75" customHeight="1" x14ac:dyDescent="0.25">
      <c r="B814" s="14"/>
      <c r="C814" s="14"/>
      <c r="D814" s="14"/>
      <c r="E814" s="14"/>
      <c r="F814" s="14"/>
      <c r="W814" s="8"/>
      <c r="X814" s="8"/>
      <c r="Y814" s="8"/>
    </row>
    <row r="815" spans="2:25" ht="15.75" customHeight="1" x14ac:dyDescent="0.25">
      <c r="B815" s="14"/>
      <c r="C815" s="14"/>
      <c r="D815" s="14"/>
      <c r="E815" s="14"/>
      <c r="F815" s="14"/>
      <c r="W815" s="8"/>
      <c r="X815" s="8"/>
      <c r="Y815" s="8"/>
    </row>
    <row r="816" spans="2:25" ht="15.75" customHeight="1" x14ac:dyDescent="0.25">
      <c r="B816" s="14"/>
      <c r="C816" s="14"/>
      <c r="D816" s="14"/>
      <c r="E816" s="14"/>
      <c r="F816" s="14"/>
      <c r="W816" s="8"/>
      <c r="X816" s="8"/>
      <c r="Y816" s="8"/>
    </row>
    <row r="817" spans="2:25" ht="15.75" customHeight="1" x14ac:dyDescent="0.25">
      <c r="B817" s="14"/>
      <c r="C817" s="14"/>
      <c r="D817" s="14"/>
      <c r="E817" s="14"/>
      <c r="F817" s="14"/>
      <c r="W817" s="8"/>
      <c r="X817" s="8"/>
      <c r="Y817" s="8"/>
    </row>
    <row r="818" spans="2:25" ht="15.75" customHeight="1" x14ac:dyDescent="0.25">
      <c r="B818" s="14"/>
      <c r="C818" s="14"/>
      <c r="D818" s="14"/>
      <c r="E818" s="14"/>
      <c r="F818" s="14"/>
      <c r="W818" s="8"/>
      <c r="X818" s="8"/>
      <c r="Y818" s="8"/>
    </row>
    <row r="819" spans="2:25" ht="15.75" customHeight="1" x14ac:dyDescent="0.25">
      <c r="B819" s="14"/>
      <c r="C819" s="14"/>
      <c r="D819" s="14"/>
      <c r="E819" s="14"/>
      <c r="F819" s="14"/>
      <c r="W819" s="8"/>
      <c r="X819" s="8"/>
      <c r="Y819" s="8"/>
    </row>
    <row r="820" spans="2:25" ht="15.75" customHeight="1" x14ac:dyDescent="0.25">
      <c r="B820" s="14"/>
      <c r="C820" s="14"/>
      <c r="D820" s="14"/>
      <c r="E820" s="14"/>
      <c r="F820" s="14"/>
      <c r="W820" s="8"/>
      <c r="X820" s="8"/>
      <c r="Y820" s="8"/>
    </row>
    <row r="821" spans="2:25" ht="15.75" customHeight="1" x14ac:dyDescent="0.25">
      <c r="B821" s="14"/>
      <c r="C821" s="14"/>
      <c r="D821" s="14"/>
      <c r="E821" s="14"/>
      <c r="F821" s="14"/>
      <c r="W821" s="8"/>
      <c r="X821" s="8"/>
      <c r="Y821" s="8"/>
    </row>
    <row r="822" spans="2:25" ht="15.75" customHeight="1" x14ac:dyDescent="0.25">
      <c r="B822" s="14"/>
      <c r="C822" s="14"/>
      <c r="D822" s="14"/>
      <c r="E822" s="14"/>
      <c r="F822" s="14"/>
      <c r="W822" s="8"/>
      <c r="X822" s="8"/>
      <c r="Y822" s="8"/>
    </row>
    <row r="823" spans="2:25" ht="15.75" customHeight="1" x14ac:dyDescent="0.25">
      <c r="B823" s="14"/>
      <c r="C823" s="14"/>
      <c r="D823" s="14"/>
      <c r="E823" s="14"/>
      <c r="F823" s="14"/>
      <c r="W823" s="8"/>
      <c r="X823" s="8"/>
      <c r="Y823" s="8"/>
    </row>
    <row r="824" spans="2:25" ht="15.75" customHeight="1" x14ac:dyDescent="0.25">
      <c r="B824" s="14"/>
      <c r="C824" s="14"/>
      <c r="D824" s="14"/>
      <c r="E824" s="14"/>
      <c r="F824" s="14"/>
      <c r="W824" s="8"/>
      <c r="X824" s="8"/>
      <c r="Y824" s="8"/>
    </row>
    <row r="825" spans="2:25" ht="15.75" customHeight="1" x14ac:dyDescent="0.25">
      <c r="B825" s="14"/>
      <c r="C825" s="14"/>
      <c r="D825" s="14"/>
      <c r="E825" s="14"/>
      <c r="F825" s="14"/>
      <c r="W825" s="8"/>
      <c r="X825" s="8"/>
      <c r="Y825" s="8"/>
    </row>
    <row r="826" spans="2:25" ht="15.75" customHeight="1" x14ac:dyDescent="0.25">
      <c r="B826" s="14"/>
      <c r="C826" s="14"/>
      <c r="D826" s="14"/>
      <c r="E826" s="14"/>
      <c r="F826" s="14"/>
      <c r="W826" s="8"/>
      <c r="X826" s="8"/>
      <c r="Y826" s="8"/>
    </row>
    <row r="827" spans="2:25" ht="15.75" customHeight="1" x14ac:dyDescent="0.25">
      <c r="B827" s="14"/>
      <c r="C827" s="14"/>
      <c r="D827" s="14"/>
      <c r="E827" s="14"/>
      <c r="F827" s="14"/>
      <c r="W827" s="8"/>
      <c r="X827" s="8"/>
      <c r="Y827" s="8"/>
    </row>
    <row r="828" spans="2:25" ht="15.75" customHeight="1" x14ac:dyDescent="0.25">
      <c r="B828" s="14"/>
      <c r="C828" s="14"/>
      <c r="D828" s="14"/>
      <c r="E828" s="14"/>
      <c r="F828" s="14"/>
      <c r="W828" s="8"/>
      <c r="X828" s="8"/>
      <c r="Y828" s="8"/>
    </row>
    <row r="829" spans="2:25" ht="15.75" customHeight="1" x14ac:dyDescent="0.25">
      <c r="B829" s="14"/>
      <c r="C829" s="14"/>
      <c r="D829" s="14"/>
      <c r="E829" s="14"/>
      <c r="F829" s="14"/>
      <c r="W829" s="8"/>
      <c r="X829" s="8"/>
      <c r="Y829" s="8"/>
    </row>
    <row r="830" spans="2:25" ht="15.75" customHeight="1" x14ac:dyDescent="0.25">
      <c r="B830" s="14"/>
      <c r="C830" s="14"/>
      <c r="D830" s="14"/>
      <c r="E830" s="14"/>
      <c r="F830" s="14"/>
      <c r="W830" s="8"/>
      <c r="X830" s="8"/>
      <c r="Y830" s="8"/>
    </row>
    <row r="831" spans="2:25" ht="15.75" customHeight="1" x14ac:dyDescent="0.25">
      <c r="B831" s="14"/>
      <c r="C831" s="14"/>
      <c r="D831" s="14"/>
      <c r="E831" s="14"/>
      <c r="F831" s="14"/>
      <c r="W831" s="8"/>
      <c r="X831" s="8"/>
      <c r="Y831" s="8"/>
    </row>
    <row r="832" spans="2:25" ht="15.75" customHeight="1" x14ac:dyDescent="0.25">
      <c r="B832" s="14"/>
      <c r="C832" s="14"/>
      <c r="D832" s="14"/>
      <c r="E832" s="14"/>
      <c r="F832" s="14"/>
      <c r="W832" s="8"/>
      <c r="X832" s="8"/>
      <c r="Y832" s="8"/>
    </row>
    <row r="833" spans="2:25" ht="15.75" customHeight="1" x14ac:dyDescent="0.25">
      <c r="B833" s="14"/>
      <c r="C833" s="14"/>
      <c r="D833" s="14"/>
      <c r="E833" s="14"/>
      <c r="F833" s="14"/>
      <c r="W833" s="8"/>
      <c r="X833" s="8"/>
      <c r="Y833" s="8"/>
    </row>
    <row r="834" spans="2:25" ht="15.75" customHeight="1" x14ac:dyDescent="0.25">
      <c r="B834" s="14"/>
      <c r="C834" s="14"/>
      <c r="D834" s="14"/>
      <c r="E834" s="14"/>
      <c r="F834" s="14"/>
      <c r="W834" s="8"/>
      <c r="X834" s="8"/>
      <c r="Y834" s="8"/>
    </row>
    <row r="835" spans="2:25" ht="15.75" customHeight="1" x14ac:dyDescent="0.25">
      <c r="B835" s="14"/>
      <c r="C835" s="14"/>
      <c r="D835" s="14"/>
      <c r="E835" s="14"/>
      <c r="F835" s="14"/>
      <c r="W835" s="8"/>
      <c r="X835" s="8"/>
      <c r="Y835" s="8"/>
    </row>
    <row r="836" spans="2:25" ht="15.75" customHeight="1" x14ac:dyDescent="0.25">
      <c r="B836" s="14"/>
      <c r="C836" s="14"/>
      <c r="D836" s="14"/>
      <c r="E836" s="14"/>
      <c r="F836" s="14"/>
      <c r="W836" s="8"/>
      <c r="X836" s="8"/>
      <c r="Y836" s="8"/>
    </row>
    <row r="837" spans="2:25" ht="15.75" customHeight="1" x14ac:dyDescent="0.25">
      <c r="B837" s="14"/>
      <c r="C837" s="14"/>
      <c r="D837" s="14"/>
      <c r="E837" s="14"/>
      <c r="F837" s="14"/>
      <c r="W837" s="8"/>
      <c r="X837" s="8"/>
      <c r="Y837" s="8"/>
    </row>
    <row r="838" spans="2:25" ht="15.75" customHeight="1" x14ac:dyDescent="0.25">
      <c r="B838" s="14"/>
      <c r="C838" s="14"/>
      <c r="D838" s="14"/>
      <c r="E838" s="14"/>
      <c r="F838" s="14"/>
      <c r="W838" s="8"/>
      <c r="X838" s="8"/>
      <c r="Y838" s="8"/>
    </row>
    <row r="839" spans="2:25" ht="15.75" customHeight="1" x14ac:dyDescent="0.25">
      <c r="B839" s="14"/>
      <c r="C839" s="14"/>
      <c r="D839" s="14"/>
      <c r="E839" s="14"/>
      <c r="F839" s="14"/>
      <c r="W839" s="8"/>
      <c r="X839" s="8"/>
      <c r="Y839" s="8"/>
    </row>
    <row r="840" spans="2:25" ht="15.75" customHeight="1" x14ac:dyDescent="0.25">
      <c r="B840" s="14"/>
      <c r="C840" s="14"/>
      <c r="D840" s="14"/>
      <c r="E840" s="14"/>
      <c r="F840" s="14"/>
      <c r="W840" s="8"/>
      <c r="X840" s="8"/>
      <c r="Y840" s="8"/>
    </row>
    <row r="841" spans="2:25" ht="15.75" customHeight="1" x14ac:dyDescent="0.25">
      <c r="B841" s="14"/>
      <c r="C841" s="14"/>
      <c r="D841" s="14"/>
      <c r="E841" s="14"/>
      <c r="F841" s="14"/>
      <c r="W841" s="8"/>
      <c r="X841" s="8"/>
      <c r="Y841" s="8"/>
    </row>
    <row r="842" spans="2:25" ht="15.75" customHeight="1" x14ac:dyDescent="0.25">
      <c r="B842" s="14"/>
      <c r="C842" s="14"/>
      <c r="D842" s="14"/>
      <c r="E842" s="14"/>
      <c r="F842" s="14"/>
      <c r="W842" s="8"/>
      <c r="X842" s="8"/>
      <c r="Y842" s="8"/>
    </row>
    <row r="843" spans="2:25" ht="15.75" customHeight="1" x14ac:dyDescent="0.25">
      <c r="B843" s="14"/>
      <c r="C843" s="14"/>
      <c r="D843" s="14"/>
      <c r="E843" s="14"/>
      <c r="F843" s="14"/>
      <c r="W843" s="8"/>
      <c r="X843" s="8"/>
      <c r="Y843" s="8"/>
    </row>
    <row r="844" spans="2:25" ht="15.75" customHeight="1" x14ac:dyDescent="0.25">
      <c r="B844" s="14"/>
      <c r="C844" s="14"/>
      <c r="D844" s="14"/>
      <c r="E844" s="14"/>
      <c r="F844" s="14"/>
      <c r="W844" s="8"/>
      <c r="X844" s="8"/>
      <c r="Y844" s="8"/>
    </row>
    <row r="845" spans="2:25" ht="15.75" customHeight="1" x14ac:dyDescent="0.25">
      <c r="B845" s="14"/>
      <c r="C845" s="14"/>
      <c r="D845" s="14"/>
      <c r="E845" s="14"/>
      <c r="F845" s="14"/>
      <c r="W845" s="8"/>
      <c r="X845" s="8"/>
      <c r="Y845" s="8"/>
    </row>
    <row r="846" spans="2:25" ht="15.75" customHeight="1" x14ac:dyDescent="0.25">
      <c r="B846" s="14"/>
      <c r="C846" s="14"/>
      <c r="D846" s="14"/>
      <c r="E846" s="14"/>
      <c r="F846" s="14"/>
      <c r="W846" s="8"/>
      <c r="X846" s="8"/>
      <c r="Y846" s="8"/>
    </row>
    <row r="847" spans="2:25" ht="15.75" customHeight="1" x14ac:dyDescent="0.25">
      <c r="B847" s="14"/>
      <c r="C847" s="14"/>
      <c r="D847" s="14"/>
      <c r="E847" s="14"/>
      <c r="F847" s="14"/>
      <c r="W847" s="8"/>
      <c r="X847" s="8"/>
      <c r="Y847" s="8"/>
    </row>
    <row r="848" spans="2:25" ht="15.75" customHeight="1" x14ac:dyDescent="0.25">
      <c r="B848" s="14"/>
      <c r="C848" s="14"/>
      <c r="D848" s="14"/>
      <c r="E848" s="14"/>
      <c r="F848" s="14"/>
      <c r="W848" s="8"/>
      <c r="X848" s="8"/>
      <c r="Y848" s="8"/>
    </row>
    <row r="849" spans="2:25" ht="15.75" customHeight="1" x14ac:dyDescent="0.25">
      <c r="B849" s="14"/>
      <c r="C849" s="14"/>
      <c r="D849" s="14"/>
      <c r="E849" s="14"/>
      <c r="F849" s="14"/>
      <c r="W849" s="8"/>
      <c r="X849" s="8"/>
      <c r="Y849" s="8"/>
    </row>
    <row r="850" spans="2:25" ht="15.75" customHeight="1" x14ac:dyDescent="0.25">
      <c r="B850" s="14"/>
      <c r="C850" s="14"/>
      <c r="D850" s="14"/>
      <c r="E850" s="14"/>
      <c r="F850" s="14"/>
      <c r="W850" s="8"/>
      <c r="X850" s="8"/>
      <c r="Y850" s="8"/>
    </row>
    <row r="851" spans="2:25" ht="15.75" customHeight="1" x14ac:dyDescent="0.25">
      <c r="B851" s="14"/>
      <c r="C851" s="14"/>
      <c r="D851" s="14"/>
      <c r="E851" s="14"/>
      <c r="F851" s="14"/>
      <c r="W851" s="8"/>
      <c r="X851" s="8"/>
      <c r="Y851" s="8"/>
    </row>
    <row r="852" spans="2:25" ht="15.75" customHeight="1" x14ac:dyDescent="0.25">
      <c r="B852" s="14"/>
      <c r="C852" s="14"/>
      <c r="D852" s="14"/>
      <c r="E852" s="14"/>
      <c r="F852" s="14"/>
      <c r="W852" s="8"/>
      <c r="X852" s="8"/>
      <c r="Y852" s="8"/>
    </row>
    <row r="853" spans="2:25" ht="15.75" customHeight="1" x14ac:dyDescent="0.25">
      <c r="B853" s="14"/>
      <c r="C853" s="14"/>
      <c r="D853" s="14"/>
      <c r="E853" s="14"/>
      <c r="F853" s="14"/>
      <c r="W853" s="8"/>
      <c r="X853" s="8"/>
      <c r="Y853" s="8"/>
    </row>
    <row r="854" spans="2:25" ht="15.75" customHeight="1" x14ac:dyDescent="0.25">
      <c r="B854" s="14"/>
      <c r="C854" s="14"/>
      <c r="D854" s="14"/>
      <c r="E854" s="14"/>
      <c r="F854" s="14"/>
      <c r="W854" s="8"/>
      <c r="X854" s="8"/>
      <c r="Y854" s="8"/>
    </row>
    <row r="855" spans="2:25" ht="15.75" customHeight="1" x14ac:dyDescent="0.25">
      <c r="B855" s="14"/>
      <c r="C855" s="14"/>
      <c r="D855" s="14"/>
      <c r="E855" s="14"/>
      <c r="F855" s="14"/>
      <c r="W855" s="8"/>
      <c r="X855" s="8"/>
      <c r="Y855" s="8"/>
    </row>
    <row r="856" spans="2:25" ht="15.75" customHeight="1" x14ac:dyDescent="0.25">
      <c r="B856" s="14"/>
      <c r="C856" s="14"/>
      <c r="D856" s="14"/>
      <c r="E856" s="14"/>
      <c r="F856" s="14"/>
      <c r="W856" s="8"/>
      <c r="X856" s="8"/>
      <c r="Y856" s="8"/>
    </row>
    <row r="857" spans="2:25" ht="15.75" customHeight="1" x14ac:dyDescent="0.25">
      <c r="B857" s="14"/>
      <c r="C857" s="14"/>
      <c r="D857" s="14"/>
      <c r="E857" s="14"/>
      <c r="F857" s="14"/>
      <c r="W857" s="8"/>
      <c r="X857" s="8"/>
      <c r="Y857" s="8"/>
    </row>
    <row r="858" spans="2:25" ht="15.75" customHeight="1" x14ac:dyDescent="0.25">
      <c r="B858" s="14"/>
      <c r="C858" s="14"/>
      <c r="D858" s="14"/>
      <c r="E858" s="14"/>
      <c r="F858" s="14"/>
      <c r="W858" s="8"/>
      <c r="X858" s="8"/>
      <c r="Y858" s="8"/>
    </row>
    <row r="859" spans="2:25" ht="15.75" customHeight="1" x14ac:dyDescent="0.25">
      <c r="B859" s="14"/>
      <c r="C859" s="14"/>
      <c r="D859" s="14"/>
      <c r="E859" s="14"/>
      <c r="F859" s="14"/>
      <c r="W859" s="8"/>
      <c r="X859" s="8"/>
      <c r="Y859" s="8"/>
    </row>
    <row r="860" spans="2:25" ht="15.75" customHeight="1" x14ac:dyDescent="0.25">
      <c r="B860" s="14"/>
      <c r="C860" s="14"/>
      <c r="D860" s="14"/>
      <c r="E860" s="14"/>
      <c r="F860" s="14"/>
      <c r="W860" s="8"/>
      <c r="X860" s="8"/>
      <c r="Y860" s="8"/>
    </row>
    <row r="861" spans="2:25" ht="15.75" customHeight="1" x14ac:dyDescent="0.25">
      <c r="B861" s="14"/>
      <c r="C861" s="14"/>
      <c r="D861" s="14"/>
      <c r="E861" s="14"/>
      <c r="F861" s="14"/>
      <c r="W861" s="8"/>
      <c r="X861" s="8"/>
      <c r="Y861" s="8"/>
    </row>
    <row r="862" spans="2:25" ht="15.75" customHeight="1" x14ac:dyDescent="0.25">
      <c r="B862" s="14"/>
      <c r="C862" s="14"/>
      <c r="D862" s="14"/>
      <c r="E862" s="14"/>
      <c r="F862" s="14"/>
      <c r="W862" s="8"/>
      <c r="X862" s="8"/>
      <c r="Y862" s="8"/>
    </row>
    <row r="863" spans="2:25" ht="15.75" customHeight="1" x14ac:dyDescent="0.25">
      <c r="B863" s="14"/>
      <c r="C863" s="14"/>
      <c r="D863" s="14"/>
      <c r="E863" s="14"/>
      <c r="F863" s="14"/>
      <c r="W863" s="8"/>
      <c r="X863" s="8"/>
      <c r="Y863" s="8"/>
    </row>
    <row r="864" spans="2:25" ht="15.75" customHeight="1" x14ac:dyDescent="0.25">
      <c r="B864" s="14"/>
      <c r="C864" s="14"/>
      <c r="D864" s="14"/>
      <c r="E864" s="14"/>
      <c r="F864" s="14"/>
      <c r="W864" s="8"/>
      <c r="X864" s="8"/>
      <c r="Y864" s="8"/>
    </row>
    <row r="865" spans="2:25" ht="15.75" customHeight="1" x14ac:dyDescent="0.25">
      <c r="B865" s="14"/>
      <c r="C865" s="14"/>
      <c r="D865" s="14"/>
      <c r="E865" s="14"/>
      <c r="F865" s="14"/>
      <c r="W865" s="8"/>
      <c r="X865" s="8"/>
      <c r="Y865" s="8"/>
    </row>
    <row r="866" spans="2:25" ht="15.75" customHeight="1" x14ac:dyDescent="0.25">
      <c r="B866" s="14"/>
      <c r="C866" s="14"/>
      <c r="D866" s="14"/>
      <c r="E866" s="14"/>
      <c r="F866" s="14"/>
      <c r="W866" s="8"/>
      <c r="X866" s="8"/>
      <c r="Y866" s="8"/>
    </row>
    <row r="867" spans="2:25" ht="15.75" customHeight="1" x14ac:dyDescent="0.25">
      <c r="B867" s="14"/>
      <c r="C867" s="14"/>
      <c r="D867" s="14"/>
      <c r="E867" s="14"/>
      <c r="F867" s="14"/>
      <c r="W867" s="8"/>
      <c r="X867" s="8"/>
      <c r="Y867" s="8"/>
    </row>
    <row r="868" spans="2:25" ht="15.75" customHeight="1" x14ac:dyDescent="0.25">
      <c r="B868" s="14"/>
      <c r="C868" s="14"/>
      <c r="D868" s="14"/>
      <c r="E868" s="14"/>
      <c r="F868" s="14"/>
      <c r="W868" s="8"/>
      <c r="X868" s="8"/>
      <c r="Y868" s="8"/>
    </row>
    <row r="869" spans="2:25" ht="15.75" customHeight="1" x14ac:dyDescent="0.25">
      <c r="B869" s="14"/>
      <c r="C869" s="14"/>
      <c r="D869" s="14"/>
      <c r="E869" s="14"/>
      <c r="F869" s="14"/>
      <c r="W869" s="8"/>
      <c r="X869" s="8"/>
      <c r="Y869" s="8"/>
    </row>
    <row r="870" spans="2:25" ht="15.75" customHeight="1" x14ac:dyDescent="0.25">
      <c r="B870" s="14"/>
      <c r="C870" s="14"/>
      <c r="D870" s="14"/>
      <c r="E870" s="14"/>
      <c r="F870" s="14"/>
      <c r="W870" s="8"/>
      <c r="X870" s="8"/>
      <c r="Y870" s="8"/>
    </row>
    <row r="871" spans="2:25" ht="15.75" customHeight="1" x14ac:dyDescent="0.25">
      <c r="B871" s="14"/>
      <c r="C871" s="14"/>
      <c r="D871" s="14"/>
      <c r="E871" s="14"/>
      <c r="F871" s="14"/>
      <c r="W871" s="8"/>
      <c r="X871" s="8"/>
      <c r="Y871" s="8"/>
    </row>
    <row r="872" spans="2:25" ht="15.75" customHeight="1" x14ac:dyDescent="0.25">
      <c r="B872" s="14"/>
      <c r="C872" s="14"/>
      <c r="D872" s="14"/>
      <c r="E872" s="14"/>
      <c r="F872" s="14"/>
      <c r="W872" s="8"/>
      <c r="X872" s="8"/>
      <c r="Y872" s="8"/>
    </row>
    <row r="873" spans="2:25" ht="15.75" customHeight="1" x14ac:dyDescent="0.25">
      <c r="B873" s="14"/>
      <c r="C873" s="14"/>
      <c r="D873" s="14"/>
      <c r="E873" s="14"/>
      <c r="F873" s="14"/>
      <c r="W873" s="8"/>
      <c r="X873" s="8"/>
      <c r="Y873" s="8"/>
    </row>
    <row r="874" spans="2:25" ht="15.75" customHeight="1" x14ac:dyDescent="0.25">
      <c r="B874" s="14"/>
      <c r="C874" s="14"/>
      <c r="D874" s="14"/>
      <c r="E874" s="14"/>
      <c r="F874" s="14"/>
      <c r="W874" s="8"/>
      <c r="X874" s="8"/>
      <c r="Y874" s="8"/>
    </row>
    <row r="875" spans="2:25" ht="15.75" customHeight="1" x14ac:dyDescent="0.25">
      <c r="B875" s="14"/>
      <c r="C875" s="14"/>
      <c r="D875" s="14"/>
      <c r="E875" s="14"/>
      <c r="F875" s="14"/>
      <c r="W875" s="8"/>
      <c r="X875" s="8"/>
      <c r="Y875" s="8"/>
    </row>
    <row r="876" spans="2:25" ht="15.75" customHeight="1" x14ac:dyDescent="0.25">
      <c r="B876" s="14"/>
      <c r="C876" s="14"/>
      <c r="D876" s="14"/>
      <c r="E876" s="14"/>
      <c r="F876" s="14"/>
      <c r="W876" s="8"/>
      <c r="X876" s="8"/>
      <c r="Y876" s="8"/>
    </row>
    <row r="877" spans="2:25" ht="15.75" customHeight="1" x14ac:dyDescent="0.25">
      <c r="B877" s="14"/>
      <c r="C877" s="14"/>
      <c r="D877" s="14"/>
      <c r="E877" s="14"/>
      <c r="F877" s="14"/>
      <c r="W877" s="8"/>
      <c r="X877" s="8"/>
      <c r="Y877" s="8"/>
    </row>
    <row r="878" spans="2:25" ht="15.75" customHeight="1" x14ac:dyDescent="0.25">
      <c r="B878" s="14"/>
      <c r="C878" s="14"/>
      <c r="D878" s="14"/>
      <c r="E878" s="14"/>
      <c r="F878" s="14"/>
      <c r="W878" s="8"/>
      <c r="X878" s="8"/>
      <c r="Y878" s="8"/>
    </row>
    <row r="879" spans="2:25" ht="15.75" customHeight="1" x14ac:dyDescent="0.25">
      <c r="B879" s="14"/>
      <c r="C879" s="14"/>
      <c r="D879" s="14"/>
      <c r="E879" s="14"/>
      <c r="F879" s="14"/>
      <c r="W879" s="8"/>
      <c r="X879" s="8"/>
      <c r="Y879" s="8"/>
    </row>
    <row r="880" spans="2:25" ht="15.75" customHeight="1" x14ac:dyDescent="0.25">
      <c r="B880" s="14"/>
      <c r="C880" s="14"/>
      <c r="D880" s="14"/>
      <c r="E880" s="14"/>
      <c r="F880" s="14"/>
      <c r="W880" s="8"/>
      <c r="X880" s="8"/>
      <c r="Y880" s="8"/>
    </row>
    <row r="881" spans="2:25" ht="15.75" customHeight="1" x14ac:dyDescent="0.25">
      <c r="B881" s="14"/>
      <c r="C881" s="14"/>
      <c r="D881" s="14"/>
      <c r="E881" s="14"/>
      <c r="F881" s="14"/>
      <c r="W881" s="8"/>
      <c r="X881" s="8"/>
      <c r="Y881" s="8"/>
    </row>
    <row r="882" spans="2:25" ht="15.75" customHeight="1" x14ac:dyDescent="0.25">
      <c r="B882" s="14"/>
      <c r="C882" s="14"/>
      <c r="D882" s="14"/>
      <c r="E882" s="14"/>
      <c r="F882" s="14"/>
      <c r="W882" s="8"/>
      <c r="X882" s="8"/>
      <c r="Y882" s="8"/>
    </row>
    <row r="883" spans="2:25" ht="15.75" customHeight="1" x14ac:dyDescent="0.25">
      <c r="B883" s="14"/>
      <c r="C883" s="14"/>
      <c r="D883" s="14"/>
      <c r="E883" s="14"/>
      <c r="F883" s="14"/>
      <c r="W883" s="8"/>
      <c r="X883" s="8"/>
      <c r="Y883" s="8"/>
    </row>
    <row r="884" spans="2:25" ht="15.75" customHeight="1" x14ac:dyDescent="0.25">
      <c r="B884" s="14"/>
      <c r="C884" s="14"/>
      <c r="D884" s="14"/>
      <c r="E884" s="14"/>
      <c r="F884" s="14"/>
      <c r="W884" s="8"/>
      <c r="X884" s="8"/>
      <c r="Y884" s="8"/>
    </row>
    <row r="885" spans="2:25" ht="15.75" customHeight="1" x14ac:dyDescent="0.25">
      <c r="B885" s="14"/>
      <c r="C885" s="14"/>
      <c r="D885" s="14"/>
      <c r="E885" s="14"/>
      <c r="F885" s="14"/>
      <c r="W885" s="8"/>
      <c r="X885" s="8"/>
      <c r="Y885" s="8"/>
    </row>
    <row r="886" spans="2:25" ht="15.75" customHeight="1" x14ac:dyDescent="0.25">
      <c r="B886" s="14"/>
      <c r="C886" s="14"/>
      <c r="D886" s="14"/>
      <c r="E886" s="14"/>
      <c r="F886" s="14"/>
      <c r="W886" s="8"/>
      <c r="X886" s="8"/>
      <c r="Y886" s="8"/>
    </row>
    <row r="887" spans="2:25" ht="15.75" customHeight="1" x14ac:dyDescent="0.25">
      <c r="B887" s="14"/>
      <c r="C887" s="14"/>
      <c r="D887" s="14"/>
      <c r="E887" s="14"/>
      <c r="F887" s="14"/>
      <c r="W887" s="8"/>
      <c r="X887" s="8"/>
      <c r="Y887" s="8"/>
    </row>
    <row r="888" spans="2:25" ht="15.75" customHeight="1" x14ac:dyDescent="0.25">
      <c r="B888" s="14"/>
      <c r="C888" s="14"/>
      <c r="D888" s="14"/>
      <c r="E888" s="14"/>
      <c r="F888" s="14"/>
      <c r="W888" s="8"/>
      <c r="X888" s="8"/>
      <c r="Y888" s="8"/>
    </row>
    <row r="889" spans="2:25" ht="15.75" customHeight="1" x14ac:dyDescent="0.25">
      <c r="B889" s="14"/>
      <c r="C889" s="14"/>
      <c r="D889" s="14"/>
      <c r="E889" s="14"/>
      <c r="F889" s="14"/>
      <c r="W889" s="8"/>
      <c r="X889" s="8"/>
      <c r="Y889" s="8"/>
    </row>
    <row r="890" spans="2:25" ht="15.75" customHeight="1" x14ac:dyDescent="0.25">
      <c r="B890" s="14"/>
      <c r="C890" s="14"/>
      <c r="D890" s="14"/>
      <c r="E890" s="14"/>
      <c r="F890" s="14"/>
      <c r="W890" s="8"/>
      <c r="X890" s="8"/>
      <c r="Y890" s="8"/>
    </row>
    <row r="891" spans="2:25" ht="15.75" customHeight="1" x14ac:dyDescent="0.25">
      <c r="B891" s="14"/>
      <c r="C891" s="14"/>
      <c r="D891" s="14"/>
      <c r="E891" s="14"/>
      <c r="F891" s="14"/>
      <c r="W891" s="8"/>
      <c r="X891" s="8"/>
      <c r="Y891" s="8"/>
    </row>
    <row r="892" spans="2:25" ht="15.75" customHeight="1" x14ac:dyDescent="0.25">
      <c r="B892" s="14"/>
      <c r="C892" s="14"/>
      <c r="D892" s="14"/>
      <c r="E892" s="14"/>
      <c r="F892" s="14"/>
      <c r="W892" s="8"/>
      <c r="X892" s="8"/>
      <c r="Y892" s="8"/>
    </row>
    <row r="893" spans="2:25" ht="15.75" customHeight="1" x14ac:dyDescent="0.25">
      <c r="B893" s="14"/>
      <c r="C893" s="14"/>
      <c r="D893" s="14"/>
      <c r="E893" s="14"/>
      <c r="F893" s="14"/>
      <c r="W893" s="8"/>
      <c r="X893" s="8"/>
      <c r="Y893" s="8"/>
    </row>
    <row r="894" spans="2:25" ht="15.75" customHeight="1" x14ac:dyDescent="0.25">
      <c r="B894" s="14"/>
      <c r="C894" s="14"/>
      <c r="D894" s="14"/>
      <c r="E894" s="14"/>
      <c r="F894" s="14"/>
      <c r="W894" s="8"/>
      <c r="X894" s="8"/>
      <c r="Y894" s="8"/>
    </row>
    <row r="895" spans="2:25" ht="15.75" customHeight="1" x14ac:dyDescent="0.25">
      <c r="B895" s="14"/>
      <c r="C895" s="14"/>
      <c r="D895" s="14"/>
      <c r="E895" s="14"/>
      <c r="F895" s="14"/>
      <c r="W895" s="8"/>
      <c r="X895" s="8"/>
      <c r="Y895" s="8"/>
    </row>
    <row r="896" spans="2:25" ht="15.75" customHeight="1" x14ac:dyDescent="0.25">
      <c r="B896" s="14"/>
      <c r="C896" s="14"/>
      <c r="D896" s="14"/>
      <c r="E896" s="14"/>
      <c r="F896" s="14"/>
      <c r="W896" s="8"/>
      <c r="X896" s="8"/>
      <c r="Y896" s="8"/>
    </row>
    <row r="897" spans="2:25" ht="15.75" customHeight="1" x14ac:dyDescent="0.25">
      <c r="B897" s="14"/>
      <c r="C897" s="14"/>
      <c r="D897" s="14"/>
      <c r="E897" s="14"/>
      <c r="F897" s="14"/>
      <c r="W897" s="8"/>
      <c r="X897" s="8"/>
      <c r="Y897" s="8"/>
    </row>
    <row r="898" spans="2:25" ht="15.75" customHeight="1" x14ac:dyDescent="0.25">
      <c r="B898" s="14"/>
      <c r="C898" s="14"/>
      <c r="D898" s="14"/>
      <c r="E898" s="14"/>
      <c r="F898" s="14"/>
      <c r="W898" s="8"/>
      <c r="X898" s="8"/>
      <c r="Y898" s="8"/>
    </row>
    <row r="899" spans="2:25" ht="15.75" customHeight="1" x14ac:dyDescent="0.25">
      <c r="B899" s="14"/>
      <c r="C899" s="14"/>
      <c r="D899" s="14"/>
      <c r="E899" s="14"/>
      <c r="F899" s="14"/>
      <c r="W899" s="8"/>
      <c r="X899" s="8"/>
      <c r="Y899" s="8"/>
    </row>
    <row r="900" spans="2:25" ht="15.75" customHeight="1" x14ac:dyDescent="0.25">
      <c r="B900" s="14"/>
      <c r="C900" s="14"/>
      <c r="D900" s="14"/>
      <c r="E900" s="14"/>
      <c r="F900" s="14"/>
      <c r="W900" s="8"/>
      <c r="X900" s="8"/>
      <c r="Y900" s="8"/>
    </row>
    <row r="901" spans="2:25" ht="15.75" customHeight="1" x14ac:dyDescent="0.25">
      <c r="B901" s="14"/>
      <c r="C901" s="14"/>
      <c r="D901" s="14"/>
      <c r="E901" s="14"/>
      <c r="F901" s="14"/>
      <c r="W901" s="8"/>
      <c r="X901" s="8"/>
      <c r="Y901" s="8"/>
    </row>
    <row r="902" spans="2:25" ht="15.75" customHeight="1" x14ac:dyDescent="0.25">
      <c r="B902" s="14"/>
      <c r="C902" s="14"/>
      <c r="D902" s="14"/>
      <c r="E902" s="14"/>
      <c r="F902" s="14"/>
      <c r="W902" s="8"/>
      <c r="X902" s="8"/>
      <c r="Y902" s="8"/>
    </row>
    <row r="903" spans="2:25" ht="15.75" customHeight="1" x14ac:dyDescent="0.25">
      <c r="B903" s="14"/>
      <c r="C903" s="14"/>
      <c r="D903" s="14"/>
      <c r="E903" s="14"/>
      <c r="F903" s="14"/>
      <c r="W903" s="8"/>
      <c r="X903" s="8"/>
      <c r="Y903" s="8"/>
    </row>
    <row r="904" spans="2:25" ht="15.75" customHeight="1" x14ac:dyDescent="0.25">
      <c r="B904" s="14"/>
      <c r="C904" s="14"/>
      <c r="D904" s="14"/>
      <c r="E904" s="14"/>
      <c r="F904" s="14"/>
      <c r="W904" s="8"/>
      <c r="X904" s="8"/>
      <c r="Y904" s="8"/>
    </row>
    <row r="905" spans="2:25" ht="15.75" customHeight="1" x14ac:dyDescent="0.25">
      <c r="B905" s="14"/>
      <c r="C905" s="14"/>
      <c r="D905" s="14"/>
      <c r="E905" s="14"/>
      <c r="F905" s="14"/>
      <c r="W905" s="8"/>
      <c r="X905" s="8"/>
      <c r="Y905" s="8"/>
    </row>
    <row r="906" spans="2:25" ht="15.75" customHeight="1" x14ac:dyDescent="0.25">
      <c r="B906" s="14"/>
      <c r="C906" s="14"/>
      <c r="D906" s="14"/>
      <c r="E906" s="14"/>
      <c r="F906" s="14"/>
      <c r="W906" s="8"/>
      <c r="X906" s="8"/>
      <c r="Y906" s="8"/>
    </row>
    <row r="907" spans="2:25" ht="15.75" customHeight="1" x14ac:dyDescent="0.25">
      <c r="B907" s="14"/>
      <c r="C907" s="14"/>
      <c r="D907" s="14"/>
      <c r="E907" s="14"/>
      <c r="F907" s="14"/>
      <c r="W907" s="8"/>
      <c r="X907" s="8"/>
      <c r="Y907" s="8"/>
    </row>
    <row r="908" spans="2:25" ht="15.75" customHeight="1" x14ac:dyDescent="0.25">
      <c r="B908" s="14"/>
      <c r="C908" s="14"/>
      <c r="D908" s="14"/>
      <c r="E908" s="14"/>
      <c r="F908" s="14"/>
      <c r="W908" s="8"/>
      <c r="X908" s="8"/>
      <c r="Y908" s="8"/>
    </row>
    <row r="909" spans="2:25" ht="15.75" customHeight="1" x14ac:dyDescent="0.25">
      <c r="B909" s="14"/>
      <c r="C909" s="14"/>
      <c r="D909" s="14"/>
      <c r="E909" s="14"/>
      <c r="F909" s="14"/>
      <c r="W909" s="8"/>
      <c r="X909" s="8"/>
      <c r="Y909" s="8"/>
    </row>
    <row r="910" spans="2:25" ht="15.75" customHeight="1" x14ac:dyDescent="0.25">
      <c r="B910" s="14"/>
      <c r="C910" s="14"/>
      <c r="D910" s="14"/>
      <c r="E910" s="14"/>
      <c r="F910" s="14"/>
      <c r="W910" s="8"/>
      <c r="X910" s="8"/>
      <c r="Y910" s="8"/>
    </row>
    <row r="911" spans="2:25" ht="15.75" customHeight="1" x14ac:dyDescent="0.25">
      <c r="B911" s="14"/>
      <c r="C911" s="14"/>
      <c r="D911" s="14"/>
      <c r="E911" s="14"/>
      <c r="F911" s="14"/>
      <c r="W911" s="8"/>
      <c r="X911" s="8"/>
      <c r="Y911" s="8"/>
    </row>
    <row r="912" spans="2:25" ht="15.75" customHeight="1" x14ac:dyDescent="0.25">
      <c r="B912" s="14"/>
      <c r="C912" s="14"/>
      <c r="D912" s="14"/>
      <c r="E912" s="14"/>
      <c r="F912" s="14"/>
      <c r="W912" s="8"/>
      <c r="X912" s="8"/>
      <c r="Y912" s="8"/>
    </row>
    <row r="913" spans="2:25" ht="15.75" customHeight="1" x14ac:dyDescent="0.25">
      <c r="B913" s="14"/>
      <c r="C913" s="14"/>
      <c r="D913" s="14"/>
      <c r="E913" s="14"/>
      <c r="F913" s="14"/>
      <c r="W913" s="8"/>
      <c r="X913" s="8"/>
      <c r="Y913" s="8"/>
    </row>
    <row r="914" spans="2:25" ht="15.75" customHeight="1" x14ac:dyDescent="0.25">
      <c r="B914" s="14"/>
      <c r="C914" s="14"/>
      <c r="D914" s="14"/>
      <c r="E914" s="14"/>
      <c r="F914" s="14"/>
      <c r="W914" s="8"/>
      <c r="X914" s="8"/>
      <c r="Y914" s="8"/>
    </row>
    <row r="915" spans="2:25" ht="15.75" customHeight="1" x14ac:dyDescent="0.25">
      <c r="B915" s="14"/>
      <c r="C915" s="14"/>
      <c r="D915" s="14"/>
      <c r="E915" s="14"/>
      <c r="F915" s="14"/>
      <c r="W915" s="8"/>
      <c r="X915" s="8"/>
      <c r="Y915" s="8"/>
    </row>
    <row r="916" spans="2:25" ht="15.75" customHeight="1" x14ac:dyDescent="0.25">
      <c r="B916" s="14"/>
      <c r="C916" s="14"/>
      <c r="D916" s="14"/>
      <c r="E916" s="14"/>
      <c r="F916" s="14"/>
      <c r="W916" s="8"/>
      <c r="X916" s="8"/>
      <c r="Y916" s="8"/>
    </row>
    <row r="917" spans="2:25" ht="15.75" customHeight="1" x14ac:dyDescent="0.25">
      <c r="B917" s="14"/>
      <c r="C917" s="14"/>
      <c r="D917" s="14"/>
      <c r="E917" s="14"/>
      <c r="F917" s="14"/>
      <c r="W917" s="8"/>
      <c r="X917" s="8"/>
      <c r="Y917" s="8"/>
    </row>
    <row r="918" spans="2:25" ht="15.75" customHeight="1" x14ac:dyDescent="0.25">
      <c r="B918" s="14"/>
      <c r="C918" s="14"/>
      <c r="D918" s="14"/>
      <c r="E918" s="14"/>
      <c r="F918" s="14"/>
      <c r="W918" s="8"/>
      <c r="X918" s="8"/>
      <c r="Y918" s="8"/>
    </row>
    <row r="919" spans="2:25" ht="15.75" customHeight="1" x14ac:dyDescent="0.25">
      <c r="B919" s="14"/>
      <c r="C919" s="14"/>
      <c r="D919" s="14"/>
      <c r="E919" s="14"/>
      <c r="F919" s="14"/>
      <c r="W919" s="8"/>
      <c r="X919" s="8"/>
      <c r="Y919" s="8"/>
    </row>
    <row r="920" spans="2:25" ht="15.75" customHeight="1" x14ac:dyDescent="0.25">
      <c r="B920" s="14"/>
      <c r="C920" s="14"/>
      <c r="D920" s="14"/>
      <c r="E920" s="14"/>
      <c r="F920" s="14"/>
      <c r="W920" s="8"/>
      <c r="X920" s="8"/>
      <c r="Y920" s="8"/>
    </row>
    <row r="921" spans="2:25" ht="15.75" customHeight="1" x14ac:dyDescent="0.25">
      <c r="B921" s="14"/>
      <c r="C921" s="14"/>
      <c r="D921" s="14"/>
      <c r="E921" s="14"/>
      <c r="F921" s="14"/>
      <c r="W921" s="8"/>
      <c r="X921" s="8"/>
      <c r="Y921" s="8"/>
    </row>
    <row r="922" spans="2:25" ht="15.75" customHeight="1" x14ac:dyDescent="0.25">
      <c r="B922" s="14"/>
      <c r="C922" s="14"/>
      <c r="D922" s="14"/>
      <c r="E922" s="14"/>
      <c r="F922" s="14"/>
      <c r="W922" s="8"/>
      <c r="X922" s="8"/>
      <c r="Y922" s="8"/>
    </row>
    <row r="923" spans="2:25" ht="15.75" customHeight="1" x14ac:dyDescent="0.25">
      <c r="B923" s="14"/>
      <c r="C923" s="14"/>
      <c r="D923" s="14"/>
      <c r="E923" s="14"/>
      <c r="F923" s="14"/>
      <c r="W923" s="8"/>
      <c r="X923" s="8"/>
      <c r="Y923" s="8"/>
    </row>
    <row r="924" spans="2:25" ht="15.75" customHeight="1" x14ac:dyDescent="0.25">
      <c r="B924" s="14"/>
      <c r="C924" s="14"/>
      <c r="D924" s="14"/>
      <c r="E924" s="14"/>
      <c r="F924" s="14"/>
      <c r="W924" s="8"/>
      <c r="X924" s="8"/>
      <c r="Y924" s="8"/>
    </row>
    <row r="925" spans="2:25" ht="15.75" customHeight="1" x14ac:dyDescent="0.25">
      <c r="B925" s="14"/>
      <c r="C925" s="14"/>
      <c r="D925" s="14"/>
      <c r="E925" s="14"/>
      <c r="F925" s="14"/>
      <c r="W925" s="8"/>
      <c r="X925" s="8"/>
      <c r="Y925" s="8"/>
    </row>
    <row r="926" spans="2:25" ht="15.75" customHeight="1" x14ac:dyDescent="0.25">
      <c r="B926" s="14"/>
      <c r="C926" s="14"/>
      <c r="D926" s="14"/>
      <c r="E926" s="14"/>
      <c r="F926" s="14"/>
      <c r="W926" s="8"/>
      <c r="X926" s="8"/>
      <c r="Y926" s="8"/>
    </row>
    <row r="927" spans="2:25" ht="15.75" customHeight="1" x14ac:dyDescent="0.25">
      <c r="B927" s="14"/>
      <c r="C927" s="14"/>
      <c r="D927" s="14"/>
      <c r="E927" s="14"/>
      <c r="F927" s="14"/>
      <c r="W927" s="8"/>
      <c r="X927" s="8"/>
      <c r="Y927" s="8"/>
    </row>
    <row r="928" spans="2:25" ht="15.75" customHeight="1" x14ac:dyDescent="0.25">
      <c r="B928" s="14"/>
      <c r="C928" s="14"/>
      <c r="D928" s="14"/>
      <c r="E928" s="14"/>
      <c r="F928" s="14"/>
      <c r="W928" s="8"/>
      <c r="X928" s="8"/>
      <c r="Y928" s="8"/>
    </row>
    <row r="929" spans="2:25" ht="15.75" customHeight="1" x14ac:dyDescent="0.25">
      <c r="B929" s="14"/>
      <c r="C929" s="14"/>
      <c r="D929" s="14"/>
      <c r="E929" s="14"/>
      <c r="F929" s="14"/>
      <c r="W929" s="8"/>
      <c r="X929" s="8"/>
      <c r="Y929" s="8"/>
    </row>
    <row r="930" spans="2:25" ht="15.75" customHeight="1" x14ac:dyDescent="0.25">
      <c r="B930" s="14"/>
      <c r="C930" s="14"/>
      <c r="D930" s="14"/>
      <c r="E930" s="14"/>
      <c r="F930" s="14"/>
      <c r="W930" s="8"/>
      <c r="X930" s="8"/>
      <c r="Y930" s="8"/>
    </row>
    <row r="931" spans="2:25" ht="15.75" customHeight="1" x14ac:dyDescent="0.25">
      <c r="B931" s="14"/>
      <c r="C931" s="14"/>
      <c r="D931" s="14"/>
      <c r="E931" s="14"/>
      <c r="F931" s="14"/>
      <c r="W931" s="8"/>
      <c r="X931" s="8"/>
      <c r="Y931" s="8"/>
    </row>
    <row r="932" spans="2:25" ht="15.75" customHeight="1" x14ac:dyDescent="0.25">
      <c r="B932" s="14"/>
      <c r="C932" s="14"/>
      <c r="D932" s="14"/>
      <c r="E932" s="14"/>
      <c r="F932" s="14"/>
      <c r="W932" s="8"/>
      <c r="X932" s="8"/>
      <c r="Y932" s="8"/>
    </row>
    <row r="933" spans="2:25" ht="15.75" customHeight="1" x14ac:dyDescent="0.25">
      <c r="B933" s="14"/>
      <c r="C933" s="14"/>
      <c r="D933" s="14"/>
      <c r="E933" s="14"/>
      <c r="F933" s="14"/>
      <c r="W933" s="8"/>
      <c r="X933" s="8"/>
      <c r="Y933" s="8"/>
    </row>
    <row r="934" spans="2:25" ht="15.75" customHeight="1" x14ac:dyDescent="0.25">
      <c r="B934" s="14"/>
      <c r="C934" s="14"/>
      <c r="D934" s="14"/>
      <c r="E934" s="14"/>
      <c r="F934" s="14"/>
      <c r="W934" s="8"/>
      <c r="X934" s="8"/>
      <c r="Y934" s="8"/>
    </row>
    <row r="935" spans="2:25" ht="15.75" customHeight="1" x14ac:dyDescent="0.25">
      <c r="B935" s="14"/>
      <c r="C935" s="14"/>
      <c r="D935" s="14"/>
      <c r="E935" s="14"/>
      <c r="F935" s="14"/>
      <c r="W935" s="8"/>
      <c r="X935" s="8"/>
      <c r="Y935" s="8"/>
    </row>
    <row r="936" spans="2:25" ht="15.75" customHeight="1" x14ac:dyDescent="0.25">
      <c r="B936" s="14"/>
      <c r="C936" s="14"/>
      <c r="D936" s="14"/>
      <c r="E936" s="14"/>
      <c r="F936" s="14"/>
      <c r="W936" s="8"/>
      <c r="X936" s="8"/>
      <c r="Y936" s="8"/>
    </row>
    <row r="937" spans="2:25" ht="15.75" customHeight="1" x14ac:dyDescent="0.25">
      <c r="B937" s="14"/>
      <c r="C937" s="14"/>
      <c r="D937" s="14"/>
      <c r="E937" s="14"/>
      <c r="F937" s="14"/>
      <c r="W937" s="8"/>
      <c r="X937" s="8"/>
      <c r="Y937" s="8"/>
    </row>
    <row r="938" spans="2:25" ht="15.75" customHeight="1" x14ac:dyDescent="0.25">
      <c r="B938" s="14"/>
      <c r="C938" s="14"/>
      <c r="D938" s="14"/>
      <c r="E938" s="14"/>
      <c r="F938" s="14"/>
      <c r="W938" s="8"/>
      <c r="X938" s="8"/>
      <c r="Y938" s="8"/>
    </row>
    <row r="939" spans="2:25" ht="15.75" customHeight="1" x14ac:dyDescent="0.25">
      <c r="B939" s="14"/>
      <c r="C939" s="14"/>
      <c r="D939" s="14"/>
      <c r="E939" s="14"/>
      <c r="F939" s="14"/>
      <c r="W939" s="8"/>
      <c r="X939" s="8"/>
      <c r="Y939" s="8"/>
    </row>
    <row r="940" spans="2:25" ht="15.75" customHeight="1" x14ac:dyDescent="0.25">
      <c r="B940" s="14"/>
      <c r="C940" s="14"/>
      <c r="D940" s="14"/>
      <c r="E940" s="14"/>
      <c r="F940" s="14"/>
      <c r="W940" s="8"/>
      <c r="X940" s="8"/>
      <c r="Y940" s="8"/>
    </row>
    <row r="941" spans="2:25" ht="15.75" customHeight="1" x14ac:dyDescent="0.25">
      <c r="B941" s="14"/>
      <c r="C941" s="14"/>
      <c r="D941" s="14"/>
      <c r="E941" s="14"/>
      <c r="F941" s="14"/>
      <c r="W941" s="8"/>
      <c r="X941" s="8"/>
      <c r="Y941" s="8"/>
    </row>
    <row r="942" spans="2:25" ht="15.75" customHeight="1" x14ac:dyDescent="0.25">
      <c r="B942" s="14"/>
      <c r="C942" s="14"/>
      <c r="D942" s="14"/>
      <c r="E942" s="14"/>
      <c r="F942" s="14"/>
      <c r="W942" s="8"/>
      <c r="X942" s="8"/>
      <c r="Y942" s="8"/>
    </row>
    <row r="943" spans="2:25" ht="15.75" customHeight="1" x14ac:dyDescent="0.25">
      <c r="B943" s="14"/>
      <c r="C943" s="14"/>
      <c r="D943" s="14"/>
      <c r="E943" s="14"/>
      <c r="F943" s="14"/>
      <c r="W943" s="8"/>
      <c r="X943" s="8"/>
      <c r="Y943" s="8"/>
    </row>
    <row r="944" spans="2:25" ht="15.75" customHeight="1" x14ac:dyDescent="0.25">
      <c r="B944" s="14"/>
      <c r="C944" s="14"/>
      <c r="D944" s="14"/>
      <c r="E944" s="14"/>
      <c r="F944" s="14"/>
      <c r="W944" s="8"/>
      <c r="X944" s="8"/>
      <c r="Y944" s="8"/>
    </row>
    <row r="945" spans="2:25" ht="15.75" customHeight="1" x14ac:dyDescent="0.25">
      <c r="B945" s="14"/>
      <c r="C945" s="14"/>
      <c r="D945" s="14"/>
      <c r="E945" s="14"/>
      <c r="F945" s="14"/>
      <c r="W945" s="8"/>
      <c r="X945" s="8"/>
      <c r="Y945" s="8"/>
    </row>
    <row r="946" spans="2:25" ht="15.75" customHeight="1" x14ac:dyDescent="0.25">
      <c r="B946" s="14"/>
      <c r="C946" s="14"/>
      <c r="D946" s="14"/>
      <c r="E946" s="14"/>
      <c r="F946" s="14"/>
      <c r="W946" s="8"/>
      <c r="X946" s="8"/>
      <c r="Y946" s="8"/>
    </row>
    <row r="947" spans="2:25" ht="15.75" customHeight="1" x14ac:dyDescent="0.25">
      <c r="B947" s="14"/>
      <c r="C947" s="14"/>
      <c r="D947" s="14"/>
      <c r="E947" s="14"/>
      <c r="F947" s="14"/>
      <c r="W947" s="8"/>
      <c r="X947" s="8"/>
      <c r="Y947" s="8"/>
    </row>
    <row r="948" spans="2:25" ht="15.75" customHeight="1" x14ac:dyDescent="0.25">
      <c r="B948" s="14"/>
      <c r="C948" s="14"/>
      <c r="D948" s="14"/>
      <c r="E948" s="14"/>
      <c r="F948" s="14"/>
      <c r="W948" s="8"/>
      <c r="X948" s="8"/>
      <c r="Y948" s="8"/>
    </row>
    <row r="949" spans="2:25" ht="15.75" customHeight="1" x14ac:dyDescent="0.25">
      <c r="B949" s="14"/>
      <c r="C949" s="14"/>
      <c r="D949" s="14"/>
      <c r="E949" s="14"/>
      <c r="F949" s="14"/>
      <c r="W949" s="8"/>
      <c r="X949" s="8"/>
      <c r="Y949" s="8"/>
    </row>
    <row r="950" spans="2:25" ht="15.75" customHeight="1" x14ac:dyDescent="0.25">
      <c r="B950" s="14"/>
      <c r="C950" s="14"/>
      <c r="D950" s="14"/>
      <c r="E950" s="14"/>
      <c r="F950" s="14"/>
      <c r="W950" s="8"/>
      <c r="X950" s="8"/>
      <c r="Y950" s="8"/>
    </row>
    <row r="951" spans="2:25" ht="15.75" customHeight="1" x14ac:dyDescent="0.25">
      <c r="B951" s="14"/>
      <c r="C951" s="14"/>
      <c r="D951" s="14"/>
      <c r="E951" s="14"/>
      <c r="F951" s="14"/>
      <c r="W951" s="8"/>
      <c r="X951" s="8"/>
      <c r="Y951" s="8"/>
    </row>
    <row r="952" spans="2:25" ht="15.75" customHeight="1" x14ac:dyDescent="0.25">
      <c r="B952" s="14"/>
      <c r="C952" s="14"/>
      <c r="D952" s="14"/>
      <c r="E952" s="14"/>
      <c r="F952" s="14"/>
      <c r="W952" s="8"/>
      <c r="X952" s="8"/>
      <c r="Y952" s="8"/>
    </row>
    <row r="953" spans="2:25" ht="15.75" customHeight="1" x14ac:dyDescent="0.25">
      <c r="B953" s="14"/>
      <c r="C953" s="14"/>
      <c r="D953" s="14"/>
      <c r="E953" s="14"/>
      <c r="F953" s="14"/>
      <c r="W953" s="8"/>
      <c r="X953" s="8"/>
      <c r="Y953" s="8"/>
    </row>
    <row r="954" spans="2:25" ht="15.75" customHeight="1" x14ac:dyDescent="0.25">
      <c r="B954" s="14"/>
      <c r="C954" s="14"/>
      <c r="D954" s="14"/>
      <c r="E954" s="14"/>
      <c r="F954" s="14"/>
      <c r="W954" s="8"/>
      <c r="X954" s="8"/>
      <c r="Y954" s="8"/>
    </row>
    <row r="955" spans="2:25" ht="15.75" customHeight="1" x14ac:dyDescent="0.25">
      <c r="B955" s="14"/>
      <c r="C955" s="14"/>
      <c r="D955" s="14"/>
      <c r="E955" s="14"/>
      <c r="F955" s="14"/>
      <c r="W955" s="8"/>
      <c r="X955" s="8"/>
      <c r="Y955" s="8"/>
    </row>
    <row r="956" spans="2:25" ht="15.75" customHeight="1" x14ac:dyDescent="0.25">
      <c r="B956" s="14"/>
      <c r="C956" s="14"/>
      <c r="D956" s="14"/>
      <c r="E956" s="14"/>
      <c r="F956" s="14"/>
      <c r="W956" s="8"/>
      <c r="X956" s="8"/>
      <c r="Y956" s="8"/>
    </row>
    <row r="957" spans="2:25" ht="15.75" customHeight="1" x14ac:dyDescent="0.25">
      <c r="B957" s="14"/>
      <c r="C957" s="14"/>
      <c r="D957" s="14"/>
      <c r="E957" s="14"/>
      <c r="F957" s="14"/>
      <c r="W957" s="8"/>
      <c r="X957" s="8"/>
      <c r="Y957" s="8"/>
    </row>
    <row r="958" spans="2:25" ht="15.75" customHeight="1" x14ac:dyDescent="0.25">
      <c r="B958" s="14"/>
      <c r="C958" s="14"/>
      <c r="D958" s="14"/>
      <c r="E958" s="14"/>
      <c r="F958" s="14"/>
      <c r="W958" s="8"/>
      <c r="X958" s="8"/>
      <c r="Y958" s="8"/>
    </row>
    <row r="959" spans="2:25" ht="15.75" customHeight="1" x14ac:dyDescent="0.25">
      <c r="B959" s="14"/>
      <c r="C959" s="14"/>
      <c r="D959" s="14"/>
      <c r="E959" s="14"/>
      <c r="F959" s="14"/>
      <c r="W959" s="8"/>
      <c r="X959" s="8"/>
      <c r="Y959" s="8"/>
    </row>
    <row r="960" spans="2:25" ht="15.75" customHeight="1" x14ac:dyDescent="0.25">
      <c r="B960" s="14"/>
      <c r="C960" s="14"/>
      <c r="D960" s="14"/>
      <c r="E960" s="14"/>
      <c r="F960" s="14"/>
      <c r="W960" s="8"/>
      <c r="X960" s="8"/>
      <c r="Y960" s="8"/>
    </row>
    <row r="961" spans="2:25" ht="15.75" customHeight="1" x14ac:dyDescent="0.25">
      <c r="B961" s="14"/>
      <c r="C961" s="14"/>
      <c r="D961" s="14"/>
      <c r="E961" s="14"/>
      <c r="F961" s="14"/>
      <c r="W961" s="8"/>
      <c r="X961" s="8"/>
      <c r="Y961" s="8"/>
    </row>
    <row r="962" spans="2:25" ht="15.75" customHeight="1" x14ac:dyDescent="0.25">
      <c r="B962" s="14"/>
      <c r="C962" s="14"/>
      <c r="D962" s="14"/>
      <c r="E962" s="14"/>
      <c r="F962" s="14"/>
      <c r="W962" s="8"/>
      <c r="X962" s="8"/>
      <c r="Y962" s="8"/>
    </row>
    <row r="963" spans="2:25" ht="15.75" customHeight="1" x14ac:dyDescent="0.25">
      <c r="B963" s="14"/>
      <c r="C963" s="14"/>
      <c r="D963" s="14"/>
      <c r="E963" s="14"/>
      <c r="F963" s="14"/>
      <c r="W963" s="8"/>
      <c r="X963" s="8"/>
      <c r="Y963" s="8"/>
    </row>
    <row r="964" spans="2:25" ht="15.75" customHeight="1" x14ac:dyDescent="0.25">
      <c r="B964" s="14"/>
      <c r="C964" s="14"/>
      <c r="D964" s="14"/>
      <c r="E964" s="14"/>
      <c r="F964" s="14"/>
      <c r="W964" s="8"/>
      <c r="X964" s="8"/>
      <c r="Y964" s="8"/>
    </row>
    <row r="965" spans="2:25" ht="15.75" customHeight="1" x14ac:dyDescent="0.25">
      <c r="B965" s="14"/>
      <c r="C965" s="14"/>
      <c r="D965" s="14"/>
      <c r="E965" s="14"/>
      <c r="F965" s="14"/>
      <c r="W965" s="8"/>
      <c r="X965" s="8"/>
      <c r="Y965" s="8"/>
    </row>
    <row r="966" spans="2:25" ht="15.75" customHeight="1" x14ac:dyDescent="0.25">
      <c r="B966" s="14"/>
      <c r="C966" s="14"/>
      <c r="D966" s="14"/>
      <c r="E966" s="14"/>
      <c r="F966" s="14"/>
      <c r="W966" s="8"/>
      <c r="X966" s="8"/>
      <c r="Y966" s="8"/>
    </row>
    <row r="967" spans="2:25" ht="15.75" customHeight="1" x14ac:dyDescent="0.25">
      <c r="B967" s="14"/>
      <c r="C967" s="14"/>
      <c r="D967" s="14"/>
      <c r="E967" s="14"/>
      <c r="F967" s="14"/>
      <c r="W967" s="8"/>
      <c r="X967" s="8"/>
      <c r="Y967" s="8"/>
    </row>
    <row r="968" spans="2:25" ht="15.75" customHeight="1" x14ac:dyDescent="0.25">
      <c r="B968" s="14"/>
      <c r="C968" s="14"/>
      <c r="D968" s="14"/>
      <c r="E968" s="14"/>
      <c r="F968" s="14"/>
      <c r="W968" s="8"/>
      <c r="X968" s="8"/>
      <c r="Y968" s="8"/>
    </row>
    <row r="969" spans="2:25" ht="15.75" customHeight="1" x14ac:dyDescent="0.25">
      <c r="B969" s="14"/>
      <c r="C969" s="14"/>
      <c r="D969" s="14"/>
      <c r="E969" s="14"/>
      <c r="F969" s="14"/>
      <c r="W969" s="8"/>
      <c r="X969" s="8"/>
      <c r="Y969" s="8"/>
    </row>
    <row r="970" spans="2:25" ht="15.75" customHeight="1" x14ac:dyDescent="0.25">
      <c r="B970" s="14"/>
      <c r="C970" s="14"/>
      <c r="D970" s="14"/>
      <c r="E970" s="14"/>
      <c r="F970" s="14"/>
      <c r="W970" s="8"/>
      <c r="X970" s="8"/>
      <c r="Y970" s="8"/>
    </row>
    <row r="971" spans="2:25" ht="15.75" customHeight="1" x14ac:dyDescent="0.25">
      <c r="B971" s="14"/>
      <c r="C971" s="14"/>
      <c r="D971" s="14"/>
      <c r="E971" s="14"/>
      <c r="F971" s="14"/>
      <c r="W971" s="8"/>
      <c r="X971" s="8"/>
      <c r="Y971" s="8"/>
    </row>
    <row r="972" spans="2:25" ht="15.75" customHeight="1" x14ac:dyDescent="0.25">
      <c r="B972" s="14"/>
      <c r="C972" s="14"/>
      <c r="D972" s="14"/>
      <c r="E972" s="14"/>
      <c r="F972" s="14"/>
      <c r="W972" s="8"/>
      <c r="X972" s="8"/>
      <c r="Y972" s="8"/>
    </row>
    <row r="973" spans="2:25" ht="15.75" customHeight="1" x14ac:dyDescent="0.25">
      <c r="B973" s="14"/>
      <c r="C973" s="14"/>
      <c r="D973" s="14"/>
      <c r="E973" s="14"/>
      <c r="F973" s="14"/>
      <c r="W973" s="8"/>
      <c r="X973" s="8"/>
      <c r="Y973" s="8"/>
    </row>
    <row r="974" spans="2:25" ht="15.75" customHeight="1" x14ac:dyDescent="0.25">
      <c r="B974" s="14"/>
      <c r="C974" s="14"/>
      <c r="D974" s="14"/>
      <c r="E974" s="14"/>
      <c r="F974" s="14"/>
      <c r="W974" s="8"/>
      <c r="X974" s="8"/>
      <c r="Y974" s="8"/>
    </row>
    <row r="975" spans="2:25" ht="15.75" customHeight="1" x14ac:dyDescent="0.25">
      <c r="B975" s="14"/>
      <c r="C975" s="14"/>
      <c r="D975" s="14"/>
      <c r="E975" s="14"/>
      <c r="F975" s="14"/>
      <c r="W975" s="8"/>
      <c r="X975" s="8"/>
      <c r="Y975" s="8"/>
    </row>
    <row r="976" spans="2:25" ht="15.75" customHeight="1" x14ac:dyDescent="0.25">
      <c r="B976" s="14"/>
      <c r="C976" s="14"/>
      <c r="D976" s="14"/>
      <c r="E976" s="14"/>
      <c r="F976" s="14"/>
      <c r="W976" s="8"/>
      <c r="X976" s="8"/>
      <c r="Y976" s="8"/>
    </row>
    <row r="977" spans="2:25" ht="15.75" customHeight="1" x14ac:dyDescent="0.25">
      <c r="B977" s="14"/>
      <c r="C977" s="14"/>
      <c r="D977" s="14"/>
      <c r="E977" s="14"/>
      <c r="F977" s="14"/>
      <c r="W977" s="8"/>
      <c r="X977" s="8"/>
      <c r="Y977" s="8"/>
    </row>
    <row r="978" spans="2:25" ht="15.75" customHeight="1" x14ac:dyDescent="0.25">
      <c r="B978" s="14"/>
      <c r="C978" s="14"/>
      <c r="D978" s="14"/>
      <c r="E978" s="14"/>
      <c r="F978" s="14"/>
      <c r="W978" s="8"/>
      <c r="X978" s="8"/>
      <c r="Y978" s="8"/>
    </row>
    <row r="979" spans="2:25" ht="15.75" customHeight="1" x14ac:dyDescent="0.25">
      <c r="B979" s="14"/>
      <c r="C979" s="14"/>
      <c r="D979" s="14"/>
      <c r="E979" s="14"/>
      <c r="F979" s="14"/>
      <c r="W979" s="8"/>
      <c r="X979" s="8"/>
      <c r="Y979" s="8"/>
    </row>
    <row r="980" spans="2:25" ht="15.75" customHeight="1" x14ac:dyDescent="0.25">
      <c r="B980" s="14"/>
      <c r="C980" s="14"/>
      <c r="D980" s="14"/>
      <c r="E980" s="14"/>
      <c r="F980" s="14"/>
      <c r="W980" s="8"/>
      <c r="X980" s="8"/>
      <c r="Y980" s="8"/>
    </row>
    <row r="981" spans="2:25" ht="15.75" customHeight="1" x14ac:dyDescent="0.25">
      <c r="B981" s="14"/>
      <c r="C981" s="14"/>
      <c r="D981" s="14"/>
      <c r="E981" s="14"/>
      <c r="F981" s="14"/>
      <c r="W981" s="8"/>
      <c r="X981" s="8"/>
      <c r="Y981" s="8"/>
    </row>
    <row r="982" spans="2:25" ht="15.75" customHeight="1" x14ac:dyDescent="0.25">
      <c r="B982" s="14"/>
      <c r="C982" s="14"/>
      <c r="D982" s="14"/>
      <c r="E982" s="14"/>
      <c r="F982" s="14"/>
      <c r="W982" s="8"/>
      <c r="X982" s="8"/>
      <c r="Y982" s="8"/>
    </row>
    <row r="983" spans="2:25" ht="15.75" customHeight="1" x14ac:dyDescent="0.25">
      <c r="B983" s="14"/>
      <c r="C983" s="14"/>
      <c r="D983" s="14"/>
      <c r="E983" s="14"/>
      <c r="F983" s="14"/>
      <c r="W983" s="8"/>
      <c r="X983" s="8"/>
      <c r="Y983" s="8"/>
    </row>
    <row r="984" spans="2:25" ht="15.75" customHeight="1" x14ac:dyDescent="0.25">
      <c r="B984" s="14"/>
      <c r="C984" s="14"/>
      <c r="D984" s="14"/>
      <c r="E984" s="14"/>
      <c r="F984" s="14"/>
      <c r="W984" s="8"/>
      <c r="X984" s="8"/>
      <c r="Y984" s="8"/>
    </row>
    <row r="985" spans="2:25" ht="15.75" customHeight="1" x14ac:dyDescent="0.25">
      <c r="B985" s="14"/>
      <c r="C985" s="14"/>
      <c r="D985" s="14"/>
      <c r="E985" s="14"/>
      <c r="F985" s="14"/>
      <c r="W985" s="8"/>
      <c r="X985" s="8"/>
      <c r="Y985" s="8"/>
    </row>
    <row r="986" spans="2:25" ht="15.75" customHeight="1" x14ac:dyDescent="0.25">
      <c r="B986" s="14"/>
      <c r="C986" s="14"/>
      <c r="D986" s="14"/>
      <c r="E986" s="14"/>
      <c r="F986" s="14"/>
      <c r="W986" s="8"/>
      <c r="X986" s="8"/>
      <c r="Y986" s="8"/>
    </row>
    <row r="987" spans="2:25" ht="15.75" customHeight="1" x14ac:dyDescent="0.25">
      <c r="B987" s="14"/>
      <c r="C987" s="14"/>
      <c r="D987" s="14"/>
      <c r="E987" s="14"/>
      <c r="F987" s="14"/>
      <c r="W987" s="8"/>
      <c r="X987" s="8"/>
      <c r="Y987" s="8"/>
    </row>
    <row r="988" spans="2:25" ht="15.75" customHeight="1" x14ac:dyDescent="0.25">
      <c r="B988" s="14"/>
      <c r="C988" s="14"/>
      <c r="D988" s="14"/>
      <c r="E988" s="14"/>
      <c r="F988" s="14"/>
      <c r="W988" s="8"/>
      <c r="X988" s="8"/>
      <c r="Y988" s="8"/>
    </row>
    <row r="989" spans="2:25" ht="15.75" customHeight="1" x14ac:dyDescent="0.25">
      <c r="B989" s="14"/>
      <c r="C989" s="14"/>
      <c r="D989" s="14"/>
      <c r="E989" s="14"/>
      <c r="F989" s="14"/>
      <c r="W989" s="8"/>
      <c r="X989" s="8"/>
      <c r="Y989" s="8"/>
    </row>
    <row r="990" spans="2:25" ht="15.75" customHeight="1" x14ac:dyDescent="0.25">
      <c r="B990" s="14"/>
      <c r="C990" s="14"/>
      <c r="D990" s="14"/>
      <c r="E990" s="14"/>
      <c r="F990" s="14"/>
      <c r="W990" s="8"/>
      <c r="X990" s="8"/>
      <c r="Y990" s="8"/>
    </row>
    <row r="991" spans="2:25" ht="15.75" customHeight="1" x14ac:dyDescent="0.25">
      <c r="B991" s="14"/>
      <c r="C991" s="14"/>
      <c r="D991" s="14"/>
      <c r="E991" s="14"/>
      <c r="F991" s="14"/>
      <c r="W991" s="8"/>
      <c r="X991" s="8"/>
      <c r="Y991" s="8"/>
    </row>
    <row r="992" spans="2:25" ht="15.75" customHeight="1" x14ac:dyDescent="0.25">
      <c r="B992" s="14"/>
      <c r="C992" s="14"/>
      <c r="D992" s="14"/>
      <c r="E992" s="14"/>
      <c r="F992" s="14"/>
      <c r="W992" s="8"/>
      <c r="X992" s="8"/>
      <c r="Y992" s="8"/>
    </row>
    <row r="993" spans="2:25" ht="15.75" customHeight="1" x14ac:dyDescent="0.25">
      <c r="B993" s="14"/>
      <c r="C993" s="14"/>
      <c r="D993" s="14"/>
      <c r="E993" s="14"/>
      <c r="F993" s="14"/>
      <c r="W993" s="8"/>
      <c r="X993" s="8"/>
      <c r="Y993" s="8"/>
    </row>
    <row r="994" spans="2:25" ht="15.75" customHeight="1" x14ac:dyDescent="0.25">
      <c r="B994" s="14"/>
      <c r="C994" s="14"/>
      <c r="D994" s="14"/>
      <c r="E994" s="14"/>
      <c r="F994" s="14"/>
      <c r="W994" s="8"/>
      <c r="X994" s="8"/>
      <c r="Y994" s="8"/>
    </row>
    <row r="995" spans="2:25" ht="15.75" customHeight="1" x14ac:dyDescent="0.25">
      <c r="B995" s="14"/>
      <c r="C995" s="14"/>
      <c r="D995" s="14"/>
      <c r="E995" s="14"/>
      <c r="F995" s="14"/>
      <c r="W995" s="8"/>
      <c r="X995" s="8"/>
      <c r="Y995" s="8"/>
    </row>
    <row r="996" spans="2:25" ht="15.75" customHeight="1" x14ac:dyDescent="0.25">
      <c r="B996" s="14"/>
      <c r="C996" s="14"/>
      <c r="D996" s="14"/>
      <c r="E996" s="14"/>
      <c r="F996" s="14"/>
      <c r="W996" s="8"/>
      <c r="X996" s="8"/>
      <c r="Y996" s="8"/>
    </row>
    <row r="997" spans="2:25" ht="15.75" customHeight="1" x14ac:dyDescent="0.25">
      <c r="B997" s="14"/>
      <c r="C997" s="14"/>
      <c r="D997" s="14"/>
      <c r="E997" s="14"/>
      <c r="F997" s="14"/>
      <c r="W997" s="8"/>
      <c r="X997" s="8"/>
      <c r="Y997" s="8"/>
    </row>
    <row r="998" spans="2:25" ht="15.75" customHeight="1" x14ac:dyDescent="0.25">
      <c r="B998" s="14"/>
      <c r="C998" s="14"/>
      <c r="D998" s="14"/>
      <c r="E998" s="14"/>
      <c r="F998" s="14"/>
      <c r="W998" s="8"/>
      <c r="X998" s="8"/>
      <c r="Y998" s="8"/>
    </row>
    <row r="999" spans="2:25" ht="15.75" customHeight="1" x14ac:dyDescent="0.25">
      <c r="B999" s="14"/>
      <c r="C999" s="14"/>
      <c r="D999" s="14"/>
      <c r="E999" s="14"/>
      <c r="F999" s="14"/>
      <c r="W999" s="8"/>
      <c r="X999" s="8"/>
      <c r="Y999" s="8"/>
    </row>
    <row r="1000" spans="2:25" ht="15.75" customHeight="1" x14ac:dyDescent="0.25">
      <c r="B1000" s="14"/>
      <c r="C1000" s="14"/>
      <c r="D1000" s="14"/>
      <c r="E1000" s="14"/>
      <c r="F1000" s="14"/>
      <c r="W1000" s="8"/>
      <c r="X1000" s="8"/>
      <c r="Y1000" s="8"/>
    </row>
    <row r="1001" spans="2:25" ht="15.75" customHeight="1" x14ac:dyDescent="0.25">
      <c r="B1001" s="14"/>
      <c r="C1001" s="14"/>
      <c r="D1001" s="14"/>
      <c r="E1001" s="14"/>
      <c r="F1001" s="14"/>
      <c r="W1001" s="8"/>
      <c r="X1001" s="8"/>
      <c r="Y1001" s="8"/>
    </row>
  </sheetData>
  <phoneticPr fontId="1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1001"/>
  <sheetViews>
    <sheetView topLeftCell="A49" workbookViewId="0">
      <selection activeCell="B53" sqref="B53:I56"/>
    </sheetView>
  </sheetViews>
  <sheetFormatPr defaultColWidth="14.375" defaultRowHeight="14.25" x14ac:dyDescent="0.2"/>
  <cols>
    <col min="1" max="1" width="19.875" style="4" customWidth="1"/>
    <col min="2" max="10" width="9.125" style="4" customWidth="1"/>
    <col min="11" max="22" width="8.75" style="4" customWidth="1"/>
    <col min="23" max="25" width="14.375" style="1"/>
    <col min="26" max="16384" width="14.375" style="4"/>
  </cols>
  <sheetData>
    <row r="1" spans="1:25" ht="15" customHeight="1" x14ac:dyDescent="0.35">
      <c r="A1" s="7" t="s">
        <v>0</v>
      </c>
      <c r="W1" s="4"/>
      <c r="X1" s="4"/>
      <c r="Y1" s="4"/>
    </row>
    <row r="2" spans="1:25" ht="15" x14ac:dyDescent="0.25">
      <c r="A2" s="2" t="s">
        <v>1</v>
      </c>
      <c r="B2" s="3"/>
      <c r="C2" s="3"/>
      <c r="D2" s="3"/>
      <c r="E2" s="3"/>
      <c r="F2" s="3"/>
      <c r="W2" s="4"/>
      <c r="X2" s="4"/>
      <c r="Y2" s="4"/>
    </row>
    <row r="3" spans="1:25" ht="15" x14ac:dyDescent="0.25">
      <c r="A3" s="2" t="s">
        <v>2</v>
      </c>
      <c r="B3" s="3">
        <v>1</v>
      </c>
      <c r="C3" s="3">
        <v>2</v>
      </c>
      <c r="D3" s="3">
        <v>3</v>
      </c>
      <c r="E3" s="3">
        <v>4</v>
      </c>
      <c r="F3" s="5">
        <v>5</v>
      </c>
      <c r="G3" s="5">
        <v>6</v>
      </c>
      <c r="H3" s="5">
        <v>7</v>
      </c>
      <c r="I3" s="5">
        <v>8</v>
      </c>
      <c r="J3" s="17" t="s">
        <v>7</v>
      </c>
      <c r="K3" s="17" t="s">
        <v>8</v>
      </c>
      <c r="L3" s="17" t="s">
        <v>9</v>
      </c>
      <c r="W3" s="4"/>
      <c r="X3" s="4"/>
      <c r="Y3" s="4"/>
    </row>
    <row r="4" spans="1:25" ht="15" x14ac:dyDescent="0.25">
      <c r="A4" s="4" t="s">
        <v>10</v>
      </c>
      <c r="B4" s="4">
        <v>10</v>
      </c>
      <c r="C4" s="4">
        <v>20</v>
      </c>
      <c r="D4" s="4">
        <v>20</v>
      </c>
      <c r="E4" s="4">
        <v>20</v>
      </c>
      <c r="F4" s="4">
        <v>10</v>
      </c>
      <c r="G4" s="4">
        <v>10</v>
      </c>
      <c r="H4" s="4">
        <v>20</v>
      </c>
      <c r="I4" s="4">
        <v>20</v>
      </c>
      <c r="J4" s="8">
        <f>AVERAGE(B4:I4)</f>
        <v>16.25</v>
      </c>
      <c r="K4" s="8">
        <f>_xlfn.STDEV.P(B4:I4)</f>
        <v>4.8412291827592711</v>
      </c>
      <c r="L4" s="8">
        <f>K4/SQRT(9)</f>
        <v>1.6137430609197569</v>
      </c>
      <c r="N4" s="10"/>
      <c r="W4" s="4"/>
      <c r="X4" s="4"/>
      <c r="Y4" s="4"/>
    </row>
    <row r="5" spans="1:25" x14ac:dyDescent="0.2">
      <c r="A5" s="4" t="s">
        <v>11</v>
      </c>
      <c r="B5" s="4">
        <v>10</v>
      </c>
      <c r="C5" s="4">
        <v>20</v>
      </c>
      <c r="D5" s="4">
        <v>20</v>
      </c>
      <c r="E5" s="4">
        <v>10</v>
      </c>
      <c r="F5" s="4">
        <v>10</v>
      </c>
      <c r="G5" s="4">
        <v>20</v>
      </c>
      <c r="H5" s="4">
        <v>20</v>
      </c>
      <c r="I5" s="4">
        <v>20</v>
      </c>
      <c r="J5" s="8">
        <f>AVERAGE(B5:I5)</f>
        <v>16.25</v>
      </c>
      <c r="K5" s="8">
        <f>_xlfn.STDEV.P(B5:I5)</f>
        <v>4.8412291827592711</v>
      </c>
      <c r="L5" s="8">
        <f t="shared" ref="L5:L56" si="0">K5/SQRT(9)</f>
        <v>1.6137430609197569</v>
      </c>
      <c r="W5" s="4"/>
      <c r="X5" s="4"/>
      <c r="Y5" s="4"/>
    </row>
    <row r="6" spans="1:25" x14ac:dyDescent="0.2">
      <c r="A6" s="4" t="s">
        <v>12</v>
      </c>
      <c r="B6" s="4">
        <v>50</v>
      </c>
      <c r="C6" s="4">
        <v>30</v>
      </c>
      <c r="D6" s="4">
        <v>50</v>
      </c>
      <c r="E6" s="4">
        <v>60</v>
      </c>
      <c r="F6" s="4">
        <v>40</v>
      </c>
      <c r="G6" s="4">
        <v>50</v>
      </c>
      <c r="H6" s="4">
        <v>30</v>
      </c>
      <c r="I6" s="4">
        <v>50</v>
      </c>
      <c r="J6" s="8">
        <f>AVERAGE(B6:I6)</f>
        <v>45</v>
      </c>
      <c r="K6" s="8">
        <f>_xlfn.STDEV.P(B6:I6)</f>
        <v>10</v>
      </c>
      <c r="L6" s="8">
        <f t="shared" si="0"/>
        <v>3.3333333333333335</v>
      </c>
      <c r="W6" s="4"/>
      <c r="X6" s="4"/>
      <c r="Y6" s="4"/>
    </row>
    <row r="7" spans="1:25" x14ac:dyDescent="0.2">
      <c r="A7" s="4" t="s">
        <v>13</v>
      </c>
      <c r="B7" s="4">
        <v>30</v>
      </c>
      <c r="C7" s="4">
        <v>40</v>
      </c>
      <c r="D7" s="4">
        <v>30</v>
      </c>
      <c r="E7" s="4">
        <v>30</v>
      </c>
      <c r="F7" s="4">
        <v>30</v>
      </c>
      <c r="G7" s="4">
        <v>30</v>
      </c>
      <c r="H7" s="4">
        <v>50</v>
      </c>
      <c r="I7" s="4">
        <v>40</v>
      </c>
      <c r="J7" s="8">
        <f>AVERAGE(B7:I7)</f>
        <v>35</v>
      </c>
      <c r="K7" s="8">
        <f>_xlfn.STDEV.P(B7:I7)</f>
        <v>7.0710678118654755</v>
      </c>
      <c r="L7" s="8">
        <f t="shared" si="0"/>
        <v>2.3570226039551585</v>
      </c>
      <c r="W7" s="4"/>
      <c r="X7" s="4"/>
      <c r="Y7" s="4"/>
    </row>
    <row r="8" spans="1:25" x14ac:dyDescent="0.2">
      <c r="J8" s="8"/>
      <c r="K8" s="8"/>
      <c r="L8" s="8"/>
      <c r="W8" s="4"/>
      <c r="X8" s="4"/>
      <c r="Y8" s="4"/>
    </row>
    <row r="9" spans="1:25" ht="15" x14ac:dyDescent="0.25">
      <c r="B9" s="3"/>
      <c r="C9" s="3"/>
      <c r="D9" s="3"/>
      <c r="E9" s="3"/>
      <c r="F9" s="3"/>
      <c r="J9" s="8"/>
      <c r="K9" s="8"/>
      <c r="L9" s="8"/>
      <c r="W9" s="4"/>
      <c r="X9" s="4"/>
      <c r="Y9" s="4"/>
    </row>
    <row r="10" spans="1:25" ht="15" x14ac:dyDescent="0.25">
      <c r="A10" s="2" t="s">
        <v>3</v>
      </c>
      <c r="B10" s="3"/>
      <c r="C10" s="3"/>
      <c r="D10" s="3"/>
      <c r="E10" s="3"/>
      <c r="F10" s="3"/>
      <c r="J10" s="8"/>
      <c r="K10" s="8"/>
      <c r="L10" s="8"/>
      <c r="W10" s="4"/>
      <c r="X10" s="4"/>
      <c r="Y10" s="4"/>
    </row>
    <row r="11" spans="1:25" ht="15" x14ac:dyDescent="0.25">
      <c r="A11" s="2" t="s">
        <v>2</v>
      </c>
      <c r="B11" s="3">
        <v>1</v>
      </c>
      <c r="C11" s="3">
        <v>2</v>
      </c>
      <c r="D11" s="3">
        <v>3</v>
      </c>
      <c r="E11" s="3">
        <v>4</v>
      </c>
      <c r="F11" s="5">
        <v>5</v>
      </c>
      <c r="G11" s="5">
        <v>6</v>
      </c>
      <c r="H11" s="5">
        <v>7</v>
      </c>
      <c r="I11" s="5">
        <v>8</v>
      </c>
      <c r="J11" s="8"/>
      <c r="K11" s="8"/>
      <c r="L11" s="8"/>
      <c r="W11" s="4"/>
      <c r="X11" s="4"/>
      <c r="Y11" s="4"/>
    </row>
    <row r="12" spans="1:25" x14ac:dyDescent="0.2">
      <c r="A12" s="4" t="s">
        <v>10</v>
      </c>
      <c r="B12" s="4">
        <v>30</v>
      </c>
      <c r="C12" s="4">
        <v>40</v>
      </c>
      <c r="D12" s="4">
        <v>40</v>
      </c>
      <c r="E12" s="4">
        <v>30</v>
      </c>
      <c r="F12" s="4">
        <v>50</v>
      </c>
      <c r="G12" s="4">
        <v>30</v>
      </c>
      <c r="H12" s="4">
        <v>40</v>
      </c>
      <c r="I12" s="4">
        <v>40</v>
      </c>
      <c r="J12" s="8">
        <f>AVERAGE(B12:I12)</f>
        <v>37.5</v>
      </c>
      <c r="K12" s="8">
        <f>_xlfn.STDEV.P(B12:I12)</f>
        <v>6.6143782776614763</v>
      </c>
      <c r="L12" s="8">
        <f t="shared" si="0"/>
        <v>2.2047927592204921</v>
      </c>
      <c r="W12" s="4"/>
      <c r="X12" s="4"/>
      <c r="Y12" s="4"/>
    </row>
    <row r="13" spans="1:25" x14ac:dyDescent="0.2">
      <c r="A13" s="4" t="s">
        <v>11</v>
      </c>
      <c r="B13" s="4">
        <v>40</v>
      </c>
      <c r="C13" s="4">
        <v>40</v>
      </c>
      <c r="D13" s="4">
        <v>40</v>
      </c>
      <c r="E13" s="4">
        <v>40</v>
      </c>
      <c r="F13" s="4">
        <v>30</v>
      </c>
      <c r="G13" s="4">
        <v>40</v>
      </c>
      <c r="H13" s="4">
        <v>40</v>
      </c>
      <c r="I13" s="4">
        <v>30</v>
      </c>
      <c r="J13" s="8">
        <f>AVERAGE(B13:I13)</f>
        <v>37.5</v>
      </c>
      <c r="K13" s="8">
        <f>_xlfn.STDEV.P(B13:I13)</f>
        <v>4.3301270189221936</v>
      </c>
      <c r="L13" s="8">
        <f t="shared" si="0"/>
        <v>1.4433756729740645</v>
      </c>
      <c r="W13" s="4"/>
      <c r="X13" s="4"/>
      <c r="Y13" s="4"/>
    </row>
    <row r="14" spans="1:25" x14ac:dyDescent="0.2">
      <c r="A14" s="4" t="s">
        <v>12</v>
      </c>
      <c r="B14" s="4">
        <v>60</v>
      </c>
      <c r="C14" s="4">
        <v>60</v>
      </c>
      <c r="D14" s="4">
        <v>70</v>
      </c>
      <c r="E14" s="4">
        <v>70</v>
      </c>
      <c r="F14" s="4">
        <v>60</v>
      </c>
      <c r="G14" s="4">
        <v>60</v>
      </c>
      <c r="H14" s="4">
        <v>60</v>
      </c>
      <c r="I14" s="4">
        <v>60</v>
      </c>
      <c r="J14" s="8">
        <f>AVERAGE(B14:I14)</f>
        <v>62.5</v>
      </c>
      <c r="K14" s="8">
        <f>_xlfn.STDEV.P(B14:I14)</f>
        <v>4.3301270189221936</v>
      </c>
      <c r="L14" s="8">
        <f t="shared" si="0"/>
        <v>1.4433756729740645</v>
      </c>
      <c r="W14" s="4"/>
      <c r="X14" s="4"/>
      <c r="Y14" s="4"/>
    </row>
    <row r="15" spans="1:25" x14ac:dyDescent="0.2">
      <c r="A15" s="4" t="s">
        <v>13</v>
      </c>
      <c r="B15" s="4">
        <v>40</v>
      </c>
      <c r="C15" s="4">
        <v>50</v>
      </c>
      <c r="D15" s="4">
        <v>40</v>
      </c>
      <c r="E15" s="4">
        <v>60</v>
      </c>
      <c r="F15" s="4">
        <v>50</v>
      </c>
      <c r="G15" s="4">
        <v>40</v>
      </c>
      <c r="H15" s="4">
        <v>60</v>
      </c>
      <c r="I15" s="4">
        <v>50</v>
      </c>
      <c r="J15" s="8">
        <f>AVERAGE(B15:I15)</f>
        <v>48.75</v>
      </c>
      <c r="K15" s="8">
        <f>_xlfn.STDEV.P(B15:I15)</f>
        <v>7.8062474979979974</v>
      </c>
      <c r="L15" s="8">
        <f t="shared" si="0"/>
        <v>2.6020824993326657</v>
      </c>
      <c r="W15" s="4"/>
      <c r="X15" s="4"/>
      <c r="Y15" s="4"/>
    </row>
    <row r="16" spans="1:25" ht="15" x14ac:dyDescent="0.25">
      <c r="B16" s="3"/>
      <c r="C16" s="3"/>
      <c r="D16" s="3"/>
      <c r="E16" s="3"/>
      <c r="F16" s="3"/>
      <c r="J16" s="8"/>
      <c r="K16" s="8"/>
      <c r="L16" s="8"/>
      <c r="U16" s="8"/>
      <c r="V16" s="8"/>
      <c r="W16" s="4"/>
      <c r="X16" s="4"/>
      <c r="Y16" s="4"/>
    </row>
    <row r="17" spans="1:25" ht="15" x14ac:dyDescent="0.25">
      <c r="B17" s="3"/>
      <c r="C17" s="3"/>
      <c r="D17" s="3"/>
      <c r="E17" s="3"/>
      <c r="F17" s="3"/>
      <c r="J17" s="8"/>
      <c r="K17" s="8"/>
      <c r="L17" s="8"/>
      <c r="U17" s="8"/>
      <c r="V17" s="8"/>
      <c r="W17" s="4"/>
      <c r="X17" s="4"/>
      <c r="Y17" s="4"/>
    </row>
    <row r="18" spans="1:25" ht="15" x14ac:dyDescent="0.25">
      <c r="A18" s="2" t="s">
        <v>4</v>
      </c>
      <c r="B18" s="3"/>
      <c r="C18" s="3"/>
      <c r="D18" s="3"/>
      <c r="E18" s="3"/>
      <c r="F18" s="3"/>
      <c r="J18" s="8"/>
      <c r="K18" s="8"/>
      <c r="L18" s="8"/>
      <c r="T18" s="8"/>
      <c r="U18" s="8"/>
      <c r="V18" s="8"/>
      <c r="W18" s="4"/>
      <c r="X18" s="4"/>
      <c r="Y18" s="4"/>
    </row>
    <row r="19" spans="1:25" ht="15" x14ac:dyDescent="0.25">
      <c r="A19" s="2" t="s">
        <v>2</v>
      </c>
      <c r="B19" s="3">
        <v>1</v>
      </c>
      <c r="C19" s="3">
        <v>2</v>
      </c>
      <c r="D19" s="3">
        <v>3</v>
      </c>
      <c r="E19" s="3">
        <v>4</v>
      </c>
      <c r="F19" s="5">
        <v>5</v>
      </c>
      <c r="G19" s="5">
        <v>6</v>
      </c>
      <c r="H19" s="5">
        <v>7</v>
      </c>
      <c r="I19" s="5">
        <v>8</v>
      </c>
      <c r="J19" s="8"/>
      <c r="K19" s="8"/>
      <c r="L19" s="8"/>
      <c r="T19" s="8"/>
      <c r="U19" s="8"/>
      <c r="V19" s="8"/>
      <c r="W19" s="4"/>
      <c r="X19" s="4"/>
      <c r="Y19" s="4"/>
    </row>
    <row r="20" spans="1:25" x14ac:dyDescent="0.2">
      <c r="A20" s="4" t="s">
        <v>10</v>
      </c>
      <c r="B20" s="8">
        <v>11.32</v>
      </c>
      <c r="C20" s="8">
        <v>10.98</v>
      </c>
      <c r="D20" s="8">
        <v>11.12</v>
      </c>
      <c r="E20" s="8">
        <v>11.22</v>
      </c>
      <c r="F20" s="8">
        <v>11.03</v>
      </c>
      <c r="G20" s="8">
        <v>10.67</v>
      </c>
      <c r="H20" s="8">
        <v>10.725</v>
      </c>
      <c r="I20" s="8">
        <v>11.436666666666667</v>
      </c>
      <c r="J20" s="8">
        <f>AVERAGE(B20:I20)</f>
        <v>11.062708333333333</v>
      </c>
      <c r="K20" s="8">
        <f>_xlfn.STDEV.P(B20:I20)</f>
        <v>0.25254803929703734</v>
      </c>
      <c r="L20" s="8">
        <f t="shared" si="0"/>
        <v>8.4182679765679114E-2</v>
      </c>
      <c r="T20" s="8"/>
      <c r="U20" s="8"/>
      <c r="V20" s="8"/>
      <c r="W20" s="4"/>
      <c r="X20" s="4"/>
      <c r="Y20" s="4"/>
    </row>
    <row r="21" spans="1:25" x14ac:dyDescent="0.2">
      <c r="A21" s="4" t="s">
        <v>11</v>
      </c>
      <c r="B21" s="8">
        <v>11.15</v>
      </c>
      <c r="C21" s="8">
        <v>11.574999999999999</v>
      </c>
      <c r="D21" s="8">
        <v>11.113333333333335</v>
      </c>
      <c r="E21" s="8">
        <v>10.59</v>
      </c>
      <c r="F21" s="8">
        <v>10.67</v>
      </c>
      <c r="G21" s="8">
        <v>10.725</v>
      </c>
      <c r="H21" s="8">
        <v>11.436666666666667</v>
      </c>
      <c r="I21" s="8">
        <v>12.206666666666665</v>
      </c>
      <c r="J21" s="8">
        <f>AVERAGE(B21:I21)</f>
        <v>11.183333333333334</v>
      </c>
      <c r="K21" s="8">
        <f>_xlfn.STDEV.P(B21:I21)</f>
        <v>0.5119115863332474</v>
      </c>
      <c r="L21" s="8">
        <f t="shared" si="0"/>
        <v>0.1706371954444158</v>
      </c>
      <c r="T21" s="8"/>
      <c r="U21" s="8"/>
      <c r="V21" s="8"/>
      <c r="W21" s="4"/>
      <c r="X21" s="4"/>
      <c r="Y21" s="4"/>
    </row>
    <row r="22" spans="1:25" ht="15.75" customHeight="1" x14ac:dyDescent="0.2">
      <c r="A22" s="4" t="s">
        <v>12</v>
      </c>
      <c r="B22" s="8">
        <v>6.95</v>
      </c>
      <c r="C22" s="8">
        <v>7.79</v>
      </c>
      <c r="D22" s="8">
        <v>7.52</v>
      </c>
      <c r="E22" s="8">
        <v>7.47</v>
      </c>
      <c r="F22" s="8">
        <v>7.08</v>
      </c>
      <c r="G22" s="8">
        <v>5.2725</v>
      </c>
      <c r="H22" s="8">
        <v>5.6475000000000009</v>
      </c>
      <c r="I22" s="8">
        <v>4.3400000000000007</v>
      </c>
      <c r="J22" s="8">
        <f>AVERAGE(B22:I22)</f>
        <v>6.50875</v>
      </c>
      <c r="K22" s="8">
        <f>_xlfn.STDEV.P(B22:I22)</f>
        <v>1.1770089209517469</v>
      </c>
      <c r="L22" s="8">
        <f t="shared" si="0"/>
        <v>0.39233630698391564</v>
      </c>
      <c r="U22" s="8"/>
      <c r="V22" s="8"/>
      <c r="W22" s="4"/>
      <c r="X22" s="4"/>
      <c r="Y22" s="4"/>
    </row>
    <row r="23" spans="1:25" ht="15.75" customHeight="1" x14ac:dyDescent="0.2">
      <c r="A23" s="4" t="s">
        <v>13</v>
      </c>
      <c r="B23" s="8">
        <v>8.0850000000000009</v>
      </c>
      <c r="C23" s="8">
        <v>8.3000000000000007</v>
      </c>
      <c r="D23" s="8">
        <v>10.053333333333301</v>
      </c>
      <c r="E23" s="8">
        <v>8.7266666666666701</v>
      </c>
      <c r="F23" s="8">
        <v>9.2725000000000009</v>
      </c>
      <c r="G23" s="8">
        <v>8.6475000000000009</v>
      </c>
      <c r="H23" s="8">
        <v>8.34</v>
      </c>
      <c r="I23" s="8">
        <v>11.073333333333</v>
      </c>
      <c r="J23" s="8">
        <f>AVERAGE(B23:I23)</f>
        <v>9.0622916666666224</v>
      </c>
      <c r="K23" s="8">
        <f>_xlfn.STDEV.P(B23:I23)</f>
        <v>0.96262848619307095</v>
      </c>
      <c r="L23" s="8">
        <f t="shared" si="0"/>
        <v>0.32087616206435698</v>
      </c>
      <c r="U23" s="8"/>
      <c r="V23" s="8"/>
      <c r="W23" s="4"/>
      <c r="X23" s="4"/>
      <c r="Y23" s="4"/>
    </row>
    <row r="24" spans="1:25" ht="15.75" customHeight="1" x14ac:dyDescent="0.25">
      <c r="B24" s="3"/>
      <c r="C24" s="3"/>
      <c r="D24" s="3"/>
      <c r="E24" s="3"/>
      <c r="F24" s="3"/>
      <c r="J24" s="8"/>
      <c r="K24" s="8"/>
      <c r="L24" s="8"/>
      <c r="W24" s="4"/>
      <c r="X24" s="4"/>
      <c r="Y24" s="4"/>
    </row>
    <row r="25" spans="1:25" ht="15.75" customHeight="1" x14ac:dyDescent="0.25">
      <c r="B25" s="3"/>
      <c r="C25" s="3"/>
      <c r="D25" s="3"/>
      <c r="E25" s="3"/>
      <c r="F25" s="3"/>
      <c r="J25" s="8"/>
      <c r="K25" s="8"/>
      <c r="L25" s="8"/>
      <c r="W25" s="4"/>
      <c r="X25" s="4"/>
      <c r="Y25" s="4"/>
    </row>
    <row r="26" spans="1:25" ht="15.75" customHeight="1" x14ac:dyDescent="0.25">
      <c r="A26" s="2" t="s">
        <v>5</v>
      </c>
      <c r="B26" s="3"/>
      <c r="C26" s="3"/>
      <c r="D26" s="3"/>
      <c r="E26" s="3"/>
      <c r="F26" s="3"/>
      <c r="J26" s="8"/>
      <c r="K26" s="8"/>
      <c r="L26" s="8"/>
      <c r="W26" s="4"/>
      <c r="X26" s="4"/>
      <c r="Y26" s="4"/>
    </row>
    <row r="27" spans="1:25" ht="15.75" customHeight="1" x14ac:dyDescent="0.25">
      <c r="A27" s="2" t="s">
        <v>2</v>
      </c>
      <c r="B27" s="3">
        <v>1</v>
      </c>
      <c r="C27" s="3">
        <v>2</v>
      </c>
      <c r="D27" s="3">
        <v>3</v>
      </c>
      <c r="E27" s="3">
        <v>4</v>
      </c>
      <c r="F27" s="5">
        <v>5</v>
      </c>
      <c r="G27" s="5">
        <v>6</v>
      </c>
      <c r="H27" s="5">
        <v>7</v>
      </c>
      <c r="I27" s="5">
        <v>8</v>
      </c>
      <c r="J27" s="8"/>
      <c r="K27" s="8"/>
      <c r="L27" s="8"/>
      <c r="S27" s="8"/>
      <c r="W27" s="4"/>
      <c r="X27" s="4"/>
      <c r="Y27" s="4"/>
    </row>
    <row r="28" spans="1:25" ht="15.75" customHeight="1" x14ac:dyDescent="0.2">
      <c r="A28" s="4" t="s">
        <v>10</v>
      </c>
      <c r="B28" s="8">
        <v>16</v>
      </c>
      <c r="C28" s="8">
        <v>18</v>
      </c>
      <c r="D28" s="8">
        <v>16</v>
      </c>
      <c r="E28" s="8">
        <v>18</v>
      </c>
      <c r="F28" s="8">
        <v>16</v>
      </c>
      <c r="G28" s="8">
        <v>16</v>
      </c>
      <c r="H28" s="8">
        <v>18</v>
      </c>
      <c r="I28" s="8">
        <v>16</v>
      </c>
      <c r="J28" s="8">
        <f>AVERAGE(B28:I28)</f>
        <v>16.75</v>
      </c>
      <c r="K28" s="8">
        <f>_xlfn.STDEV.P(B28:I28)</f>
        <v>0.96824583655185426</v>
      </c>
      <c r="L28" s="8">
        <f t="shared" si="0"/>
        <v>0.3227486121839514</v>
      </c>
      <c r="S28" s="8"/>
      <c r="W28" s="4"/>
      <c r="X28" s="4"/>
      <c r="Y28" s="4"/>
    </row>
    <row r="29" spans="1:25" ht="15.75" customHeight="1" x14ac:dyDescent="0.2">
      <c r="A29" s="4" t="s">
        <v>11</v>
      </c>
      <c r="B29" s="8">
        <v>20</v>
      </c>
      <c r="C29" s="8">
        <v>16</v>
      </c>
      <c r="D29" s="8">
        <v>18</v>
      </c>
      <c r="E29" s="8">
        <v>16</v>
      </c>
      <c r="F29" s="8">
        <v>16</v>
      </c>
      <c r="G29" s="8">
        <v>18</v>
      </c>
      <c r="H29" s="8">
        <v>16</v>
      </c>
      <c r="I29" s="8">
        <v>18</v>
      </c>
      <c r="J29" s="8">
        <f>AVERAGE(B29:I29)</f>
        <v>17.25</v>
      </c>
      <c r="K29" s="8">
        <f>_xlfn.STDEV.P(B29:I29)</f>
        <v>1.3919410907075054</v>
      </c>
      <c r="L29" s="8">
        <f t="shared" si="0"/>
        <v>0.46398036356916844</v>
      </c>
      <c r="S29" s="8"/>
      <c r="W29" s="4"/>
      <c r="X29" s="4"/>
      <c r="Y29" s="4"/>
    </row>
    <row r="30" spans="1:25" ht="15.75" customHeight="1" x14ac:dyDescent="0.2">
      <c r="A30" s="4" t="s">
        <v>12</v>
      </c>
      <c r="B30" s="8">
        <v>11</v>
      </c>
      <c r="C30" s="8">
        <v>9</v>
      </c>
      <c r="D30" s="8">
        <v>7</v>
      </c>
      <c r="E30" s="8">
        <v>10</v>
      </c>
      <c r="F30" s="8">
        <v>10</v>
      </c>
      <c r="G30" s="8">
        <v>9</v>
      </c>
      <c r="H30" s="8">
        <v>10</v>
      </c>
      <c r="I30" s="8">
        <v>11</v>
      </c>
      <c r="J30" s="8">
        <f>AVERAGE(B30:I30)</f>
        <v>9.625</v>
      </c>
      <c r="K30" s="8">
        <f>_xlfn.STDEV.P(B30:I30)</f>
        <v>1.2183492931011204</v>
      </c>
      <c r="L30" s="8">
        <f t="shared" si="0"/>
        <v>0.40611643103370682</v>
      </c>
      <c r="W30" s="4"/>
      <c r="X30" s="4"/>
      <c r="Y30" s="4"/>
    </row>
    <row r="31" spans="1:25" ht="15.75" customHeight="1" x14ac:dyDescent="0.2">
      <c r="A31" s="4" t="s">
        <v>13</v>
      </c>
      <c r="B31" s="8">
        <v>16</v>
      </c>
      <c r="C31" s="8">
        <v>11</v>
      </c>
      <c r="D31" s="8">
        <v>13</v>
      </c>
      <c r="E31" s="8">
        <v>10</v>
      </c>
      <c r="F31" s="8">
        <v>15</v>
      </c>
      <c r="G31" s="8">
        <v>10</v>
      </c>
      <c r="H31" s="8">
        <v>11</v>
      </c>
      <c r="I31" s="8">
        <v>10</v>
      </c>
      <c r="J31" s="8">
        <f>AVERAGE(B31:I31)</f>
        <v>12</v>
      </c>
      <c r="K31" s="8">
        <f>_xlfn.STDEV.P(B31:I31)</f>
        <v>2.2360679774997898</v>
      </c>
      <c r="L31" s="8">
        <f t="shared" si="0"/>
        <v>0.7453559924999299</v>
      </c>
      <c r="W31" s="4"/>
      <c r="X31" s="4"/>
      <c r="Y31" s="4"/>
    </row>
    <row r="32" spans="1:25" ht="15.75" customHeight="1" x14ac:dyDescent="0.25">
      <c r="B32" s="3"/>
      <c r="C32" s="3"/>
      <c r="D32" s="3"/>
      <c r="E32" s="3"/>
      <c r="F32" s="3"/>
      <c r="H32" s="8"/>
      <c r="I32" s="8"/>
      <c r="J32" s="8"/>
      <c r="K32" s="8"/>
      <c r="L32" s="8"/>
      <c r="W32" s="4"/>
      <c r="X32" s="4"/>
      <c r="Y32" s="4"/>
    </row>
    <row r="33" spans="1:25" ht="15.75" customHeight="1" x14ac:dyDescent="0.25">
      <c r="B33" s="3"/>
      <c r="C33" s="3"/>
      <c r="D33" s="3"/>
      <c r="E33" s="3"/>
      <c r="F33" s="3"/>
      <c r="J33" s="8"/>
      <c r="K33" s="8"/>
      <c r="L33" s="8"/>
      <c r="W33" s="4"/>
      <c r="X33" s="4"/>
      <c r="Y33" s="4"/>
    </row>
    <row r="34" spans="1:25" ht="15.75" customHeight="1" x14ac:dyDescent="0.35">
      <c r="A34" s="7" t="s">
        <v>6</v>
      </c>
      <c r="B34" s="3"/>
      <c r="C34" s="3"/>
      <c r="D34" s="3"/>
      <c r="E34" s="3"/>
      <c r="F34" s="3"/>
      <c r="H34" s="8"/>
      <c r="I34" s="8"/>
      <c r="J34" s="8"/>
      <c r="K34" s="8"/>
      <c r="L34" s="8"/>
      <c r="W34" s="4"/>
      <c r="X34" s="4"/>
      <c r="Y34" s="4"/>
    </row>
    <row r="35" spans="1:25" ht="15.75" customHeight="1" x14ac:dyDescent="0.25">
      <c r="A35" s="2" t="s">
        <v>1</v>
      </c>
      <c r="B35" s="3"/>
      <c r="C35" s="3"/>
      <c r="D35" s="3"/>
      <c r="E35" s="3"/>
      <c r="F35" s="3"/>
      <c r="J35" s="8"/>
      <c r="K35" s="8"/>
      <c r="L35" s="8"/>
      <c r="W35" s="4"/>
      <c r="X35" s="4"/>
      <c r="Y35" s="4"/>
    </row>
    <row r="36" spans="1:25" ht="15.75" customHeight="1" x14ac:dyDescent="0.25">
      <c r="A36" s="2" t="s">
        <v>2</v>
      </c>
      <c r="B36" s="3">
        <v>1</v>
      </c>
      <c r="C36" s="3">
        <v>2</v>
      </c>
      <c r="D36" s="3">
        <v>3</v>
      </c>
      <c r="E36" s="3">
        <v>4</v>
      </c>
      <c r="F36" s="5">
        <v>5</v>
      </c>
      <c r="G36" s="5">
        <v>6</v>
      </c>
      <c r="H36" s="5">
        <v>7</v>
      </c>
      <c r="I36" s="5">
        <v>8</v>
      </c>
      <c r="J36" s="8"/>
      <c r="K36" s="8"/>
      <c r="L36" s="8"/>
      <c r="W36" s="4"/>
      <c r="X36" s="4"/>
      <c r="Y36" s="4"/>
    </row>
    <row r="37" spans="1:25" ht="15.75" customHeight="1" x14ac:dyDescent="0.2">
      <c r="A37" s="4" t="s">
        <v>10</v>
      </c>
      <c r="B37" s="4">
        <v>20</v>
      </c>
      <c r="C37" s="4">
        <v>10</v>
      </c>
      <c r="D37" s="4">
        <v>10</v>
      </c>
      <c r="E37" s="4">
        <v>20</v>
      </c>
      <c r="F37" s="4">
        <v>20</v>
      </c>
      <c r="G37" s="4">
        <v>20</v>
      </c>
      <c r="H37" s="4">
        <v>10</v>
      </c>
      <c r="I37" s="4">
        <v>10</v>
      </c>
      <c r="J37" s="8">
        <f>AVERAGE(B37:I37)</f>
        <v>15</v>
      </c>
      <c r="K37" s="8">
        <f>_xlfn.STDEV.P(B37:I37)</f>
        <v>5</v>
      </c>
      <c r="L37" s="8">
        <f t="shared" si="0"/>
        <v>1.6666666666666667</v>
      </c>
      <c r="W37" s="4"/>
      <c r="X37" s="4"/>
      <c r="Y37" s="4"/>
    </row>
    <row r="38" spans="1:25" ht="15.75" customHeight="1" x14ac:dyDescent="0.2">
      <c r="A38" s="4" t="s">
        <v>11</v>
      </c>
      <c r="B38" s="4">
        <v>10</v>
      </c>
      <c r="C38" s="4">
        <v>20</v>
      </c>
      <c r="D38" s="4">
        <v>10</v>
      </c>
      <c r="E38" s="4">
        <v>20</v>
      </c>
      <c r="F38" s="4">
        <v>20</v>
      </c>
      <c r="G38" s="4">
        <v>10</v>
      </c>
      <c r="H38" s="4">
        <v>10</v>
      </c>
      <c r="I38" s="4">
        <v>20</v>
      </c>
      <c r="J38" s="8">
        <f>AVERAGE(B38:I38)</f>
        <v>15</v>
      </c>
      <c r="K38" s="8">
        <f>_xlfn.STDEV.P(B38:I38)</f>
        <v>5</v>
      </c>
      <c r="L38" s="8">
        <f t="shared" si="0"/>
        <v>1.6666666666666667</v>
      </c>
      <c r="W38" s="4"/>
      <c r="X38" s="4"/>
      <c r="Y38" s="4"/>
    </row>
    <row r="39" spans="1:25" ht="15.75" customHeight="1" x14ac:dyDescent="0.2">
      <c r="A39" s="4" t="s">
        <v>12</v>
      </c>
      <c r="B39" s="4">
        <v>10</v>
      </c>
      <c r="C39" s="4">
        <v>20</v>
      </c>
      <c r="D39" s="4">
        <v>10</v>
      </c>
      <c r="E39" s="4">
        <v>20</v>
      </c>
      <c r="F39" s="4">
        <v>20</v>
      </c>
      <c r="G39" s="4">
        <v>10</v>
      </c>
      <c r="H39" s="4">
        <v>20</v>
      </c>
      <c r="I39" s="4">
        <v>10</v>
      </c>
      <c r="J39" s="8">
        <f>AVERAGE(B39:I39)</f>
        <v>15</v>
      </c>
      <c r="K39" s="8">
        <f>_xlfn.STDEV.P(B39:I39)</f>
        <v>5</v>
      </c>
      <c r="L39" s="8">
        <f t="shared" si="0"/>
        <v>1.6666666666666667</v>
      </c>
      <c r="W39" s="4"/>
      <c r="X39" s="4"/>
      <c r="Y39" s="4"/>
    </row>
    <row r="40" spans="1:25" ht="15.75" customHeight="1" x14ac:dyDescent="0.2">
      <c r="A40" s="4" t="s">
        <v>13</v>
      </c>
      <c r="B40" s="4">
        <v>10</v>
      </c>
      <c r="C40" s="4">
        <v>20</v>
      </c>
      <c r="D40" s="4">
        <v>10</v>
      </c>
      <c r="E40" s="4">
        <v>20</v>
      </c>
      <c r="F40" s="4">
        <v>10</v>
      </c>
      <c r="G40" s="4">
        <v>20</v>
      </c>
      <c r="H40" s="4">
        <v>10</v>
      </c>
      <c r="I40" s="4">
        <v>20</v>
      </c>
      <c r="J40" s="8">
        <f>AVERAGE(B40:I40)</f>
        <v>15</v>
      </c>
      <c r="K40" s="8">
        <f>_xlfn.STDEV.P(B40:I40)</f>
        <v>5</v>
      </c>
      <c r="L40" s="8">
        <f t="shared" si="0"/>
        <v>1.6666666666666667</v>
      </c>
      <c r="W40" s="4"/>
      <c r="X40" s="4"/>
      <c r="Y40" s="4"/>
    </row>
    <row r="41" spans="1:25" ht="15.75" customHeight="1" x14ac:dyDescent="0.25">
      <c r="B41" s="3"/>
      <c r="C41" s="3"/>
      <c r="D41" s="3"/>
      <c r="E41" s="3"/>
      <c r="F41" s="3"/>
      <c r="J41" s="8"/>
      <c r="K41" s="8"/>
      <c r="L41" s="8"/>
      <c r="W41" s="4"/>
      <c r="X41" s="4"/>
      <c r="Y41" s="4"/>
    </row>
    <row r="42" spans="1:25" ht="15.75" customHeight="1" x14ac:dyDescent="0.25">
      <c r="B42" s="3"/>
      <c r="C42" s="3"/>
      <c r="D42" s="3"/>
      <c r="E42" s="3"/>
      <c r="F42" s="3"/>
      <c r="J42" s="8"/>
      <c r="K42" s="8"/>
      <c r="L42" s="8"/>
      <c r="W42" s="4"/>
      <c r="X42" s="4"/>
      <c r="Y42" s="4"/>
    </row>
    <row r="43" spans="1:25" ht="15.75" customHeight="1" x14ac:dyDescent="0.25">
      <c r="A43" s="2" t="s">
        <v>3</v>
      </c>
      <c r="B43" s="3"/>
      <c r="C43" s="3"/>
      <c r="D43" s="3"/>
      <c r="E43" s="3"/>
      <c r="F43" s="3"/>
      <c r="J43" s="8"/>
      <c r="K43" s="8"/>
      <c r="L43" s="8"/>
      <c r="W43" s="4"/>
      <c r="X43" s="4"/>
      <c r="Y43" s="4"/>
    </row>
    <row r="44" spans="1:25" ht="15.75" customHeight="1" x14ac:dyDescent="0.25">
      <c r="A44" s="2" t="s">
        <v>2</v>
      </c>
      <c r="B44" s="3">
        <v>1</v>
      </c>
      <c r="C44" s="3">
        <v>2</v>
      </c>
      <c r="D44" s="3">
        <v>3</v>
      </c>
      <c r="E44" s="3">
        <v>4</v>
      </c>
      <c r="F44" s="3">
        <v>5</v>
      </c>
      <c r="G44" s="5">
        <v>6</v>
      </c>
      <c r="H44" s="5">
        <v>7</v>
      </c>
      <c r="I44" s="5">
        <v>8</v>
      </c>
      <c r="J44" s="8"/>
      <c r="K44" s="8"/>
      <c r="L44" s="8"/>
      <c r="W44" s="4"/>
      <c r="X44" s="4"/>
      <c r="Y44" s="4"/>
    </row>
    <row r="45" spans="1:25" ht="15.75" customHeight="1" x14ac:dyDescent="0.2">
      <c r="A45" s="4" t="s">
        <v>10</v>
      </c>
      <c r="B45" s="4">
        <v>40</v>
      </c>
      <c r="C45" s="4">
        <v>40</v>
      </c>
      <c r="D45" s="4">
        <v>50</v>
      </c>
      <c r="E45" s="4">
        <v>40</v>
      </c>
      <c r="F45" s="4">
        <v>40</v>
      </c>
      <c r="G45" s="4">
        <v>40</v>
      </c>
      <c r="H45" s="4">
        <v>40</v>
      </c>
      <c r="I45" s="4">
        <v>50</v>
      </c>
      <c r="J45" s="8">
        <f>AVERAGE(B45:I45)</f>
        <v>42.5</v>
      </c>
      <c r="K45" s="8">
        <f>_xlfn.STDEV.P(B45:I45)</f>
        <v>4.3301270189221936</v>
      </c>
      <c r="L45" s="8">
        <f t="shared" si="0"/>
        <v>1.4433756729740645</v>
      </c>
      <c r="W45" s="4"/>
      <c r="X45" s="4"/>
      <c r="Y45" s="4"/>
    </row>
    <row r="46" spans="1:25" ht="15.75" customHeight="1" x14ac:dyDescent="0.2">
      <c r="A46" s="4" t="s">
        <v>11</v>
      </c>
      <c r="B46" s="4">
        <v>40</v>
      </c>
      <c r="C46" s="4">
        <v>30</v>
      </c>
      <c r="D46" s="4">
        <v>40</v>
      </c>
      <c r="E46" s="4">
        <v>30</v>
      </c>
      <c r="F46" s="4">
        <v>40</v>
      </c>
      <c r="G46" s="4">
        <v>40</v>
      </c>
      <c r="H46" s="4">
        <v>20</v>
      </c>
      <c r="I46" s="4">
        <v>40</v>
      </c>
      <c r="J46" s="8">
        <f>AVERAGE(B46:I46)</f>
        <v>35</v>
      </c>
      <c r="K46" s="8">
        <f>_xlfn.STDEV.P(B46:I46)</f>
        <v>7.0710678118654755</v>
      </c>
      <c r="L46" s="8">
        <f t="shared" si="0"/>
        <v>2.3570226039551585</v>
      </c>
      <c r="W46" s="4"/>
      <c r="X46" s="4"/>
      <c r="Y46" s="4"/>
    </row>
    <row r="47" spans="1:25" ht="15.75" customHeight="1" x14ac:dyDescent="0.2">
      <c r="A47" s="4" t="s">
        <v>12</v>
      </c>
      <c r="B47" s="4">
        <v>40</v>
      </c>
      <c r="C47" s="4">
        <v>40</v>
      </c>
      <c r="D47" s="4">
        <v>50</v>
      </c>
      <c r="E47" s="4">
        <v>30</v>
      </c>
      <c r="F47" s="4">
        <v>50</v>
      </c>
      <c r="G47" s="4">
        <v>40</v>
      </c>
      <c r="H47" s="4">
        <v>40</v>
      </c>
      <c r="I47" s="4">
        <v>50</v>
      </c>
      <c r="J47" s="8">
        <f>AVERAGE(B47:I47)</f>
        <v>42.5</v>
      </c>
      <c r="K47" s="8">
        <f>_xlfn.STDEV.P(B47:I47)</f>
        <v>6.6143782776614763</v>
      </c>
      <c r="L47" s="8">
        <f t="shared" si="0"/>
        <v>2.2047927592204921</v>
      </c>
      <c r="W47" s="4"/>
      <c r="X47" s="4"/>
      <c r="Y47" s="4"/>
    </row>
    <row r="48" spans="1:25" ht="15.75" customHeight="1" x14ac:dyDescent="0.2">
      <c r="A48" s="4" t="s">
        <v>13</v>
      </c>
      <c r="B48" s="4">
        <v>30</v>
      </c>
      <c r="C48" s="4">
        <v>40</v>
      </c>
      <c r="D48" s="4">
        <v>40</v>
      </c>
      <c r="E48" s="4">
        <v>30</v>
      </c>
      <c r="F48" s="4">
        <v>40</v>
      </c>
      <c r="G48" s="4">
        <v>40</v>
      </c>
      <c r="H48" s="4">
        <v>30</v>
      </c>
      <c r="I48" s="4">
        <v>30</v>
      </c>
      <c r="J48" s="8">
        <f>AVERAGE(B48:I48)</f>
        <v>35</v>
      </c>
      <c r="K48" s="8">
        <f>_xlfn.STDEV.P(B48:I48)</f>
        <v>5</v>
      </c>
      <c r="L48" s="8">
        <f t="shared" si="0"/>
        <v>1.6666666666666667</v>
      </c>
      <c r="W48" s="4"/>
      <c r="X48" s="4"/>
      <c r="Y48" s="4"/>
    </row>
    <row r="49" spans="1:25" ht="15.75" customHeight="1" x14ac:dyDescent="0.25">
      <c r="B49" s="3"/>
      <c r="C49" s="3"/>
      <c r="D49" s="3"/>
      <c r="E49" s="3"/>
      <c r="F49" s="3"/>
      <c r="J49" s="8"/>
      <c r="K49" s="8"/>
      <c r="L49" s="8"/>
      <c r="W49" s="4"/>
      <c r="X49" s="4"/>
      <c r="Y49" s="4"/>
    </row>
    <row r="50" spans="1:25" ht="15.75" customHeight="1" x14ac:dyDescent="0.25">
      <c r="B50" s="3"/>
      <c r="C50" s="3"/>
      <c r="D50" s="3"/>
      <c r="E50" s="3"/>
      <c r="F50" s="3"/>
      <c r="J50" s="8"/>
      <c r="K50" s="8"/>
      <c r="L50" s="8"/>
      <c r="W50" s="4"/>
      <c r="X50" s="4"/>
      <c r="Y50" s="4"/>
    </row>
    <row r="51" spans="1:25" ht="15.75" customHeight="1" x14ac:dyDescent="0.25">
      <c r="A51" s="2" t="s">
        <v>4</v>
      </c>
      <c r="B51" s="3"/>
      <c r="C51" s="3"/>
      <c r="D51" s="3"/>
      <c r="E51" s="3"/>
      <c r="F51" s="3"/>
      <c r="J51" s="8"/>
      <c r="K51" s="8"/>
      <c r="L51" s="8"/>
      <c r="W51" s="4"/>
      <c r="X51" s="4"/>
      <c r="Y51" s="4"/>
    </row>
    <row r="52" spans="1:25" ht="15.75" customHeight="1" x14ac:dyDescent="0.25">
      <c r="A52" s="2"/>
      <c r="B52" s="3">
        <v>1</v>
      </c>
      <c r="C52" s="3">
        <v>2</v>
      </c>
      <c r="D52" s="3">
        <v>3</v>
      </c>
      <c r="E52" s="3">
        <v>4</v>
      </c>
      <c r="F52" s="3">
        <v>5</v>
      </c>
      <c r="G52" s="5">
        <v>6</v>
      </c>
      <c r="H52" s="5">
        <v>7</v>
      </c>
      <c r="I52" s="5">
        <v>8</v>
      </c>
      <c r="J52" s="8"/>
      <c r="K52" s="8"/>
      <c r="L52" s="8"/>
      <c r="W52" s="4"/>
      <c r="X52" s="4"/>
      <c r="Y52" s="4"/>
    </row>
    <row r="53" spans="1:25" ht="15.75" customHeight="1" x14ac:dyDescent="0.2">
      <c r="A53" s="4" t="s">
        <v>10</v>
      </c>
      <c r="B53" s="8">
        <v>12.01</v>
      </c>
      <c r="C53" s="8">
        <v>11.23</v>
      </c>
      <c r="D53" s="8">
        <v>11.39</v>
      </c>
      <c r="E53" s="8">
        <v>10.69</v>
      </c>
      <c r="F53" s="8">
        <v>10.99</v>
      </c>
      <c r="G53" s="8">
        <v>10.625</v>
      </c>
      <c r="H53" s="8">
        <v>11.733333333333334</v>
      </c>
      <c r="I53" s="8">
        <v>11.153333333333334</v>
      </c>
      <c r="J53" s="8">
        <f>AVERAGE(B53:I53)</f>
        <v>11.227708333333334</v>
      </c>
      <c r="K53" s="8">
        <f>_xlfn.STDEV.P(B53:I53)</f>
        <v>0.44838672041181904</v>
      </c>
      <c r="L53" s="8">
        <f t="shared" si="0"/>
        <v>0.14946224013727302</v>
      </c>
      <c r="W53" s="4"/>
      <c r="X53" s="4"/>
      <c r="Y53" s="4"/>
    </row>
    <row r="54" spans="1:25" ht="15.75" customHeight="1" x14ac:dyDescent="0.2">
      <c r="A54" s="4" t="s">
        <v>11</v>
      </c>
      <c r="B54" s="8">
        <v>11.443333333333333</v>
      </c>
      <c r="C54" s="8">
        <v>11.883333333333301</v>
      </c>
      <c r="D54" s="8">
        <v>11.265000000000001</v>
      </c>
      <c r="E54" s="8">
        <v>10.4</v>
      </c>
      <c r="F54" s="8">
        <v>10.625</v>
      </c>
      <c r="G54" s="8">
        <v>11.733333333333334</v>
      </c>
      <c r="H54" s="8">
        <v>11.153333333333334</v>
      </c>
      <c r="I54" s="8">
        <v>13.0566666666667</v>
      </c>
      <c r="J54" s="8">
        <f>AVERAGE(B54:I54)</f>
        <v>11.445</v>
      </c>
      <c r="K54" s="8">
        <f>_xlfn.STDEV.P(B54:I54)</f>
        <v>0.77092792212444927</v>
      </c>
      <c r="L54" s="8">
        <f t="shared" si="0"/>
        <v>0.25697597404148309</v>
      </c>
      <c r="W54" s="4"/>
      <c r="X54" s="4"/>
      <c r="Y54" s="4"/>
    </row>
    <row r="55" spans="1:25" ht="15.75" customHeight="1" x14ac:dyDescent="0.2">
      <c r="A55" s="4" t="s">
        <v>12</v>
      </c>
      <c r="B55" s="8">
        <v>10.74666667</v>
      </c>
      <c r="C55" s="8">
        <v>11.3</v>
      </c>
      <c r="D55" s="8">
        <v>11.42</v>
      </c>
      <c r="E55" s="8">
        <v>11.02</v>
      </c>
      <c r="F55" s="8">
        <v>10.37</v>
      </c>
      <c r="G55" s="8">
        <v>11.530000000000001</v>
      </c>
      <c r="H55" s="8">
        <v>11.646666666666667</v>
      </c>
      <c r="I55" s="8">
        <v>12.163333333333334</v>
      </c>
      <c r="J55" s="8">
        <f>AVERAGE(B55:I55)</f>
        <v>11.274583333750002</v>
      </c>
      <c r="K55" s="8">
        <f>_xlfn.STDEV.P(B55:I55)</f>
        <v>0.52167182463271433</v>
      </c>
      <c r="L55" s="8">
        <f t="shared" si="0"/>
        <v>0.17389060821090477</v>
      </c>
      <c r="W55" s="4"/>
      <c r="X55" s="4"/>
      <c r="Y55" s="4"/>
    </row>
    <row r="56" spans="1:25" ht="15.75" customHeight="1" x14ac:dyDescent="0.2">
      <c r="A56" s="4" t="s">
        <v>13</v>
      </c>
      <c r="B56" s="8">
        <v>10.39</v>
      </c>
      <c r="C56" s="8">
        <v>11.420000000000002</v>
      </c>
      <c r="D56" s="8">
        <v>11.736666666666666</v>
      </c>
      <c r="E56" s="8">
        <v>13.413333333333334</v>
      </c>
      <c r="F56" s="8">
        <v>11.530000000000001</v>
      </c>
      <c r="G56" s="8">
        <v>11.646666666666667</v>
      </c>
      <c r="H56" s="8">
        <v>12.163333333333334</v>
      </c>
      <c r="I56" s="8">
        <v>11.93</v>
      </c>
      <c r="J56" s="8">
        <f>AVERAGE(B56:I56)</f>
        <v>11.778750000000002</v>
      </c>
      <c r="K56" s="8">
        <f>_xlfn.STDEV.P(B56:I56)</f>
        <v>0.78907107393581599</v>
      </c>
      <c r="L56" s="8">
        <f t="shared" si="0"/>
        <v>0.26302369131193865</v>
      </c>
      <c r="W56" s="4"/>
      <c r="X56" s="4"/>
      <c r="Y56" s="4"/>
    </row>
    <row r="57" spans="1:25" ht="15.75" customHeight="1" x14ac:dyDescent="0.25">
      <c r="B57" s="3"/>
      <c r="C57" s="3"/>
      <c r="D57" s="3"/>
      <c r="E57" s="3"/>
      <c r="F57" s="3"/>
      <c r="W57" s="4"/>
      <c r="X57" s="4"/>
      <c r="Y57" s="4"/>
    </row>
    <row r="58" spans="1:25" ht="15.75" customHeight="1" x14ac:dyDescent="0.25">
      <c r="B58" s="3"/>
      <c r="C58" s="3"/>
      <c r="D58" s="3"/>
      <c r="E58" s="3"/>
      <c r="F58" s="3"/>
      <c r="W58" s="4"/>
      <c r="X58" s="4"/>
      <c r="Y58" s="4"/>
    </row>
    <row r="59" spans="1:25" ht="15.75" customHeight="1" x14ac:dyDescent="0.25">
      <c r="B59" s="3"/>
      <c r="C59" s="3"/>
      <c r="D59" s="3"/>
      <c r="E59" s="3"/>
      <c r="F59" s="3"/>
      <c r="W59" s="4"/>
      <c r="X59" s="4"/>
      <c r="Y59" s="4"/>
    </row>
    <row r="60" spans="1:25" ht="15.75" customHeight="1" x14ac:dyDescent="0.25">
      <c r="B60" s="3"/>
      <c r="C60" s="3"/>
      <c r="D60" s="3"/>
      <c r="E60" s="3"/>
      <c r="F60" s="3"/>
      <c r="W60" s="4"/>
      <c r="X60" s="4"/>
      <c r="Y60" s="4"/>
    </row>
    <row r="61" spans="1:25" ht="15.75" customHeight="1" x14ac:dyDescent="0.25">
      <c r="B61" s="3"/>
      <c r="C61" s="3"/>
      <c r="D61" s="3"/>
      <c r="E61" s="3"/>
      <c r="F61" s="3"/>
      <c r="W61" s="4"/>
      <c r="X61" s="4"/>
      <c r="Y61" s="4"/>
    </row>
    <row r="62" spans="1:25" ht="15.75" customHeight="1" x14ac:dyDescent="0.25">
      <c r="B62" s="3"/>
      <c r="C62" s="3"/>
      <c r="D62" s="3"/>
      <c r="E62" s="3"/>
      <c r="F62" s="3"/>
      <c r="W62" s="4"/>
      <c r="X62" s="4"/>
      <c r="Y62" s="4"/>
    </row>
    <row r="63" spans="1:25" ht="15.75" customHeight="1" x14ac:dyDescent="0.25">
      <c r="B63" s="3"/>
      <c r="C63" s="3"/>
      <c r="D63" s="3"/>
      <c r="E63" s="3"/>
      <c r="F63" s="3"/>
      <c r="W63" s="4"/>
      <c r="X63" s="4"/>
      <c r="Y63" s="4"/>
    </row>
    <row r="64" spans="1:25" ht="15.75" customHeight="1" x14ac:dyDescent="0.25">
      <c r="B64" s="3"/>
      <c r="C64" s="3"/>
      <c r="D64" s="3"/>
      <c r="E64" s="3"/>
      <c r="F64" s="3"/>
      <c r="W64" s="4"/>
      <c r="X64" s="4"/>
      <c r="Y64" s="4"/>
    </row>
    <row r="65" spans="2:25" ht="15.75" customHeight="1" x14ac:dyDescent="0.25">
      <c r="B65" s="3"/>
      <c r="C65" s="3"/>
      <c r="D65" s="3"/>
      <c r="E65" s="3"/>
      <c r="F65" s="3"/>
      <c r="W65" s="4"/>
      <c r="X65" s="4"/>
      <c r="Y65" s="4"/>
    </row>
    <row r="66" spans="2:25" ht="15.75" customHeight="1" x14ac:dyDescent="0.25">
      <c r="B66" s="3"/>
      <c r="C66" s="3"/>
      <c r="D66" s="3"/>
      <c r="E66" s="3"/>
      <c r="F66" s="3"/>
      <c r="W66" s="4"/>
      <c r="X66" s="4"/>
      <c r="Y66" s="4"/>
    </row>
    <row r="67" spans="2:25" ht="15.75" customHeight="1" x14ac:dyDescent="0.25">
      <c r="B67" s="3"/>
      <c r="C67" s="3"/>
      <c r="D67" s="3"/>
      <c r="E67" s="3"/>
      <c r="F67" s="3"/>
      <c r="W67" s="4"/>
      <c r="X67" s="4"/>
      <c r="Y67" s="4"/>
    </row>
    <row r="68" spans="2:25" ht="15.75" customHeight="1" x14ac:dyDescent="0.25">
      <c r="B68" s="3"/>
      <c r="C68" s="3"/>
      <c r="D68" s="3"/>
      <c r="E68" s="3"/>
      <c r="F68" s="3"/>
      <c r="W68" s="4"/>
      <c r="X68" s="4"/>
      <c r="Y68" s="4"/>
    </row>
    <row r="69" spans="2:25" ht="15.75" customHeight="1" x14ac:dyDescent="0.25">
      <c r="B69" s="3"/>
      <c r="C69" s="3"/>
      <c r="D69" s="3"/>
      <c r="E69" s="3"/>
      <c r="F69" s="3"/>
      <c r="W69" s="4"/>
      <c r="X69" s="4"/>
      <c r="Y69" s="4"/>
    </row>
    <row r="70" spans="2:25" ht="15.75" customHeight="1" x14ac:dyDescent="0.25">
      <c r="B70" s="3"/>
      <c r="C70" s="3"/>
      <c r="D70" s="3"/>
      <c r="E70" s="3"/>
      <c r="F70" s="3"/>
      <c r="W70" s="4"/>
      <c r="X70" s="4"/>
      <c r="Y70" s="4"/>
    </row>
    <row r="71" spans="2:25" ht="15.75" customHeight="1" x14ac:dyDescent="0.25">
      <c r="B71" s="3"/>
      <c r="C71" s="3"/>
      <c r="D71" s="3"/>
      <c r="E71" s="3"/>
      <c r="F71" s="3"/>
      <c r="W71" s="4"/>
      <c r="X71" s="4"/>
      <c r="Y71" s="4"/>
    </row>
    <row r="72" spans="2:25" ht="15.75" customHeight="1" x14ac:dyDescent="0.25">
      <c r="B72" s="3"/>
      <c r="C72" s="3"/>
      <c r="D72" s="3"/>
      <c r="E72" s="3"/>
      <c r="F72" s="3"/>
      <c r="W72" s="4"/>
      <c r="X72" s="4"/>
      <c r="Y72" s="4"/>
    </row>
    <row r="73" spans="2:25" ht="15.75" customHeight="1" x14ac:dyDescent="0.25">
      <c r="B73" s="3"/>
      <c r="C73" s="3"/>
      <c r="D73" s="3"/>
      <c r="E73" s="3"/>
      <c r="F73" s="3"/>
      <c r="W73" s="4"/>
      <c r="X73" s="4"/>
      <c r="Y73" s="4"/>
    </row>
    <row r="74" spans="2:25" ht="15.75" customHeight="1" x14ac:dyDescent="0.25">
      <c r="B74" s="3"/>
      <c r="C74" s="3"/>
      <c r="D74" s="3"/>
      <c r="E74" s="3"/>
      <c r="F74" s="3"/>
      <c r="W74" s="4"/>
      <c r="X74" s="4"/>
      <c r="Y74" s="4"/>
    </row>
    <row r="75" spans="2:25" ht="15.75" customHeight="1" x14ac:dyDescent="0.25">
      <c r="B75" s="3"/>
      <c r="C75" s="3"/>
      <c r="D75" s="3"/>
      <c r="E75" s="3"/>
      <c r="F75" s="3"/>
      <c r="W75" s="4"/>
      <c r="X75" s="4"/>
      <c r="Y75" s="4"/>
    </row>
    <row r="76" spans="2:25" ht="15.75" customHeight="1" x14ac:dyDescent="0.25">
      <c r="B76" s="3"/>
      <c r="C76" s="3"/>
      <c r="D76" s="3"/>
      <c r="E76" s="3"/>
      <c r="F76" s="3"/>
      <c r="W76" s="4"/>
      <c r="X76" s="4"/>
      <c r="Y76" s="4"/>
    </row>
    <row r="77" spans="2:25" ht="15.75" customHeight="1" x14ac:dyDescent="0.25">
      <c r="B77" s="3"/>
      <c r="C77" s="3"/>
      <c r="D77" s="3"/>
      <c r="E77" s="3"/>
      <c r="F77" s="3"/>
      <c r="W77" s="4"/>
      <c r="X77" s="4"/>
      <c r="Y77" s="4"/>
    </row>
    <row r="78" spans="2:25" ht="15.75" customHeight="1" x14ac:dyDescent="0.25">
      <c r="B78" s="3"/>
      <c r="C78" s="3"/>
      <c r="D78" s="3"/>
      <c r="E78" s="3"/>
      <c r="F78" s="3"/>
      <c r="W78" s="4"/>
      <c r="X78" s="4"/>
      <c r="Y78" s="4"/>
    </row>
    <row r="79" spans="2:25" ht="15.75" customHeight="1" x14ac:dyDescent="0.25">
      <c r="B79" s="3"/>
      <c r="C79" s="3"/>
      <c r="D79" s="3"/>
      <c r="E79" s="3"/>
      <c r="F79" s="3"/>
      <c r="W79" s="4"/>
      <c r="X79" s="4"/>
      <c r="Y79" s="4"/>
    </row>
    <row r="80" spans="2:25" ht="15.75" customHeight="1" x14ac:dyDescent="0.25">
      <c r="B80" s="3"/>
      <c r="C80" s="3"/>
      <c r="D80" s="3"/>
      <c r="E80" s="3"/>
      <c r="F80" s="3"/>
      <c r="W80" s="4"/>
      <c r="X80" s="4"/>
      <c r="Y80" s="4"/>
    </row>
    <row r="81" spans="2:25" ht="15.75" customHeight="1" x14ac:dyDescent="0.25">
      <c r="B81" s="3"/>
      <c r="C81" s="3"/>
      <c r="D81" s="3"/>
      <c r="E81" s="3"/>
      <c r="F81" s="3"/>
      <c r="W81" s="4"/>
      <c r="X81" s="4"/>
      <c r="Y81" s="4"/>
    </row>
    <row r="82" spans="2:25" ht="15.75" customHeight="1" x14ac:dyDescent="0.25">
      <c r="B82" s="3"/>
      <c r="C82" s="3"/>
      <c r="D82" s="3"/>
      <c r="E82" s="3"/>
      <c r="F82" s="3"/>
      <c r="W82" s="4"/>
      <c r="X82" s="4"/>
      <c r="Y82" s="4"/>
    </row>
    <row r="83" spans="2:25" ht="15.75" customHeight="1" x14ac:dyDescent="0.25">
      <c r="B83" s="3"/>
      <c r="C83" s="3"/>
      <c r="D83" s="3"/>
      <c r="E83" s="3"/>
      <c r="F83" s="3"/>
      <c r="W83" s="4"/>
      <c r="X83" s="4"/>
      <c r="Y83" s="4"/>
    </row>
    <row r="84" spans="2:25" ht="15.75" customHeight="1" x14ac:dyDescent="0.25">
      <c r="B84" s="3"/>
      <c r="C84" s="3"/>
      <c r="D84" s="3"/>
      <c r="E84" s="3"/>
      <c r="F84" s="3"/>
      <c r="W84" s="4"/>
      <c r="X84" s="4"/>
      <c r="Y84" s="4"/>
    </row>
    <row r="85" spans="2:25" ht="15.75" customHeight="1" x14ac:dyDescent="0.25">
      <c r="B85" s="3"/>
      <c r="C85" s="3"/>
      <c r="D85" s="3"/>
      <c r="E85" s="3"/>
      <c r="F85" s="3"/>
      <c r="W85" s="4"/>
      <c r="X85" s="4"/>
      <c r="Y85" s="4"/>
    </row>
    <row r="86" spans="2:25" ht="15.75" customHeight="1" x14ac:dyDescent="0.25">
      <c r="B86" s="3"/>
      <c r="C86" s="3"/>
      <c r="D86" s="3"/>
      <c r="E86" s="3"/>
      <c r="F86" s="3"/>
      <c r="W86" s="4"/>
      <c r="X86" s="4"/>
      <c r="Y86" s="4"/>
    </row>
    <row r="87" spans="2:25" ht="15.75" customHeight="1" x14ac:dyDescent="0.25">
      <c r="B87" s="3"/>
      <c r="C87" s="3"/>
      <c r="D87" s="3"/>
      <c r="E87" s="3"/>
      <c r="F87" s="3"/>
      <c r="W87" s="4"/>
      <c r="X87" s="4"/>
      <c r="Y87" s="4"/>
    </row>
    <row r="88" spans="2:25" ht="15.75" customHeight="1" x14ac:dyDescent="0.25">
      <c r="B88" s="3"/>
      <c r="C88" s="3"/>
      <c r="D88" s="3"/>
      <c r="E88" s="3"/>
      <c r="F88" s="3"/>
      <c r="W88" s="4"/>
      <c r="X88" s="4"/>
      <c r="Y88" s="4"/>
    </row>
    <row r="89" spans="2:25" ht="15.75" customHeight="1" x14ac:dyDescent="0.25">
      <c r="B89" s="3"/>
      <c r="C89" s="3"/>
      <c r="D89" s="3"/>
      <c r="E89" s="3"/>
      <c r="F89" s="3"/>
      <c r="W89" s="4"/>
      <c r="X89" s="4"/>
      <c r="Y89" s="4"/>
    </row>
    <row r="90" spans="2:25" ht="15.75" customHeight="1" x14ac:dyDescent="0.25">
      <c r="B90" s="3"/>
      <c r="C90" s="3"/>
      <c r="D90" s="3"/>
      <c r="E90" s="3"/>
      <c r="F90" s="3"/>
      <c r="W90" s="4"/>
      <c r="X90" s="4"/>
      <c r="Y90" s="4"/>
    </row>
    <row r="91" spans="2:25" ht="15.75" customHeight="1" x14ac:dyDescent="0.25">
      <c r="B91" s="3"/>
      <c r="C91" s="3"/>
      <c r="D91" s="3"/>
      <c r="E91" s="3"/>
      <c r="F91" s="3"/>
      <c r="W91" s="4"/>
      <c r="X91" s="4"/>
      <c r="Y91" s="4"/>
    </row>
    <row r="92" spans="2:25" ht="15.75" customHeight="1" x14ac:dyDescent="0.25">
      <c r="B92" s="3"/>
      <c r="C92" s="3"/>
      <c r="D92" s="3"/>
      <c r="E92" s="3"/>
      <c r="F92" s="3"/>
      <c r="W92" s="4"/>
      <c r="X92" s="4"/>
      <c r="Y92" s="4"/>
    </row>
    <row r="93" spans="2:25" ht="15.75" customHeight="1" x14ac:dyDescent="0.25">
      <c r="B93" s="3"/>
      <c r="C93" s="3"/>
      <c r="D93" s="3"/>
      <c r="E93" s="3"/>
      <c r="F93" s="3"/>
      <c r="W93" s="4"/>
      <c r="X93" s="4"/>
      <c r="Y93" s="4"/>
    </row>
    <row r="94" spans="2:25" ht="15.75" customHeight="1" x14ac:dyDescent="0.25">
      <c r="B94" s="3"/>
      <c r="C94" s="3"/>
      <c r="D94" s="3"/>
      <c r="E94" s="3"/>
      <c r="F94" s="3"/>
      <c r="W94" s="4"/>
      <c r="X94" s="4"/>
      <c r="Y94" s="4"/>
    </row>
    <row r="95" spans="2:25" ht="15.75" customHeight="1" x14ac:dyDescent="0.25">
      <c r="B95" s="3"/>
      <c r="C95" s="3"/>
      <c r="D95" s="3"/>
      <c r="E95" s="3"/>
      <c r="F95" s="3"/>
      <c r="W95" s="4"/>
      <c r="X95" s="4"/>
      <c r="Y95" s="4"/>
    </row>
    <row r="96" spans="2:25" ht="15.75" customHeight="1" x14ac:dyDescent="0.25">
      <c r="B96" s="3"/>
      <c r="C96" s="3"/>
      <c r="D96" s="3"/>
      <c r="E96" s="3"/>
      <c r="F96" s="3"/>
      <c r="W96" s="4"/>
      <c r="X96" s="4"/>
      <c r="Y96" s="4"/>
    </row>
    <row r="97" spans="2:25" ht="15.75" customHeight="1" x14ac:dyDescent="0.25">
      <c r="B97" s="3"/>
      <c r="C97" s="3"/>
      <c r="D97" s="3"/>
      <c r="E97" s="3"/>
      <c r="F97" s="3"/>
      <c r="W97" s="4"/>
      <c r="X97" s="4"/>
      <c r="Y97" s="4"/>
    </row>
    <row r="98" spans="2:25" ht="15.75" customHeight="1" x14ac:dyDescent="0.25">
      <c r="B98" s="3"/>
      <c r="C98" s="3"/>
      <c r="D98" s="3"/>
      <c r="E98" s="3"/>
      <c r="F98" s="3"/>
      <c r="W98" s="4"/>
      <c r="X98" s="4"/>
      <c r="Y98" s="4"/>
    </row>
    <row r="99" spans="2:25" ht="15.75" customHeight="1" x14ac:dyDescent="0.25">
      <c r="B99" s="3"/>
      <c r="C99" s="3"/>
      <c r="D99" s="3"/>
      <c r="E99" s="3"/>
      <c r="F99" s="3"/>
      <c r="W99" s="4"/>
      <c r="X99" s="4"/>
      <c r="Y99" s="4"/>
    </row>
    <row r="100" spans="2:25" ht="15.75" customHeight="1" x14ac:dyDescent="0.25">
      <c r="B100" s="3"/>
      <c r="C100" s="3"/>
      <c r="D100" s="3"/>
      <c r="E100" s="3"/>
      <c r="F100" s="3"/>
      <c r="W100" s="4"/>
      <c r="X100" s="4"/>
      <c r="Y100" s="4"/>
    </row>
    <row r="101" spans="2:25" ht="15.75" customHeight="1" x14ac:dyDescent="0.25">
      <c r="B101" s="3"/>
      <c r="C101" s="3"/>
      <c r="D101" s="3"/>
      <c r="E101" s="3"/>
      <c r="F101" s="3"/>
      <c r="W101" s="4"/>
      <c r="X101" s="4"/>
      <c r="Y101" s="4"/>
    </row>
    <row r="102" spans="2:25" ht="15.75" customHeight="1" x14ac:dyDescent="0.25">
      <c r="B102" s="3"/>
      <c r="C102" s="3"/>
      <c r="D102" s="3"/>
      <c r="E102" s="3"/>
      <c r="F102" s="3"/>
      <c r="W102" s="4"/>
      <c r="X102" s="4"/>
      <c r="Y102" s="4"/>
    </row>
    <row r="103" spans="2:25" ht="15.75" customHeight="1" x14ac:dyDescent="0.25">
      <c r="B103" s="3"/>
      <c r="C103" s="3"/>
      <c r="D103" s="3"/>
      <c r="E103" s="3"/>
      <c r="F103" s="3"/>
      <c r="W103" s="4"/>
      <c r="X103" s="4"/>
      <c r="Y103" s="4"/>
    </row>
    <row r="104" spans="2:25" ht="15.75" customHeight="1" x14ac:dyDescent="0.25">
      <c r="B104" s="3"/>
      <c r="C104" s="3"/>
      <c r="D104" s="3"/>
      <c r="E104" s="3"/>
      <c r="F104" s="3"/>
      <c r="W104" s="4"/>
      <c r="X104" s="4"/>
      <c r="Y104" s="4"/>
    </row>
    <row r="105" spans="2:25" ht="15.75" customHeight="1" x14ac:dyDescent="0.25">
      <c r="B105" s="3"/>
      <c r="C105" s="3"/>
      <c r="D105" s="3"/>
      <c r="E105" s="3"/>
      <c r="F105" s="3"/>
      <c r="W105" s="4"/>
      <c r="X105" s="4"/>
      <c r="Y105" s="4"/>
    </row>
    <row r="106" spans="2:25" ht="15.75" customHeight="1" x14ac:dyDescent="0.25">
      <c r="B106" s="3"/>
      <c r="C106" s="3"/>
      <c r="D106" s="3"/>
      <c r="E106" s="3"/>
      <c r="F106" s="3"/>
      <c r="W106" s="4"/>
      <c r="X106" s="4"/>
      <c r="Y106" s="4"/>
    </row>
    <row r="107" spans="2:25" ht="15.75" customHeight="1" x14ac:dyDescent="0.25">
      <c r="B107" s="3"/>
      <c r="C107" s="3"/>
      <c r="D107" s="3"/>
      <c r="E107" s="3"/>
      <c r="F107" s="3"/>
      <c r="W107" s="4"/>
      <c r="X107" s="4"/>
      <c r="Y107" s="4"/>
    </row>
    <row r="108" spans="2:25" ht="15.75" customHeight="1" x14ac:dyDescent="0.25">
      <c r="B108" s="3"/>
      <c r="C108" s="3"/>
      <c r="D108" s="3"/>
      <c r="E108" s="3"/>
      <c r="F108" s="3"/>
      <c r="W108" s="4"/>
      <c r="X108" s="4"/>
      <c r="Y108" s="4"/>
    </row>
    <row r="109" spans="2:25" ht="15.75" customHeight="1" x14ac:dyDescent="0.25">
      <c r="B109" s="3"/>
      <c r="C109" s="3"/>
      <c r="D109" s="3"/>
      <c r="E109" s="3"/>
      <c r="F109" s="3"/>
      <c r="W109" s="4"/>
      <c r="X109" s="4"/>
      <c r="Y109" s="4"/>
    </row>
    <row r="110" spans="2:25" ht="15.75" customHeight="1" x14ac:dyDescent="0.25">
      <c r="B110" s="3"/>
      <c r="C110" s="3"/>
      <c r="D110" s="3"/>
      <c r="E110" s="3"/>
      <c r="F110" s="3"/>
      <c r="W110" s="4"/>
      <c r="X110" s="4"/>
      <c r="Y110" s="4"/>
    </row>
    <row r="111" spans="2:25" ht="15.75" customHeight="1" x14ac:dyDescent="0.25">
      <c r="B111" s="3"/>
      <c r="C111" s="3"/>
      <c r="D111" s="3"/>
      <c r="E111" s="3"/>
      <c r="F111" s="3"/>
      <c r="W111" s="4"/>
      <c r="X111" s="4"/>
      <c r="Y111" s="4"/>
    </row>
    <row r="112" spans="2:25" ht="15.75" customHeight="1" x14ac:dyDescent="0.25">
      <c r="B112" s="3"/>
      <c r="C112" s="3"/>
      <c r="D112" s="3"/>
      <c r="E112" s="3"/>
      <c r="F112" s="3"/>
      <c r="W112" s="4"/>
      <c r="X112" s="4"/>
      <c r="Y112" s="4"/>
    </row>
    <row r="113" spans="2:25" ht="15.75" customHeight="1" x14ac:dyDescent="0.25">
      <c r="B113" s="3"/>
      <c r="C113" s="3"/>
      <c r="D113" s="3"/>
      <c r="E113" s="3"/>
      <c r="F113" s="3"/>
      <c r="W113" s="4"/>
      <c r="X113" s="4"/>
      <c r="Y113" s="4"/>
    </row>
    <row r="114" spans="2:25" ht="15.75" customHeight="1" x14ac:dyDescent="0.25">
      <c r="B114" s="3"/>
      <c r="C114" s="3"/>
      <c r="D114" s="3"/>
      <c r="E114" s="3"/>
      <c r="F114" s="3"/>
      <c r="W114" s="4"/>
      <c r="X114" s="4"/>
      <c r="Y114" s="4"/>
    </row>
    <row r="115" spans="2:25" ht="15.75" customHeight="1" x14ac:dyDescent="0.25">
      <c r="B115" s="3"/>
      <c r="C115" s="3"/>
      <c r="D115" s="3"/>
      <c r="E115" s="3"/>
      <c r="F115" s="3"/>
      <c r="W115" s="4"/>
      <c r="X115" s="4"/>
      <c r="Y115" s="4"/>
    </row>
    <row r="116" spans="2:25" ht="15.75" customHeight="1" x14ac:dyDescent="0.25">
      <c r="B116" s="3"/>
      <c r="C116" s="3"/>
      <c r="D116" s="3"/>
      <c r="E116" s="3"/>
      <c r="F116" s="3"/>
      <c r="W116" s="4"/>
      <c r="X116" s="4"/>
      <c r="Y116" s="4"/>
    </row>
    <row r="117" spans="2:25" ht="15.75" customHeight="1" x14ac:dyDescent="0.25">
      <c r="B117" s="3"/>
      <c r="C117" s="3"/>
      <c r="D117" s="3"/>
      <c r="E117" s="3"/>
      <c r="F117" s="3"/>
      <c r="W117" s="4"/>
      <c r="X117" s="4"/>
      <c r="Y117" s="4"/>
    </row>
    <row r="118" spans="2:25" ht="15.75" customHeight="1" x14ac:dyDescent="0.25">
      <c r="B118" s="3"/>
      <c r="C118" s="3"/>
      <c r="D118" s="3"/>
      <c r="E118" s="3"/>
      <c r="F118" s="3"/>
      <c r="W118" s="4"/>
      <c r="X118" s="4"/>
      <c r="Y118" s="4"/>
    </row>
    <row r="119" spans="2:25" ht="15.75" customHeight="1" x14ac:dyDescent="0.25">
      <c r="B119" s="3"/>
      <c r="C119" s="3"/>
      <c r="D119" s="3"/>
      <c r="E119" s="3"/>
      <c r="F119" s="3"/>
      <c r="W119" s="4"/>
      <c r="X119" s="4"/>
      <c r="Y119" s="4"/>
    </row>
    <row r="120" spans="2:25" ht="15.75" customHeight="1" x14ac:dyDescent="0.25">
      <c r="B120" s="3"/>
      <c r="C120" s="3"/>
      <c r="D120" s="3"/>
      <c r="E120" s="3"/>
      <c r="F120" s="3"/>
      <c r="W120" s="4"/>
      <c r="X120" s="4"/>
      <c r="Y120" s="4"/>
    </row>
    <row r="121" spans="2:25" ht="15.75" customHeight="1" x14ac:dyDescent="0.25">
      <c r="B121" s="3"/>
      <c r="C121" s="3"/>
      <c r="D121" s="3"/>
      <c r="E121" s="3"/>
      <c r="F121" s="3"/>
      <c r="W121" s="4"/>
      <c r="X121" s="4"/>
      <c r="Y121" s="4"/>
    </row>
    <row r="122" spans="2:25" ht="15.75" customHeight="1" x14ac:dyDescent="0.25">
      <c r="B122" s="3"/>
      <c r="C122" s="3"/>
      <c r="D122" s="3"/>
      <c r="E122" s="3"/>
      <c r="F122" s="3"/>
      <c r="W122" s="4"/>
      <c r="X122" s="4"/>
      <c r="Y122" s="4"/>
    </row>
    <row r="123" spans="2:25" ht="15.75" customHeight="1" x14ac:dyDescent="0.25">
      <c r="B123" s="3"/>
      <c r="C123" s="3"/>
      <c r="D123" s="3"/>
      <c r="E123" s="3"/>
      <c r="F123" s="3"/>
      <c r="W123" s="4"/>
      <c r="X123" s="4"/>
      <c r="Y123" s="4"/>
    </row>
    <row r="124" spans="2:25" ht="15.75" customHeight="1" x14ac:dyDescent="0.25">
      <c r="B124" s="3"/>
      <c r="C124" s="3"/>
      <c r="D124" s="3"/>
      <c r="E124" s="3"/>
      <c r="F124" s="3"/>
      <c r="W124" s="4"/>
      <c r="X124" s="4"/>
      <c r="Y124" s="4"/>
    </row>
    <row r="125" spans="2:25" ht="15.75" customHeight="1" x14ac:dyDescent="0.25">
      <c r="B125" s="3"/>
      <c r="C125" s="3"/>
      <c r="D125" s="3"/>
      <c r="E125" s="3"/>
      <c r="F125" s="3"/>
      <c r="W125" s="4"/>
      <c r="X125" s="4"/>
      <c r="Y125" s="4"/>
    </row>
    <row r="126" spans="2:25" ht="15.75" customHeight="1" x14ac:dyDescent="0.25">
      <c r="B126" s="3"/>
      <c r="C126" s="3"/>
      <c r="D126" s="3"/>
      <c r="E126" s="3"/>
      <c r="F126" s="3"/>
      <c r="W126" s="4"/>
      <c r="X126" s="4"/>
      <c r="Y126" s="4"/>
    </row>
    <row r="127" spans="2:25" ht="15.75" customHeight="1" x14ac:dyDescent="0.25">
      <c r="B127" s="3"/>
      <c r="C127" s="3"/>
      <c r="D127" s="3"/>
      <c r="E127" s="3"/>
      <c r="F127" s="3"/>
      <c r="W127" s="4"/>
      <c r="X127" s="4"/>
      <c r="Y127" s="4"/>
    </row>
    <row r="128" spans="2:25" ht="15.75" customHeight="1" x14ac:dyDescent="0.25">
      <c r="B128" s="3"/>
      <c r="C128" s="3"/>
      <c r="D128" s="3"/>
      <c r="E128" s="3"/>
      <c r="F128" s="3"/>
      <c r="W128" s="4"/>
      <c r="X128" s="4"/>
      <c r="Y128" s="4"/>
    </row>
    <row r="129" spans="2:25" ht="15.75" customHeight="1" x14ac:dyDescent="0.25">
      <c r="B129" s="3"/>
      <c r="C129" s="3"/>
      <c r="D129" s="3"/>
      <c r="E129" s="3"/>
      <c r="F129" s="3"/>
      <c r="W129" s="4"/>
      <c r="X129" s="4"/>
      <c r="Y129" s="4"/>
    </row>
    <row r="130" spans="2:25" ht="15.75" customHeight="1" x14ac:dyDescent="0.25">
      <c r="B130" s="3"/>
      <c r="C130" s="3"/>
      <c r="D130" s="3"/>
      <c r="E130" s="3"/>
      <c r="F130" s="3"/>
      <c r="W130" s="4"/>
      <c r="X130" s="4"/>
      <c r="Y130" s="4"/>
    </row>
    <row r="131" spans="2:25" ht="15.75" customHeight="1" x14ac:dyDescent="0.25">
      <c r="B131" s="3"/>
      <c r="C131" s="3"/>
      <c r="D131" s="3"/>
      <c r="E131" s="3"/>
      <c r="F131" s="3"/>
      <c r="W131" s="4"/>
      <c r="X131" s="4"/>
      <c r="Y131" s="4"/>
    </row>
    <row r="132" spans="2:25" ht="15.75" customHeight="1" x14ac:dyDescent="0.25">
      <c r="B132" s="3"/>
      <c r="C132" s="3"/>
      <c r="D132" s="3"/>
      <c r="E132" s="3"/>
      <c r="F132" s="3"/>
      <c r="W132" s="4"/>
      <c r="X132" s="4"/>
      <c r="Y132" s="4"/>
    </row>
    <row r="133" spans="2:25" ht="15.75" customHeight="1" x14ac:dyDescent="0.25">
      <c r="B133" s="3"/>
      <c r="C133" s="3"/>
      <c r="D133" s="3"/>
      <c r="E133" s="3"/>
      <c r="F133" s="3"/>
      <c r="W133" s="4"/>
      <c r="X133" s="4"/>
      <c r="Y133" s="4"/>
    </row>
    <row r="134" spans="2:25" ht="15.75" customHeight="1" x14ac:dyDescent="0.25">
      <c r="B134" s="3"/>
      <c r="C134" s="3"/>
      <c r="D134" s="3"/>
      <c r="E134" s="3"/>
      <c r="F134" s="3"/>
      <c r="W134" s="4"/>
      <c r="X134" s="4"/>
      <c r="Y134" s="4"/>
    </row>
    <row r="135" spans="2:25" ht="15.75" customHeight="1" x14ac:dyDescent="0.25">
      <c r="B135" s="3"/>
      <c r="C135" s="3"/>
      <c r="D135" s="3"/>
      <c r="E135" s="3"/>
      <c r="F135" s="3"/>
      <c r="W135" s="4"/>
      <c r="X135" s="4"/>
      <c r="Y135" s="4"/>
    </row>
    <row r="136" spans="2:25" ht="15.75" customHeight="1" x14ac:dyDescent="0.25">
      <c r="B136" s="3"/>
      <c r="C136" s="3"/>
      <c r="D136" s="3"/>
      <c r="E136" s="3"/>
      <c r="F136" s="3"/>
      <c r="W136" s="4"/>
      <c r="X136" s="4"/>
      <c r="Y136" s="4"/>
    </row>
    <row r="137" spans="2:25" ht="15.75" customHeight="1" x14ac:dyDescent="0.25">
      <c r="B137" s="3"/>
      <c r="C137" s="3"/>
      <c r="D137" s="3"/>
      <c r="E137" s="3"/>
      <c r="F137" s="3"/>
      <c r="W137" s="4"/>
      <c r="X137" s="4"/>
      <c r="Y137" s="4"/>
    </row>
    <row r="138" spans="2:25" ht="15.75" customHeight="1" x14ac:dyDescent="0.25">
      <c r="B138" s="3"/>
      <c r="C138" s="3"/>
      <c r="D138" s="3"/>
      <c r="E138" s="3"/>
      <c r="F138" s="3"/>
      <c r="W138" s="4"/>
      <c r="X138" s="4"/>
      <c r="Y138" s="4"/>
    </row>
    <row r="139" spans="2:25" ht="15.75" customHeight="1" x14ac:dyDescent="0.25">
      <c r="B139" s="3"/>
      <c r="C139" s="3"/>
      <c r="D139" s="3"/>
      <c r="E139" s="3"/>
      <c r="F139" s="3"/>
      <c r="W139" s="4"/>
      <c r="X139" s="4"/>
      <c r="Y139" s="4"/>
    </row>
    <row r="140" spans="2:25" ht="15.75" customHeight="1" x14ac:dyDescent="0.25">
      <c r="B140" s="3"/>
      <c r="C140" s="3"/>
      <c r="D140" s="3"/>
      <c r="E140" s="3"/>
      <c r="F140" s="3"/>
      <c r="W140" s="4"/>
      <c r="X140" s="4"/>
      <c r="Y140" s="4"/>
    </row>
    <row r="141" spans="2:25" ht="15.75" customHeight="1" x14ac:dyDescent="0.25">
      <c r="B141" s="3"/>
      <c r="C141" s="3"/>
      <c r="D141" s="3"/>
      <c r="E141" s="3"/>
      <c r="F141" s="3"/>
      <c r="W141" s="4"/>
      <c r="X141" s="4"/>
      <c r="Y141" s="4"/>
    </row>
    <row r="142" spans="2:25" ht="15.75" customHeight="1" x14ac:dyDescent="0.25">
      <c r="B142" s="3"/>
      <c r="C142" s="3"/>
      <c r="D142" s="3"/>
      <c r="E142" s="3"/>
      <c r="F142" s="3"/>
      <c r="W142" s="4"/>
      <c r="X142" s="4"/>
      <c r="Y142" s="4"/>
    </row>
    <row r="143" spans="2:25" ht="15.75" customHeight="1" x14ac:dyDescent="0.25">
      <c r="B143" s="3"/>
      <c r="C143" s="3"/>
      <c r="D143" s="3"/>
      <c r="E143" s="3"/>
      <c r="F143" s="3"/>
      <c r="W143" s="4"/>
      <c r="X143" s="4"/>
      <c r="Y143" s="4"/>
    </row>
    <row r="144" spans="2:25" ht="15.75" customHeight="1" x14ac:dyDescent="0.25">
      <c r="B144" s="3"/>
      <c r="C144" s="3"/>
      <c r="D144" s="3"/>
      <c r="E144" s="3"/>
      <c r="F144" s="3"/>
      <c r="W144" s="4"/>
      <c r="X144" s="4"/>
      <c r="Y144" s="4"/>
    </row>
    <row r="145" spans="2:25" ht="15.75" customHeight="1" x14ac:dyDescent="0.25">
      <c r="B145" s="3"/>
      <c r="C145" s="3"/>
      <c r="D145" s="3"/>
      <c r="E145" s="3"/>
      <c r="F145" s="3"/>
      <c r="W145" s="4"/>
      <c r="X145" s="4"/>
      <c r="Y145" s="4"/>
    </row>
    <row r="146" spans="2:25" ht="15.75" customHeight="1" x14ac:dyDescent="0.25">
      <c r="B146" s="3"/>
      <c r="C146" s="3"/>
      <c r="D146" s="3"/>
      <c r="E146" s="3"/>
      <c r="F146" s="3"/>
      <c r="W146" s="4"/>
      <c r="X146" s="4"/>
      <c r="Y146" s="4"/>
    </row>
    <row r="147" spans="2:25" ht="15.75" customHeight="1" x14ac:dyDescent="0.25">
      <c r="B147" s="3"/>
      <c r="C147" s="3"/>
      <c r="D147" s="3"/>
      <c r="E147" s="3"/>
      <c r="F147" s="3"/>
      <c r="W147" s="4"/>
      <c r="X147" s="4"/>
      <c r="Y147" s="4"/>
    </row>
    <row r="148" spans="2:25" ht="15.75" customHeight="1" x14ac:dyDescent="0.25">
      <c r="B148" s="3"/>
      <c r="C148" s="3"/>
      <c r="D148" s="3"/>
      <c r="E148" s="3"/>
      <c r="F148" s="3"/>
      <c r="W148" s="4"/>
      <c r="X148" s="4"/>
      <c r="Y148" s="4"/>
    </row>
    <row r="149" spans="2:25" ht="15.75" customHeight="1" x14ac:dyDescent="0.25">
      <c r="B149" s="3"/>
      <c r="C149" s="3"/>
      <c r="D149" s="3"/>
      <c r="E149" s="3"/>
      <c r="F149" s="3"/>
      <c r="W149" s="4"/>
      <c r="X149" s="4"/>
      <c r="Y149" s="4"/>
    </row>
    <row r="150" spans="2:25" ht="15.75" customHeight="1" x14ac:dyDescent="0.25">
      <c r="B150" s="3"/>
      <c r="C150" s="3"/>
      <c r="D150" s="3"/>
      <c r="E150" s="3"/>
      <c r="F150" s="3"/>
      <c r="W150" s="4"/>
      <c r="X150" s="4"/>
      <c r="Y150" s="4"/>
    </row>
    <row r="151" spans="2:25" ht="15.75" customHeight="1" x14ac:dyDescent="0.25">
      <c r="B151" s="3"/>
      <c r="C151" s="3"/>
      <c r="D151" s="3"/>
      <c r="E151" s="3"/>
      <c r="F151" s="3"/>
      <c r="W151" s="4"/>
      <c r="X151" s="4"/>
      <c r="Y151" s="4"/>
    </row>
    <row r="152" spans="2:25" ht="15.75" customHeight="1" x14ac:dyDescent="0.25">
      <c r="B152" s="3"/>
      <c r="C152" s="3"/>
      <c r="D152" s="3"/>
      <c r="E152" s="3"/>
      <c r="F152" s="3"/>
      <c r="W152" s="4"/>
      <c r="X152" s="4"/>
      <c r="Y152" s="4"/>
    </row>
    <row r="153" spans="2:25" ht="15.75" customHeight="1" x14ac:dyDescent="0.25">
      <c r="B153" s="3"/>
      <c r="C153" s="3"/>
      <c r="D153" s="3"/>
      <c r="E153" s="3"/>
      <c r="F153" s="3"/>
      <c r="W153" s="4"/>
      <c r="X153" s="4"/>
      <c r="Y153" s="4"/>
    </row>
    <row r="154" spans="2:25" ht="15.75" customHeight="1" x14ac:dyDescent="0.25">
      <c r="B154" s="3"/>
      <c r="C154" s="3"/>
      <c r="D154" s="3"/>
      <c r="E154" s="3"/>
      <c r="F154" s="3"/>
      <c r="W154" s="4"/>
      <c r="X154" s="4"/>
      <c r="Y154" s="4"/>
    </row>
    <row r="155" spans="2:25" ht="15.75" customHeight="1" x14ac:dyDescent="0.25">
      <c r="B155" s="3"/>
      <c r="C155" s="3"/>
      <c r="D155" s="3"/>
      <c r="E155" s="3"/>
      <c r="F155" s="3"/>
      <c r="W155" s="4"/>
      <c r="X155" s="4"/>
      <c r="Y155" s="4"/>
    </row>
    <row r="156" spans="2:25" ht="15.75" customHeight="1" x14ac:dyDescent="0.25">
      <c r="B156" s="3"/>
      <c r="C156" s="3"/>
      <c r="D156" s="3"/>
      <c r="E156" s="3"/>
      <c r="F156" s="3"/>
      <c r="W156" s="4"/>
      <c r="X156" s="4"/>
      <c r="Y156" s="4"/>
    </row>
    <row r="157" spans="2:25" ht="15.75" customHeight="1" x14ac:dyDescent="0.25">
      <c r="B157" s="3"/>
      <c r="C157" s="3"/>
      <c r="D157" s="3"/>
      <c r="E157" s="3"/>
      <c r="F157" s="3"/>
      <c r="W157" s="4"/>
      <c r="X157" s="4"/>
      <c r="Y157" s="4"/>
    </row>
    <row r="158" spans="2:25" ht="15.75" customHeight="1" x14ac:dyDescent="0.25">
      <c r="B158" s="3"/>
      <c r="C158" s="3"/>
      <c r="D158" s="3"/>
      <c r="E158" s="3"/>
      <c r="F158" s="3"/>
      <c r="W158" s="4"/>
      <c r="X158" s="4"/>
      <c r="Y158" s="4"/>
    </row>
    <row r="159" spans="2:25" ht="15.75" customHeight="1" x14ac:dyDescent="0.25">
      <c r="B159" s="3"/>
      <c r="C159" s="3"/>
      <c r="D159" s="3"/>
      <c r="E159" s="3"/>
      <c r="F159" s="3"/>
      <c r="W159" s="4"/>
      <c r="X159" s="4"/>
      <c r="Y159" s="4"/>
    </row>
    <row r="160" spans="2:25" ht="15.75" customHeight="1" x14ac:dyDescent="0.25">
      <c r="B160" s="3"/>
      <c r="C160" s="3"/>
      <c r="D160" s="3"/>
      <c r="E160" s="3"/>
      <c r="F160" s="3"/>
      <c r="W160" s="4"/>
      <c r="X160" s="4"/>
      <c r="Y160" s="4"/>
    </row>
    <row r="161" spans="2:25" ht="15.75" customHeight="1" x14ac:dyDescent="0.25">
      <c r="B161" s="3"/>
      <c r="C161" s="3"/>
      <c r="D161" s="3"/>
      <c r="E161" s="3"/>
      <c r="F161" s="3"/>
      <c r="W161" s="4"/>
      <c r="X161" s="4"/>
      <c r="Y161" s="4"/>
    </row>
    <row r="162" spans="2:25" ht="15.75" customHeight="1" x14ac:dyDescent="0.25">
      <c r="B162" s="3"/>
      <c r="C162" s="3"/>
      <c r="D162" s="3"/>
      <c r="E162" s="3"/>
      <c r="F162" s="3"/>
      <c r="W162" s="4"/>
      <c r="X162" s="4"/>
      <c r="Y162" s="4"/>
    </row>
    <row r="163" spans="2:25" ht="15.75" customHeight="1" x14ac:dyDescent="0.25">
      <c r="B163" s="3"/>
      <c r="C163" s="3"/>
      <c r="D163" s="3"/>
      <c r="E163" s="3"/>
      <c r="F163" s="3"/>
      <c r="W163" s="4"/>
      <c r="X163" s="4"/>
      <c r="Y163" s="4"/>
    </row>
    <row r="164" spans="2:25" ht="15.75" customHeight="1" x14ac:dyDescent="0.25">
      <c r="B164" s="3"/>
      <c r="C164" s="3"/>
      <c r="D164" s="3"/>
      <c r="E164" s="3"/>
      <c r="F164" s="3"/>
      <c r="W164" s="4"/>
      <c r="X164" s="4"/>
      <c r="Y164" s="4"/>
    </row>
    <row r="165" spans="2:25" ht="15.75" customHeight="1" x14ac:dyDescent="0.25">
      <c r="B165" s="3"/>
      <c r="C165" s="3"/>
      <c r="D165" s="3"/>
      <c r="E165" s="3"/>
      <c r="F165" s="3"/>
      <c r="W165" s="4"/>
      <c r="X165" s="4"/>
      <c r="Y165" s="4"/>
    </row>
    <row r="166" spans="2:25" ht="15.75" customHeight="1" x14ac:dyDescent="0.25">
      <c r="B166" s="3"/>
      <c r="C166" s="3"/>
      <c r="D166" s="3"/>
      <c r="E166" s="3"/>
      <c r="F166" s="3"/>
      <c r="W166" s="4"/>
      <c r="X166" s="4"/>
      <c r="Y166" s="4"/>
    </row>
    <row r="167" spans="2:25" ht="15.75" customHeight="1" x14ac:dyDescent="0.25">
      <c r="B167" s="3"/>
      <c r="C167" s="3"/>
      <c r="D167" s="3"/>
      <c r="E167" s="3"/>
      <c r="F167" s="3"/>
      <c r="W167" s="4"/>
      <c r="X167" s="4"/>
      <c r="Y167" s="4"/>
    </row>
    <row r="168" spans="2:25" ht="15.75" customHeight="1" x14ac:dyDescent="0.25">
      <c r="B168" s="3"/>
      <c r="C168" s="3"/>
      <c r="D168" s="3"/>
      <c r="E168" s="3"/>
      <c r="F168" s="3"/>
      <c r="W168" s="4"/>
      <c r="X168" s="4"/>
      <c r="Y168" s="4"/>
    </row>
    <row r="169" spans="2:25" ht="15.75" customHeight="1" x14ac:dyDescent="0.25">
      <c r="B169" s="3"/>
      <c r="C169" s="3"/>
      <c r="D169" s="3"/>
      <c r="E169" s="3"/>
      <c r="F169" s="3"/>
      <c r="W169" s="4"/>
      <c r="X169" s="4"/>
      <c r="Y169" s="4"/>
    </row>
    <row r="170" spans="2:25" ht="15.75" customHeight="1" x14ac:dyDescent="0.25">
      <c r="B170" s="3"/>
      <c r="C170" s="3"/>
      <c r="D170" s="3"/>
      <c r="E170" s="3"/>
      <c r="F170" s="3"/>
      <c r="W170" s="4"/>
      <c r="X170" s="4"/>
      <c r="Y170" s="4"/>
    </row>
    <row r="171" spans="2:25" ht="15.75" customHeight="1" x14ac:dyDescent="0.25">
      <c r="B171" s="3"/>
      <c r="C171" s="3"/>
      <c r="D171" s="3"/>
      <c r="E171" s="3"/>
      <c r="F171" s="3"/>
      <c r="W171" s="4"/>
      <c r="X171" s="4"/>
      <c r="Y171" s="4"/>
    </row>
    <row r="172" spans="2:25" ht="15.75" customHeight="1" x14ac:dyDescent="0.25">
      <c r="B172" s="3"/>
      <c r="C172" s="3"/>
      <c r="D172" s="3"/>
      <c r="E172" s="3"/>
      <c r="F172" s="3"/>
      <c r="W172" s="4"/>
      <c r="X172" s="4"/>
      <c r="Y172" s="4"/>
    </row>
    <row r="173" spans="2:25" ht="15.75" customHeight="1" x14ac:dyDescent="0.25">
      <c r="B173" s="3"/>
      <c r="C173" s="3"/>
      <c r="D173" s="3"/>
      <c r="E173" s="3"/>
      <c r="F173" s="3"/>
      <c r="W173" s="4"/>
      <c r="X173" s="4"/>
      <c r="Y173" s="4"/>
    </row>
    <row r="174" spans="2:25" ht="15.75" customHeight="1" x14ac:dyDescent="0.25">
      <c r="B174" s="3"/>
      <c r="C174" s="3"/>
      <c r="D174" s="3"/>
      <c r="E174" s="3"/>
      <c r="F174" s="3"/>
      <c r="W174" s="4"/>
      <c r="X174" s="4"/>
      <c r="Y174" s="4"/>
    </row>
    <row r="175" spans="2:25" ht="15.75" customHeight="1" x14ac:dyDescent="0.25">
      <c r="B175" s="3"/>
      <c r="C175" s="3"/>
      <c r="D175" s="3"/>
      <c r="E175" s="3"/>
      <c r="F175" s="3"/>
      <c r="W175" s="4"/>
      <c r="X175" s="4"/>
      <c r="Y175" s="4"/>
    </row>
    <row r="176" spans="2:25" ht="15.75" customHeight="1" x14ac:dyDescent="0.25">
      <c r="B176" s="3"/>
      <c r="C176" s="3"/>
      <c r="D176" s="3"/>
      <c r="E176" s="3"/>
      <c r="F176" s="3"/>
      <c r="W176" s="4"/>
      <c r="X176" s="4"/>
      <c r="Y176" s="4"/>
    </row>
    <row r="177" spans="2:25" ht="15.75" customHeight="1" x14ac:dyDescent="0.25">
      <c r="B177" s="3"/>
      <c r="C177" s="3"/>
      <c r="D177" s="3"/>
      <c r="E177" s="3"/>
      <c r="F177" s="3"/>
      <c r="W177" s="4"/>
      <c r="X177" s="4"/>
      <c r="Y177" s="4"/>
    </row>
    <row r="178" spans="2:25" ht="15.75" customHeight="1" x14ac:dyDescent="0.25">
      <c r="B178" s="3"/>
      <c r="C178" s="3"/>
      <c r="D178" s="3"/>
      <c r="E178" s="3"/>
      <c r="F178" s="3"/>
      <c r="W178" s="4"/>
      <c r="X178" s="4"/>
      <c r="Y178" s="4"/>
    </row>
    <row r="179" spans="2:25" ht="15.75" customHeight="1" x14ac:dyDescent="0.25">
      <c r="B179" s="3"/>
      <c r="C179" s="3"/>
      <c r="D179" s="3"/>
      <c r="E179" s="3"/>
      <c r="F179" s="3"/>
      <c r="W179" s="4"/>
      <c r="X179" s="4"/>
      <c r="Y179" s="4"/>
    </row>
    <row r="180" spans="2:25" ht="15.75" customHeight="1" x14ac:dyDescent="0.25">
      <c r="B180" s="3"/>
      <c r="C180" s="3"/>
      <c r="D180" s="3"/>
      <c r="E180" s="3"/>
      <c r="F180" s="3"/>
      <c r="W180" s="4"/>
      <c r="X180" s="4"/>
      <c r="Y180" s="4"/>
    </row>
    <row r="181" spans="2:25" ht="15.75" customHeight="1" x14ac:dyDescent="0.25">
      <c r="B181" s="3"/>
      <c r="C181" s="3"/>
      <c r="D181" s="3"/>
      <c r="E181" s="3"/>
      <c r="F181" s="3"/>
      <c r="W181" s="4"/>
      <c r="X181" s="4"/>
      <c r="Y181" s="4"/>
    </row>
    <row r="182" spans="2:25" ht="15.75" customHeight="1" x14ac:dyDescent="0.25">
      <c r="B182" s="3"/>
      <c r="C182" s="3"/>
      <c r="D182" s="3"/>
      <c r="E182" s="3"/>
      <c r="F182" s="3"/>
      <c r="W182" s="4"/>
      <c r="X182" s="4"/>
      <c r="Y182" s="4"/>
    </row>
    <row r="183" spans="2:25" ht="15.75" customHeight="1" x14ac:dyDescent="0.25">
      <c r="B183" s="3"/>
      <c r="C183" s="3"/>
      <c r="D183" s="3"/>
      <c r="E183" s="3"/>
      <c r="F183" s="3"/>
      <c r="W183" s="4"/>
      <c r="X183" s="4"/>
      <c r="Y183" s="4"/>
    </row>
    <row r="184" spans="2:25" ht="15.75" customHeight="1" x14ac:dyDescent="0.25">
      <c r="B184" s="3"/>
      <c r="C184" s="3"/>
      <c r="D184" s="3"/>
      <c r="E184" s="3"/>
      <c r="F184" s="3"/>
      <c r="W184" s="4"/>
      <c r="X184" s="4"/>
      <c r="Y184" s="4"/>
    </row>
    <row r="185" spans="2:25" ht="15.75" customHeight="1" x14ac:dyDescent="0.25">
      <c r="B185" s="3"/>
      <c r="C185" s="3"/>
      <c r="D185" s="3"/>
      <c r="E185" s="3"/>
      <c r="F185" s="3"/>
      <c r="W185" s="4"/>
      <c r="X185" s="4"/>
      <c r="Y185" s="4"/>
    </row>
    <row r="186" spans="2:25" ht="15.75" customHeight="1" x14ac:dyDescent="0.25">
      <c r="B186" s="3"/>
      <c r="C186" s="3"/>
      <c r="D186" s="3"/>
      <c r="E186" s="3"/>
      <c r="F186" s="3"/>
      <c r="W186" s="4"/>
      <c r="X186" s="4"/>
      <c r="Y186" s="4"/>
    </row>
    <row r="187" spans="2:25" ht="15.75" customHeight="1" x14ac:dyDescent="0.25">
      <c r="B187" s="3"/>
      <c r="C187" s="3"/>
      <c r="D187" s="3"/>
      <c r="E187" s="3"/>
      <c r="F187" s="3"/>
      <c r="W187" s="4"/>
      <c r="X187" s="4"/>
      <c r="Y187" s="4"/>
    </row>
    <row r="188" spans="2:25" ht="15.75" customHeight="1" x14ac:dyDescent="0.25">
      <c r="B188" s="3"/>
      <c r="C188" s="3"/>
      <c r="D188" s="3"/>
      <c r="E188" s="3"/>
      <c r="F188" s="3"/>
      <c r="W188" s="4"/>
      <c r="X188" s="4"/>
      <c r="Y188" s="4"/>
    </row>
    <row r="189" spans="2:25" ht="15.75" customHeight="1" x14ac:dyDescent="0.25">
      <c r="B189" s="3"/>
      <c r="C189" s="3"/>
      <c r="D189" s="3"/>
      <c r="E189" s="3"/>
      <c r="F189" s="3"/>
      <c r="W189" s="4"/>
      <c r="X189" s="4"/>
      <c r="Y189" s="4"/>
    </row>
    <row r="190" spans="2:25" ht="15.75" customHeight="1" x14ac:dyDescent="0.25">
      <c r="B190" s="3"/>
      <c r="C190" s="3"/>
      <c r="D190" s="3"/>
      <c r="E190" s="3"/>
      <c r="F190" s="3"/>
      <c r="W190" s="4"/>
      <c r="X190" s="4"/>
      <c r="Y190" s="4"/>
    </row>
    <row r="191" spans="2:25" ht="15.75" customHeight="1" x14ac:dyDescent="0.25">
      <c r="B191" s="3"/>
      <c r="C191" s="3"/>
      <c r="D191" s="3"/>
      <c r="E191" s="3"/>
      <c r="F191" s="3"/>
      <c r="W191" s="4"/>
      <c r="X191" s="4"/>
      <c r="Y191" s="4"/>
    </row>
    <row r="192" spans="2:25" ht="15.75" customHeight="1" x14ac:dyDescent="0.25">
      <c r="B192" s="3"/>
      <c r="C192" s="3"/>
      <c r="D192" s="3"/>
      <c r="E192" s="3"/>
      <c r="F192" s="3"/>
      <c r="W192" s="4"/>
      <c r="X192" s="4"/>
      <c r="Y192" s="4"/>
    </row>
    <row r="193" spans="2:25" ht="15.75" customHeight="1" x14ac:dyDescent="0.25">
      <c r="B193" s="3"/>
      <c r="C193" s="3"/>
      <c r="D193" s="3"/>
      <c r="E193" s="3"/>
      <c r="F193" s="3"/>
      <c r="W193" s="4"/>
      <c r="X193" s="4"/>
      <c r="Y193" s="4"/>
    </row>
    <row r="194" spans="2:25" ht="15.75" customHeight="1" x14ac:dyDescent="0.25">
      <c r="B194" s="3"/>
      <c r="C194" s="3"/>
      <c r="D194" s="3"/>
      <c r="E194" s="3"/>
      <c r="F194" s="3"/>
      <c r="W194" s="4"/>
      <c r="X194" s="4"/>
      <c r="Y194" s="4"/>
    </row>
    <row r="195" spans="2:25" ht="15.75" customHeight="1" x14ac:dyDescent="0.25">
      <c r="B195" s="3"/>
      <c r="C195" s="3"/>
      <c r="D195" s="3"/>
      <c r="E195" s="3"/>
      <c r="F195" s="3"/>
      <c r="W195" s="4"/>
      <c r="X195" s="4"/>
      <c r="Y195" s="4"/>
    </row>
    <row r="196" spans="2:25" ht="15.75" customHeight="1" x14ac:dyDescent="0.25">
      <c r="B196" s="3"/>
      <c r="C196" s="3"/>
      <c r="D196" s="3"/>
      <c r="E196" s="3"/>
      <c r="F196" s="3"/>
      <c r="W196" s="4"/>
      <c r="X196" s="4"/>
      <c r="Y196" s="4"/>
    </row>
    <row r="197" spans="2:25" ht="15.75" customHeight="1" x14ac:dyDescent="0.25">
      <c r="B197" s="3"/>
      <c r="C197" s="3"/>
      <c r="D197" s="3"/>
      <c r="E197" s="3"/>
      <c r="F197" s="3"/>
      <c r="W197" s="4"/>
      <c r="X197" s="4"/>
      <c r="Y197" s="4"/>
    </row>
    <row r="198" spans="2:25" ht="15.75" customHeight="1" x14ac:dyDescent="0.25">
      <c r="B198" s="3"/>
      <c r="C198" s="3"/>
      <c r="D198" s="3"/>
      <c r="E198" s="3"/>
      <c r="F198" s="3"/>
      <c r="W198" s="4"/>
      <c r="X198" s="4"/>
      <c r="Y198" s="4"/>
    </row>
    <row r="199" spans="2:25" ht="15.75" customHeight="1" x14ac:dyDescent="0.25">
      <c r="B199" s="3"/>
      <c r="C199" s="3"/>
      <c r="D199" s="3"/>
      <c r="E199" s="3"/>
      <c r="F199" s="3"/>
      <c r="W199" s="4"/>
      <c r="X199" s="4"/>
      <c r="Y199" s="4"/>
    </row>
    <row r="200" spans="2:25" ht="15.75" customHeight="1" x14ac:dyDescent="0.25">
      <c r="B200" s="3"/>
      <c r="C200" s="3"/>
      <c r="D200" s="3"/>
      <c r="E200" s="3"/>
      <c r="F200" s="3"/>
      <c r="W200" s="4"/>
      <c r="X200" s="4"/>
      <c r="Y200" s="4"/>
    </row>
    <row r="201" spans="2:25" ht="15.75" customHeight="1" x14ac:dyDescent="0.25">
      <c r="B201" s="3"/>
      <c r="C201" s="3"/>
      <c r="D201" s="3"/>
      <c r="E201" s="3"/>
      <c r="F201" s="3"/>
      <c r="W201" s="4"/>
      <c r="X201" s="4"/>
      <c r="Y201" s="4"/>
    </row>
    <row r="202" spans="2:25" ht="15.75" customHeight="1" x14ac:dyDescent="0.25">
      <c r="B202" s="3"/>
      <c r="C202" s="3"/>
      <c r="D202" s="3"/>
      <c r="E202" s="3"/>
      <c r="F202" s="3"/>
      <c r="W202" s="4"/>
      <c r="X202" s="4"/>
      <c r="Y202" s="4"/>
    </row>
    <row r="203" spans="2:25" ht="15.75" customHeight="1" x14ac:dyDescent="0.25">
      <c r="B203" s="3"/>
      <c r="C203" s="3"/>
      <c r="D203" s="3"/>
      <c r="E203" s="3"/>
      <c r="F203" s="3"/>
      <c r="W203" s="4"/>
      <c r="X203" s="4"/>
      <c r="Y203" s="4"/>
    </row>
    <row r="204" spans="2:25" ht="15.75" customHeight="1" x14ac:dyDescent="0.25">
      <c r="B204" s="3"/>
      <c r="C204" s="3"/>
      <c r="D204" s="3"/>
      <c r="E204" s="3"/>
      <c r="F204" s="3"/>
      <c r="W204" s="4"/>
      <c r="X204" s="4"/>
      <c r="Y204" s="4"/>
    </row>
    <row r="205" spans="2:25" ht="15.75" customHeight="1" x14ac:dyDescent="0.25">
      <c r="B205" s="3"/>
      <c r="C205" s="3"/>
      <c r="D205" s="3"/>
      <c r="E205" s="3"/>
      <c r="F205" s="3"/>
      <c r="W205" s="4"/>
      <c r="X205" s="4"/>
      <c r="Y205" s="4"/>
    </row>
    <row r="206" spans="2:25" ht="15.75" customHeight="1" x14ac:dyDescent="0.25">
      <c r="B206" s="3"/>
      <c r="C206" s="3"/>
      <c r="D206" s="3"/>
      <c r="E206" s="3"/>
      <c r="F206" s="3"/>
      <c r="W206" s="4"/>
      <c r="X206" s="4"/>
      <c r="Y206" s="4"/>
    </row>
    <row r="207" spans="2:25" ht="15.75" customHeight="1" x14ac:dyDescent="0.25">
      <c r="B207" s="3"/>
      <c r="C207" s="3"/>
      <c r="D207" s="3"/>
      <c r="E207" s="3"/>
      <c r="F207" s="3"/>
      <c r="W207" s="4"/>
      <c r="X207" s="4"/>
      <c r="Y207" s="4"/>
    </row>
    <row r="208" spans="2:25" ht="15.75" customHeight="1" x14ac:dyDescent="0.25">
      <c r="B208" s="3"/>
      <c r="C208" s="3"/>
      <c r="D208" s="3"/>
      <c r="E208" s="3"/>
      <c r="F208" s="3"/>
      <c r="W208" s="4"/>
      <c r="X208" s="4"/>
      <c r="Y208" s="4"/>
    </row>
    <row r="209" spans="2:25" ht="15.75" customHeight="1" x14ac:dyDescent="0.25">
      <c r="B209" s="3"/>
      <c r="C209" s="3"/>
      <c r="D209" s="3"/>
      <c r="E209" s="3"/>
      <c r="F209" s="3"/>
      <c r="W209" s="4"/>
      <c r="X209" s="4"/>
      <c r="Y209" s="4"/>
    </row>
    <row r="210" spans="2:25" ht="15.75" customHeight="1" x14ac:dyDescent="0.25">
      <c r="B210" s="3"/>
      <c r="C210" s="3"/>
      <c r="D210" s="3"/>
      <c r="E210" s="3"/>
      <c r="F210" s="3"/>
      <c r="W210" s="4"/>
      <c r="X210" s="4"/>
      <c r="Y210" s="4"/>
    </row>
    <row r="211" spans="2:25" ht="15.75" customHeight="1" x14ac:dyDescent="0.25">
      <c r="B211" s="3"/>
      <c r="C211" s="3"/>
      <c r="D211" s="3"/>
      <c r="E211" s="3"/>
      <c r="F211" s="3"/>
      <c r="W211" s="4"/>
      <c r="X211" s="4"/>
      <c r="Y211" s="4"/>
    </row>
    <row r="212" spans="2:25" ht="15.75" customHeight="1" x14ac:dyDescent="0.25">
      <c r="B212" s="3"/>
      <c r="C212" s="3"/>
      <c r="D212" s="3"/>
      <c r="E212" s="3"/>
      <c r="F212" s="3"/>
      <c r="W212" s="4"/>
      <c r="X212" s="4"/>
      <c r="Y212" s="4"/>
    </row>
    <row r="213" spans="2:25" ht="15.75" customHeight="1" x14ac:dyDescent="0.25">
      <c r="B213" s="3"/>
      <c r="C213" s="3"/>
      <c r="D213" s="3"/>
      <c r="E213" s="3"/>
      <c r="F213" s="3"/>
      <c r="W213" s="4"/>
      <c r="X213" s="4"/>
      <c r="Y213" s="4"/>
    </row>
    <row r="214" spans="2:25" ht="15.75" customHeight="1" x14ac:dyDescent="0.25">
      <c r="B214" s="3"/>
      <c r="C214" s="3"/>
      <c r="D214" s="3"/>
      <c r="E214" s="3"/>
      <c r="F214" s="3"/>
      <c r="W214" s="4"/>
      <c r="X214" s="4"/>
      <c r="Y214" s="4"/>
    </row>
    <row r="215" spans="2:25" ht="15.75" customHeight="1" x14ac:dyDescent="0.25">
      <c r="B215" s="3"/>
      <c r="C215" s="3"/>
      <c r="D215" s="3"/>
      <c r="E215" s="3"/>
      <c r="F215" s="3"/>
      <c r="W215" s="4"/>
      <c r="X215" s="4"/>
      <c r="Y215" s="4"/>
    </row>
    <row r="216" spans="2:25" ht="15.75" customHeight="1" x14ac:dyDescent="0.25">
      <c r="B216" s="3"/>
      <c r="C216" s="3"/>
      <c r="D216" s="3"/>
      <c r="E216" s="3"/>
      <c r="F216" s="3"/>
      <c r="W216" s="4"/>
      <c r="X216" s="4"/>
      <c r="Y216" s="4"/>
    </row>
    <row r="217" spans="2:25" ht="15.75" customHeight="1" x14ac:dyDescent="0.25">
      <c r="B217" s="3"/>
      <c r="C217" s="3"/>
      <c r="D217" s="3"/>
      <c r="E217" s="3"/>
      <c r="F217" s="3"/>
      <c r="W217" s="4"/>
      <c r="X217" s="4"/>
      <c r="Y217" s="4"/>
    </row>
    <row r="218" spans="2:25" ht="15.75" customHeight="1" x14ac:dyDescent="0.25">
      <c r="B218" s="3"/>
      <c r="C218" s="3"/>
      <c r="D218" s="3"/>
      <c r="E218" s="3"/>
      <c r="F218" s="3"/>
      <c r="W218" s="4"/>
      <c r="X218" s="4"/>
      <c r="Y218" s="4"/>
    </row>
    <row r="219" spans="2:25" ht="15.75" customHeight="1" x14ac:dyDescent="0.25">
      <c r="B219" s="3"/>
      <c r="C219" s="3"/>
      <c r="D219" s="3"/>
      <c r="E219" s="3"/>
      <c r="F219" s="3"/>
      <c r="W219" s="4"/>
      <c r="X219" s="4"/>
      <c r="Y219" s="4"/>
    </row>
    <row r="220" spans="2:25" ht="15.75" customHeight="1" x14ac:dyDescent="0.25">
      <c r="B220" s="3"/>
      <c r="C220" s="3"/>
      <c r="D220" s="3"/>
      <c r="E220" s="3"/>
      <c r="F220" s="3"/>
      <c r="W220" s="4"/>
      <c r="X220" s="4"/>
      <c r="Y220" s="4"/>
    </row>
    <row r="221" spans="2:25" ht="15.75" customHeight="1" x14ac:dyDescent="0.25">
      <c r="B221" s="3"/>
      <c r="C221" s="3"/>
      <c r="D221" s="3"/>
      <c r="E221" s="3"/>
      <c r="F221" s="3"/>
      <c r="W221" s="4"/>
      <c r="X221" s="4"/>
      <c r="Y221" s="4"/>
    </row>
    <row r="222" spans="2:25" ht="15.75" customHeight="1" x14ac:dyDescent="0.25">
      <c r="B222" s="3"/>
      <c r="C222" s="3"/>
      <c r="D222" s="3"/>
      <c r="E222" s="3"/>
      <c r="F222" s="3"/>
      <c r="W222" s="4"/>
      <c r="X222" s="4"/>
      <c r="Y222" s="4"/>
    </row>
    <row r="223" spans="2:25" ht="15.75" customHeight="1" x14ac:dyDescent="0.25">
      <c r="B223" s="3"/>
      <c r="C223" s="3"/>
      <c r="D223" s="3"/>
      <c r="E223" s="3"/>
      <c r="F223" s="3"/>
      <c r="W223" s="4"/>
      <c r="X223" s="4"/>
      <c r="Y223" s="4"/>
    </row>
    <row r="224" spans="2:25" ht="15.75" customHeight="1" x14ac:dyDescent="0.25">
      <c r="B224" s="3"/>
      <c r="C224" s="3"/>
      <c r="D224" s="3"/>
      <c r="E224" s="3"/>
      <c r="F224" s="3"/>
      <c r="W224" s="4"/>
      <c r="X224" s="4"/>
      <c r="Y224" s="4"/>
    </row>
    <row r="225" spans="2:25" ht="15.75" customHeight="1" x14ac:dyDescent="0.25">
      <c r="B225" s="3"/>
      <c r="C225" s="3"/>
      <c r="D225" s="3"/>
      <c r="E225" s="3"/>
      <c r="F225" s="3"/>
      <c r="W225" s="4"/>
      <c r="X225" s="4"/>
      <c r="Y225" s="4"/>
    </row>
    <row r="226" spans="2:25" ht="15.75" customHeight="1" x14ac:dyDescent="0.25">
      <c r="B226" s="3"/>
      <c r="C226" s="3"/>
      <c r="D226" s="3"/>
      <c r="E226" s="3"/>
      <c r="F226" s="3"/>
      <c r="W226" s="4"/>
      <c r="X226" s="4"/>
      <c r="Y226" s="4"/>
    </row>
    <row r="227" spans="2:25" ht="15.75" customHeight="1" x14ac:dyDescent="0.25">
      <c r="B227" s="3"/>
      <c r="C227" s="3"/>
      <c r="D227" s="3"/>
      <c r="E227" s="3"/>
      <c r="F227" s="3"/>
      <c r="W227" s="4"/>
      <c r="X227" s="4"/>
      <c r="Y227" s="4"/>
    </row>
    <row r="228" spans="2:25" ht="15.75" customHeight="1" x14ac:dyDescent="0.25">
      <c r="B228" s="3"/>
      <c r="C228" s="3"/>
      <c r="D228" s="3"/>
      <c r="E228" s="3"/>
      <c r="F228" s="3"/>
      <c r="W228" s="4"/>
      <c r="X228" s="4"/>
      <c r="Y228" s="4"/>
    </row>
    <row r="229" spans="2:25" ht="15.75" customHeight="1" x14ac:dyDescent="0.25">
      <c r="B229" s="3"/>
      <c r="C229" s="3"/>
      <c r="D229" s="3"/>
      <c r="E229" s="3"/>
      <c r="F229" s="3"/>
      <c r="W229" s="4"/>
      <c r="X229" s="4"/>
      <c r="Y229" s="4"/>
    </row>
    <row r="230" spans="2:25" ht="15.75" customHeight="1" x14ac:dyDescent="0.25">
      <c r="B230" s="3"/>
      <c r="C230" s="3"/>
      <c r="D230" s="3"/>
      <c r="E230" s="3"/>
      <c r="F230" s="3"/>
      <c r="W230" s="4"/>
      <c r="X230" s="4"/>
      <c r="Y230" s="4"/>
    </row>
    <row r="231" spans="2:25" ht="15.75" customHeight="1" x14ac:dyDescent="0.25">
      <c r="B231" s="3"/>
      <c r="C231" s="3"/>
      <c r="D231" s="3"/>
      <c r="E231" s="3"/>
      <c r="F231" s="3"/>
      <c r="W231" s="4"/>
      <c r="X231" s="4"/>
      <c r="Y231" s="4"/>
    </row>
    <row r="232" spans="2:25" ht="15.75" customHeight="1" x14ac:dyDescent="0.25">
      <c r="B232" s="3"/>
      <c r="C232" s="3"/>
      <c r="D232" s="3"/>
      <c r="E232" s="3"/>
      <c r="F232" s="3"/>
      <c r="W232" s="4"/>
      <c r="X232" s="4"/>
      <c r="Y232" s="4"/>
    </row>
    <row r="233" spans="2:25" ht="15.75" customHeight="1" x14ac:dyDescent="0.25">
      <c r="B233" s="3"/>
      <c r="C233" s="3"/>
      <c r="D233" s="3"/>
      <c r="E233" s="3"/>
      <c r="F233" s="3"/>
      <c r="W233" s="4"/>
      <c r="X233" s="4"/>
      <c r="Y233" s="4"/>
    </row>
    <row r="234" spans="2:25" ht="15.75" customHeight="1" x14ac:dyDescent="0.25">
      <c r="B234" s="3"/>
      <c r="C234" s="3"/>
      <c r="D234" s="3"/>
      <c r="E234" s="3"/>
      <c r="F234" s="3"/>
      <c r="W234" s="4"/>
      <c r="X234" s="4"/>
      <c r="Y234" s="4"/>
    </row>
    <row r="235" spans="2:25" ht="15.75" customHeight="1" x14ac:dyDescent="0.25">
      <c r="B235" s="3"/>
      <c r="C235" s="3"/>
      <c r="D235" s="3"/>
      <c r="E235" s="3"/>
      <c r="F235" s="3"/>
      <c r="W235" s="4"/>
      <c r="X235" s="4"/>
      <c r="Y235" s="4"/>
    </row>
    <row r="236" spans="2:25" ht="15.75" customHeight="1" x14ac:dyDescent="0.25">
      <c r="B236" s="3"/>
      <c r="C236" s="3"/>
      <c r="D236" s="3"/>
      <c r="E236" s="3"/>
      <c r="F236" s="3"/>
      <c r="W236" s="4"/>
      <c r="X236" s="4"/>
      <c r="Y236" s="4"/>
    </row>
    <row r="237" spans="2:25" ht="15.75" customHeight="1" x14ac:dyDescent="0.25">
      <c r="B237" s="3"/>
      <c r="C237" s="3"/>
      <c r="D237" s="3"/>
      <c r="E237" s="3"/>
      <c r="F237" s="3"/>
      <c r="W237" s="4"/>
      <c r="X237" s="4"/>
      <c r="Y237" s="4"/>
    </row>
    <row r="238" spans="2:25" ht="15.75" customHeight="1" x14ac:dyDescent="0.25">
      <c r="B238" s="3"/>
      <c r="C238" s="3"/>
      <c r="D238" s="3"/>
      <c r="E238" s="3"/>
      <c r="F238" s="3"/>
      <c r="W238" s="4"/>
      <c r="X238" s="4"/>
      <c r="Y238" s="4"/>
    </row>
    <row r="239" spans="2:25" ht="15.75" customHeight="1" x14ac:dyDescent="0.25">
      <c r="B239" s="3"/>
      <c r="C239" s="3"/>
      <c r="D239" s="3"/>
      <c r="E239" s="3"/>
      <c r="F239" s="3"/>
      <c r="W239" s="4"/>
      <c r="X239" s="4"/>
      <c r="Y239" s="4"/>
    </row>
    <row r="240" spans="2:25" ht="15.75" customHeight="1" x14ac:dyDescent="0.25">
      <c r="B240" s="3"/>
      <c r="C240" s="3"/>
      <c r="D240" s="3"/>
      <c r="E240" s="3"/>
      <c r="F240" s="3"/>
      <c r="W240" s="4"/>
      <c r="X240" s="4"/>
      <c r="Y240" s="4"/>
    </row>
    <row r="241" spans="2:25" ht="15.75" customHeight="1" x14ac:dyDescent="0.25">
      <c r="B241" s="3"/>
      <c r="C241" s="3"/>
      <c r="D241" s="3"/>
      <c r="E241" s="3"/>
      <c r="F241" s="3"/>
      <c r="W241" s="4"/>
      <c r="X241" s="4"/>
      <c r="Y241" s="4"/>
    </row>
    <row r="242" spans="2:25" ht="15.75" customHeight="1" x14ac:dyDescent="0.25">
      <c r="B242" s="3"/>
      <c r="C242" s="3"/>
      <c r="D242" s="3"/>
      <c r="E242" s="3"/>
      <c r="F242" s="3"/>
      <c r="W242" s="4"/>
      <c r="X242" s="4"/>
      <c r="Y242" s="4"/>
    </row>
    <row r="243" spans="2:25" ht="15.75" customHeight="1" x14ac:dyDescent="0.25">
      <c r="B243" s="3"/>
      <c r="C243" s="3"/>
      <c r="D243" s="3"/>
      <c r="E243" s="3"/>
      <c r="F243" s="3"/>
      <c r="W243" s="4"/>
      <c r="X243" s="4"/>
      <c r="Y243" s="4"/>
    </row>
    <row r="244" spans="2:25" ht="15.75" customHeight="1" x14ac:dyDescent="0.25">
      <c r="B244" s="3"/>
      <c r="C244" s="3"/>
      <c r="D244" s="3"/>
      <c r="E244" s="3"/>
      <c r="F244" s="3"/>
      <c r="W244" s="4"/>
      <c r="X244" s="4"/>
      <c r="Y244" s="4"/>
    </row>
    <row r="245" spans="2:25" ht="15.75" customHeight="1" x14ac:dyDescent="0.25">
      <c r="B245" s="3"/>
      <c r="C245" s="3"/>
      <c r="D245" s="3"/>
      <c r="E245" s="3"/>
      <c r="F245" s="3"/>
      <c r="W245" s="4"/>
      <c r="X245" s="4"/>
      <c r="Y245" s="4"/>
    </row>
    <row r="246" spans="2:25" ht="15.75" customHeight="1" x14ac:dyDescent="0.25">
      <c r="B246" s="3"/>
      <c r="C246" s="3"/>
      <c r="D246" s="3"/>
      <c r="E246" s="3"/>
      <c r="F246" s="3"/>
      <c r="W246" s="4"/>
      <c r="X246" s="4"/>
      <c r="Y246" s="4"/>
    </row>
    <row r="247" spans="2:25" ht="15.75" customHeight="1" x14ac:dyDescent="0.25">
      <c r="B247" s="3"/>
      <c r="C247" s="3"/>
      <c r="D247" s="3"/>
      <c r="E247" s="3"/>
      <c r="F247" s="3"/>
      <c r="W247" s="4"/>
      <c r="X247" s="4"/>
      <c r="Y247" s="4"/>
    </row>
    <row r="248" spans="2:25" ht="15.75" customHeight="1" x14ac:dyDescent="0.25">
      <c r="B248" s="3"/>
      <c r="C248" s="3"/>
      <c r="D248" s="3"/>
      <c r="E248" s="3"/>
      <c r="F248" s="3"/>
      <c r="W248" s="4"/>
      <c r="X248" s="4"/>
      <c r="Y248" s="4"/>
    </row>
    <row r="249" spans="2:25" ht="15.75" customHeight="1" x14ac:dyDescent="0.25">
      <c r="B249" s="3"/>
      <c r="C249" s="3"/>
      <c r="D249" s="3"/>
      <c r="E249" s="3"/>
      <c r="F249" s="3"/>
      <c r="W249" s="4"/>
      <c r="X249" s="4"/>
      <c r="Y249" s="4"/>
    </row>
    <row r="250" spans="2:25" ht="15.75" customHeight="1" x14ac:dyDescent="0.25">
      <c r="B250" s="3"/>
      <c r="C250" s="3"/>
      <c r="D250" s="3"/>
      <c r="E250" s="3"/>
      <c r="F250" s="3"/>
      <c r="W250" s="4"/>
      <c r="X250" s="4"/>
      <c r="Y250" s="4"/>
    </row>
    <row r="251" spans="2:25" ht="15.75" customHeight="1" x14ac:dyDescent="0.25">
      <c r="B251" s="3"/>
      <c r="C251" s="3"/>
      <c r="D251" s="3"/>
      <c r="E251" s="3"/>
      <c r="F251" s="3"/>
      <c r="W251" s="4"/>
      <c r="X251" s="4"/>
      <c r="Y251" s="4"/>
    </row>
    <row r="252" spans="2:25" ht="15.75" customHeight="1" x14ac:dyDescent="0.25">
      <c r="B252" s="3"/>
      <c r="C252" s="3"/>
      <c r="D252" s="3"/>
      <c r="E252" s="3"/>
      <c r="F252" s="3"/>
      <c r="W252" s="4"/>
      <c r="X252" s="4"/>
      <c r="Y252" s="4"/>
    </row>
    <row r="253" spans="2:25" ht="15.75" customHeight="1" x14ac:dyDescent="0.25">
      <c r="B253" s="3"/>
      <c r="C253" s="3"/>
      <c r="D253" s="3"/>
      <c r="E253" s="3"/>
      <c r="F253" s="3"/>
      <c r="W253" s="4"/>
      <c r="X253" s="4"/>
      <c r="Y253" s="4"/>
    </row>
    <row r="254" spans="2:25" ht="15.75" customHeight="1" x14ac:dyDescent="0.25">
      <c r="B254" s="3"/>
      <c r="C254" s="3"/>
      <c r="D254" s="3"/>
      <c r="E254" s="3"/>
      <c r="F254" s="3"/>
      <c r="W254" s="4"/>
      <c r="X254" s="4"/>
      <c r="Y254" s="4"/>
    </row>
    <row r="255" spans="2:25" ht="15.75" customHeight="1" x14ac:dyDescent="0.25">
      <c r="B255" s="3"/>
      <c r="C255" s="3"/>
      <c r="D255" s="3"/>
      <c r="E255" s="3"/>
      <c r="F255" s="3"/>
      <c r="W255" s="4"/>
      <c r="X255" s="4"/>
      <c r="Y255" s="4"/>
    </row>
    <row r="256" spans="2:25" ht="15.75" customHeight="1" x14ac:dyDescent="0.25">
      <c r="B256" s="3"/>
      <c r="C256" s="3"/>
      <c r="D256" s="3"/>
      <c r="E256" s="3"/>
      <c r="F256" s="3"/>
      <c r="W256" s="4"/>
      <c r="X256" s="4"/>
      <c r="Y256" s="4"/>
    </row>
    <row r="257" spans="2:25" ht="15.75" customHeight="1" x14ac:dyDescent="0.25">
      <c r="B257" s="3"/>
      <c r="C257" s="3"/>
      <c r="D257" s="3"/>
      <c r="E257" s="3"/>
      <c r="F257" s="3"/>
      <c r="W257" s="4"/>
      <c r="X257" s="4"/>
      <c r="Y257" s="4"/>
    </row>
    <row r="258" spans="2:25" ht="15.75" customHeight="1" x14ac:dyDescent="0.25">
      <c r="B258" s="3"/>
      <c r="C258" s="3"/>
      <c r="D258" s="3"/>
      <c r="E258" s="3"/>
      <c r="F258" s="3"/>
      <c r="W258" s="4"/>
      <c r="X258" s="4"/>
      <c r="Y258" s="4"/>
    </row>
    <row r="259" spans="2:25" ht="15.75" customHeight="1" x14ac:dyDescent="0.25">
      <c r="B259" s="3"/>
      <c r="C259" s="3"/>
      <c r="D259" s="3"/>
      <c r="E259" s="3"/>
      <c r="F259" s="3"/>
      <c r="W259" s="4"/>
      <c r="X259" s="4"/>
      <c r="Y259" s="4"/>
    </row>
    <row r="260" spans="2:25" ht="15.75" customHeight="1" x14ac:dyDescent="0.25">
      <c r="B260" s="3"/>
      <c r="C260" s="3"/>
      <c r="D260" s="3"/>
      <c r="E260" s="3"/>
      <c r="F260" s="3"/>
      <c r="W260" s="4"/>
      <c r="X260" s="4"/>
      <c r="Y260" s="4"/>
    </row>
    <row r="261" spans="2:25" ht="15.75" customHeight="1" x14ac:dyDescent="0.25">
      <c r="B261" s="3"/>
      <c r="C261" s="3"/>
      <c r="D261" s="3"/>
      <c r="E261" s="3"/>
      <c r="F261" s="3"/>
      <c r="W261" s="4"/>
      <c r="X261" s="4"/>
      <c r="Y261" s="4"/>
    </row>
    <row r="262" spans="2:25" ht="15.75" customHeight="1" x14ac:dyDescent="0.25">
      <c r="B262" s="3"/>
      <c r="C262" s="3"/>
      <c r="D262" s="3"/>
      <c r="E262" s="3"/>
      <c r="F262" s="3"/>
      <c r="W262" s="4"/>
      <c r="X262" s="4"/>
      <c r="Y262" s="4"/>
    </row>
    <row r="263" spans="2:25" ht="15.75" customHeight="1" x14ac:dyDescent="0.25">
      <c r="B263" s="3"/>
      <c r="C263" s="3"/>
      <c r="D263" s="3"/>
      <c r="E263" s="3"/>
      <c r="F263" s="3"/>
      <c r="W263" s="4"/>
      <c r="X263" s="4"/>
      <c r="Y263" s="4"/>
    </row>
    <row r="264" spans="2:25" ht="15.75" customHeight="1" x14ac:dyDescent="0.25">
      <c r="B264" s="3"/>
      <c r="C264" s="3"/>
      <c r="D264" s="3"/>
      <c r="E264" s="3"/>
      <c r="F264" s="3"/>
      <c r="W264" s="4"/>
      <c r="X264" s="4"/>
      <c r="Y264" s="4"/>
    </row>
    <row r="265" spans="2:25" ht="15.75" customHeight="1" x14ac:dyDescent="0.25">
      <c r="B265" s="3"/>
      <c r="C265" s="3"/>
      <c r="D265" s="3"/>
      <c r="E265" s="3"/>
      <c r="F265" s="3"/>
      <c r="W265" s="4"/>
      <c r="X265" s="4"/>
      <c r="Y265" s="4"/>
    </row>
    <row r="266" spans="2:25" ht="15.75" customHeight="1" x14ac:dyDescent="0.25">
      <c r="B266" s="3"/>
      <c r="C266" s="3"/>
      <c r="D266" s="3"/>
      <c r="E266" s="3"/>
      <c r="F266" s="3"/>
      <c r="W266" s="4"/>
      <c r="X266" s="4"/>
      <c r="Y266" s="4"/>
    </row>
    <row r="267" spans="2:25" ht="15.75" customHeight="1" x14ac:dyDescent="0.25">
      <c r="B267" s="3"/>
      <c r="C267" s="3"/>
      <c r="D267" s="3"/>
      <c r="E267" s="3"/>
      <c r="F267" s="3"/>
      <c r="W267" s="4"/>
      <c r="X267" s="4"/>
      <c r="Y267" s="4"/>
    </row>
    <row r="268" spans="2:25" ht="15.75" customHeight="1" x14ac:dyDescent="0.25">
      <c r="B268" s="3"/>
      <c r="C268" s="3"/>
      <c r="D268" s="3"/>
      <c r="E268" s="3"/>
      <c r="F268" s="3"/>
      <c r="W268" s="4"/>
      <c r="X268" s="4"/>
      <c r="Y268" s="4"/>
    </row>
    <row r="269" spans="2:25" ht="15.75" customHeight="1" x14ac:dyDescent="0.25">
      <c r="B269" s="3"/>
      <c r="C269" s="3"/>
      <c r="D269" s="3"/>
      <c r="E269" s="3"/>
      <c r="F269" s="3"/>
      <c r="W269" s="4"/>
      <c r="X269" s="4"/>
      <c r="Y269" s="4"/>
    </row>
    <row r="270" spans="2:25" ht="15.75" customHeight="1" x14ac:dyDescent="0.25">
      <c r="B270" s="3"/>
      <c r="C270" s="3"/>
      <c r="D270" s="3"/>
      <c r="E270" s="3"/>
      <c r="F270" s="3"/>
      <c r="W270" s="4"/>
      <c r="X270" s="4"/>
      <c r="Y270" s="4"/>
    </row>
    <row r="271" spans="2:25" ht="15.75" customHeight="1" x14ac:dyDescent="0.25">
      <c r="B271" s="3"/>
      <c r="C271" s="3"/>
      <c r="D271" s="3"/>
      <c r="E271" s="3"/>
      <c r="F271" s="3"/>
      <c r="W271" s="4"/>
      <c r="X271" s="4"/>
      <c r="Y271" s="4"/>
    </row>
    <row r="272" spans="2:25" ht="15.75" customHeight="1" x14ac:dyDescent="0.25">
      <c r="B272" s="3"/>
      <c r="C272" s="3"/>
      <c r="D272" s="3"/>
      <c r="E272" s="3"/>
      <c r="F272" s="3"/>
      <c r="W272" s="4"/>
      <c r="X272" s="4"/>
      <c r="Y272" s="4"/>
    </row>
    <row r="273" spans="2:25" ht="15.75" customHeight="1" x14ac:dyDescent="0.25">
      <c r="B273" s="3"/>
      <c r="C273" s="3"/>
      <c r="D273" s="3"/>
      <c r="E273" s="3"/>
      <c r="F273" s="3"/>
      <c r="W273" s="4"/>
      <c r="X273" s="4"/>
      <c r="Y273" s="4"/>
    </row>
    <row r="274" spans="2:25" ht="15.75" customHeight="1" x14ac:dyDescent="0.25">
      <c r="B274" s="3"/>
      <c r="C274" s="3"/>
      <c r="D274" s="3"/>
      <c r="E274" s="3"/>
      <c r="F274" s="3"/>
      <c r="W274" s="4"/>
      <c r="X274" s="4"/>
      <c r="Y274" s="4"/>
    </row>
    <row r="275" spans="2:25" ht="15.75" customHeight="1" x14ac:dyDescent="0.25">
      <c r="B275" s="3"/>
      <c r="C275" s="3"/>
      <c r="D275" s="3"/>
      <c r="E275" s="3"/>
      <c r="F275" s="3"/>
      <c r="W275" s="4"/>
      <c r="X275" s="4"/>
      <c r="Y275" s="4"/>
    </row>
    <row r="276" spans="2:25" ht="15.75" customHeight="1" x14ac:dyDescent="0.25">
      <c r="B276" s="3"/>
      <c r="C276" s="3"/>
      <c r="D276" s="3"/>
      <c r="E276" s="3"/>
      <c r="F276" s="3"/>
      <c r="W276" s="4"/>
      <c r="X276" s="4"/>
      <c r="Y276" s="4"/>
    </row>
    <row r="277" spans="2:25" ht="15.75" customHeight="1" x14ac:dyDescent="0.25">
      <c r="B277" s="3"/>
      <c r="C277" s="3"/>
      <c r="D277" s="3"/>
      <c r="E277" s="3"/>
      <c r="F277" s="3"/>
      <c r="W277" s="4"/>
      <c r="X277" s="4"/>
      <c r="Y277" s="4"/>
    </row>
    <row r="278" spans="2:25" ht="15.75" customHeight="1" x14ac:dyDescent="0.25">
      <c r="B278" s="3"/>
      <c r="C278" s="3"/>
      <c r="D278" s="3"/>
      <c r="E278" s="3"/>
      <c r="F278" s="3"/>
      <c r="W278" s="4"/>
      <c r="X278" s="4"/>
      <c r="Y278" s="4"/>
    </row>
    <row r="279" spans="2:25" ht="15.75" customHeight="1" x14ac:dyDescent="0.25">
      <c r="B279" s="3"/>
      <c r="C279" s="3"/>
      <c r="D279" s="3"/>
      <c r="E279" s="3"/>
      <c r="F279" s="3"/>
      <c r="W279" s="4"/>
      <c r="X279" s="4"/>
      <c r="Y279" s="4"/>
    </row>
    <row r="280" spans="2:25" ht="15.75" customHeight="1" x14ac:dyDescent="0.25">
      <c r="B280" s="3"/>
      <c r="C280" s="3"/>
      <c r="D280" s="3"/>
      <c r="E280" s="3"/>
      <c r="F280" s="3"/>
      <c r="W280" s="4"/>
      <c r="X280" s="4"/>
      <c r="Y280" s="4"/>
    </row>
    <row r="281" spans="2:25" ht="15.75" customHeight="1" x14ac:dyDescent="0.25">
      <c r="B281" s="3"/>
      <c r="C281" s="3"/>
      <c r="D281" s="3"/>
      <c r="E281" s="3"/>
      <c r="F281" s="3"/>
      <c r="W281" s="4"/>
      <c r="X281" s="4"/>
      <c r="Y281" s="4"/>
    </row>
    <row r="282" spans="2:25" ht="15.75" customHeight="1" x14ac:dyDescent="0.25">
      <c r="B282" s="3"/>
      <c r="C282" s="3"/>
      <c r="D282" s="3"/>
      <c r="E282" s="3"/>
      <c r="F282" s="3"/>
      <c r="W282" s="4"/>
      <c r="X282" s="4"/>
      <c r="Y282" s="4"/>
    </row>
    <row r="283" spans="2:25" ht="15.75" customHeight="1" x14ac:dyDescent="0.25">
      <c r="B283" s="3"/>
      <c r="C283" s="3"/>
      <c r="D283" s="3"/>
      <c r="E283" s="3"/>
      <c r="F283" s="3"/>
      <c r="W283" s="4"/>
      <c r="X283" s="4"/>
      <c r="Y283" s="4"/>
    </row>
    <row r="284" spans="2:25" ht="15.75" customHeight="1" x14ac:dyDescent="0.25">
      <c r="B284" s="3"/>
      <c r="C284" s="3"/>
      <c r="D284" s="3"/>
      <c r="E284" s="3"/>
      <c r="F284" s="3"/>
      <c r="W284" s="4"/>
      <c r="X284" s="4"/>
      <c r="Y284" s="4"/>
    </row>
    <row r="285" spans="2:25" ht="15.75" customHeight="1" x14ac:dyDescent="0.25">
      <c r="B285" s="3"/>
      <c r="C285" s="3"/>
      <c r="D285" s="3"/>
      <c r="E285" s="3"/>
      <c r="F285" s="3"/>
      <c r="W285" s="4"/>
      <c r="X285" s="4"/>
      <c r="Y285" s="4"/>
    </row>
    <row r="286" spans="2:25" ht="15.75" customHeight="1" x14ac:dyDescent="0.25">
      <c r="B286" s="3"/>
      <c r="C286" s="3"/>
      <c r="D286" s="3"/>
      <c r="E286" s="3"/>
      <c r="F286" s="3"/>
      <c r="W286" s="4"/>
      <c r="X286" s="4"/>
      <c r="Y286" s="4"/>
    </row>
    <row r="287" spans="2:25" ht="15.75" customHeight="1" x14ac:dyDescent="0.25">
      <c r="B287" s="3"/>
      <c r="C287" s="3"/>
      <c r="D287" s="3"/>
      <c r="E287" s="3"/>
      <c r="F287" s="3"/>
      <c r="W287" s="4"/>
      <c r="X287" s="4"/>
      <c r="Y287" s="4"/>
    </row>
    <row r="288" spans="2:25" ht="15.75" customHeight="1" x14ac:dyDescent="0.25">
      <c r="B288" s="3"/>
      <c r="C288" s="3"/>
      <c r="D288" s="3"/>
      <c r="E288" s="3"/>
      <c r="F288" s="3"/>
      <c r="W288" s="4"/>
      <c r="X288" s="4"/>
      <c r="Y288" s="4"/>
    </row>
    <row r="289" spans="2:25" ht="15.75" customHeight="1" x14ac:dyDescent="0.25">
      <c r="B289" s="3"/>
      <c r="C289" s="3"/>
      <c r="D289" s="3"/>
      <c r="E289" s="3"/>
      <c r="F289" s="3"/>
      <c r="W289" s="4"/>
      <c r="X289" s="4"/>
      <c r="Y289" s="4"/>
    </row>
    <row r="290" spans="2:25" ht="15.75" customHeight="1" x14ac:dyDescent="0.25">
      <c r="B290" s="3"/>
      <c r="C290" s="3"/>
      <c r="D290" s="3"/>
      <c r="E290" s="3"/>
      <c r="F290" s="3"/>
      <c r="W290" s="4"/>
      <c r="X290" s="4"/>
      <c r="Y290" s="4"/>
    </row>
    <row r="291" spans="2:25" ht="15.75" customHeight="1" x14ac:dyDescent="0.25">
      <c r="B291" s="3"/>
      <c r="C291" s="3"/>
      <c r="D291" s="3"/>
      <c r="E291" s="3"/>
      <c r="F291" s="3"/>
      <c r="W291" s="4"/>
      <c r="X291" s="4"/>
      <c r="Y291" s="4"/>
    </row>
    <row r="292" spans="2:25" ht="15.75" customHeight="1" x14ac:dyDescent="0.25">
      <c r="B292" s="3"/>
      <c r="C292" s="3"/>
      <c r="D292" s="3"/>
      <c r="E292" s="3"/>
      <c r="F292" s="3"/>
      <c r="W292" s="4"/>
      <c r="X292" s="4"/>
      <c r="Y292" s="4"/>
    </row>
    <row r="293" spans="2:25" ht="15.75" customHeight="1" x14ac:dyDescent="0.25">
      <c r="B293" s="3"/>
      <c r="C293" s="3"/>
      <c r="D293" s="3"/>
      <c r="E293" s="3"/>
      <c r="F293" s="3"/>
      <c r="W293" s="4"/>
      <c r="X293" s="4"/>
      <c r="Y293" s="4"/>
    </row>
    <row r="294" spans="2:25" ht="15.75" customHeight="1" x14ac:dyDescent="0.25">
      <c r="B294" s="3"/>
      <c r="C294" s="3"/>
      <c r="D294" s="3"/>
      <c r="E294" s="3"/>
      <c r="F294" s="3"/>
      <c r="W294" s="4"/>
      <c r="X294" s="4"/>
      <c r="Y294" s="4"/>
    </row>
    <row r="295" spans="2:25" ht="15.75" customHeight="1" x14ac:dyDescent="0.25">
      <c r="B295" s="3"/>
      <c r="C295" s="3"/>
      <c r="D295" s="3"/>
      <c r="E295" s="3"/>
      <c r="F295" s="3"/>
      <c r="W295" s="4"/>
      <c r="X295" s="4"/>
      <c r="Y295" s="4"/>
    </row>
    <row r="296" spans="2:25" ht="15.75" customHeight="1" x14ac:dyDescent="0.25">
      <c r="B296" s="3"/>
      <c r="C296" s="3"/>
      <c r="D296" s="3"/>
      <c r="E296" s="3"/>
      <c r="F296" s="3"/>
      <c r="W296" s="4"/>
      <c r="X296" s="4"/>
      <c r="Y296" s="4"/>
    </row>
    <row r="297" spans="2:25" ht="15.75" customHeight="1" x14ac:dyDescent="0.25">
      <c r="B297" s="3"/>
      <c r="C297" s="3"/>
      <c r="D297" s="3"/>
      <c r="E297" s="3"/>
      <c r="F297" s="3"/>
      <c r="W297" s="4"/>
      <c r="X297" s="4"/>
      <c r="Y297" s="4"/>
    </row>
    <row r="298" spans="2:25" ht="15.75" customHeight="1" x14ac:dyDescent="0.25">
      <c r="B298" s="3"/>
      <c r="C298" s="3"/>
      <c r="D298" s="3"/>
      <c r="E298" s="3"/>
      <c r="F298" s="3"/>
      <c r="W298" s="4"/>
      <c r="X298" s="4"/>
      <c r="Y298" s="4"/>
    </row>
    <row r="299" spans="2:25" ht="15.75" customHeight="1" x14ac:dyDescent="0.25">
      <c r="B299" s="3"/>
      <c r="C299" s="3"/>
      <c r="D299" s="3"/>
      <c r="E299" s="3"/>
      <c r="F299" s="3"/>
      <c r="W299" s="4"/>
      <c r="X299" s="4"/>
      <c r="Y299" s="4"/>
    </row>
    <row r="300" spans="2:25" ht="15.75" customHeight="1" x14ac:dyDescent="0.25">
      <c r="B300" s="3"/>
      <c r="C300" s="3"/>
      <c r="D300" s="3"/>
      <c r="E300" s="3"/>
      <c r="F300" s="3"/>
      <c r="W300" s="4"/>
      <c r="X300" s="4"/>
      <c r="Y300" s="4"/>
    </row>
    <row r="301" spans="2:25" ht="15.75" customHeight="1" x14ac:dyDescent="0.25">
      <c r="B301" s="3"/>
      <c r="C301" s="3"/>
      <c r="D301" s="3"/>
      <c r="E301" s="3"/>
      <c r="F301" s="3"/>
      <c r="W301" s="4"/>
      <c r="X301" s="4"/>
      <c r="Y301" s="4"/>
    </row>
    <row r="302" spans="2:25" ht="15.75" customHeight="1" x14ac:dyDescent="0.25">
      <c r="B302" s="3"/>
      <c r="C302" s="3"/>
      <c r="D302" s="3"/>
      <c r="E302" s="3"/>
      <c r="F302" s="3"/>
      <c r="W302" s="4"/>
      <c r="X302" s="4"/>
      <c r="Y302" s="4"/>
    </row>
    <row r="303" spans="2:25" ht="15.75" customHeight="1" x14ac:dyDescent="0.25">
      <c r="B303" s="3"/>
      <c r="C303" s="3"/>
      <c r="D303" s="3"/>
      <c r="E303" s="3"/>
      <c r="F303" s="3"/>
      <c r="W303" s="4"/>
      <c r="X303" s="4"/>
      <c r="Y303" s="4"/>
    </row>
    <row r="304" spans="2:25" ht="15.75" customHeight="1" x14ac:dyDescent="0.25">
      <c r="B304" s="3"/>
      <c r="C304" s="3"/>
      <c r="D304" s="3"/>
      <c r="E304" s="3"/>
      <c r="F304" s="3"/>
      <c r="W304" s="4"/>
      <c r="X304" s="4"/>
      <c r="Y304" s="4"/>
    </row>
    <row r="305" spans="2:25" ht="15.75" customHeight="1" x14ac:dyDescent="0.25">
      <c r="B305" s="3"/>
      <c r="C305" s="3"/>
      <c r="D305" s="3"/>
      <c r="E305" s="3"/>
      <c r="F305" s="3"/>
      <c r="W305" s="4"/>
      <c r="X305" s="4"/>
      <c r="Y305" s="4"/>
    </row>
    <row r="306" spans="2:25" ht="15.75" customHeight="1" x14ac:dyDescent="0.25">
      <c r="B306" s="3"/>
      <c r="C306" s="3"/>
      <c r="D306" s="3"/>
      <c r="E306" s="3"/>
      <c r="F306" s="3"/>
      <c r="W306" s="4"/>
      <c r="X306" s="4"/>
      <c r="Y306" s="4"/>
    </row>
    <row r="307" spans="2:25" ht="15.75" customHeight="1" x14ac:dyDescent="0.25">
      <c r="B307" s="3"/>
      <c r="C307" s="3"/>
      <c r="D307" s="3"/>
      <c r="E307" s="3"/>
      <c r="F307" s="3"/>
      <c r="W307" s="4"/>
      <c r="X307" s="4"/>
      <c r="Y307" s="4"/>
    </row>
    <row r="308" spans="2:25" ht="15.75" customHeight="1" x14ac:dyDescent="0.25">
      <c r="B308" s="3"/>
      <c r="C308" s="3"/>
      <c r="D308" s="3"/>
      <c r="E308" s="3"/>
      <c r="F308" s="3"/>
      <c r="W308" s="4"/>
      <c r="X308" s="4"/>
      <c r="Y308" s="4"/>
    </row>
    <row r="309" spans="2:25" ht="15.75" customHeight="1" x14ac:dyDescent="0.25">
      <c r="B309" s="3"/>
      <c r="C309" s="3"/>
      <c r="D309" s="3"/>
      <c r="E309" s="3"/>
      <c r="F309" s="3"/>
      <c r="W309" s="4"/>
      <c r="X309" s="4"/>
      <c r="Y309" s="4"/>
    </row>
    <row r="310" spans="2:25" ht="15.75" customHeight="1" x14ac:dyDescent="0.25">
      <c r="B310" s="3"/>
      <c r="C310" s="3"/>
      <c r="D310" s="3"/>
      <c r="E310" s="3"/>
      <c r="F310" s="3"/>
      <c r="W310" s="4"/>
      <c r="X310" s="4"/>
      <c r="Y310" s="4"/>
    </row>
    <row r="311" spans="2:25" ht="15.75" customHeight="1" x14ac:dyDescent="0.25">
      <c r="B311" s="3"/>
      <c r="C311" s="3"/>
      <c r="D311" s="3"/>
      <c r="E311" s="3"/>
      <c r="F311" s="3"/>
      <c r="W311" s="4"/>
      <c r="X311" s="4"/>
      <c r="Y311" s="4"/>
    </row>
    <row r="312" spans="2:25" ht="15.75" customHeight="1" x14ac:dyDescent="0.25">
      <c r="B312" s="3"/>
      <c r="C312" s="3"/>
      <c r="D312" s="3"/>
      <c r="E312" s="3"/>
      <c r="F312" s="3"/>
      <c r="W312" s="4"/>
      <c r="X312" s="4"/>
      <c r="Y312" s="4"/>
    </row>
    <row r="313" spans="2:25" ht="15.75" customHeight="1" x14ac:dyDescent="0.25">
      <c r="B313" s="3"/>
      <c r="C313" s="3"/>
      <c r="D313" s="3"/>
      <c r="E313" s="3"/>
      <c r="F313" s="3"/>
      <c r="W313" s="4"/>
      <c r="X313" s="4"/>
      <c r="Y313" s="4"/>
    </row>
    <row r="314" spans="2:25" ht="15.75" customHeight="1" x14ac:dyDescent="0.25">
      <c r="B314" s="3"/>
      <c r="C314" s="3"/>
      <c r="D314" s="3"/>
      <c r="E314" s="3"/>
      <c r="F314" s="3"/>
      <c r="W314" s="4"/>
      <c r="X314" s="4"/>
      <c r="Y314" s="4"/>
    </row>
    <row r="315" spans="2:25" ht="15.75" customHeight="1" x14ac:dyDescent="0.25">
      <c r="B315" s="3"/>
      <c r="C315" s="3"/>
      <c r="D315" s="3"/>
      <c r="E315" s="3"/>
      <c r="F315" s="3"/>
      <c r="W315" s="4"/>
      <c r="X315" s="4"/>
      <c r="Y315" s="4"/>
    </row>
    <row r="316" spans="2:25" ht="15.75" customHeight="1" x14ac:dyDescent="0.25">
      <c r="B316" s="3"/>
      <c r="C316" s="3"/>
      <c r="D316" s="3"/>
      <c r="E316" s="3"/>
      <c r="F316" s="3"/>
      <c r="W316" s="4"/>
      <c r="X316" s="4"/>
      <c r="Y316" s="4"/>
    </row>
    <row r="317" spans="2:25" ht="15.75" customHeight="1" x14ac:dyDescent="0.25">
      <c r="B317" s="3"/>
      <c r="C317" s="3"/>
      <c r="D317" s="3"/>
      <c r="E317" s="3"/>
      <c r="F317" s="3"/>
      <c r="W317" s="4"/>
      <c r="X317" s="4"/>
      <c r="Y317" s="4"/>
    </row>
    <row r="318" spans="2:25" ht="15.75" customHeight="1" x14ac:dyDescent="0.25">
      <c r="B318" s="3"/>
      <c r="C318" s="3"/>
      <c r="D318" s="3"/>
      <c r="E318" s="3"/>
      <c r="F318" s="3"/>
      <c r="W318" s="4"/>
      <c r="X318" s="4"/>
      <c r="Y318" s="4"/>
    </row>
    <row r="319" spans="2:25" ht="15.75" customHeight="1" x14ac:dyDescent="0.25">
      <c r="B319" s="3"/>
      <c r="C319" s="3"/>
      <c r="D319" s="3"/>
      <c r="E319" s="3"/>
      <c r="F319" s="3"/>
      <c r="W319" s="4"/>
      <c r="X319" s="4"/>
      <c r="Y319" s="4"/>
    </row>
    <row r="320" spans="2:25" ht="15.75" customHeight="1" x14ac:dyDescent="0.25">
      <c r="B320" s="3"/>
      <c r="C320" s="3"/>
      <c r="D320" s="3"/>
      <c r="E320" s="3"/>
      <c r="F320" s="3"/>
      <c r="W320" s="4"/>
      <c r="X320" s="4"/>
      <c r="Y320" s="4"/>
    </row>
    <row r="321" spans="2:25" ht="15.75" customHeight="1" x14ac:dyDescent="0.25">
      <c r="B321" s="3"/>
      <c r="C321" s="3"/>
      <c r="D321" s="3"/>
      <c r="E321" s="3"/>
      <c r="F321" s="3"/>
      <c r="W321" s="4"/>
      <c r="X321" s="4"/>
      <c r="Y321" s="4"/>
    </row>
    <row r="322" spans="2:25" ht="15.75" customHeight="1" x14ac:dyDescent="0.25">
      <c r="B322" s="3"/>
      <c r="C322" s="3"/>
      <c r="D322" s="3"/>
      <c r="E322" s="3"/>
      <c r="F322" s="3"/>
      <c r="W322" s="4"/>
      <c r="X322" s="4"/>
      <c r="Y322" s="4"/>
    </row>
    <row r="323" spans="2:25" ht="15.75" customHeight="1" x14ac:dyDescent="0.25">
      <c r="B323" s="3"/>
      <c r="C323" s="3"/>
      <c r="D323" s="3"/>
      <c r="E323" s="3"/>
      <c r="F323" s="3"/>
      <c r="W323" s="4"/>
      <c r="X323" s="4"/>
      <c r="Y323" s="4"/>
    </row>
    <row r="324" spans="2:25" ht="15.75" customHeight="1" x14ac:dyDescent="0.25">
      <c r="B324" s="3"/>
      <c r="C324" s="3"/>
      <c r="D324" s="3"/>
      <c r="E324" s="3"/>
      <c r="F324" s="3"/>
      <c r="W324" s="4"/>
      <c r="X324" s="4"/>
      <c r="Y324" s="4"/>
    </row>
    <row r="325" spans="2:25" ht="15.75" customHeight="1" x14ac:dyDescent="0.25">
      <c r="B325" s="3"/>
      <c r="C325" s="3"/>
      <c r="D325" s="3"/>
      <c r="E325" s="3"/>
      <c r="F325" s="3"/>
      <c r="W325" s="4"/>
      <c r="X325" s="4"/>
      <c r="Y325" s="4"/>
    </row>
    <row r="326" spans="2:25" ht="15.75" customHeight="1" x14ac:dyDescent="0.25">
      <c r="B326" s="3"/>
      <c r="C326" s="3"/>
      <c r="D326" s="3"/>
      <c r="E326" s="3"/>
      <c r="F326" s="3"/>
      <c r="W326" s="4"/>
      <c r="X326" s="4"/>
      <c r="Y326" s="4"/>
    </row>
    <row r="327" spans="2:25" ht="15.75" customHeight="1" x14ac:dyDescent="0.25">
      <c r="B327" s="3"/>
      <c r="C327" s="3"/>
      <c r="D327" s="3"/>
      <c r="E327" s="3"/>
      <c r="F327" s="3"/>
      <c r="W327" s="4"/>
      <c r="X327" s="4"/>
      <c r="Y327" s="4"/>
    </row>
    <row r="328" spans="2:25" ht="15.75" customHeight="1" x14ac:dyDescent="0.25">
      <c r="B328" s="3"/>
      <c r="C328" s="3"/>
      <c r="D328" s="3"/>
      <c r="E328" s="3"/>
      <c r="F328" s="3"/>
      <c r="W328" s="4"/>
      <c r="X328" s="4"/>
      <c r="Y328" s="4"/>
    </row>
    <row r="329" spans="2:25" ht="15.75" customHeight="1" x14ac:dyDescent="0.25">
      <c r="B329" s="3"/>
      <c r="C329" s="3"/>
      <c r="D329" s="3"/>
      <c r="E329" s="3"/>
      <c r="F329" s="3"/>
      <c r="W329" s="4"/>
      <c r="X329" s="4"/>
      <c r="Y329" s="4"/>
    </row>
    <row r="330" spans="2:25" ht="15.75" customHeight="1" x14ac:dyDescent="0.25">
      <c r="B330" s="3"/>
      <c r="C330" s="3"/>
      <c r="D330" s="3"/>
      <c r="E330" s="3"/>
      <c r="F330" s="3"/>
      <c r="W330" s="4"/>
      <c r="X330" s="4"/>
      <c r="Y330" s="4"/>
    </row>
    <row r="331" spans="2:25" ht="15.75" customHeight="1" x14ac:dyDescent="0.25">
      <c r="B331" s="3"/>
      <c r="C331" s="3"/>
      <c r="D331" s="3"/>
      <c r="E331" s="3"/>
      <c r="F331" s="3"/>
      <c r="W331" s="4"/>
      <c r="X331" s="4"/>
      <c r="Y331" s="4"/>
    </row>
    <row r="332" spans="2:25" ht="15.75" customHeight="1" x14ac:dyDescent="0.25">
      <c r="B332" s="3"/>
      <c r="C332" s="3"/>
      <c r="D332" s="3"/>
      <c r="E332" s="3"/>
      <c r="F332" s="3"/>
      <c r="W332" s="4"/>
      <c r="X332" s="4"/>
      <c r="Y332" s="4"/>
    </row>
    <row r="333" spans="2:25" ht="15.75" customHeight="1" x14ac:dyDescent="0.25">
      <c r="B333" s="3"/>
      <c r="C333" s="3"/>
      <c r="D333" s="3"/>
      <c r="E333" s="3"/>
      <c r="F333" s="3"/>
      <c r="W333" s="4"/>
      <c r="X333" s="4"/>
      <c r="Y333" s="4"/>
    </row>
    <row r="334" spans="2:25" ht="15.75" customHeight="1" x14ac:dyDescent="0.25">
      <c r="B334" s="3"/>
      <c r="C334" s="3"/>
      <c r="D334" s="3"/>
      <c r="E334" s="3"/>
      <c r="F334" s="3"/>
      <c r="W334" s="4"/>
      <c r="X334" s="4"/>
      <c r="Y334" s="4"/>
    </row>
    <row r="335" spans="2:25" ht="15.75" customHeight="1" x14ac:dyDescent="0.25">
      <c r="B335" s="3"/>
      <c r="C335" s="3"/>
      <c r="D335" s="3"/>
      <c r="E335" s="3"/>
      <c r="F335" s="3"/>
      <c r="W335" s="4"/>
      <c r="X335" s="4"/>
      <c r="Y335" s="4"/>
    </row>
    <row r="336" spans="2:25" ht="15.75" customHeight="1" x14ac:dyDescent="0.25">
      <c r="B336" s="3"/>
      <c r="C336" s="3"/>
      <c r="D336" s="3"/>
      <c r="E336" s="3"/>
      <c r="F336" s="3"/>
      <c r="W336" s="4"/>
      <c r="X336" s="4"/>
      <c r="Y336" s="4"/>
    </row>
    <row r="337" spans="2:25" ht="15.75" customHeight="1" x14ac:dyDescent="0.25">
      <c r="B337" s="3"/>
      <c r="C337" s="3"/>
      <c r="D337" s="3"/>
      <c r="E337" s="3"/>
      <c r="F337" s="3"/>
      <c r="W337" s="4"/>
      <c r="X337" s="4"/>
      <c r="Y337" s="4"/>
    </row>
    <row r="338" spans="2:25" ht="15.75" customHeight="1" x14ac:dyDescent="0.25">
      <c r="B338" s="3"/>
      <c r="C338" s="3"/>
      <c r="D338" s="3"/>
      <c r="E338" s="3"/>
      <c r="F338" s="3"/>
      <c r="W338" s="4"/>
      <c r="X338" s="4"/>
      <c r="Y338" s="4"/>
    </row>
    <row r="339" spans="2:25" ht="15.75" customHeight="1" x14ac:dyDescent="0.25">
      <c r="B339" s="3"/>
      <c r="C339" s="3"/>
      <c r="D339" s="3"/>
      <c r="E339" s="3"/>
      <c r="F339" s="3"/>
      <c r="W339" s="4"/>
      <c r="X339" s="4"/>
      <c r="Y339" s="4"/>
    </row>
    <row r="340" spans="2:25" ht="15.75" customHeight="1" x14ac:dyDescent="0.25">
      <c r="B340" s="3"/>
      <c r="C340" s="3"/>
      <c r="D340" s="3"/>
      <c r="E340" s="3"/>
      <c r="F340" s="3"/>
      <c r="W340" s="4"/>
      <c r="X340" s="4"/>
      <c r="Y340" s="4"/>
    </row>
    <row r="341" spans="2:25" ht="15.75" customHeight="1" x14ac:dyDescent="0.25">
      <c r="B341" s="3"/>
      <c r="C341" s="3"/>
      <c r="D341" s="3"/>
      <c r="E341" s="3"/>
      <c r="F341" s="3"/>
      <c r="W341" s="4"/>
      <c r="X341" s="4"/>
      <c r="Y341" s="4"/>
    </row>
    <row r="342" spans="2:25" ht="15.75" customHeight="1" x14ac:dyDescent="0.25">
      <c r="B342" s="3"/>
      <c r="C342" s="3"/>
      <c r="D342" s="3"/>
      <c r="E342" s="3"/>
      <c r="F342" s="3"/>
      <c r="W342" s="4"/>
      <c r="X342" s="4"/>
      <c r="Y342" s="4"/>
    </row>
    <row r="343" spans="2:25" ht="15.75" customHeight="1" x14ac:dyDescent="0.25">
      <c r="B343" s="3"/>
      <c r="C343" s="3"/>
      <c r="D343" s="3"/>
      <c r="E343" s="3"/>
      <c r="F343" s="3"/>
      <c r="W343" s="4"/>
      <c r="X343" s="4"/>
      <c r="Y343" s="4"/>
    </row>
    <row r="344" spans="2:25" ht="15.75" customHeight="1" x14ac:dyDescent="0.25">
      <c r="B344" s="3"/>
      <c r="C344" s="3"/>
      <c r="D344" s="3"/>
      <c r="E344" s="3"/>
      <c r="F344" s="3"/>
      <c r="W344" s="4"/>
      <c r="X344" s="4"/>
      <c r="Y344" s="4"/>
    </row>
    <row r="345" spans="2:25" ht="15.75" customHeight="1" x14ac:dyDescent="0.25">
      <c r="B345" s="3"/>
      <c r="C345" s="3"/>
      <c r="D345" s="3"/>
      <c r="E345" s="3"/>
      <c r="F345" s="3"/>
      <c r="W345" s="4"/>
      <c r="X345" s="4"/>
      <c r="Y345" s="4"/>
    </row>
    <row r="346" spans="2:25" ht="15.75" customHeight="1" x14ac:dyDescent="0.25">
      <c r="B346" s="3"/>
      <c r="C346" s="3"/>
      <c r="D346" s="3"/>
      <c r="E346" s="3"/>
      <c r="F346" s="3"/>
      <c r="W346" s="4"/>
      <c r="X346" s="4"/>
      <c r="Y346" s="4"/>
    </row>
    <row r="347" spans="2:25" ht="15.75" customHeight="1" x14ac:dyDescent="0.25">
      <c r="B347" s="3"/>
      <c r="C347" s="3"/>
      <c r="D347" s="3"/>
      <c r="E347" s="3"/>
      <c r="F347" s="3"/>
      <c r="W347" s="4"/>
      <c r="X347" s="4"/>
      <c r="Y347" s="4"/>
    </row>
    <row r="348" spans="2:25" ht="15.75" customHeight="1" x14ac:dyDescent="0.25">
      <c r="B348" s="3"/>
      <c r="C348" s="3"/>
      <c r="D348" s="3"/>
      <c r="E348" s="3"/>
      <c r="F348" s="3"/>
      <c r="W348" s="4"/>
      <c r="X348" s="4"/>
      <c r="Y348" s="4"/>
    </row>
    <row r="349" spans="2:25" ht="15.75" customHeight="1" x14ac:dyDescent="0.25">
      <c r="B349" s="3"/>
      <c r="C349" s="3"/>
      <c r="D349" s="3"/>
      <c r="E349" s="3"/>
      <c r="F349" s="3"/>
      <c r="W349" s="4"/>
      <c r="X349" s="4"/>
      <c r="Y349" s="4"/>
    </row>
    <row r="350" spans="2:25" ht="15.75" customHeight="1" x14ac:dyDescent="0.25">
      <c r="B350" s="3"/>
      <c r="C350" s="3"/>
      <c r="D350" s="3"/>
      <c r="E350" s="3"/>
      <c r="F350" s="3"/>
      <c r="W350" s="4"/>
      <c r="X350" s="4"/>
      <c r="Y350" s="4"/>
    </row>
    <row r="351" spans="2:25" ht="15.75" customHeight="1" x14ac:dyDescent="0.25">
      <c r="B351" s="3"/>
      <c r="C351" s="3"/>
      <c r="D351" s="3"/>
      <c r="E351" s="3"/>
      <c r="F351" s="3"/>
      <c r="W351" s="4"/>
      <c r="X351" s="4"/>
      <c r="Y351" s="4"/>
    </row>
    <row r="352" spans="2:25" ht="15.75" customHeight="1" x14ac:dyDescent="0.25">
      <c r="B352" s="3"/>
      <c r="C352" s="3"/>
      <c r="D352" s="3"/>
      <c r="E352" s="3"/>
      <c r="F352" s="3"/>
      <c r="W352" s="4"/>
      <c r="X352" s="4"/>
      <c r="Y352" s="4"/>
    </row>
    <row r="353" spans="2:25" ht="15.75" customHeight="1" x14ac:dyDescent="0.25">
      <c r="B353" s="3"/>
      <c r="C353" s="3"/>
      <c r="D353" s="3"/>
      <c r="E353" s="3"/>
      <c r="F353" s="3"/>
      <c r="W353" s="4"/>
      <c r="X353" s="4"/>
      <c r="Y353" s="4"/>
    </row>
    <row r="354" spans="2:25" ht="15.75" customHeight="1" x14ac:dyDescent="0.25">
      <c r="B354" s="3"/>
      <c r="C354" s="3"/>
      <c r="D354" s="3"/>
      <c r="E354" s="3"/>
      <c r="F354" s="3"/>
      <c r="W354" s="4"/>
      <c r="X354" s="4"/>
      <c r="Y354" s="4"/>
    </row>
    <row r="355" spans="2:25" ht="15.75" customHeight="1" x14ac:dyDescent="0.25">
      <c r="B355" s="3"/>
      <c r="C355" s="3"/>
      <c r="D355" s="3"/>
      <c r="E355" s="3"/>
      <c r="F355" s="3"/>
      <c r="W355" s="4"/>
      <c r="X355" s="4"/>
      <c r="Y355" s="4"/>
    </row>
    <row r="356" spans="2:25" ht="15.75" customHeight="1" x14ac:dyDescent="0.25">
      <c r="B356" s="3"/>
      <c r="C356" s="3"/>
      <c r="D356" s="3"/>
      <c r="E356" s="3"/>
      <c r="F356" s="3"/>
      <c r="W356" s="4"/>
      <c r="X356" s="4"/>
      <c r="Y356" s="4"/>
    </row>
    <row r="357" spans="2:25" ht="15.75" customHeight="1" x14ac:dyDescent="0.25">
      <c r="B357" s="3"/>
      <c r="C357" s="3"/>
      <c r="D357" s="3"/>
      <c r="E357" s="3"/>
      <c r="F357" s="3"/>
      <c r="W357" s="4"/>
      <c r="X357" s="4"/>
      <c r="Y357" s="4"/>
    </row>
    <row r="358" spans="2:25" ht="15.75" customHeight="1" x14ac:dyDescent="0.25">
      <c r="B358" s="3"/>
      <c r="C358" s="3"/>
      <c r="D358" s="3"/>
      <c r="E358" s="3"/>
      <c r="F358" s="3"/>
      <c r="W358" s="4"/>
      <c r="X358" s="4"/>
      <c r="Y358" s="4"/>
    </row>
    <row r="359" spans="2:25" ht="15.75" customHeight="1" x14ac:dyDescent="0.25">
      <c r="B359" s="3"/>
      <c r="C359" s="3"/>
      <c r="D359" s="3"/>
      <c r="E359" s="3"/>
      <c r="F359" s="3"/>
      <c r="W359" s="4"/>
      <c r="X359" s="4"/>
      <c r="Y359" s="4"/>
    </row>
    <row r="360" spans="2:25" ht="15.75" customHeight="1" x14ac:dyDescent="0.25">
      <c r="B360" s="3"/>
      <c r="C360" s="3"/>
      <c r="D360" s="3"/>
      <c r="E360" s="3"/>
      <c r="F360" s="3"/>
      <c r="W360" s="4"/>
      <c r="X360" s="4"/>
      <c r="Y360" s="4"/>
    </row>
    <row r="361" spans="2:25" ht="15.75" customHeight="1" x14ac:dyDescent="0.25">
      <c r="B361" s="3"/>
      <c r="C361" s="3"/>
      <c r="D361" s="3"/>
      <c r="E361" s="3"/>
      <c r="F361" s="3"/>
      <c r="W361" s="4"/>
      <c r="X361" s="4"/>
      <c r="Y361" s="4"/>
    </row>
    <row r="362" spans="2:25" ht="15.75" customHeight="1" x14ac:dyDescent="0.25">
      <c r="B362" s="3"/>
      <c r="C362" s="3"/>
      <c r="D362" s="3"/>
      <c r="E362" s="3"/>
      <c r="F362" s="3"/>
      <c r="W362" s="4"/>
      <c r="X362" s="4"/>
      <c r="Y362" s="4"/>
    </row>
    <row r="363" spans="2:25" ht="15.75" customHeight="1" x14ac:dyDescent="0.25">
      <c r="B363" s="3"/>
      <c r="C363" s="3"/>
      <c r="D363" s="3"/>
      <c r="E363" s="3"/>
      <c r="F363" s="3"/>
      <c r="W363" s="4"/>
      <c r="X363" s="4"/>
      <c r="Y363" s="4"/>
    </row>
    <row r="364" spans="2:25" ht="15.75" customHeight="1" x14ac:dyDescent="0.25">
      <c r="B364" s="3"/>
      <c r="C364" s="3"/>
      <c r="D364" s="3"/>
      <c r="E364" s="3"/>
      <c r="F364" s="3"/>
      <c r="W364" s="4"/>
      <c r="X364" s="4"/>
      <c r="Y364" s="4"/>
    </row>
    <row r="365" spans="2:25" ht="15.75" customHeight="1" x14ac:dyDescent="0.25">
      <c r="B365" s="3"/>
      <c r="C365" s="3"/>
      <c r="D365" s="3"/>
      <c r="E365" s="3"/>
      <c r="F365" s="3"/>
      <c r="W365" s="4"/>
      <c r="X365" s="4"/>
      <c r="Y365" s="4"/>
    </row>
    <row r="366" spans="2:25" ht="15.75" customHeight="1" x14ac:dyDescent="0.25">
      <c r="B366" s="3"/>
      <c r="C366" s="3"/>
      <c r="D366" s="3"/>
      <c r="E366" s="3"/>
      <c r="F366" s="3"/>
      <c r="W366" s="4"/>
      <c r="X366" s="4"/>
      <c r="Y366" s="4"/>
    </row>
    <row r="367" spans="2:25" ht="15.75" customHeight="1" x14ac:dyDescent="0.25">
      <c r="B367" s="3"/>
      <c r="C367" s="3"/>
      <c r="D367" s="3"/>
      <c r="E367" s="3"/>
      <c r="F367" s="3"/>
      <c r="W367" s="4"/>
      <c r="X367" s="4"/>
      <c r="Y367" s="4"/>
    </row>
    <row r="368" spans="2:25" ht="15.75" customHeight="1" x14ac:dyDescent="0.25">
      <c r="B368" s="3"/>
      <c r="C368" s="3"/>
      <c r="D368" s="3"/>
      <c r="E368" s="3"/>
      <c r="F368" s="3"/>
      <c r="W368" s="4"/>
      <c r="X368" s="4"/>
      <c r="Y368" s="4"/>
    </row>
    <row r="369" spans="2:25" ht="15.75" customHeight="1" x14ac:dyDescent="0.25">
      <c r="B369" s="3"/>
      <c r="C369" s="3"/>
      <c r="D369" s="3"/>
      <c r="E369" s="3"/>
      <c r="F369" s="3"/>
      <c r="W369" s="4"/>
      <c r="X369" s="4"/>
      <c r="Y369" s="4"/>
    </row>
    <row r="370" spans="2:25" ht="15.75" customHeight="1" x14ac:dyDescent="0.25">
      <c r="B370" s="3"/>
      <c r="C370" s="3"/>
      <c r="D370" s="3"/>
      <c r="E370" s="3"/>
      <c r="F370" s="3"/>
      <c r="W370" s="4"/>
      <c r="X370" s="4"/>
      <c r="Y370" s="4"/>
    </row>
    <row r="371" spans="2:25" ht="15.75" customHeight="1" x14ac:dyDescent="0.25">
      <c r="B371" s="3"/>
      <c r="C371" s="3"/>
      <c r="D371" s="3"/>
      <c r="E371" s="3"/>
      <c r="F371" s="3"/>
      <c r="W371" s="4"/>
      <c r="X371" s="4"/>
      <c r="Y371" s="4"/>
    </row>
    <row r="372" spans="2:25" ht="15.75" customHeight="1" x14ac:dyDescent="0.25">
      <c r="B372" s="3"/>
      <c r="C372" s="3"/>
      <c r="D372" s="3"/>
      <c r="E372" s="3"/>
      <c r="F372" s="3"/>
      <c r="W372" s="4"/>
      <c r="X372" s="4"/>
      <c r="Y372" s="4"/>
    </row>
    <row r="373" spans="2:25" ht="15.75" customHeight="1" x14ac:dyDescent="0.25">
      <c r="B373" s="3"/>
      <c r="C373" s="3"/>
      <c r="D373" s="3"/>
      <c r="E373" s="3"/>
      <c r="F373" s="3"/>
      <c r="W373" s="4"/>
      <c r="X373" s="4"/>
      <c r="Y373" s="4"/>
    </row>
    <row r="374" spans="2:25" ht="15.75" customHeight="1" x14ac:dyDescent="0.25">
      <c r="B374" s="3"/>
      <c r="C374" s="3"/>
      <c r="D374" s="3"/>
      <c r="E374" s="3"/>
      <c r="F374" s="3"/>
      <c r="W374" s="4"/>
      <c r="X374" s="4"/>
      <c r="Y374" s="4"/>
    </row>
    <row r="375" spans="2:25" ht="15.75" customHeight="1" x14ac:dyDescent="0.25">
      <c r="B375" s="3"/>
      <c r="C375" s="3"/>
      <c r="D375" s="3"/>
      <c r="E375" s="3"/>
      <c r="F375" s="3"/>
      <c r="W375" s="4"/>
      <c r="X375" s="4"/>
      <c r="Y375" s="4"/>
    </row>
    <row r="376" spans="2:25" ht="15.75" customHeight="1" x14ac:dyDescent="0.25">
      <c r="B376" s="3"/>
      <c r="C376" s="3"/>
      <c r="D376" s="3"/>
      <c r="E376" s="3"/>
      <c r="F376" s="3"/>
      <c r="W376" s="4"/>
      <c r="X376" s="4"/>
      <c r="Y376" s="4"/>
    </row>
    <row r="377" spans="2:25" ht="15.75" customHeight="1" x14ac:dyDescent="0.25">
      <c r="B377" s="3"/>
      <c r="C377" s="3"/>
      <c r="D377" s="3"/>
      <c r="E377" s="3"/>
      <c r="F377" s="3"/>
      <c r="W377" s="4"/>
      <c r="X377" s="4"/>
      <c r="Y377" s="4"/>
    </row>
    <row r="378" spans="2:25" ht="15.75" customHeight="1" x14ac:dyDescent="0.25">
      <c r="B378" s="3"/>
      <c r="C378" s="3"/>
      <c r="D378" s="3"/>
      <c r="E378" s="3"/>
      <c r="F378" s="3"/>
      <c r="W378" s="4"/>
      <c r="X378" s="4"/>
      <c r="Y378" s="4"/>
    </row>
    <row r="379" spans="2:25" ht="15.75" customHeight="1" x14ac:dyDescent="0.25">
      <c r="B379" s="3"/>
      <c r="C379" s="3"/>
      <c r="D379" s="3"/>
      <c r="E379" s="3"/>
      <c r="F379" s="3"/>
      <c r="W379" s="4"/>
      <c r="X379" s="4"/>
      <c r="Y379" s="4"/>
    </row>
    <row r="380" spans="2:25" ht="15.75" customHeight="1" x14ac:dyDescent="0.25">
      <c r="B380" s="3"/>
      <c r="C380" s="3"/>
      <c r="D380" s="3"/>
      <c r="E380" s="3"/>
      <c r="F380" s="3"/>
      <c r="W380" s="4"/>
      <c r="X380" s="4"/>
      <c r="Y380" s="4"/>
    </row>
    <row r="381" spans="2:25" ht="15.75" customHeight="1" x14ac:dyDescent="0.25">
      <c r="B381" s="3"/>
      <c r="C381" s="3"/>
      <c r="D381" s="3"/>
      <c r="E381" s="3"/>
      <c r="F381" s="3"/>
      <c r="W381" s="4"/>
      <c r="X381" s="4"/>
      <c r="Y381" s="4"/>
    </row>
    <row r="382" spans="2:25" ht="15.75" customHeight="1" x14ac:dyDescent="0.25">
      <c r="B382" s="3"/>
      <c r="C382" s="3"/>
      <c r="D382" s="3"/>
      <c r="E382" s="3"/>
      <c r="F382" s="3"/>
      <c r="W382" s="4"/>
      <c r="X382" s="4"/>
      <c r="Y382" s="4"/>
    </row>
    <row r="383" spans="2:25" ht="15.75" customHeight="1" x14ac:dyDescent="0.25">
      <c r="B383" s="3"/>
      <c r="C383" s="3"/>
      <c r="D383" s="3"/>
      <c r="E383" s="3"/>
      <c r="F383" s="3"/>
      <c r="W383" s="4"/>
      <c r="X383" s="4"/>
      <c r="Y383" s="4"/>
    </row>
    <row r="384" spans="2:25" ht="15.75" customHeight="1" x14ac:dyDescent="0.25">
      <c r="B384" s="3"/>
      <c r="C384" s="3"/>
      <c r="D384" s="3"/>
      <c r="E384" s="3"/>
      <c r="F384" s="3"/>
      <c r="W384" s="4"/>
      <c r="X384" s="4"/>
      <c r="Y384" s="4"/>
    </row>
    <row r="385" spans="2:25" ht="15.75" customHeight="1" x14ac:dyDescent="0.25">
      <c r="B385" s="3"/>
      <c r="C385" s="3"/>
      <c r="D385" s="3"/>
      <c r="E385" s="3"/>
      <c r="F385" s="3"/>
      <c r="W385" s="4"/>
      <c r="X385" s="4"/>
      <c r="Y385" s="4"/>
    </row>
    <row r="386" spans="2:25" ht="15.75" customHeight="1" x14ac:dyDescent="0.25">
      <c r="B386" s="3"/>
      <c r="C386" s="3"/>
      <c r="D386" s="3"/>
      <c r="E386" s="3"/>
      <c r="F386" s="3"/>
      <c r="W386" s="4"/>
      <c r="X386" s="4"/>
      <c r="Y386" s="4"/>
    </row>
    <row r="387" spans="2:25" ht="15.75" customHeight="1" x14ac:dyDescent="0.25">
      <c r="B387" s="3"/>
      <c r="C387" s="3"/>
      <c r="D387" s="3"/>
      <c r="E387" s="3"/>
      <c r="F387" s="3"/>
      <c r="W387" s="4"/>
      <c r="X387" s="4"/>
      <c r="Y387" s="4"/>
    </row>
    <row r="388" spans="2:25" ht="15.75" customHeight="1" x14ac:dyDescent="0.25">
      <c r="B388" s="3"/>
      <c r="C388" s="3"/>
      <c r="D388" s="3"/>
      <c r="E388" s="3"/>
      <c r="F388" s="3"/>
      <c r="W388" s="4"/>
      <c r="X388" s="4"/>
      <c r="Y388" s="4"/>
    </row>
    <row r="389" spans="2:25" ht="15.75" customHeight="1" x14ac:dyDescent="0.25">
      <c r="B389" s="3"/>
      <c r="C389" s="3"/>
      <c r="D389" s="3"/>
      <c r="E389" s="3"/>
      <c r="F389" s="3"/>
      <c r="W389" s="4"/>
      <c r="X389" s="4"/>
      <c r="Y389" s="4"/>
    </row>
    <row r="390" spans="2:25" ht="15.75" customHeight="1" x14ac:dyDescent="0.25">
      <c r="B390" s="3"/>
      <c r="C390" s="3"/>
      <c r="D390" s="3"/>
      <c r="E390" s="3"/>
      <c r="F390" s="3"/>
      <c r="W390" s="4"/>
      <c r="X390" s="4"/>
      <c r="Y390" s="4"/>
    </row>
    <row r="391" spans="2:25" ht="15.75" customHeight="1" x14ac:dyDescent="0.25">
      <c r="B391" s="3"/>
      <c r="C391" s="3"/>
      <c r="D391" s="3"/>
      <c r="E391" s="3"/>
      <c r="F391" s="3"/>
      <c r="W391" s="4"/>
      <c r="X391" s="4"/>
      <c r="Y391" s="4"/>
    </row>
    <row r="392" spans="2:25" ht="15.75" customHeight="1" x14ac:dyDescent="0.25">
      <c r="B392" s="3"/>
      <c r="C392" s="3"/>
      <c r="D392" s="3"/>
      <c r="E392" s="3"/>
      <c r="F392" s="3"/>
      <c r="W392" s="4"/>
      <c r="X392" s="4"/>
      <c r="Y392" s="4"/>
    </row>
    <row r="393" spans="2:25" ht="15.75" customHeight="1" x14ac:dyDescent="0.25">
      <c r="B393" s="3"/>
      <c r="C393" s="3"/>
      <c r="D393" s="3"/>
      <c r="E393" s="3"/>
      <c r="F393" s="3"/>
      <c r="W393" s="4"/>
      <c r="X393" s="4"/>
      <c r="Y393" s="4"/>
    </row>
    <row r="394" spans="2:25" ht="15.75" customHeight="1" x14ac:dyDescent="0.25">
      <c r="B394" s="3"/>
      <c r="C394" s="3"/>
      <c r="D394" s="3"/>
      <c r="E394" s="3"/>
      <c r="F394" s="3"/>
      <c r="W394" s="4"/>
      <c r="X394" s="4"/>
      <c r="Y394" s="4"/>
    </row>
    <row r="395" spans="2:25" ht="15.75" customHeight="1" x14ac:dyDescent="0.25">
      <c r="B395" s="3"/>
      <c r="C395" s="3"/>
      <c r="D395" s="3"/>
      <c r="E395" s="3"/>
      <c r="F395" s="3"/>
      <c r="W395" s="4"/>
      <c r="X395" s="4"/>
      <c r="Y395" s="4"/>
    </row>
    <row r="396" spans="2:25" ht="15.75" customHeight="1" x14ac:dyDescent="0.25">
      <c r="B396" s="3"/>
      <c r="C396" s="3"/>
      <c r="D396" s="3"/>
      <c r="E396" s="3"/>
      <c r="F396" s="3"/>
      <c r="W396" s="4"/>
      <c r="X396" s="4"/>
      <c r="Y396" s="4"/>
    </row>
    <row r="397" spans="2:25" ht="15.75" customHeight="1" x14ac:dyDescent="0.25">
      <c r="B397" s="3"/>
      <c r="C397" s="3"/>
      <c r="D397" s="3"/>
      <c r="E397" s="3"/>
      <c r="F397" s="3"/>
      <c r="W397" s="4"/>
      <c r="X397" s="4"/>
      <c r="Y397" s="4"/>
    </row>
    <row r="398" spans="2:25" ht="15.75" customHeight="1" x14ac:dyDescent="0.25">
      <c r="B398" s="3"/>
      <c r="C398" s="3"/>
      <c r="D398" s="3"/>
      <c r="E398" s="3"/>
      <c r="F398" s="3"/>
      <c r="W398" s="4"/>
      <c r="X398" s="4"/>
      <c r="Y398" s="4"/>
    </row>
    <row r="399" spans="2:25" ht="15.75" customHeight="1" x14ac:dyDescent="0.25">
      <c r="B399" s="3"/>
      <c r="C399" s="3"/>
      <c r="D399" s="3"/>
      <c r="E399" s="3"/>
      <c r="F399" s="3"/>
      <c r="W399" s="4"/>
      <c r="X399" s="4"/>
      <c r="Y399" s="4"/>
    </row>
    <row r="400" spans="2:25" ht="15.75" customHeight="1" x14ac:dyDescent="0.25">
      <c r="B400" s="3"/>
      <c r="C400" s="3"/>
      <c r="D400" s="3"/>
      <c r="E400" s="3"/>
      <c r="F400" s="3"/>
      <c r="W400" s="4"/>
      <c r="X400" s="4"/>
      <c r="Y400" s="4"/>
    </row>
    <row r="401" spans="2:25" ht="15.75" customHeight="1" x14ac:dyDescent="0.25">
      <c r="B401" s="3"/>
      <c r="C401" s="3"/>
      <c r="D401" s="3"/>
      <c r="E401" s="3"/>
      <c r="F401" s="3"/>
      <c r="W401" s="4"/>
      <c r="X401" s="4"/>
      <c r="Y401" s="4"/>
    </row>
    <row r="402" spans="2:25" ht="15.75" customHeight="1" x14ac:dyDescent="0.25">
      <c r="B402" s="3"/>
      <c r="C402" s="3"/>
      <c r="D402" s="3"/>
      <c r="E402" s="3"/>
      <c r="F402" s="3"/>
      <c r="W402" s="4"/>
      <c r="X402" s="4"/>
      <c r="Y402" s="4"/>
    </row>
    <row r="403" spans="2:25" ht="15.75" customHeight="1" x14ac:dyDescent="0.25">
      <c r="B403" s="3"/>
      <c r="C403" s="3"/>
      <c r="D403" s="3"/>
      <c r="E403" s="3"/>
      <c r="F403" s="3"/>
      <c r="W403" s="4"/>
      <c r="X403" s="4"/>
      <c r="Y403" s="4"/>
    </row>
    <row r="404" spans="2:25" ht="15.75" customHeight="1" x14ac:dyDescent="0.25">
      <c r="B404" s="3"/>
      <c r="C404" s="3"/>
      <c r="D404" s="3"/>
      <c r="E404" s="3"/>
      <c r="F404" s="3"/>
      <c r="W404" s="4"/>
      <c r="X404" s="4"/>
      <c r="Y404" s="4"/>
    </row>
    <row r="405" spans="2:25" ht="15.75" customHeight="1" x14ac:dyDescent="0.25">
      <c r="B405" s="3"/>
      <c r="C405" s="3"/>
      <c r="D405" s="3"/>
      <c r="E405" s="3"/>
      <c r="F405" s="3"/>
      <c r="W405" s="4"/>
      <c r="X405" s="4"/>
      <c r="Y405" s="4"/>
    </row>
    <row r="406" spans="2:25" ht="15.75" customHeight="1" x14ac:dyDescent="0.25">
      <c r="B406" s="3"/>
      <c r="C406" s="3"/>
      <c r="D406" s="3"/>
      <c r="E406" s="3"/>
      <c r="F406" s="3"/>
      <c r="W406" s="4"/>
      <c r="X406" s="4"/>
      <c r="Y406" s="4"/>
    </row>
    <row r="407" spans="2:25" ht="15.75" customHeight="1" x14ac:dyDescent="0.25">
      <c r="B407" s="3"/>
      <c r="C407" s="3"/>
      <c r="D407" s="3"/>
      <c r="E407" s="3"/>
      <c r="F407" s="3"/>
      <c r="W407" s="4"/>
      <c r="X407" s="4"/>
      <c r="Y407" s="4"/>
    </row>
    <row r="408" spans="2:25" ht="15.75" customHeight="1" x14ac:dyDescent="0.25">
      <c r="B408" s="3"/>
      <c r="C408" s="3"/>
      <c r="D408" s="3"/>
      <c r="E408" s="3"/>
      <c r="F408" s="3"/>
      <c r="W408" s="4"/>
      <c r="X408" s="4"/>
      <c r="Y408" s="4"/>
    </row>
    <row r="409" spans="2:25" ht="15.75" customHeight="1" x14ac:dyDescent="0.25">
      <c r="B409" s="3"/>
      <c r="C409" s="3"/>
      <c r="D409" s="3"/>
      <c r="E409" s="3"/>
      <c r="F409" s="3"/>
      <c r="W409" s="4"/>
      <c r="X409" s="4"/>
      <c r="Y409" s="4"/>
    </row>
    <row r="410" spans="2:25" ht="15.75" customHeight="1" x14ac:dyDescent="0.25">
      <c r="B410" s="3"/>
      <c r="C410" s="3"/>
      <c r="D410" s="3"/>
      <c r="E410" s="3"/>
      <c r="F410" s="3"/>
      <c r="W410" s="4"/>
      <c r="X410" s="4"/>
      <c r="Y410" s="4"/>
    </row>
    <row r="411" spans="2:25" ht="15.75" customHeight="1" x14ac:dyDescent="0.25">
      <c r="B411" s="3"/>
      <c r="C411" s="3"/>
      <c r="D411" s="3"/>
      <c r="E411" s="3"/>
      <c r="F411" s="3"/>
      <c r="W411" s="4"/>
      <c r="X411" s="4"/>
      <c r="Y411" s="4"/>
    </row>
    <row r="412" spans="2:25" ht="15.75" customHeight="1" x14ac:dyDescent="0.25">
      <c r="B412" s="3"/>
      <c r="C412" s="3"/>
      <c r="D412" s="3"/>
      <c r="E412" s="3"/>
      <c r="F412" s="3"/>
      <c r="W412" s="4"/>
      <c r="X412" s="4"/>
      <c r="Y412" s="4"/>
    </row>
    <row r="413" spans="2:25" ht="15.75" customHeight="1" x14ac:dyDescent="0.25">
      <c r="B413" s="3"/>
      <c r="C413" s="3"/>
      <c r="D413" s="3"/>
      <c r="E413" s="3"/>
      <c r="F413" s="3"/>
      <c r="W413" s="4"/>
      <c r="X413" s="4"/>
      <c r="Y413" s="4"/>
    </row>
    <row r="414" spans="2:25" ht="15.75" customHeight="1" x14ac:dyDescent="0.25">
      <c r="B414" s="3"/>
      <c r="C414" s="3"/>
      <c r="D414" s="3"/>
      <c r="E414" s="3"/>
      <c r="F414" s="3"/>
      <c r="W414" s="4"/>
      <c r="X414" s="4"/>
      <c r="Y414" s="4"/>
    </row>
    <row r="415" spans="2:25" ht="15.75" customHeight="1" x14ac:dyDescent="0.25">
      <c r="B415" s="3"/>
      <c r="C415" s="3"/>
      <c r="D415" s="3"/>
      <c r="E415" s="3"/>
      <c r="F415" s="3"/>
      <c r="W415" s="4"/>
      <c r="X415" s="4"/>
      <c r="Y415" s="4"/>
    </row>
    <row r="416" spans="2:25" ht="15.75" customHeight="1" x14ac:dyDescent="0.25">
      <c r="B416" s="3"/>
      <c r="C416" s="3"/>
      <c r="D416" s="3"/>
      <c r="E416" s="3"/>
      <c r="F416" s="3"/>
      <c r="W416" s="4"/>
      <c r="X416" s="4"/>
      <c r="Y416" s="4"/>
    </row>
    <row r="417" spans="2:25" ht="15.75" customHeight="1" x14ac:dyDescent="0.25">
      <c r="B417" s="3"/>
      <c r="C417" s="3"/>
      <c r="D417" s="3"/>
      <c r="E417" s="3"/>
      <c r="F417" s="3"/>
      <c r="W417" s="4"/>
      <c r="X417" s="4"/>
      <c r="Y417" s="4"/>
    </row>
    <row r="418" spans="2:25" ht="15.75" customHeight="1" x14ac:dyDescent="0.25">
      <c r="B418" s="3"/>
      <c r="C418" s="3"/>
      <c r="D418" s="3"/>
      <c r="E418" s="3"/>
      <c r="F418" s="3"/>
      <c r="W418" s="4"/>
      <c r="X418" s="4"/>
      <c r="Y418" s="4"/>
    </row>
    <row r="419" spans="2:25" ht="15.75" customHeight="1" x14ac:dyDescent="0.25">
      <c r="B419" s="3"/>
      <c r="C419" s="3"/>
      <c r="D419" s="3"/>
      <c r="E419" s="3"/>
      <c r="F419" s="3"/>
      <c r="W419" s="4"/>
      <c r="X419" s="4"/>
      <c r="Y419" s="4"/>
    </row>
    <row r="420" spans="2:25" ht="15.75" customHeight="1" x14ac:dyDescent="0.25">
      <c r="B420" s="3"/>
      <c r="C420" s="3"/>
      <c r="D420" s="3"/>
      <c r="E420" s="3"/>
      <c r="F420" s="3"/>
      <c r="W420" s="4"/>
      <c r="X420" s="4"/>
      <c r="Y420" s="4"/>
    </row>
    <row r="421" spans="2:25" ht="15.75" customHeight="1" x14ac:dyDescent="0.25">
      <c r="B421" s="3"/>
      <c r="C421" s="3"/>
      <c r="D421" s="3"/>
      <c r="E421" s="3"/>
      <c r="F421" s="3"/>
      <c r="W421" s="4"/>
      <c r="X421" s="4"/>
      <c r="Y421" s="4"/>
    </row>
    <row r="422" spans="2:25" ht="15.75" customHeight="1" x14ac:dyDescent="0.25">
      <c r="B422" s="3"/>
      <c r="C422" s="3"/>
      <c r="D422" s="3"/>
      <c r="E422" s="3"/>
      <c r="F422" s="3"/>
      <c r="W422" s="4"/>
      <c r="X422" s="4"/>
      <c r="Y422" s="4"/>
    </row>
    <row r="423" spans="2:25" ht="15.75" customHeight="1" x14ac:dyDescent="0.25">
      <c r="B423" s="3"/>
      <c r="C423" s="3"/>
      <c r="D423" s="3"/>
      <c r="E423" s="3"/>
      <c r="F423" s="3"/>
      <c r="W423" s="4"/>
      <c r="X423" s="4"/>
      <c r="Y423" s="4"/>
    </row>
    <row r="424" spans="2:25" ht="15.75" customHeight="1" x14ac:dyDescent="0.25">
      <c r="B424" s="3"/>
      <c r="C424" s="3"/>
      <c r="D424" s="3"/>
      <c r="E424" s="3"/>
      <c r="F424" s="3"/>
      <c r="W424" s="4"/>
      <c r="X424" s="4"/>
      <c r="Y424" s="4"/>
    </row>
    <row r="425" spans="2:25" ht="15.75" customHeight="1" x14ac:dyDescent="0.25">
      <c r="B425" s="3"/>
      <c r="C425" s="3"/>
      <c r="D425" s="3"/>
      <c r="E425" s="3"/>
      <c r="F425" s="3"/>
      <c r="W425" s="4"/>
      <c r="X425" s="4"/>
      <c r="Y425" s="4"/>
    </row>
    <row r="426" spans="2:25" ht="15.75" customHeight="1" x14ac:dyDescent="0.25">
      <c r="B426" s="3"/>
      <c r="C426" s="3"/>
      <c r="D426" s="3"/>
      <c r="E426" s="3"/>
      <c r="F426" s="3"/>
      <c r="W426" s="4"/>
      <c r="X426" s="4"/>
      <c r="Y426" s="4"/>
    </row>
    <row r="427" spans="2:25" ht="15.75" customHeight="1" x14ac:dyDescent="0.25">
      <c r="B427" s="3"/>
      <c r="C427" s="3"/>
      <c r="D427" s="3"/>
      <c r="E427" s="3"/>
      <c r="F427" s="3"/>
      <c r="W427" s="4"/>
      <c r="X427" s="4"/>
      <c r="Y427" s="4"/>
    </row>
    <row r="428" spans="2:25" ht="15.75" customHeight="1" x14ac:dyDescent="0.25">
      <c r="B428" s="3"/>
      <c r="C428" s="3"/>
      <c r="D428" s="3"/>
      <c r="E428" s="3"/>
      <c r="F428" s="3"/>
      <c r="W428" s="4"/>
      <c r="X428" s="4"/>
      <c r="Y428" s="4"/>
    </row>
    <row r="429" spans="2:25" ht="15.75" customHeight="1" x14ac:dyDescent="0.25">
      <c r="B429" s="3"/>
      <c r="C429" s="3"/>
      <c r="D429" s="3"/>
      <c r="E429" s="3"/>
      <c r="F429" s="3"/>
      <c r="W429" s="4"/>
      <c r="X429" s="4"/>
      <c r="Y429" s="4"/>
    </row>
    <row r="430" spans="2:25" ht="15.75" customHeight="1" x14ac:dyDescent="0.25">
      <c r="B430" s="3"/>
      <c r="C430" s="3"/>
      <c r="D430" s="3"/>
      <c r="E430" s="3"/>
      <c r="F430" s="3"/>
      <c r="W430" s="4"/>
      <c r="X430" s="4"/>
      <c r="Y430" s="4"/>
    </row>
    <row r="431" spans="2:25" ht="15.75" customHeight="1" x14ac:dyDescent="0.25">
      <c r="B431" s="3"/>
      <c r="C431" s="3"/>
      <c r="D431" s="3"/>
      <c r="E431" s="3"/>
      <c r="F431" s="3"/>
      <c r="W431" s="4"/>
      <c r="X431" s="4"/>
      <c r="Y431" s="4"/>
    </row>
    <row r="432" spans="2:25" ht="15.75" customHeight="1" x14ac:dyDescent="0.25">
      <c r="B432" s="3"/>
      <c r="C432" s="3"/>
      <c r="D432" s="3"/>
      <c r="E432" s="3"/>
      <c r="F432" s="3"/>
      <c r="W432" s="4"/>
      <c r="X432" s="4"/>
      <c r="Y432" s="4"/>
    </row>
    <row r="433" spans="2:25" ht="15.75" customHeight="1" x14ac:dyDescent="0.25">
      <c r="B433" s="3"/>
      <c r="C433" s="3"/>
      <c r="D433" s="3"/>
      <c r="E433" s="3"/>
      <c r="F433" s="3"/>
      <c r="W433" s="4"/>
      <c r="X433" s="4"/>
      <c r="Y433" s="4"/>
    </row>
    <row r="434" spans="2:25" ht="15.75" customHeight="1" x14ac:dyDescent="0.25">
      <c r="B434" s="3"/>
      <c r="C434" s="3"/>
      <c r="D434" s="3"/>
      <c r="E434" s="3"/>
      <c r="F434" s="3"/>
      <c r="W434" s="4"/>
      <c r="X434" s="4"/>
      <c r="Y434" s="4"/>
    </row>
    <row r="435" spans="2:25" ht="15.75" customHeight="1" x14ac:dyDescent="0.25">
      <c r="B435" s="3"/>
      <c r="C435" s="3"/>
      <c r="D435" s="3"/>
      <c r="E435" s="3"/>
      <c r="F435" s="3"/>
      <c r="W435" s="4"/>
      <c r="X435" s="4"/>
      <c r="Y435" s="4"/>
    </row>
    <row r="436" spans="2:25" ht="15.75" customHeight="1" x14ac:dyDescent="0.25">
      <c r="B436" s="3"/>
      <c r="C436" s="3"/>
      <c r="D436" s="3"/>
      <c r="E436" s="3"/>
      <c r="F436" s="3"/>
      <c r="W436" s="4"/>
      <c r="X436" s="4"/>
      <c r="Y436" s="4"/>
    </row>
    <row r="437" spans="2:25" ht="15.75" customHeight="1" x14ac:dyDescent="0.25">
      <c r="B437" s="3"/>
      <c r="C437" s="3"/>
      <c r="D437" s="3"/>
      <c r="E437" s="3"/>
      <c r="F437" s="3"/>
      <c r="W437" s="4"/>
      <c r="X437" s="4"/>
      <c r="Y437" s="4"/>
    </row>
    <row r="438" spans="2:25" ht="15.75" customHeight="1" x14ac:dyDescent="0.25">
      <c r="B438" s="3"/>
      <c r="C438" s="3"/>
      <c r="D438" s="3"/>
      <c r="E438" s="3"/>
      <c r="F438" s="3"/>
      <c r="W438" s="4"/>
      <c r="X438" s="4"/>
      <c r="Y438" s="4"/>
    </row>
    <row r="439" spans="2:25" ht="15.75" customHeight="1" x14ac:dyDescent="0.25">
      <c r="B439" s="3"/>
      <c r="C439" s="3"/>
      <c r="D439" s="3"/>
      <c r="E439" s="3"/>
      <c r="F439" s="3"/>
      <c r="W439" s="4"/>
      <c r="X439" s="4"/>
      <c r="Y439" s="4"/>
    </row>
    <row r="440" spans="2:25" ht="15.75" customHeight="1" x14ac:dyDescent="0.25">
      <c r="B440" s="3"/>
      <c r="C440" s="3"/>
      <c r="D440" s="3"/>
      <c r="E440" s="3"/>
      <c r="F440" s="3"/>
      <c r="W440" s="4"/>
      <c r="X440" s="4"/>
      <c r="Y440" s="4"/>
    </row>
    <row r="441" spans="2:25" ht="15.75" customHeight="1" x14ac:dyDescent="0.25">
      <c r="B441" s="3"/>
      <c r="C441" s="3"/>
      <c r="D441" s="3"/>
      <c r="E441" s="3"/>
      <c r="F441" s="3"/>
      <c r="W441" s="4"/>
      <c r="X441" s="4"/>
      <c r="Y441" s="4"/>
    </row>
    <row r="442" spans="2:25" ht="15.75" customHeight="1" x14ac:dyDescent="0.25">
      <c r="B442" s="3"/>
      <c r="C442" s="3"/>
      <c r="D442" s="3"/>
      <c r="E442" s="3"/>
      <c r="F442" s="3"/>
      <c r="W442" s="4"/>
      <c r="X442" s="4"/>
      <c r="Y442" s="4"/>
    </row>
    <row r="443" spans="2:25" ht="15.75" customHeight="1" x14ac:dyDescent="0.25">
      <c r="B443" s="3"/>
      <c r="C443" s="3"/>
      <c r="D443" s="3"/>
      <c r="E443" s="3"/>
      <c r="F443" s="3"/>
      <c r="W443" s="4"/>
      <c r="X443" s="4"/>
      <c r="Y443" s="4"/>
    </row>
    <row r="444" spans="2:25" ht="15.75" customHeight="1" x14ac:dyDescent="0.25">
      <c r="B444" s="3"/>
      <c r="C444" s="3"/>
      <c r="D444" s="3"/>
      <c r="E444" s="3"/>
      <c r="F444" s="3"/>
      <c r="W444" s="4"/>
      <c r="X444" s="4"/>
      <c r="Y444" s="4"/>
    </row>
    <row r="445" spans="2:25" ht="15.75" customHeight="1" x14ac:dyDescent="0.25">
      <c r="B445" s="3"/>
      <c r="C445" s="3"/>
      <c r="D445" s="3"/>
      <c r="E445" s="3"/>
      <c r="F445" s="3"/>
      <c r="W445" s="4"/>
      <c r="X445" s="4"/>
      <c r="Y445" s="4"/>
    </row>
    <row r="446" spans="2:25" ht="15.75" customHeight="1" x14ac:dyDescent="0.25">
      <c r="B446" s="3"/>
      <c r="C446" s="3"/>
      <c r="D446" s="3"/>
      <c r="E446" s="3"/>
      <c r="F446" s="3"/>
      <c r="W446" s="4"/>
      <c r="X446" s="4"/>
      <c r="Y446" s="4"/>
    </row>
    <row r="447" spans="2:25" ht="15.75" customHeight="1" x14ac:dyDescent="0.25">
      <c r="B447" s="3"/>
      <c r="C447" s="3"/>
      <c r="D447" s="3"/>
      <c r="E447" s="3"/>
      <c r="F447" s="3"/>
      <c r="W447" s="4"/>
      <c r="X447" s="4"/>
      <c r="Y447" s="4"/>
    </row>
    <row r="448" spans="2:25" ht="15.75" customHeight="1" x14ac:dyDescent="0.25">
      <c r="B448" s="3"/>
      <c r="C448" s="3"/>
      <c r="D448" s="3"/>
      <c r="E448" s="3"/>
      <c r="F448" s="3"/>
      <c r="W448" s="4"/>
      <c r="X448" s="4"/>
      <c r="Y448" s="4"/>
    </row>
    <row r="449" spans="2:25" ht="15.75" customHeight="1" x14ac:dyDescent="0.25">
      <c r="B449" s="3"/>
      <c r="C449" s="3"/>
      <c r="D449" s="3"/>
      <c r="E449" s="3"/>
      <c r="F449" s="3"/>
      <c r="W449" s="4"/>
      <c r="X449" s="4"/>
      <c r="Y449" s="4"/>
    </row>
    <row r="450" spans="2:25" ht="15.75" customHeight="1" x14ac:dyDescent="0.25">
      <c r="B450" s="3"/>
      <c r="C450" s="3"/>
      <c r="D450" s="3"/>
      <c r="E450" s="3"/>
      <c r="F450" s="3"/>
      <c r="W450" s="4"/>
      <c r="X450" s="4"/>
      <c r="Y450" s="4"/>
    </row>
    <row r="451" spans="2:25" ht="15.75" customHeight="1" x14ac:dyDescent="0.25">
      <c r="B451" s="3"/>
      <c r="C451" s="3"/>
      <c r="D451" s="3"/>
      <c r="E451" s="3"/>
      <c r="F451" s="3"/>
      <c r="W451" s="4"/>
      <c r="X451" s="4"/>
      <c r="Y451" s="4"/>
    </row>
    <row r="452" spans="2:25" ht="15.75" customHeight="1" x14ac:dyDescent="0.25">
      <c r="B452" s="3"/>
      <c r="C452" s="3"/>
      <c r="D452" s="3"/>
      <c r="E452" s="3"/>
      <c r="F452" s="3"/>
      <c r="W452" s="4"/>
      <c r="X452" s="4"/>
      <c r="Y452" s="4"/>
    </row>
    <row r="453" spans="2:25" ht="15.75" customHeight="1" x14ac:dyDescent="0.25">
      <c r="B453" s="3"/>
      <c r="C453" s="3"/>
      <c r="D453" s="3"/>
      <c r="E453" s="3"/>
      <c r="F453" s="3"/>
      <c r="W453" s="4"/>
      <c r="X453" s="4"/>
      <c r="Y453" s="4"/>
    </row>
    <row r="454" spans="2:25" ht="15.75" customHeight="1" x14ac:dyDescent="0.25">
      <c r="B454" s="3"/>
      <c r="C454" s="3"/>
      <c r="D454" s="3"/>
      <c r="E454" s="3"/>
      <c r="F454" s="3"/>
      <c r="W454" s="4"/>
      <c r="X454" s="4"/>
      <c r="Y454" s="4"/>
    </row>
    <row r="455" spans="2:25" ht="15.75" customHeight="1" x14ac:dyDescent="0.25">
      <c r="B455" s="3"/>
      <c r="C455" s="3"/>
      <c r="D455" s="3"/>
      <c r="E455" s="3"/>
      <c r="F455" s="3"/>
      <c r="W455" s="4"/>
      <c r="X455" s="4"/>
      <c r="Y455" s="4"/>
    </row>
    <row r="456" spans="2:25" ht="15.75" customHeight="1" x14ac:dyDescent="0.25">
      <c r="B456" s="3"/>
      <c r="C456" s="3"/>
      <c r="D456" s="3"/>
      <c r="E456" s="3"/>
      <c r="F456" s="3"/>
      <c r="W456" s="4"/>
      <c r="X456" s="4"/>
      <c r="Y456" s="4"/>
    </row>
    <row r="457" spans="2:25" ht="15.75" customHeight="1" x14ac:dyDescent="0.25">
      <c r="B457" s="3"/>
      <c r="C457" s="3"/>
      <c r="D457" s="3"/>
      <c r="E457" s="3"/>
      <c r="F457" s="3"/>
      <c r="W457" s="4"/>
      <c r="X457" s="4"/>
      <c r="Y457" s="4"/>
    </row>
    <row r="458" spans="2:25" ht="15.75" customHeight="1" x14ac:dyDescent="0.25">
      <c r="B458" s="3"/>
      <c r="C458" s="3"/>
      <c r="D458" s="3"/>
      <c r="E458" s="3"/>
      <c r="F458" s="3"/>
      <c r="W458" s="4"/>
      <c r="X458" s="4"/>
      <c r="Y458" s="4"/>
    </row>
    <row r="459" spans="2:25" ht="15.75" customHeight="1" x14ac:dyDescent="0.25">
      <c r="B459" s="3"/>
      <c r="C459" s="3"/>
      <c r="D459" s="3"/>
      <c r="E459" s="3"/>
      <c r="F459" s="3"/>
      <c r="W459" s="4"/>
      <c r="X459" s="4"/>
      <c r="Y459" s="4"/>
    </row>
    <row r="460" spans="2:25" ht="15.75" customHeight="1" x14ac:dyDescent="0.25">
      <c r="B460" s="3"/>
      <c r="C460" s="3"/>
      <c r="D460" s="3"/>
      <c r="E460" s="3"/>
      <c r="F460" s="3"/>
      <c r="W460" s="4"/>
      <c r="X460" s="4"/>
      <c r="Y460" s="4"/>
    </row>
    <row r="461" spans="2:25" ht="15.75" customHeight="1" x14ac:dyDescent="0.25">
      <c r="B461" s="3"/>
      <c r="C461" s="3"/>
      <c r="D461" s="3"/>
      <c r="E461" s="3"/>
      <c r="F461" s="3"/>
      <c r="W461" s="4"/>
      <c r="X461" s="4"/>
      <c r="Y461" s="4"/>
    </row>
    <row r="462" spans="2:25" ht="15.75" customHeight="1" x14ac:dyDescent="0.25">
      <c r="B462" s="3"/>
      <c r="C462" s="3"/>
      <c r="D462" s="3"/>
      <c r="E462" s="3"/>
      <c r="F462" s="3"/>
      <c r="W462" s="4"/>
      <c r="X462" s="4"/>
      <c r="Y462" s="4"/>
    </row>
    <row r="463" spans="2:25" ht="15.75" customHeight="1" x14ac:dyDescent="0.25">
      <c r="B463" s="3"/>
      <c r="C463" s="3"/>
      <c r="D463" s="3"/>
      <c r="E463" s="3"/>
      <c r="F463" s="3"/>
      <c r="W463" s="4"/>
      <c r="X463" s="4"/>
      <c r="Y463" s="4"/>
    </row>
    <row r="464" spans="2:25" ht="15.75" customHeight="1" x14ac:dyDescent="0.25">
      <c r="B464" s="3"/>
      <c r="C464" s="3"/>
      <c r="D464" s="3"/>
      <c r="E464" s="3"/>
      <c r="F464" s="3"/>
      <c r="W464" s="4"/>
      <c r="X464" s="4"/>
      <c r="Y464" s="4"/>
    </row>
    <row r="465" spans="2:25" ht="15.75" customHeight="1" x14ac:dyDescent="0.25">
      <c r="B465" s="3"/>
      <c r="C465" s="3"/>
      <c r="D465" s="3"/>
      <c r="E465" s="3"/>
      <c r="F465" s="3"/>
      <c r="W465" s="4"/>
      <c r="X465" s="4"/>
      <c r="Y465" s="4"/>
    </row>
    <row r="466" spans="2:25" ht="15.75" customHeight="1" x14ac:dyDescent="0.25">
      <c r="B466" s="3"/>
      <c r="C466" s="3"/>
      <c r="D466" s="3"/>
      <c r="E466" s="3"/>
      <c r="F466" s="3"/>
      <c r="W466" s="4"/>
      <c r="X466" s="4"/>
      <c r="Y466" s="4"/>
    </row>
    <row r="467" spans="2:25" ht="15.75" customHeight="1" x14ac:dyDescent="0.25">
      <c r="B467" s="3"/>
      <c r="C467" s="3"/>
      <c r="D467" s="3"/>
      <c r="E467" s="3"/>
      <c r="F467" s="3"/>
      <c r="W467" s="4"/>
      <c r="X467" s="4"/>
      <c r="Y467" s="4"/>
    </row>
    <row r="468" spans="2:25" ht="15.75" customHeight="1" x14ac:dyDescent="0.25">
      <c r="B468" s="3"/>
      <c r="C468" s="3"/>
      <c r="D468" s="3"/>
      <c r="E468" s="3"/>
      <c r="F468" s="3"/>
      <c r="W468" s="4"/>
      <c r="X468" s="4"/>
      <c r="Y468" s="4"/>
    </row>
    <row r="469" spans="2:25" ht="15.75" customHeight="1" x14ac:dyDescent="0.25">
      <c r="B469" s="3"/>
      <c r="C469" s="3"/>
      <c r="D469" s="3"/>
      <c r="E469" s="3"/>
      <c r="F469" s="3"/>
      <c r="W469" s="4"/>
      <c r="X469" s="4"/>
      <c r="Y469" s="4"/>
    </row>
    <row r="470" spans="2:25" ht="15.75" customHeight="1" x14ac:dyDescent="0.25">
      <c r="B470" s="3"/>
      <c r="C470" s="3"/>
      <c r="D470" s="3"/>
      <c r="E470" s="3"/>
      <c r="F470" s="3"/>
      <c r="W470" s="4"/>
      <c r="X470" s="4"/>
      <c r="Y470" s="4"/>
    </row>
    <row r="471" spans="2:25" ht="15.75" customHeight="1" x14ac:dyDescent="0.25">
      <c r="B471" s="3"/>
      <c r="C471" s="3"/>
      <c r="D471" s="3"/>
      <c r="E471" s="3"/>
      <c r="F471" s="3"/>
      <c r="W471" s="4"/>
      <c r="X471" s="4"/>
      <c r="Y471" s="4"/>
    </row>
    <row r="472" spans="2:25" ht="15.75" customHeight="1" x14ac:dyDescent="0.25">
      <c r="B472" s="3"/>
      <c r="C472" s="3"/>
      <c r="D472" s="3"/>
      <c r="E472" s="3"/>
      <c r="F472" s="3"/>
      <c r="W472" s="4"/>
      <c r="X472" s="4"/>
      <c r="Y472" s="4"/>
    </row>
    <row r="473" spans="2:25" ht="15.75" customHeight="1" x14ac:dyDescent="0.25">
      <c r="B473" s="3"/>
      <c r="C473" s="3"/>
      <c r="D473" s="3"/>
      <c r="E473" s="3"/>
      <c r="F473" s="3"/>
      <c r="W473" s="4"/>
      <c r="X473" s="4"/>
      <c r="Y473" s="4"/>
    </row>
    <row r="474" spans="2:25" ht="15.75" customHeight="1" x14ac:dyDescent="0.25">
      <c r="B474" s="3"/>
      <c r="C474" s="3"/>
      <c r="D474" s="3"/>
      <c r="E474" s="3"/>
      <c r="F474" s="3"/>
      <c r="W474" s="4"/>
      <c r="X474" s="4"/>
      <c r="Y474" s="4"/>
    </row>
    <row r="475" spans="2:25" ht="15.75" customHeight="1" x14ac:dyDescent="0.25">
      <c r="B475" s="3"/>
      <c r="C475" s="3"/>
      <c r="D475" s="3"/>
      <c r="E475" s="3"/>
      <c r="F475" s="3"/>
      <c r="W475" s="4"/>
      <c r="X475" s="4"/>
      <c r="Y475" s="4"/>
    </row>
    <row r="476" spans="2:25" ht="15.75" customHeight="1" x14ac:dyDescent="0.25">
      <c r="B476" s="3"/>
      <c r="C476" s="3"/>
      <c r="D476" s="3"/>
      <c r="E476" s="3"/>
      <c r="F476" s="3"/>
      <c r="W476" s="4"/>
      <c r="X476" s="4"/>
      <c r="Y476" s="4"/>
    </row>
    <row r="477" spans="2:25" ht="15.75" customHeight="1" x14ac:dyDescent="0.25">
      <c r="B477" s="3"/>
      <c r="C477" s="3"/>
      <c r="D477" s="3"/>
      <c r="E477" s="3"/>
      <c r="F477" s="3"/>
      <c r="W477" s="4"/>
      <c r="X477" s="4"/>
      <c r="Y477" s="4"/>
    </row>
    <row r="478" spans="2:25" ht="15.75" customHeight="1" x14ac:dyDescent="0.25">
      <c r="B478" s="3"/>
      <c r="C478" s="3"/>
      <c r="D478" s="3"/>
      <c r="E478" s="3"/>
      <c r="F478" s="3"/>
      <c r="W478" s="4"/>
      <c r="X478" s="4"/>
      <c r="Y478" s="4"/>
    </row>
    <row r="479" spans="2:25" ht="15.75" customHeight="1" x14ac:dyDescent="0.25">
      <c r="B479" s="3"/>
      <c r="C479" s="3"/>
      <c r="D479" s="3"/>
      <c r="E479" s="3"/>
      <c r="F479" s="3"/>
      <c r="W479" s="4"/>
      <c r="X479" s="4"/>
      <c r="Y479" s="4"/>
    </row>
    <row r="480" spans="2:25" ht="15.75" customHeight="1" x14ac:dyDescent="0.25">
      <c r="B480" s="3"/>
      <c r="C480" s="3"/>
      <c r="D480" s="3"/>
      <c r="E480" s="3"/>
      <c r="F480" s="3"/>
      <c r="W480" s="4"/>
      <c r="X480" s="4"/>
      <c r="Y480" s="4"/>
    </row>
    <row r="481" spans="2:25" ht="15.75" customHeight="1" x14ac:dyDescent="0.25">
      <c r="B481" s="3"/>
      <c r="C481" s="3"/>
      <c r="D481" s="3"/>
      <c r="E481" s="3"/>
      <c r="F481" s="3"/>
      <c r="W481" s="4"/>
      <c r="X481" s="4"/>
      <c r="Y481" s="4"/>
    </row>
    <row r="482" spans="2:25" ht="15.75" customHeight="1" x14ac:dyDescent="0.25">
      <c r="B482" s="3"/>
      <c r="C482" s="3"/>
      <c r="D482" s="3"/>
      <c r="E482" s="3"/>
      <c r="F482" s="3"/>
      <c r="W482" s="4"/>
      <c r="X482" s="4"/>
      <c r="Y482" s="4"/>
    </row>
    <row r="483" spans="2:25" ht="15.75" customHeight="1" x14ac:dyDescent="0.25">
      <c r="B483" s="3"/>
      <c r="C483" s="3"/>
      <c r="D483" s="3"/>
      <c r="E483" s="3"/>
      <c r="F483" s="3"/>
      <c r="W483" s="4"/>
      <c r="X483" s="4"/>
      <c r="Y483" s="4"/>
    </row>
    <row r="484" spans="2:25" ht="15.75" customHeight="1" x14ac:dyDescent="0.25">
      <c r="B484" s="3"/>
      <c r="C484" s="3"/>
      <c r="D484" s="3"/>
      <c r="E484" s="3"/>
      <c r="F484" s="3"/>
      <c r="W484" s="4"/>
      <c r="X484" s="4"/>
      <c r="Y484" s="4"/>
    </row>
    <row r="485" spans="2:25" ht="15.75" customHeight="1" x14ac:dyDescent="0.25">
      <c r="B485" s="3"/>
      <c r="C485" s="3"/>
      <c r="D485" s="3"/>
      <c r="E485" s="3"/>
      <c r="F485" s="3"/>
      <c r="W485" s="4"/>
      <c r="X485" s="4"/>
      <c r="Y485" s="4"/>
    </row>
    <row r="486" spans="2:25" ht="15.75" customHeight="1" x14ac:dyDescent="0.25">
      <c r="B486" s="3"/>
      <c r="C486" s="3"/>
      <c r="D486" s="3"/>
      <c r="E486" s="3"/>
      <c r="F486" s="3"/>
      <c r="W486" s="4"/>
      <c r="X486" s="4"/>
      <c r="Y486" s="4"/>
    </row>
    <row r="487" spans="2:25" ht="15.75" customHeight="1" x14ac:dyDescent="0.25">
      <c r="B487" s="3"/>
      <c r="C487" s="3"/>
      <c r="D487" s="3"/>
      <c r="E487" s="3"/>
      <c r="F487" s="3"/>
      <c r="W487" s="4"/>
      <c r="X487" s="4"/>
      <c r="Y487" s="4"/>
    </row>
    <row r="488" spans="2:25" ht="15.75" customHeight="1" x14ac:dyDescent="0.25">
      <c r="B488" s="3"/>
      <c r="C488" s="3"/>
      <c r="D488" s="3"/>
      <c r="E488" s="3"/>
      <c r="F488" s="3"/>
      <c r="W488" s="4"/>
      <c r="X488" s="4"/>
      <c r="Y488" s="4"/>
    </row>
    <row r="489" spans="2:25" ht="15.75" customHeight="1" x14ac:dyDescent="0.25">
      <c r="B489" s="3"/>
      <c r="C489" s="3"/>
      <c r="D489" s="3"/>
      <c r="E489" s="3"/>
      <c r="F489" s="3"/>
      <c r="W489" s="4"/>
      <c r="X489" s="4"/>
      <c r="Y489" s="4"/>
    </row>
    <row r="490" spans="2:25" ht="15.75" customHeight="1" x14ac:dyDescent="0.25">
      <c r="B490" s="3"/>
      <c r="C490" s="3"/>
      <c r="D490" s="3"/>
      <c r="E490" s="3"/>
      <c r="F490" s="3"/>
      <c r="W490" s="4"/>
      <c r="X490" s="4"/>
      <c r="Y490" s="4"/>
    </row>
    <row r="491" spans="2:25" ht="15.75" customHeight="1" x14ac:dyDescent="0.25">
      <c r="B491" s="3"/>
      <c r="C491" s="3"/>
      <c r="D491" s="3"/>
      <c r="E491" s="3"/>
      <c r="F491" s="3"/>
      <c r="W491" s="4"/>
      <c r="X491" s="4"/>
      <c r="Y491" s="4"/>
    </row>
    <row r="492" spans="2:25" ht="15.75" customHeight="1" x14ac:dyDescent="0.25">
      <c r="B492" s="3"/>
      <c r="C492" s="3"/>
      <c r="D492" s="3"/>
      <c r="E492" s="3"/>
      <c r="F492" s="3"/>
      <c r="W492" s="4"/>
      <c r="X492" s="4"/>
      <c r="Y492" s="4"/>
    </row>
    <row r="493" spans="2:25" ht="15.75" customHeight="1" x14ac:dyDescent="0.25">
      <c r="B493" s="3"/>
      <c r="C493" s="3"/>
      <c r="D493" s="3"/>
      <c r="E493" s="3"/>
      <c r="F493" s="3"/>
      <c r="W493" s="4"/>
      <c r="X493" s="4"/>
      <c r="Y493" s="4"/>
    </row>
    <row r="494" spans="2:25" ht="15.75" customHeight="1" x14ac:dyDescent="0.25">
      <c r="B494" s="3"/>
      <c r="C494" s="3"/>
      <c r="D494" s="3"/>
      <c r="E494" s="3"/>
      <c r="F494" s="3"/>
      <c r="W494" s="4"/>
      <c r="X494" s="4"/>
      <c r="Y494" s="4"/>
    </row>
    <row r="495" spans="2:25" ht="15.75" customHeight="1" x14ac:dyDescent="0.25">
      <c r="B495" s="3"/>
      <c r="C495" s="3"/>
      <c r="D495" s="3"/>
      <c r="E495" s="3"/>
      <c r="F495" s="3"/>
      <c r="W495" s="4"/>
      <c r="X495" s="4"/>
      <c r="Y495" s="4"/>
    </row>
    <row r="496" spans="2:25" ht="15.75" customHeight="1" x14ac:dyDescent="0.25">
      <c r="B496" s="3"/>
      <c r="C496" s="3"/>
      <c r="D496" s="3"/>
      <c r="E496" s="3"/>
      <c r="F496" s="3"/>
      <c r="W496" s="4"/>
      <c r="X496" s="4"/>
      <c r="Y496" s="4"/>
    </row>
    <row r="497" spans="2:25" ht="15.75" customHeight="1" x14ac:dyDescent="0.25">
      <c r="B497" s="3"/>
      <c r="C497" s="3"/>
      <c r="D497" s="3"/>
      <c r="E497" s="3"/>
      <c r="F497" s="3"/>
      <c r="W497" s="4"/>
      <c r="X497" s="4"/>
      <c r="Y497" s="4"/>
    </row>
    <row r="498" spans="2:25" ht="15.75" customHeight="1" x14ac:dyDescent="0.25">
      <c r="B498" s="3"/>
      <c r="C498" s="3"/>
      <c r="D498" s="3"/>
      <c r="E498" s="3"/>
      <c r="F498" s="3"/>
      <c r="W498" s="4"/>
      <c r="X498" s="4"/>
      <c r="Y498" s="4"/>
    </row>
    <row r="499" spans="2:25" ht="15.75" customHeight="1" x14ac:dyDescent="0.25">
      <c r="B499" s="3"/>
      <c r="C499" s="3"/>
      <c r="D499" s="3"/>
      <c r="E499" s="3"/>
      <c r="F499" s="3"/>
      <c r="W499" s="4"/>
      <c r="X499" s="4"/>
      <c r="Y499" s="4"/>
    </row>
    <row r="500" spans="2:25" ht="15.75" customHeight="1" x14ac:dyDescent="0.25">
      <c r="B500" s="3"/>
      <c r="C500" s="3"/>
      <c r="D500" s="3"/>
      <c r="E500" s="3"/>
      <c r="F500" s="3"/>
      <c r="W500" s="4"/>
      <c r="X500" s="4"/>
      <c r="Y500" s="4"/>
    </row>
    <row r="501" spans="2:25" ht="15.75" customHeight="1" x14ac:dyDescent="0.25">
      <c r="B501" s="3"/>
      <c r="C501" s="3"/>
      <c r="D501" s="3"/>
      <c r="E501" s="3"/>
      <c r="F501" s="3"/>
      <c r="W501" s="4"/>
      <c r="X501" s="4"/>
      <c r="Y501" s="4"/>
    </row>
    <row r="502" spans="2:25" ht="15.75" customHeight="1" x14ac:dyDescent="0.25">
      <c r="B502" s="3"/>
      <c r="C502" s="3"/>
      <c r="D502" s="3"/>
      <c r="E502" s="3"/>
      <c r="F502" s="3"/>
      <c r="W502" s="4"/>
      <c r="X502" s="4"/>
      <c r="Y502" s="4"/>
    </row>
    <row r="503" spans="2:25" ht="15.75" customHeight="1" x14ac:dyDescent="0.25">
      <c r="B503" s="3"/>
      <c r="C503" s="3"/>
      <c r="D503" s="3"/>
      <c r="E503" s="3"/>
      <c r="F503" s="3"/>
      <c r="W503" s="4"/>
      <c r="X503" s="4"/>
      <c r="Y503" s="4"/>
    </row>
    <row r="504" spans="2:25" ht="15.75" customHeight="1" x14ac:dyDescent="0.25">
      <c r="B504" s="3"/>
      <c r="C504" s="3"/>
      <c r="D504" s="3"/>
      <c r="E504" s="3"/>
      <c r="F504" s="3"/>
      <c r="W504" s="4"/>
      <c r="X504" s="4"/>
      <c r="Y504" s="4"/>
    </row>
    <row r="505" spans="2:25" ht="15.75" customHeight="1" x14ac:dyDescent="0.25">
      <c r="B505" s="3"/>
      <c r="C505" s="3"/>
      <c r="D505" s="3"/>
      <c r="E505" s="3"/>
      <c r="F505" s="3"/>
      <c r="W505" s="4"/>
      <c r="X505" s="4"/>
      <c r="Y505" s="4"/>
    </row>
    <row r="506" spans="2:25" ht="15.75" customHeight="1" x14ac:dyDescent="0.25">
      <c r="B506" s="3"/>
      <c r="C506" s="3"/>
      <c r="D506" s="3"/>
      <c r="E506" s="3"/>
      <c r="F506" s="3"/>
      <c r="W506" s="4"/>
      <c r="X506" s="4"/>
      <c r="Y506" s="4"/>
    </row>
    <row r="507" spans="2:25" ht="15.75" customHeight="1" x14ac:dyDescent="0.25">
      <c r="B507" s="3"/>
      <c r="C507" s="3"/>
      <c r="D507" s="3"/>
      <c r="E507" s="3"/>
      <c r="F507" s="3"/>
      <c r="W507" s="4"/>
      <c r="X507" s="4"/>
      <c r="Y507" s="4"/>
    </row>
    <row r="508" spans="2:25" ht="15.75" customHeight="1" x14ac:dyDescent="0.25">
      <c r="B508" s="3"/>
      <c r="C508" s="3"/>
      <c r="D508" s="3"/>
      <c r="E508" s="3"/>
      <c r="F508" s="3"/>
      <c r="W508" s="4"/>
      <c r="X508" s="4"/>
      <c r="Y508" s="4"/>
    </row>
    <row r="509" spans="2:25" ht="15.75" customHeight="1" x14ac:dyDescent="0.25">
      <c r="B509" s="3"/>
      <c r="C509" s="3"/>
      <c r="D509" s="3"/>
      <c r="E509" s="3"/>
      <c r="F509" s="3"/>
      <c r="W509" s="4"/>
      <c r="X509" s="4"/>
      <c r="Y509" s="4"/>
    </row>
    <row r="510" spans="2:25" ht="15.75" customHeight="1" x14ac:dyDescent="0.25">
      <c r="B510" s="3"/>
      <c r="C510" s="3"/>
      <c r="D510" s="3"/>
      <c r="E510" s="3"/>
      <c r="F510" s="3"/>
      <c r="W510" s="4"/>
      <c r="X510" s="4"/>
      <c r="Y510" s="4"/>
    </row>
    <row r="511" spans="2:25" ht="15.75" customHeight="1" x14ac:dyDescent="0.25">
      <c r="B511" s="3"/>
      <c r="C511" s="3"/>
      <c r="D511" s="3"/>
      <c r="E511" s="3"/>
      <c r="F511" s="3"/>
      <c r="W511" s="4"/>
      <c r="X511" s="4"/>
      <c r="Y511" s="4"/>
    </row>
    <row r="512" spans="2:25" ht="15.75" customHeight="1" x14ac:dyDescent="0.25">
      <c r="B512" s="3"/>
      <c r="C512" s="3"/>
      <c r="D512" s="3"/>
      <c r="E512" s="3"/>
      <c r="F512" s="3"/>
      <c r="W512" s="4"/>
      <c r="X512" s="4"/>
      <c r="Y512" s="4"/>
    </row>
    <row r="513" spans="2:25" ht="15.75" customHeight="1" x14ac:dyDescent="0.25">
      <c r="B513" s="3"/>
      <c r="C513" s="3"/>
      <c r="D513" s="3"/>
      <c r="E513" s="3"/>
      <c r="F513" s="3"/>
      <c r="W513" s="4"/>
      <c r="X513" s="4"/>
      <c r="Y513" s="4"/>
    </row>
    <row r="514" spans="2:25" ht="15.75" customHeight="1" x14ac:dyDescent="0.25">
      <c r="B514" s="3"/>
      <c r="C514" s="3"/>
      <c r="D514" s="3"/>
      <c r="E514" s="3"/>
      <c r="F514" s="3"/>
      <c r="W514" s="4"/>
      <c r="X514" s="4"/>
      <c r="Y514" s="4"/>
    </row>
    <row r="515" spans="2:25" ht="15.75" customHeight="1" x14ac:dyDescent="0.25">
      <c r="B515" s="3"/>
      <c r="C515" s="3"/>
      <c r="D515" s="3"/>
      <c r="E515" s="3"/>
      <c r="F515" s="3"/>
      <c r="W515" s="4"/>
      <c r="X515" s="4"/>
      <c r="Y515" s="4"/>
    </row>
    <row r="516" spans="2:25" ht="15.75" customHeight="1" x14ac:dyDescent="0.25">
      <c r="B516" s="3"/>
      <c r="C516" s="3"/>
      <c r="D516" s="3"/>
      <c r="E516" s="3"/>
      <c r="F516" s="3"/>
      <c r="W516" s="4"/>
      <c r="X516" s="4"/>
      <c r="Y516" s="4"/>
    </row>
    <row r="517" spans="2:25" ht="15.75" customHeight="1" x14ac:dyDescent="0.25">
      <c r="B517" s="3"/>
      <c r="C517" s="3"/>
      <c r="D517" s="3"/>
      <c r="E517" s="3"/>
      <c r="F517" s="3"/>
      <c r="W517" s="4"/>
      <c r="X517" s="4"/>
      <c r="Y517" s="4"/>
    </row>
    <row r="518" spans="2:25" ht="15.75" customHeight="1" x14ac:dyDescent="0.25">
      <c r="B518" s="3"/>
      <c r="C518" s="3"/>
      <c r="D518" s="3"/>
      <c r="E518" s="3"/>
      <c r="F518" s="3"/>
      <c r="W518" s="4"/>
      <c r="X518" s="4"/>
      <c r="Y518" s="4"/>
    </row>
    <row r="519" spans="2:25" ht="15.75" customHeight="1" x14ac:dyDescent="0.25">
      <c r="B519" s="3"/>
      <c r="C519" s="3"/>
      <c r="D519" s="3"/>
      <c r="E519" s="3"/>
      <c r="F519" s="3"/>
      <c r="W519" s="4"/>
      <c r="X519" s="4"/>
      <c r="Y519" s="4"/>
    </row>
    <row r="520" spans="2:25" ht="15.75" customHeight="1" x14ac:dyDescent="0.25">
      <c r="B520" s="3"/>
      <c r="C520" s="3"/>
      <c r="D520" s="3"/>
      <c r="E520" s="3"/>
      <c r="F520" s="3"/>
      <c r="W520" s="4"/>
      <c r="X520" s="4"/>
      <c r="Y520" s="4"/>
    </row>
    <row r="521" spans="2:25" ht="15.75" customHeight="1" x14ac:dyDescent="0.25">
      <c r="B521" s="3"/>
      <c r="C521" s="3"/>
      <c r="D521" s="3"/>
      <c r="E521" s="3"/>
      <c r="F521" s="3"/>
      <c r="W521" s="4"/>
      <c r="X521" s="4"/>
      <c r="Y521" s="4"/>
    </row>
    <row r="522" spans="2:25" ht="15.75" customHeight="1" x14ac:dyDescent="0.25">
      <c r="B522" s="3"/>
      <c r="C522" s="3"/>
      <c r="D522" s="3"/>
      <c r="E522" s="3"/>
      <c r="F522" s="3"/>
      <c r="W522" s="4"/>
      <c r="X522" s="4"/>
      <c r="Y522" s="4"/>
    </row>
    <row r="523" spans="2:25" ht="15.75" customHeight="1" x14ac:dyDescent="0.25">
      <c r="B523" s="3"/>
      <c r="C523" s="3"/>
      <c r="D523" s="3"/>
      <c r="E523" s="3"/>
      <c r="F523" s="3"/>
      <c r="W523" s="4"/>
      <c r="X523" s="4"/>
      <c r="Y523" s="4"/>
    </row>
    <row r="524" spans="2:25" ht="15.75" customHeight="1" x14ac:dyDescent="0.25">
      <c r="B524" s="3"/>
      <c r="C524" s="3"/>
      <c r="D524" s="3"/>
      <c r="E524" s="3"/>
      <c r="F524" s="3"/>
      <c r="W524" s="4"/>
      <c r="X524" s="4"/>
      <c r="Y524" s="4"/>
    </row>
    <row r="525" spans="2:25" ht="15.75" customHeight="1" x14ac:dyDescent="0.25">
      <c r="B525" s="3"/>
      <c r="C525" s="3"/>
      <c r="D525" s="3"/>
      <c r="E525" s="3"/>
      <c r="F525" s="3"/>
      <c r="W525" s="4"/>
      <c r="X525" s="4"/>
      <c r="Y525" s="4"/>
    </row>
    <row r="526" spans="2:25" ht="15.75" customHeight="1" x14ac:dyDescent="0.25">
      <c r="B526" s="3"/>
      <c r="C526" s="3"/>
      <c r="D526" s="3"/>
      <c r="E526" s="3"/>
      <c r="F526" s="3"/>
      <c r="W526" s="4"/>
      <c r="X526" s="4"/>
      <c r="Y526" s="4"/>
    </row>
    <row r="527" spans="2:25" ht="15.75" customHeight="1" x14ac:dyDescent="0.25">
      <c r="B527" s="3"/>
      <c r="C527" s="3"/>
      <c r="D527" s="3"/>
      <c r="E527" s="3"/>
      <c r="F527" s="3"/>
      <c r="W527" s="4"/>
      <c r="X527" s="4"/>
      <c r="Y527" s="4"/>
    </row>
    <row r="528" spans="2:25" ht="15.75" customHeight="1" x14ac:dyDescent="0.25">
      <c r="B528" s="3"/>
      <c r="C528" s="3"/>
      <c r="D528" s="3"/>
      <c r="E528" s="3"/>
      <c r="F528" s="3"/>
      <c r="W528" s="4"/>
      <c r="X528" s="4"/>
      <c r="Y528" s="4"/>
    </row>
    <row r="529" spans="2:25" ht="15.75" customHeight="1" x14ac:dyDescent="0.25">
      <c r="B529" s="3"/>
      <c r="C529" s="3"/>
      <c r="D529" s="3"/>
      <c r="E529" s="3"/>
      <c r="F529" s="3"/>
      <c r="W529" s="4"/>
      <c r="X529" s="4"/>
      <c r="Y529" s="4"/>
    </row>
    <row r="530" spans="2:25" ht="15.75" customHeight="1" x14ac:dyDescent="0.25">
      <c r="B530" s="3"/>
      <c r="C530" s="3"/>
      <c r="D530" s="3"/>
      <c r="E530" s="3"/>
      <c r="F530" s="3"/>
      <c r="W530" s="4"/>
      <c r="X530" s="4"/>
      <c r="Y530" s="4"/>
    </row>
    <row r="531" spans="2:25" ht="15.75" customHeight="1" x14ac:dyDescent="0.25">
      <c r="B531" s="3"/>
      <c r="C531" s="3"/>
      <c r="D531" s="3"/>
      <c r="E531" s="3"/>
      <c r="F531" s="3"/>
      <c r="W531" s="4"/>
      <c r="X531" s="4"/>
      <c r="Y531" s="4"/>
    </row>
    <row r="532" spans="2:25" ht="15.75" customHeight="1" x14ac:dyDescent="0.25">
      <c r="B532" s="3"/>
      <c r="C532" s="3"/>
      <c r="D532" s="3"/>
      <c r="E532" s="3"/>
      <c r="F532" s="3"/>
      <c r="W532" s="4"/>
      <c r="X532" s="4"/>
      <c r="Y532" s="4"/>
    </row>
    <row r="533" spans="2:25" ht="15.75" customHeight="1" x14ac:dyDescent="0.25">
      <c r="B533" s="3"/>
      <c r="C533" s="3"/>
      <c r="D533" s="3"/>
      <c r="E533" s="3"/>
      <c r="F533" s="3"/>
      <c r="W533" s="4"/>
      <c r="X533" s="4"/>
      <c r="Y533" s="4"/>
    </row>
    <row r="534" spans="2:25" ht="15.75" customHeight="1" x14ac:dyDescent="0.25">
      <c r="B534" s="3"/>
      <c r="C534" s="3"/>
      <c r="D534" s="3"/>
      <c r="E534" s="3"/>
      <c r="F534" s="3"/>
      <c r="W534" s="4"/>
      <c r="X534" s="4"/>
      <c r="Y534" s="4"/>
    </row>
    <row r="535" spans="2:25" ht="15.75" customHeight="1" x14ac:dyDescent="0.25">
      <c r="B535" s="3"/>
      <c r="C535" s="3"/>
      <c r="D535" s="3"/>
      <c r="E535" s="3"/>
      <c r="F535" s="3"/>
      <c r="W535" s="4"/>
      <c r="X535" s="4"/>
      <c r="Y535" s="4"/>
    </row>
    <row r="536" spans="2:25" ht="15.75" customHeight="1" x14ac:dyDescent="0.25">
      <c r="B536" s="3"/>
      <c r="C536" s="3"/>
      <c r="D536" s="3"/>
      <c r="E536" s="3"/>
      <c r="F536" s="3"/>
      <c r="W536" s="4"/>
      <c r="X536" s="4"/>
      <c r="Y536" s="4"/>
    </row>
    <row r="537" spans="2:25" ht="15.75" customHeight="1" x14ac:dyDescent="0.25">
      <c r="B537" s="3"/>
      <c r="C537" s="3"/>
      <c r="D537" s="3"/>
      <c r="E537" s="3"/>
      <c r="F537" s="3"/>
      <c r="W537" s="4"/>
      <c r="X537" s="4"/>
      <c r="Y537" s="4"/>
    </row>
    <row r="538" spans="2:25" ht="15.75" customHeight="1" x14ac:dyDescent="0.25">
      <c r="B538" s="3"/>
      <c r="C538" s="3"/>
      <c r="D538" s="3"/>
      <c r="E538" s="3"/>
      <c r="F538" s="3"/>
      <c r="W538" s="4"/>
      <c r="X538" s="4"/>
      <c r="Y538" s="4"/>
    </row>
    <row r="539" spans="2:25" ht="15.75" customHeight="1" x14ac:dyDescent="0.25">
      <c r="B539" s="3"/>
      <c r="C539" s="3"/>
      <c r="D539" s="3"/>
      <c r="E539" s="3"/>
      <c r="F539" s="3"/>
      <c r="W539" s="4"/>
      <c r="X539" s="4"/>
      <c r="Y539" s="4"/>
    </row>
    <row r="540" spans="2:25" ht="15.75" customHeight="1" x14ac:dyDescent="0.25">
      <c r="B540" s="3"/>
      <c r="C540" s="3"/>
      <c r="D540" s="3"/>
      <c r="E540" s="3"/>
      <c r="F540" s="3"/>
      <c r="W540" s="4"/>
      <c r="X540" s="4"/>
      <c r="Y540" s="4"/>
    </row>
    <row r="541" spans="2:25" ht="15.75" customHeight="1" x14ac:dyDescent="0.25">
      <c r="B541" s="3"/>
      <c r="C541" s="3"/>
      <c r="D541" s="3"/>
      <c r="E541" s="3"/>
      <c r="F541" s="3"/>
      <c r="W541" s="4"/>
      <c r="X541" s="4"/>
      <c r="Y541" s="4"/>
    </row>
    <row r="542" spans="2:25" ht="15.75" customHeight="1" x14ac:dyDescent="0.25">
      <c r="B542" s="3"/>
      <c r="C542" s="3"/>
      <c r="D542" s="3"/>
      <c r="E542" s="3"/>
      <c r="F542" s="3"/>
      <c r="W542" s="4"/>
      <c r="X542" s="4"/>
      <c r="Y542" s="4"/>
    </row>
    <row r="543" spans="2:25" ht="15.75" customHeight="1" x14ac:dyDescent="0.25">
      <c r="B543" s="3"/>
      <c r="C543" s="3"/>
      <c r="D543" s="3"/>
      <c r="E543" s="3"/>
      <c r="F543" s="3"/>
      <c r="W543" s="4"/>
      <c r="X543" s="4"/>
      <c r="Y543" s="4"/>
    </row>
    <row r="544" spans="2:25" ht="15.75" customHeight="1" x14ac:dyDescent="0.25">
      <c r="B544" s="3"/>
      <c r="C544" s="3"/>
      <c r="D544" s="3"/>
      <c r="E544" s="3"/>
      <c r="F544" s="3"/>
      <c r="W544" s="4"/>
      <c r="X544" s="4"/>
      <c r="Y544" s="4"/>
    </row>
    <row r="545" spans="2:25" ht="15.75" customHeight="1" x14ac:dyDescent="0.25">
      <c r="B545" s="3"/>
      <c r="C545" s="3"/>
      <c r="D545" s="3"/>
      <c r="E545" s="3"/>
      <c r="F545" s="3"/>
      <c r="W545" s="4"/>
      <c r="X545" s="4"/>
      <c r="Y545" s="4"/>
    </row>
    <row r="546" spans="2:25" ht="15.75" customHeight="1" x14ac:dyDescent="0.25">
      <c r="B546" s="3"/>
      <c r="C546" s="3"/>
      <c r="D546" s="3"/>
      <c r="E546" s="3"/>
      <c r="F546" s="3"/>
      <c r="W546" s="4"/>
      <c r="X546" s="4"/>
      <c r="Y546" s="4"/>
    </row>
    <row r="547" spans="2:25" ht="15.75" customHeight="1" x14ac:dyDescent="0.25">
      <c r="B547" s="3"/>
      <c r="C547" s="3"/>
      <c r="D547" s="3"/>
      <c r="E547" s="3"/>
      <c r="F547" s="3"/>
      <c r="W547" s="4"/>
      <c r="X547" s="4"/>
      <c r="Y547" s="4"/>
    </row>
    <row r="548" spans="2:25" ht="15.75" customHeight="1" x14ac:dyDescent="0.25">
      <c r="B548" s="3"/>
      <c r="C548" s="3"/>
      <c r="D548" s="3"/>
      <c r="E548" s="3"/>
      <c r="F548" s="3"/>
      <c r="W548" s="4"/>
      <c r="X548" s="4"/>
      <c r="Y548" s="4"/>
    </row>
    <row r="549" spans="2:25" ht="15.75" customHeight="1" x14ac:dyDescent="0.25">
      <c r="B549" s="3"/>
      <c r="C549" s="3"/>
      <c r="D549" s="3"/>
      <c r="E549" s="3"/>
      <c r="F549" s="3"/>
      <c r="W549" s="4"/>
      <c r="X549" s="4"/>
      <c r="Y549" s="4"/>
    </row>
    <row r="550" spans="2:25" ht="15.75" customHeight="1" x14ac:dyDescent="0.25">
      <c r="B550" s="3"/>
      <c r="C550" s="3"/>
      <c r="D550" s="3"/>
      <c r="E550" s="3"/>
      <c r="F550" s="3"/>
      <c r="W550" s="4"/>
      <c r="X550" s="4"/>
      <c r="Y550" s="4"/>
    </row>
    <row r="551" spans="2:25" ht="15.75" customHeight="1" x14ac:dyDescent="0.25">
      <c r="B551" s="3"/>
      <c r="C551" s="3"/>
      <c r="D551" s="3"/>
      <c r="E551" s="3"/>
      <c r="F551" s="3"/>
      <c r="W551" s="4"/>
      <c r="X551" s="4"/>
      <c r="Y551" s="4"/>
    </row>
    <row r="552" spans="2:25" ht="15.75" customHeight="1" x14ac:dyDescent="0.25">
      <c r="B552" s="3"/>
      <c r="C552" s="3"/>
      <c r="D552" s="3"/>
      <c r="E552" s="3"/>
      <c r="F552" s="3"/>
      <c r="W552" s="4"/>
      <c r="X552" s="4"/>
      <c r="Y552" s="4"/>
    </row>
    <row r="553" spans="2:25" ht="15.75" customHeight="1" x14ac:dyDescent="0.25">
      <c r="B553" s="3"/>
      <c r="C553" s="3"/>
      <c r="D553" s="3"/>
      <c r="E553" s="3"/>
      <c r="F553" s="3"/>
      <c r="W553" s="4"/>
      <c r="X553" s="4"/>
      <c r="Y553" s="4"/>
    </row>
    <row r="554" spans="2:25" ht="15.75" customHeight="1" x14ac:dyDescent="0.25">
      <c r="B554" s="3"/>
      <c r="C554" s="3"/>
      <c r="D554" s="3"/>
      <c r="E554" s="3"/>
      <c r="F554" s="3"/>
      <c r="W554" s="4"/>
      <c r="X554" s="4"/>
      <c r="Y554" s="4"/>
    </row>
    <row r="555" spans="2:25" ht="15.75" customHeight="1" x14ac:dyDescent="0.25">
      <c r="B555" s="3"/>
      <c r="C555" s="3"/>
      <c r="D555" s="3"/>
      <c r="E555" s="3"/>
      <c r="F555" s="3"/>
      <c r="W555" s="4"/>
      <c r="X555" s="4"/>
      <c r="Y555" s="4"/>
    </row>
    <row r="556" spans="2:25" ht="15.75" customHeight="1" x14ac:dyDescent="0.25">
      <c r="B556" s="3"/>
      <c r="C556" s="3"/>
      <c r="D556" s="3"/>
      <c r="E556" s="3"/>
      <c r="F556" s="3"/>
      <c r="W556" s="4"/>
      <c r="X556" s="4"/>
      <c r="Y556" s="4"/>
    </row>
    <row r="557" spans="2:25" ht="15.75" customHeight="1" x14ac:dyDescent="0.25">
      <c r="B557" s="3"/>
      <c r="C557" s="3"/>
      <c r="D557" s="3"/>
      <c r="E557" s="3"/>
      <c r="F557" s="3"/>
      <c r="W557" s="4"/>
      <c r="X557" s="4"/>
      <c r="Y557" s="4"/>
    </row>
    <row r="558" spans="2:25" ht="15.75" customHeight="1" x14ac:dyDescent="0.25">
      <c r="B558" s="3"/>
      <c r="C558" s="3"/>
      <c r="D558" s="3"/>
      <c r="E558" s="3"/>
      <c r="F558" s="3"/>
      <c r="W558" s="4"/>
      <c r="X558" s="4"/>
      <c r="Y558" s="4"/>
    </row>
    <row r="559" spans="2:25" ht="15.75" customHeight="1" x14ac:dyDescent="0.25">
      <c r="B559" s="3"/>
      <c r="C559" s="3"/>
      <c r="D559" s="3"/>
      <c r="E559" s="3"/>
      <c r="F559" s="3"/>
      <c r="W559" s="4"/>
      <c r="X559" s="4"/>
      <c r="Y559" s="4"/>
    </row>
    <row r="560" spans="2:25" ht="15.75" customHeight="1" x14ac:dyDescent="0.25">
      <c r="B560" s="3"/>
      <c r="C560" s="3"/>
      <c r="D560" s="3"/>
      <c r="E560" s="3"/>
      <c r="F560" s="3"/>
      <c r="W560" s="4"/>
      <c r="X560" s="4"/>
      <c r="Y560" s="4"/>
    </row>
    <row r="561" spans="2:25" ht="15.75" customHeight="1" x14ac:dyDescent="0.25">
      <c r="B561" s="3"/>
      <c r="C561" s="3"/>
      <c r="D561" s="3"/>
      <c r="E561" s="3"/>
      <c r="F561" s="3"/>
      <c r="W561" s="4"/>
      <c r="X561" s="4"/>
      <c r="Y561" s="4"/>
    </row>
    <row r="562" spans="2:25" ht="15.75" customHeight="1" x14ac:dyDescent="0.25">
      <c r="B562" s="3"/>
      <c r="C562" s="3"/>
      <c r="D562" s="3"/>
      <c r="E562" s="3"/>
      <c r="F562" s="3"/>
      <c r="W562" s="4"/>
      <c r="X562" s="4"/>
      <c r="Y562" s="4"/>
    </row>
    <row r="563" spans="2:25" ht="15.75" customHeight="1" x14ac:dyDescent="0.25">
      <c r="B563" s="3"/>
      <c r="C563" s="3"/>
      <c r="D563" s="3"/>
      <c r="E563" s="3"/>
      <c r="F563" s="3"/>
      <c r="W563" s="4"/>
      <c r="X563" s="4"/>
      <c r="Y563" s="4"/>
    </row>
    <row r="564" spans="2:25" ht="15.75" customHeight="1" x14ac:dyDescent="0.25">
      <c r="B564" s="3"/>
      <c r="C564" s="3"/>
      <c r="D564" s="3"/>
      <c r="E564" s="3"/>
      <c r="F564" s="3"/>
      <c r="W564" s="4"/>
      <c r="X564" s="4"/>
      <c r="Y564" s="4"/>
    </row>
    <row r="565" spans="2:25" ht="15.75" customHeight="1" x14ac:dyDescent="0.25">
      <c r="B565" s="3"/>
      <c r="C565" s="3"/>
      <c r="D565" s="3"/>
      <c r="E565" s="3"/>
      <c r="F565" s="3"/>
      <c r="W565" s="4"/>
      <c r="X565" s="4"/>
      <c r="Y565" s="4"/>
    </row>
    <row r="566" spans="2:25" ht="15.75" customHeight="1" x14ac:dyDescent="0.25">
      <c r="B566" s="3"/>
      <c r="C566" s="3"/>
      <c r="D566" s="3"/>
      <c r="E566" s="3"/>
      <c r="F566" s="3"/>
      <c r="W566" s="4"/>
      <c r="X566" s="4"/>
      <c r="Y566" s="4"/>
    </row>
    <row r="567" spans="2:25" ht="15.75" customHeight="1" x14ac:dyDescent="0.25">
      <c r="B567" s="3"/>
      <c r="C567" s="3"/>
      <c r="D567" s="3"/>
      <c r="E567" s="3"/>
      <c r="F567" s="3"/>
      <c r="W567" s="4"/>
      <c r="X567" s="4"/>
      <c r="Y567" s="4"/>
    </row>
    <row r="568" spans="2:25" ht="15.75" customHeight="1" x14ac:dyDescent="0.25">
      <c r="B568" s="3"/>
      <c r="C568" s="3"/>
      <c r="D568" s="3"/>
      <c r="E568" s="3"/>
      <c r="F568" s="3"/>
      <c r="W568" s="4"/>
      <c r="X568" s="4"/>
      <c r="Y568" s="4"/>
    </row>
    <row r="569" spans="2:25" ht="15.75" customHeight="1" x14ac:dyDescent="0.25">
      <c r="B569" s="3"/>
      <c r="C569" s="3"/>
      <c r="D569" s="3"/>
      <c r="E569" s="3"/>
      <c r="F569" s="3"/>
      <c r="W569" s="4"/>
      <c r="X569" s="4"/>
      <c r="Y569" s="4"/>
    </row>
    <row r="570" spans="2:25" ht="15.75" customHeight="1" x14ac:dyDescent="0.25">
      <c r="B570" s="3"/>
      <c r="C570" s="3"/>
      <c r="D570" s="3"/>
      <c r="E570" s="3"/>
      <c r="F570" s="3"/>
      <c r="W570" s="4"/>
      <c r="X570" s="4"/>
      <c r="Y570" s="4"/>
    </row>
    <row r="571" spans="2:25" ht="15.75" customHeight="1" x14ac:dyDescent="0.25">
      <c r="B571" s="3"/>
      <c r="C571" s="3"/>
      <c r="D571" s="3"/>
      <c r="E571" s="3"/>
      <c r="F571" s="3"/>
      <c r="W571" s="4"/>
      <c r="X571" s="4"/>
      <c r="Y571" s="4"/>
    </row>
    <row r="572" spans="2:25" ht="15.75" customHeight="1" x14ac:dyDescent="0.25">
      <c r="B572" s="3"/>
      <c r="C572" s="3"/>
      <c r="D572" s="3"/>
      <c r="E572" s="3"/>
      <c r="F572" s="3"/>
      <c r="W572" s="4"/>
      <c r="X572" s="4"/>
      <c r="Y572" s="4"/>
    </row>
    <row r="573" spans="2:25" ht="15.75" customHeight="1" x14ac:dyDescent="0.25">
      <c r="B573" s="3"/>
      <c r="C573" s="3"/>
      <c r="D573" s="3"/>
      <c r="E573" s="3"/>
      <c r="F573" s="3"/>
      <c r="W573" s="4"/>
      <c r="X573" s="4"/>
      <c r="Y573" s="4"/>
    </row>
    <row r="574" spans="2:25" ht="15.75" customHeight="1" x14ac:dyDescent="0.25">
      <c r="B574" s="3"/>
      <c r="C574" s="3"/>
      <c r="D574" s="3"/>
      <c r="E574" s="3"/>
      <c r="F574" s="3"/>
      <c r="W574" s="4"/>
      <c r="X574" s="4"/>
      <c r="Y574" s="4"/>
    </row>
    <row r="575" spans="2:25" ht="15.75" customHeight="1" x14ac:dyDescent="0.25">
      <c r="B575" s="3"/>
      <c r="C575" s="3"/>
      <c r="D575" s="3"/>
      <c r="E575" s="3"/>
      <c r="F575" s="3"/>
      <c r="W575" s="4"/>
      <c r="X575" s="4"/>
      <c r="Y575" s="4"/>
    </row>
    <row r="576" spans="2:25" ht="15.75" customHeight="1" x14ac:dyDescent="0.25">
      <c r="B576" s="3"/>
      <c r="C576" s="3"/>
      <c r="D576" s="3"/>
      <c r="E576" s="3"/>
      <c r="F576" s="3"/>
      <c r="W576" s="4"/>
      <c r="X576" s="4"/>
      <c r="Y576" s="4"/>
    </row>
    <row r="577" spans="2:25" ht="15.75" customHeight="1" x14ac:dyDescent="0.25">
      <c r="B577" s="3"/>
      <c r="C577" s="3"/>
      <c r="D577" s="3"/>
      <c r="E577" s="3"/>
      <c r="F577" s="3"/>
      <c r="W577" s="4"/>
      <c r="X577" s="4"/>
      <c r="Y577" s="4"/>
    </row>
    <row r="578" spans="2:25" ht="15.75" customHeight="1" x14ac:dyDescent="0.25">
      <c r="B578" s="3"/>
      <c r="C578" s="3"/>
      <c r="D578" s="3"/>
      <c r="E578" s="3"/>
      <c r="F578" s="3"/>
      <c r="W578" s="4"/>
      <c r="X578" s="4"/>
      <c r="Y578" s="4"/>
    </row>
    <row r="579" spans="2:25" ht="15.75" customHeight="1" x14ac:dyDescent="0.25">
      <c r="B579" s="3"/>
      <c r="C579" s="3"/>
      <c r="D579" s="3"/>
      <c r="E579" s="3"/>
      <c r="F579" s="3"/>
      <c r="W579" s="4"/>
      <c r="X579" s="4"/>
      <c r="Y579" s="4"/>
    </row>
    <row r="580" spans="2:25" ht="15.75" customHeight="1" x14ac:dyDescent="0.25">
      <c r="B580" s="3"/>
      <c r="C580" s="3"/>
      <c r="D580" s="3"/>
      <c r="E580" s="3"/>
      <c r="F580" s="3"/>
      <c r="W580" s="4"/>
      <c r="X580" s="4"/>
      <c r="Y580" s="4"/>
    </row>
    <row r="581" spans="2:25" ht="15.75" customHeight="1" x14ac:dyDescent="0.25">
      <c r="B581" s="3"/>
      <c r="C581" s="3"/>
      <c r="D581" s="3"/>
      <c r="E581" s="3"/>
      <c r="F581" s="3"/>
      <c r="W581" s="4"/>
      <c r="X581" s="4"/>
      <c r="Y581" s="4"/>
    </row>
    <row r="582" spans="2:25" ht="15.75" customHeight="1" x14ac:dyDescent="0.25">
      <c r="B582" s="3"/>
      <c r="C582" s="3"/>
      <c r="D582" s="3"/>
      <c r="E582" s="3"/>
      <c r="F582" s="3"/>
      <c r="W582" s="4"/>
      <c r="X582" s="4"/>
      <c r="Y582" s="4"/>
    </row>
    <row r="583" spans="2:25" ht="15.75" customHeight="1" x14ac:dyDescent="0.25">
      <c r="B583" s="3"/>
      <c r="C583" s="3"/>
      <c r="D583" s="3"/>
      <c r="E583" s="3"/>
      <c r="F583" s="3"/>
      <c r="W583" s="4"/>
      <c r="X583" s="4"/>
      <c r="Y583" s="4"/>
    </row>
    <row r="584" spans="2:25" ht="15.75" customHeight="1" x14ac:dyDescent="0.25">
      <c r="B584" s="3"/>
      <c r="C584" s="3"/>
      <c r="D584" s="3"/>
      <c r="E584" s="3"/>
      <c r="F584" s="3"/>
      <c r="W584" s="4"/>
      <c r="X584" s="4"/>
      <c r="Y584" s="4"/>
    </row>
    <row r="585" spans="2:25" ht="15.75" customHeight="1" x14ac:dyDescent="0.25">
      <c r="B585" s="3"/>
      <c r="C585" s="3"/>
      <c r="D585" s="3"/>
      <c r="E585" s="3"/>
      <c r="F585" s="3"/>
      <c r="W585" s="4"/>
      <c r="X585" s="4"/>
      <c r="Y585" s="4"/>
    </row>
    <row r="586" spans="2:25" ht="15.75" customHeight="1" x14ac:dyDescent="0.25">
      <c r="B586" s="3"/>
      <c r="C586" s="3"/>
      <c r="D586" s="3"/>
      <c r="E586" s="3"/>
      <c r="F586" s="3"/>
      <c r="W586" s="4"/>
      <c r="X586" s="4"/>
      <c r="Y586" s="4"/>
    </row>
    <row r="587" spans="2:25" ht="15.75" customHeight="1" x14ac:dyDescent="0.25">
      <c r="B587" s="3"/>
      <c r="C587" s="3"/>
      <c r="D587" s="3"/>
      <c r="E587" s="3"/>
      <c r="F587" s="3"/>
      <c r="W587" s="4"/>
      <c r="X587" s="4"/>
      <c r="Y587" s="4"/>
    </row>
    <row r="588" spans="2:25" ht="15.75" customHeight="1" x14ac:dyDescent="0.25">
      <c r="B588" s="3"/>
      <c r="C588" s="3"/>
      <c r="D588" s="3"/>
      <c r="E588" s="3"/>
      <c r="F588" s="3"/>
      <c r="W588" s="4"/>
      <c r="X588" s="4"/>
      <c r="Y588" s="4"/>
    </row>
    <row r="589" spans="2:25" ht="15.75" customHeight="1" x14ac:dyDescent="0.25">
      <c r="B589" s="3"/>
      <c r="C589" s="3"/>
      <c r="D589" s="3"/>
      <c r="E589" s="3"/>
      <c r="F589" s="3"/>
      <c r="W589" s="4"/>
      <c r="X589" s="4"/>
      <c r="Y589" s="4"/>
    </row>
    <row r="590" spans="2:25" ht="15.75" customHeight="1" x14ac:dyDescent="0.25">
      <c r="B590" s="3"/>
      <c r="C590" s="3"/>
      <c r="D590" s="3"/>
      <c r="E590" s="3"/>
      <c r="F590" s="3"/>
      <c r="W590" s="4"/>
      <c r="X590" s="4"/>
      <c r="Y590" s="4"/>
    </row>
    <row r="591" spans="2:25" ht="15.75" customHeight="1" x14ac:dyDescent="0.25">
      <c r="B591" s="3"/>
      <c r="C591" s="3"/>
      <c r="D591" s="3"/>
      <c r="E591" s="3"/>
      <c r="F591" s="3"/>
      <c r="W591" s="4"/>
      <c r="X591" s="4"/>
      <c r="Y591" s="4"/>
    </row>
    <row r="592" spans="2:25" ht="15.75" customHeight="1" x14ac:dyDescent="0.25">
      <c r="B592" s="3"/>
      <c r="C592" s="3"/>
      <c r="D592" s="3"/>
      <c r="E592" s="3"/>
      <c r="F592" s="3"/>
      <c r="W592" s="4"/>
      <c r="X592" s="4"/>
      <c r="Y592" s="4"/>
    </row>
    <row r="593" spans="2:25" ht="15.75" customHeight="1" x14ac:dyDescent="0.25">
      <c r="B593" s="3"/>
      <c r="C593" s="3"/>
      <c r="D593" s="3"/>
      <c r="E593" s="3"/>
      <c r="F593" s="3"/>
      <c r="W593" s="4"/>
      <c r="X593" s="4"/>
      <c r="Y593" s="4"/>
    </row>
    <row r="594" spans="2:25" ht="15.75" customHeight="1" x14ac:dyDescent="0.25">
      <c r="B594" s="3"/>
      <c r="C594" s="3"/>
      <c r="D594" s="3"/>
      <c r="E594" s="3"/>
      <c r="F594" s="3"/>
      <c r="W594" s="4"/>
      <c r="X594" s="4"/>
      <c r="Y594" s="4"/>
    </row>
    <row r="595" spans="2:25" ht="15.75" customHeight="1" x14ac:dyDescent="0.25">
      <c r="B595" s="3"/>
      <c r="C595" s="3"/>
      <c r="D595" s="3"/>
      <c r="E595" s="3"/>
      <c r="F595" s="3"/>
      <c r="W595" s="4"/>
      <c r="X595" s="4"/>
      <c r="Y595" s="4"/>
    </row>
    <row r="596" spans="2:25" ht="15.75" customHeight="1" x14ac:dyDescent="0.25">
      <c r="B596" s="3"/>
      <c r="C596" s="3"/>
      <c r="D596" s="3"/>
      <c r="E596" s="3"/>
      <c r="F596" s="3"/>
      <c r="W596" s="4"/>
      <c r="X596" s="4"/>
      <c r="Y596" s="4"/>
    </row>
    <row r="597" spans="2:25" ht="15.75" customHeight="1" x14ac:dyDescent="0.25">
      <c r="B597" s="3"/>
      <c r="C597" s="3"/>
      <c r="D597" s="3"/>
      <c r="E597" s="3"/>
      <c r="F597" s="3"/>
      <c r="W597" s="4"/>
      <c r="X597" s="4"/>
      <c r="Y597" s="4"/>
    </row>
    <row r="598" spans="2:25" ht="15.75" customHeight="1" x14ac:dyDescent="0.25">
      <c r="B598" s="3"/>
      <c r="C598" s="3"/>
      <c r="D598" s="3"/>
      <c r="E598" s="3"/>
      <c r="F598" s="3"/>
      <c r="W598" s="4"/>
      <c r="X598" s="4"/>
      <c r="Y598" s="4"/>
    </row>
    <row r="599" spans="2:25" ht="15.75" customHeight="1" x14ac:dyDescent="0.25">
      <c r="B599" s="3"/>
      <c r="C599" s="3"/>
      <c r="D599" s="3"/>
      <c r="E599" s="3"/>
      <c r="F599" s="3"/>
      <c r="W599" s="4"/>
      <c r="X599" s="4"/>
      <c r="Y599" s="4"/>
    </row>
    <row r="600" spans="2:25" ht="15.75" customHeight="1" x14ac:dyDescent="0.25">
      <c r="B600" s="3"/>
      <c r="C600" s="3"/>
      <c r="D600" s="3"/>
      <c r="E600" s="3"/>
      <c r="F600" s="3"/>
      <c r="W600" s="4"/>
      <c r="X600" s="4"/>
      <c r="Y600" s="4"/>
    </row>
    <row r="601" spans="2:25" ht="15.75" customHeight="1" x14ac:dyDescent="0.25">
      <c r="B601" s="3"/>
      <c r="C601" s="3"/>
      <c r="D601" s="3"/>
      <c r="E601" s="3"/>
      <c r="F601" s="3"/>
      <c r="W601" s="4"/>
      <c r="X601" s="4"/>
      <c r="Y601" s="4"/>
    </row>
    <row r="602" spans="2:25" ht="15.75" customHeight="1" x14ac:dyDescent="0.25">
      <c r="B602" s="3"/>
      <c r="C602" s="3"/>
      <c r="D602" s="3"/>
      <c r="E602" s="3"/>
      <c r="F602" s="3"/>
      <c r="W602" s="4"/>
      <c r="X602" s="4"/>
      <c r="Y602" s="4"/>
    </row>
    <row r="603" spans="2:25" ht="15.75" customHeight="1" x14ac:dyDescent="0.25">
      <c r="B603" s="3"/>
      <c r="C603" s="3"/>
      <c r="D603" s="3"/>
      <c r="E603" s="3"/>
      <c r="F603" s="3"/>
      <c r="W603" s="4"/>
      <c r="X603" s="4"/>
      <c r="Y603" s="4"/>
    </row>
    <row r="604" spans="2:25" ht="15.75" customHeight="1" x14ac:dyDescent="0.25">
      <c r="B604" s="3"/>
      <c r="C604" s="3"/>
      <c r="D604" s="3"/>
      <c r="E604" s="3"/>
      <c r="F604" s="3"/>
      <c r="W604" s="4"/>
      <c r="X604" s="4"/>
      <c r="Y604" s="4"/>
    </row>
    <row r="605" spans="2:25" ht="15.75" customHeight="1" x14ac:dyDescent="0.25">
      <c r="B605" s="3"/>
      <c r="C605" s="3"/>
      <c r="D605" s="3"/>
      <c r="E605" s="3"/>
      <c r="F605" s="3"/>
      <c r="W605" s="4"/>
      <c r="X605" s="4"/>
      <c r="Y605" s="4"/>
    </row>
    <row r="606" spans="2:25" ht="15.75" customHeight="1" x14ac:dyDescent="0.25">
      <c r="B606" s="3"/>
      <c r="C606" s="3"/>
      <c r="D606" s="3"/>
      <c r="E606" s="3"/>
      <c r="F606" s="3"/>
      <c r="W606" s="4"/>
      <c r="X606" s="4"/>
      <c r="Y606" s="4"/>
    </row>
    <row r="607" spans="2:25" ht="15.75" customHeight="1" x14ac:dyDescent="0.25">
      <c r="B607" s="3"/>
      <c r="C607" s="3"/>
      <c r="D607" s="3"/>
      <c r="E607" s="3"/>
      <c r="F607" s="3"/>
      <c r="W607" s="4"/>
      <c r="X607" s="4"/>
      <c r="Y607" s="4"/>
    </row>
    <row r="608" spans="2:25" ht="15.75" customHeight="1" x14ac:dyDescent="0.25">
      <c r="B608" s="3"/>
      <c r="C608" s="3"/>
      <c r="D608" s="3"/>
      <c r="E608" s="3"/>
      <c r="F608" s="3"/>
      <c r="W608" s="4"/>
      <c r="X608" s="4"/>
      <c r="Y608" s="4"/>
    </row>
    <row r="609" spans="2:25" ht="15.75" customHeight="1" x14ac:dyDescent="0.25">
      <c r="B609" s="3"/>
      <c r="C609" s="3"/>
      <c r="D609" s="3"/>
      <c r="E609" s="3"/>
      <c r="F609" s="3"/>
      <c r="W609" s="4"/>
      <c r="X609" s="4"/>
      <c r="Y609" s="4"/>
    </row>
    <row r="610" spans="2:25" ht="15.75" customHeight="1" x14ac:dyDescent="0.25">
      <c r="B610" s="3"/>
      <c r="C610" s="3"/>
      <c r="D610" s="3"/>
      <c r="E610" s="3"/>
      <c r="F610" s="3"/>
      <c r="W610" s="4"/>
      <c r="X610" s="4"/>
      <c r="Y610" s="4"/>
    </row>
    <row r="611" spans="2:25" ht="15.75" customHeight="1" x14ac:dyDescent="0.25">
      <c r="B611" s="3"/>
      <c r="C611" s="3"/>
      <c r="D611" s="3"/>
      <c r="E611" s="3"/>
      <c r="F611" s="3"/>
      <c r="W611" s="4"/>
      <c r="X611" s="4"/>
      <c r="Y611" s="4"/>
    </row>
    <row r="612" spans="2:25" ht="15.75" customHeight="1" x14ac:dyDescent="0.25">
      <c r="B612" s="3"/>
      <c r="C612" s="3"/>
      <c r="D612" s="3"/>
      <c r="E612" s="3"/>
      <c r="F612" s="3"/>
      <c r="W612" s="4"/>
      <c r="X612" s="4"/>
      <c r="Y612" s="4"/>
    </row>
    <row r="613" spans="2:25" ht="15.75" customHeight="1" x14ac:dyDescent="0.25">
      <c r="B613" s="3"/>
      <c r="C613" s="3"/>
      <c r="D613" s="3"/>
      <c r="E613" s="3"/>
      <c r="F613" s="3"/>
      <c r="W613" s="4"/>
      <c r="X613" s="4"/>
      <c r="Y613" s="4"/>
    </row>
    <row r="614" spans="2:25" ht="15.75" customHeight="1" x14ac:dyDescent="0.25">
      <c r="B614" s="3"/>
      <c r="C614" s="3"/>
      <c r="D614" s="3"/>
      <c r="E614" s="3"/>
      <c r="F614" s="3"/>
      <c r="W614" s="4"/>
      <c r="X614" s="4"/>
      <c r="Y614" s="4"/>
    </row>
    <row r="615" spans="2:25" ht="15.75" customHeight="1" x14ac:dyDescent="0.25">
      <c r="B615" s="3"/>
      <c r="C615" s="3"/>
      <c r="D615" s="3"/>
      <c r="E615" s="3"/>
      <c r="F615" s="3"/>
      <c r="W615" s="4"/>
      <c r="X615" s="4"/>
      <c r="Y615" s="4"/>
    </row>
    <row r="616" spans="2:25" ht="15.75" customHeight="1" x14ac:dyDescent="0.25">
      <c r="B616" s="3"/>
      <c r="C616" s="3"/>
      <c r="D616" s="3"/>
      <c r="E616" s="3"/>
      <c r="F616" s="3"/>
      <c r="W616" s="4"/>
      <c r="X616" s="4"/>
      <c r="Y616" s="4"/>
    </row>
    <row r="617" spans="2:25" ht="15.75" customHeight="1" x14ac:dyDescent="0.25">
      <c r="B617" s="3"/>
      <c r="C617" s="3"/>
      <c r="D617" s="3"/>
      <c r="E617" s="3"/>
      <c r="F617" s="3"/>
      <c r="W617" s="4"/>
      <c r="X617" s="4"/>
      <c r="Y617" s="4"/>
    </row>
    <row r="618" spans="2:25" ht="15.75" customHeight="1" x14ac:dyDescent="0.25">
      <c r="B618" s="3"/>
      <c r="C618" s="3"/>
      <c r="D618" s="3"/>
      <c r="E618" s="3"/>
      <c r="F618" s="3"/>
      <c r="W618" s="4"/>
      <c r="X618" s="4"/>
      <c r="Y618" s="4"/>
    </row>
    <row r="619" spans="2:25" ht="15.75" customHeight="1" x14ac:dyDescent="0.25">
      <c r="B619" s="3"/>
      <c r="C619" s="3"/>
      <c r="D619" s="3"/>
      <c r="E619" s="3"/>
      <c r="F619" s="3"/>
      <c r="W619" s="4"/>
      <c r="X619" s="4"/>
      <c r="Y619" s="4"/>
    </row>
    <row r="620" spans="2:25" ht="15.75" customHeight="1" x14ac:dyDescent="0.25">
      <c r="B620" s="3"/>
      <c r="C620" s="3"/>
      <c r="D620" s="3"/>
      <c r="E620" s="3"/>
      <c r="F620" s="3"/>
      <c r="W620" s="4"/>
      <c r="X620" s="4"/>
      <c r="Y620" s="4"/>
    </row>
    <row r="621" spans="2:25" ht="15.75" customHeight="1" x14ac:dyDescent="0.25">
      <c r="B621" s="3"/>
      <c r="C621" s="3"/>
      <c r="D621" s="3"/>
      <c r="E621" s="3"/>
      <c r="F621" s="3"/>
      <c r="W621" s="4"/>
      <c r="X621" s="4"/>
      <c r="Y621" s="4"/>
    </row>
    <row r="622" spans="2:25" ht="15.75" customHeight="1" x14ac:dyDescent="0.25">
      <c r="B622" s="3"/>
      <c r="C622" s="3"/>
      <c r="D622" s="3"/>
      <c r="E622" s="3"/>
      <c r="F622" s="3"/>
      <c r="W622" s="4"/>
      <c r="X622" s="4"/>
      <c r="Y622" s="4"/>
    </row>
    <row r="623" spans="2:25" ht="15.75" customHeight="1" x14ac:dyDescent="0.25">
      <c r="B623" s="3"/>
      <c r="C623" s="3"/>
      <c r="D623" s="3"/>
      <c r="E623" s="3"/>
      <c r="F623" s="3"/>
      <c r="W623" s="4"/>
      <c r="X623" s="4"/>
      <c r="Y623" s="4"/>
    </row>
    <row r="624" spans="2:25" ht="15.75" customHeight="1" x14ac:dyDescent="0.25">
      <c r="B624" s="3"/>
      <c r="C624" s="3"/>
      <c r="D624" s="3"/>
      <c r="E624" s="3"/>
      <c r="F624" s="3"/>
      <c r="W624" s="4"/>
      <c r="X624" s="4"/>
      <c r="Y624" s="4"/>
    </row>
    <row r="625" spans="2:25" ht="15.75" customHeight="1" x14ac:dyDescent="0.25">
      <c r="B625" s="3"/>
      <c r="C625" s="3"/>
      <c r="D625" s="3"/>
      <c r="E625" s="3"/>
      <c r="F625" s="3"/>
      <c r="W625" s="4"/>
      <c r="X625" s="4"/>
      <c r="Y625" s="4"/>
    </row>
    <row r="626" spans="2:25" ht="15.75" customHeight="1" x14ac:dyDescent="0.25">
      <c r="B626" s="3"/>
      <c r="C626" s="3"/>
      <c r="D626" s="3"/>
      <c r="E626" s="3"/>
      <c r="F626" s="3"/>
      <c r="W626" s="4"/>
      <c r="X626" s="4"/>
      <c r="Y626" s="4"/>
    </row>
    <row r="627" spans="2:25" ht="15.75" customHeight="1" x14ac:dyDescent="0.25">
      <c r="B627" s="3"/>
      <c r="C627" s="3"/>
      <c r="D627" s="3"/>
      <c r="E627" s="3"/>
      <c r="F627" s="3"/>
      <c r="W627" s="4"/>
      <c r="X627" s="4"/>
      <c r="Y627" s="4"/>
    </row>
    <row r="628" spans="2:25" ht="15.75" customHeight="1" x14ac:dyDescent="0.25">
      <c r="B628" s="3"/>
      <c r="C628" s="3"/>
      <c r="D628" s="3"/>
      <c r="E628" s="3"/>
      <c r="F628" s="3"/>
      <c r="W628" s="4"/>
      <c r="X628" s="4"/>
      <c r="Y628" s="4"/>
    </row>
    <row r="629" spans="2:25" ht="15.75" customHeight="1" x14ac:dyDescent="0.25">
      <c r="B629" s="3"/>
      <c r="C629" s="3"/>
      <c r="D629" s="3"/>
      <c r="E629" s="3"/>
      <c r="F629" s="3"/>
      <c r="W629" s="4"/>
      <c r="X629" s="4"/>
      <c r="Y629" s="4"/>
    </row>
    <row r="630" spans="2:25" ht="15.75" customHeight="1" x14ac:dyDescent="0.25">
      <c r="B630" s="3"/>
      <c r="C630" s="3"/>
      <c r="D630" s="3"/>
      <c r="E630" s="3"/>
      <c r="F630" s="3"/>
      <c r="W630" s="4"/>
      <c r="X630" s="4"/>
      <c r="Y630" s="4"/>
    </row>
    <row r="631" spans="2:25" ht="15.75" customHeight="1" x14ac:dyDescent="0.25">
      <c r="B631" s="3"/>
      <c r="C631" s="3"/>
      <c r="D631" s="3"/>
      <c r="E631" s="3"/>
      <c r="F631" s="3"/>
      <c r="W631" s="4"/>
      <c r="X631" s="4"/>
      <c r="Y631" s="4"/>
    </row>
    <row r="632" spans="2:25" ht="15.75" customHeight="1" x14ac:dyDescent="0.25">
      <c r="B632" s="3"/>
      <c r="C632" s="3"/>
      <c r="D632" s="3"/>
      <c r="E632" s="3"/>
      <c r="F632" s="3"/>
      <c r="W632" s="4"/>
      <c r="X632" s="4"/>
      <c r="Y632" s="4"/>
    </row>
    <row r="633" spans="2:25" ht="15.75" customHeight="1" x14ac:dyDescent="0.25">
      <c r="B633" s="3"/>
      <c r="C633" s="3"/>
      <c r="D633" s="3"/>
      <c r="E633" s="3"/>
      <c r="F633" s="3"/>
      <c r="W633" s="4"/>
      <c r="X633" s="4"/>
      <c r="Y633" s="4"/>
    </row>
    <row r="634" spans="2:25" ht="15.75" customHeight="1" x14ac:dyDescent="0.25">
      <c r="B634" s="3"/>
      <c r="C634" s="3"/>
      <c r="D634" s="3"/>
      <c r="E634" s="3"/>
      <c r="F634" s="3"/>
      <c r="W634" s="4"/>
      <c r="X634" s="4"/>
      <c r="Y634" s="4"/>
    </row>
    <row r="635" spans="2:25" ht="15.75" customHeight="1" x14ac:dyDescent="0.25">
      <c r="B635" s="3"/>
      <c r="C635" s="3"/>
      <c r="D635" s="3"/>
      <c r="E635" s="3"/>
      <c r="F635" s="3"/>
      <c r="W635" s="4"/>
      <c r="X635" s="4"/>
      <c r="Y635" s="4"/>
    </row>
    <row r="636" spans="2:25" ht="15.75" customHeight="1" x14ac:dyDescent="0.25">
      <c r="B636" s="3"/>
      <c r="C636" s="3"/>
      <c r="D636" s="3"/>
      <c r="E636" s="3"/>
      <c r="F636" s="3"/>
      <c r="W636" s="4"/>
      <c r="X636" s="4"/>
      <c r="Y636" s="4"/>
    </row>
    <row r="637" spans="2:25" ht="15.75" customHeight="1" x14ac:dyDescent="0.25">
      <c r="B637" s="3"/>
      <c r="C637" s="3"/>
      <c r="D637" s="3"/>
      <c r="E637" s="3"/>
      <c r="F637" s="3"/>
      <c r="W637" s="4"/>
      <c r="X637" s="4"/>
      <c r="Y637" s="4"/>
    </row>
    <row r="638" spans="2:25" ht="15.75" customHeight="1" x14ac:dyDescent="0.25">
      <c r="B638" s="3"/>
      <c r="C638" s="3"/>
      <c r="D638" s="3"/>
      <c r="E638" s="3"/>
      <c r="F638" s="3"/>
      <c r="W638" s="4"/>
      <c r="X638" s="4"/>
      <c r="Y638" s="4"/>
    </row>
    <row r="639" spans="2:25" ht="15.75" customHeight="1" x14ac:dyDescent="0.25">
      <c r="B639" s="3"/>
      <c r="C639" s="3"/>
      <c r="D639" s="3"/>
      <c r="E639" s="3"/>
      <c r="F639" s="3"/>
      <c r="W639" s="4"/>
      <c r="X639" s="4"/>
      <c r="Y639" s="4"/>
    </row>
    <row r="640" spans="2:25" ht="15.75" customHeight="1" x14ac:dyDescent="0.25">
      <c r="B640" s="3"/>
      <c r="C640" s="3"/>
      <c r="D640" s="3"/>
      <c r="E640" s="3"/>
      <c r="F640" s="3"/>
      <c r="W640" s="4"/>
      <c r="X640" s="4"/>
      <c r="Y640" s="4"/>
    </row>
    <row r="641" spans="2:25" ht="15.75" customHeight="1" x14ac:dyDescent="0.25">
      <c r="B641" s="3"/>
      <c r="C641" s="3"/>
      <c r="D641" s="3"/>
      <c r="E641" s="3"/>
      <c r="F641" s="3"/>
      <c r="W641" s="4"/>
      <c r="X641" s="4"/>
      <c r="Y641" s="4"/>
    </row>
    <row r="642" spans="2:25" ht="15.75" customHeight="1" x14ac:dyDescent="0.25">
      <c r="B642" s="3"/>
      <c r="C642" s="3"/>
      <c r="D642" s="3"/>
      <c r="E642" s="3"/>
      <c r="F642" s="3"/>
      <c r="W642" s="4"/>
      <c r="X642" s="4"/>
      <c r="Y642" s="4"/>
    </row>
    <row r="643" spans="2:25" ht="15.75" customHeight="1" x14ac:dyDescent="0.25">
      <c r="B643" s="3"/>
      <c r="C643" s="3"/>
      <c r="D643" s="3"/>
      <c r="E643" s="3"/>
      <c r="F643" s="3"/>
      <c r="W643" s="4"/>
      <c r="X643" s="4"/>
      <c r="Y643" s="4"/>
    </row>
    <row r="644" spans="2:25" ht="15.75" customHeight="1" x14ac:dyDescent="0.25">
      <c r="B644" s="3"/>
      <c r="C644" s="3"/>
      <c r="D644" s="3"/>
      <c r="E644" s="3"/>
      <c r="F644" s="3"/>
      <c r="W644" s="4"/>
      <c r="X644" s="4"/>
      <c r="Y644" s="4"/>
    </row>
    <row r="645" spans="2:25" ht="15.75" customHeight="1" x14ac:dyDescent="0.25">
      <c r="B645" s="3"/>
      <c r="C645" s="3"/>
      <c r="D645" s="3"/>
      <c r="E645" s="3"/>
      <c r="F645" s="3"/>
      <c r="W645" s="4"/>
      <c r="X645" s="4"/>
      <c r="Y645" s="4"/>
    </row>
    <row r="646" spans="2:25" ht="15.75" customHeight="1" x14ac:dyDescent="0.25">
      <c r="B646" s="3"/>
      <c r="C646" s="3"/>
      <c r="D646" s="3"/>
      <c r="E646" s="3"/>
      <c r="F646" s="3"/>
      <c r="W646" s="4"/>
      <c r="X646" s="4"/>
      <c r="Y646" s="4"/>
    </row>
    <row r="647" spans="2:25" ht="15.75" customHeight="1" x14ac:dyDescent="0.25">
      <c r="B647" s="3"/>
      <c r="C647" s="3"/>
      <c r="D647" s="3"/>
      <c r="E647" s="3"/>
      <c r="F647" s="3"/>
      <c r="W647" s="4"/>
      <c r="X647" s="4"/>
      <c r="Y647" s="4"/>
    </row>
    <row r="648" spans="2:25" ht="15.75" customHeight="1" x14ac:dyDescent="0.25">
      <c r="B648" s="3"/>
      <c r="C648" s="3"/>
      <c r="D648" s="3"/>
      <c r="E648" s="3"/>
      <c r="F648" s="3"/>
      <c r="W648" s="4"/>
      <c r="X648" s="4"/>
      <c r="Y648" s="4"/>
    </row>
    <row r="649" spans="2:25" ht="15.75" customHeight="1" x14ac:dyDescent="0.25">
      <c r="B649" s="3"/>
      <c r="C649" s="3"/>
      <c r="D649" s="3"/>
      <c r="E649" s="3"/>
      <c r="F649" s="3"/>
      <c r="W649" s="4"/>
      <c r="X649" s="4"/>
      <c r="Y649" s="4"/>
    </row>
    <row r="650" spans="2:25" ht="15.75" customHeight="1" x14ac:dyDescent="0.25">
      <c r="B650" s="3"/>
      <c r="C650" s="3"/>
      <c r="D650" s="3"/>
      <c r="E650" s="3"/>
      <c r="F650" s="3"/>
      <c r="W650" s="4"/>
      <c r="X650" s="4"/>
      <c r="Y650" s="4"/>
    </row>
    <row r="651" spans="2:25" ht="15.75" customHeight="1" x14ac:dyDescent="0.25">
      <c r="B651" s="3"/>
      <c r="C651" s="3"/>
      <c r="D651" s="3"/>
      <c r="E651" s="3"/>
      <c r="F651" s="3"/>
      <c r="W651" s="4"/>
      <c r="X651" s="4"/>
      <c r="Y651" s="4"/>
    </row>
    <row r="652" spans="2:25" ht="15.75" customHeight="1" x14ac:dyDescent="0.25">
      <c r="B652" s="3"/>
      <c r="C652" s="3"/>
      <c r="D652" s="3"/>
      <c r="E652" s="3"/>
      <c r="F652" s="3"/>
      <c r="W652" s="4"/>
      <c r="X652" s="4"/>
      <c r="Y652" s="4"/>
    </row>
    <row r="653" spans="2:25" ht="15.75" customHeight="1" x14ac:dyDescent="0.25">
      <c r="B653" s="3"/>
      <c r="C653" s="3"/>
      <c r="D653" s="3"/>
      <c r="E653" s="3"/>
      <c r="F653" s="3"/>
      <c r="W653" s="4"/>
      <c r="X653" s="4"/>
      <c r="Y653" s="4"/>
    </row>
    <row r="654" spans="2:25" ht="15.75" customHeight="1" x14ac:dyDescent="0.25">
      <c r="B654" s="3"/>
      <c r="C654" s="3"/>
      <c r="D654" s="3"/>
      <c r="E654" s="3"/>
      <c r="F654" s="3"/>
      <c r="W654" s="4"/>
      <c r="X654" s="4"/>
      <c r="Y654" s="4"/>
    </row>
    <row r="655" spans="2:25" ht="15.75" customHeight="1" x14ac:dyDescent="0.25">
      <c r="B655" s="3"/>
      <c r="C655" s="3"/>
      <c r="D655" s="3"/>
      <c r="E655" s="3"/>
      <c r="F655" s="3"/>
      <c r="W655" s="4"/>
      <c r="X655" s="4"/>
      <c r="Y655" s="4"/>
    </row>
    <row r="656" spans="2:25" ht="15.75" customHeight="1" x14ac:dyDescent="0.25">
      <c r="B656" s="3"/>
      <c r="C656" s="3"/>
      <c r="D656" s="3"/>
      <c r="E656" s="3"/>
      <c r="F656" s="3"/>
      <c r="W656" s="4"/>
      <c r="X656" s="4"/>
      <c r="Y656" s="4"/>
    </row>
    <row r="657" spans="2:25" ht="15.75" customHeight="1" x14ac:dyDescent="0.25">
      <c r="B657" s="3"/>
      <c r="C657" s="3"/>
      <c r="D657" s="3"/>
      <c r="E657" s="3"/>
      <c r="F657" s="3"/>
      <c r="W657" s="4"/>
      <c r="X657" s="4"/>
      <c r="Y657" s="4"/>
    </row>
    <row r="658" spans="2:25" ht="15.75" customHeight="1" x14ac:dyDescent="0.25">
      <c r="B658" s="3"/>
      <c r="C658" s="3"/>
      <c r="D658" s="3"/>
      <c r="E658" s="3"/>
      <c r="F658" s="3"/>
      <c r="W658" s="4"/>
      <c r="X658" s="4"/>
      <c r="Y658" s="4"/>
    </row>
    <row r="659" spans="2:25" ht="15.75" customHeight="1" x14ac:dyDescent="0.25">
      <c r="B659" s="3"/>
      <c r="C659" s="3"/>
      <c r="D659" s="3"/>
      <c r="E659" s="3"/>
      <c r="F659" s="3"/>
      <c r="W659" s="4"/>
      <c r="X659" s="4"/>
      <c r="Y659" s="4"/>
    </row>
    <row r="660" spans="2:25" ht="15.75" customHeight="1" x14ac:dyDescent="0.25">
      <c r="B660" s="3"/>
      <c r="C660" s="3"/>
      <c r="D660" s="3"/>
      <c r="E660" s="3"/>
      <c r="F660" s="3"/>
      <c r="W660" s="4"/>
      <c r="X660" s="4"/>
      <c r="Y660" s="4"/>
    </row>
    <row r="661" spans="2:25" ht="15.75" customHeight="1" x14ac:dyDescent="0.25">
      <c r="B661" s="3"/>
      <c r="C661" s="3"/>
      <c r="D661" s="3"/>
      <c r="E661" s="3"/>
      <c r="F661" s="3"/>
      <c r="W661" s="4"/>
      <c r="X661" s="4"/>
      <c r="Y661" s="4"/>
    </row>
    <row r="662" spans="2:25" ht="15.75" customHeight="1" x14ac:dyDescent="0.25">
      <c r="B662" s="3"/>
      <c r="C662" s="3"/>
      <c r="D662" s="3"/>
      <c r="E662" s="3"/>
      <c r="F662" s="3"/>
      <c r="W662" s="4"/>
      <c r="X662" s="4"/>
      <c r="Y662" s="4"/>
    </row>
    <row r="663" spans="2:25" ht="15.75" customHeight="1" x14ac:dyDescent="0.25">
      <c r="B663" s="3"/>
      <c r="C663" s="3"/>
      <c r="D663" s="3"/>
      <c r="E663" s="3"/>
      <c r="F663" s="3"/>
      <c r="W663" s="4"/>
      <c r="X663" s="4"/>
      <c r="Y663" s="4"/>
    </row>
    <row r="664" spans="2:25" ht="15.75" customHeight="1" x14ac:dyDescent="0.25">
      <c r="B664" s="3"/>
      <c r="C664" s="3"/>
      <c r="D664" s="3"/>
      <c r="E664" s="3"/>
      <c r="F664" s="3"/>
      <c r="W664" s="4"/>
      <c r="X664" s="4"/>
      <c r="Y664" s="4"/>
    </row>
    <row r="665" spans="2:25" ht="15.75" customHeight="1" x14ac:dyDescent="0.25">
      <c r="B665" s="3"/>
      <c r="C665" s="3"/>
      <c r="D665" s="3"/>
      <c r="E665" s="3"/>
      <c r="F665" s="3"/>
      <c r="W665" s="4"/>
      <c r="X665" s="4"/>
      <c r="Y665" s="4"/>
    </row>
    <row r="666" spans="2:25" ht="15.75" customHeight="1" x14ac:dyDescent="0.25">
      <c r="B666" s="3"/>
      <c r="C666" s="3"/>
      <c r="D666" s="3"/>
      <c r="E666" s="3"/>
      <c r="F666" s="3"/>
      <c r="W666" s="4"/>
      <c r="X666" s="4"/>
      <c r="Y666" s="4"/>
    </row>
    <row r="667" spans="2:25" ht="15.75" customHeight="1" x14ac:dyDescent="0.25">
      <c r="B667" s="3"/>
      <c r="C667" s="3"/>
      <c r="D667" s="3"/>
      <c r="E667" s="3"/>
      <c r="F667" s="3"/>
      <c r="W667" s="4"/>
      <c r="X667" s="4"/>
      <c r="Y667" s="4"/>
    </row>
    <row r="668" spans="2:25" ht="15.75" customHeight="1" x14ac:dyDescent="0.25">
      <c r="B668" s="3"/>
      <c r="C668" s="3"/>
      <c r="D668" s="3"/>
      <c r="E668" s="3"/>
      <c r="F668" s="3"/>
      <c r="W668" s="4"/>
      <c r="X668" s="4"/>
      <c r="Y668" s="4"/>
    </row>
    <row r="669" spans="2:25" ht="15.75" customHeight="1" x14ac:dyDescent="0.25">
      <c r="B669" s="3"/>
      <c r="C669" s="3"/>
      <c r="D669" s="3"/>
      <c r="E669" s="3"/>
      <c r="F669" s="3"/>
      <c r="W669" s="4"/>
      <c r="X669" s="4"/>
      <c r="Y669" s="4"/>
    </row>
    <row r="670" spans="2:25" ht="15.75" customHeight="1" x14ac:dyDescent="0.25">
      <c r="B670" s="3"/>
      <c r="C670" s="3"/>
      <c r="D670" s="3"/>
      <c r="E670" s="3"/>
      <c r="F670" s="3"/>
      <c r="W670" s="4"/>
      <c r="X670" s="4"/>
      <c r="Y670" s="4"/>
    </row>
    <row r="671" spans="2:25" ht="15.75" customHeight="1" x14ac:dyDescent="0.25">
      <c r="B671" s="3"/>
      <c r="C671" s="3"/>
      <c r="D671" s="3"/>
      <c r="E671" s="3"/>
      <c r="F671" s="3"/>
      <c r="W671" s="4"/>
      <c r="X671" s="4"/>
      <c r="Y671" s="4"/>
    </row>
    <row r="672" spans="2:25" ht="15.75" customHeight="1" x14ac:dyDescent="0.25">
      <c r="B672" s="3"/>
      <c r="C672" s="3"/>
      <c r="D672" s="3"/>
      <c r="E672" s="3"/>
      <c r="F672" s="3"/>
      <c r="W672" s="4"/>
      <c r="X672" s="4"/>
      <c r="Y672" s="4"/>
    </row>
    <row r="673" spans="2:25" ht="15.75" customHeight="1" x14ac:dyDescent="0.25">
      <c r="B673" s="3"/>
      <c r="C673" s="3"/>
      <c r="D673" s="3"/>
      <c r="E673" s="3"/>
      <c r="F673" s="3"/>
      <c r="W673" s="4"/>
      <c r="X673" s="4"/>
      <c r="Y673" s="4"/>
    </row>
    <row r="674" spans="2:25" ht="15.75" customHeight="1" x14ac:dyDescent="0.25">
      <c r="B674" s="3"/>
      <c r="C674" s="3"/>
      <c r="D674" s="3"/>
      <c r="E674" s="3"/>
      <c r="F674" s="3"/>
      <c r="W674" s="4"/>
      <c r="X674" s="4"/>
      <c r="Y674" s="4"/>
    </row>
    <row r="675" spans="2:25" ht="15.75" customHeight="1" x14ac:dyDescent="0.25">
      <c r="B675" s="3"/>
      <c r="C675" s="3"/>
      <c r="D675" s="3"/>
      <c r="E675" s="3"/>
      <c r="F675" s="3"/>
      <c r="W675" s="4"/>
      <c r="X675" s="4"/>
      <c r="Y675" s="4"/>
    </row>
    <row r="676" spans="2:25" ht="15.75" customHeight="1" x14ac:dyDescent="0.25">
      <c r="B676" s="3"/>
      <c r="C676" s="3"/>
      <c r="D676" s="3"/>
      <c r="E676" s="3"/>
      <c r="F676" s="3"/>
      <c r="W676" s="4"/>
      <c r="X676" s="4"/>
      <c r="Y676" s="4"/>
    </row>
    <row r="677" spans="2:25" ht="15.75" customHeight="1" x14ac:dyDescent="0.25">
      <c r="B677" s="3"/>
      <c r="C677" s="3"/>
      <c r="D677" s="3"/>
      <c r="E677" s="3"/>
      <c r="F677" s="3"/>
      <c r="W677" s="4"/>
      <c r="X677" s="4"/>
      <c r="Y677" s="4"/>
    </row>
    <row r="678" spans="2:25" ht="15.75" customHeight="1" x14ac:dyDescent="0.25">
      <c r="B678" s="3"/>
      <c r="C678" s="3"/>
      <c r="D678" s="3"/>
      <c r="E678" s="3"/>
      <c r="F678" s="3"/>
      <c r="W678" s="4"/>
      <c r="X678" s="4"/>
      <c r="Y678" s="4"/>
    </row>
    <row r="679" spans="2:25" ht="15.75" customHeight="1" x14ac:dyDescent="0.25">
      <c r="B679" s="3"/>
      <c r="C679" s="3"/>
      <c r="D679" s="3"/>
      <c r="E679" s="3"/>
      <c r="F679" s="3"/>
      <c r="W679" s="4"/>
      <c r="X679" s="4"/>
      <c r="Y679" s="4"/>
    </row>
    <row r="680" spans="2:25" ht="15.75" customHeight="1" x14ac:dyDescent="0.25">
      <c r="B680" s="3"/>
      <c r="C680" s="3"/>
      <c r="D680" s="3"/>
      <c r="E680" s="3"/>
      <c r="F680" s="3"/>
      <c r="W680" s="4"/>
      <c r="X680" s="4"/>
      <c r="Y680" s="4"/>
    </row>
    <row r="681" spans="2:25" ht="15.75" customHeight="1" x14ac:dyDescent="0.25">
      <c r="B681" s="3"/>
      <c r="C681" s="3"/>
      <c r="D681" s="3"/>
      <c r="E681" s="3"/>
      <c r="F681" s="3"/>
      <c r="W681" s="4"/>
      <c r="X681" s="4"/>
      <c r="Y681" s="4"/>
    </row>
    <row r="682" spans="2:25" ht="15.75" customHeight="1" x14ac:dyDescent="0.25">
      <c r="B682" s="3"/>
      <c r="C682" s="3"/>
      <c r="D682" s="3"/>
      <c r="E682" s="3"/>
      <c r="F682" s="3"/>
      <c r="W682" s="4"/>
      <c r="X682" s="4"/>
      <c r="Y682" s="4"/>
    </row>
    <row r="683" spans="2:25" ht="15.75" customHeight="1" x14ac:dyDescent="0.25">
      <c r="B683" s="3"/>
      <c r="C683" s="3"/>
      <c r="D683" s="3"/>
      <c r="E683" s="3"/>
      <c r="F683" s="3"/>
      <c r="W683" s="4"/>
      <c r="X683" s="4"/>
      <c r="Y683" s="4"/>
    </row>
    <row r="684" spans="2:25" ht="15.75" customHeight="1" x14ac:dyDescent="0.25">
      <c r="B684" s="3"/>
      <c r="C684" s="3"/>
      <c r="D684" s="3"/>
      <c r="E684" s="3"/>
      <c r="F684" s="3"/>
      <c r="W684" s="4"/>
      <c r="X684" s="4"/>
      <c r="Y684" s="4"/>
    </row>
    <row r="685" spans="2:25" ht="15.75" customHeight="1" x14ac:dyDescent="0.25">
      <c r="B685" s="3"/>
      <c r="C685" s="3"/>
      <c r="D685" s="3"/>
      <c r="E685" s="3"/>
      <c r="F685" s="3"/>
      <c r="W685" s="4"/>
      <c r="X685" s="4"/>
      <c r="Y685" s="4"/>
    </row>
    <row r="686" spans="2:25" ht="15.75" customHeight="1" x14ac:dyDescent="0.25">
      <c r="B686" s="3"/>
      <c r="C686" s="3"/>
      <c r="D686" s="3"/>
      <c r="E686" s="3"/>
      <c r="F686" s="3"/>
      <c r="W686" s="4"/>
      <c r="X686" s="4"/>
      <c r="Y686" s="4"/>
    </row>
    <row r="687" spans="2:25" ht="15.75" customHeight="1" x14ac:dyDescent="0.25">
      <c r="B687" s="3"/>
      <c r="C687" s="3"/>
      <c r="D687" s="3"/>
      <c r="E687" s="3"/>
      <c r="F687" s="3"/>
      <c r="W687" s="4"/>
      <c r="X687" s="4"/>
      <c r="Y687" s="4"/>
    </row>
    <row r="688" spans="2:25" ht="15.75" customHeight="1" x14ac:dyDescent="0.25">
      <c r="B688" s="3"/>
      <c r="C688" s="3"/>
      <c r="D688" s="3"/>
      <c r="E688" s="3"/>
      <c r="F688" s="3"/>
      <c r="W688" s="4"/>
      <c r="X688" s="4"/>
      <c r="Y688" s="4"/>
    </row>
    <row r="689" spans="2:25" ht="15.75" customHeight="1" x14ac:dyDescent="0.25">
      <c r="B689" s="3"/>
      <c r="C689" s="3"/>
      <c r="D689" s="3"/>
      <c r="E689" s="3"/>
      <c r="F689" s="3"/>
      <c r="W689" s="4"/>
      <c r="X689" s="4"/>
      <c r="Y689" s="4"/>
    </row>
    <row r="690" spans="2:25" ht="15.75" customHeight="1" x14ac:dyDescent="0.25">
      <c r="B690" s="3"/>
      <c r="C690" s="3"/>
      <c r="D690" s="3"/>
      <c r="E690" s="3"/>
      <c r="F690" s="3"/>
      <c r="W690" s="4"/>
      <c r="X690" s="4"/>
      <c r="Y690" s="4"/>
    </row>
    <row r="691" spans="2:25" ht="15.75" customHeight="1" x14ac:dyDescent="0.25">
      <c r="B691" s="3"/>
      <c r="C691" s="3"/>
      <c r="D691" s="3"/>
      <c r="E691" s="3"/>
      <c r="F691" s="3"/>
      <c r="W691" s="4"/>
      <c r="X691" s="4"/>
      <c r="Y691" s="4"/>
    </row>
    <row r="692" spans="2:25" ht="15.75" customHeight="1" x14ac:dyDescent="0.25">
      <c r="B692" s="3"/>
      <c r="C692" s="3"/>
      <c r="D692" s="3"/>
      <c r="E692" s="3"/>
      <c r="F692" s="3"/>
      <c r="W692" s="4"/>
      <c r="X692" s="4"/>
      <c r="Y692" s="4"/>
    </row>
    <row r="693" spans="2:25" ht="15.75" customHeight="1" x14ac:dyDescent="0.25">
      <c r="B693" s="3"/>
      <c r="C693" s="3"/>
      <c r="D693" s="3"/>
      <c r="E693" s="3"/>
      <c r="F693" s="3"/>
      <c r="W693" s="4"/>
      <c r="X693" s="4"/>
      <c r="Y693" s="4"/>
    </row>
    <row r="694" spans="2:25" ht="15.75" customHeight="1" x14ac:dyDescent="0.25">
      <c r="B694" s="3"/>
      <c r="C694" s="3"/>
      <c r="D694" s="3"/>
      <c r="E694" s="3"/>
      <c r="F694" s="3"/>
      <c r="W694" s="4"/>
      <c r="X694" s="4"/>
      <c r="Y694" s="4"/>
    </row>
    <row r="695" spans="2:25" ht="15.75" customHeight="1" x14ac:dyDescent="0.25">
      <c r="B695" s="3"/>
      <c r="C695" s="3"/>
      <c r="D695" s="3"/>
      <c r="E695" s="3"/>
      <c r="F695" s="3"/>
      <c r="W695" s="4"/>
      <c r="X695" s="4"/>
      <c r="Y695" s="4"/>
    </row>
    <row r="696" spans="2:25" ht="15.75" customHeight="1" x14ac:dyDescent="0.25">
      <c r="B696" s="3"/>
      <c r="C696" s="3"/>
      <c r="D696" s="3"/>
      <c r="E696" s="3"/>
      <c r="F696" s="3"/>
      <c r="W696" s="4"/>
      <c r="X696" s="4"/>
      <c r="Y696" s="4"/>
    </row>
    <row r="697" spans="2:25" ht="15.75" customHeight="1" x14ac:dyDescent="0.25">
      <c r="B697" s="3"/>
      <c r="C697" s="3"/>
      <c r="D697" s="3"/>
      <c r="E697" s="3"/>
      <c r="F697" s="3"/>
      <c r="W697" s="4"/>
      <c r="X697" s="4"/>
      <c r="Y697" s="4"/>
    </row>
    <row r="698" spans="2:25" ht="15.75" customHeight="1" x14ac:dyDescent="0.25">
      <c r="B698" s="3"/>
      <c r="C698" s="3"/>
      <c r="D698" s="3"/>
      <c r="E698" s="3"/>
      <c r="F698" s="3"/>
      <c r="W698" s="4"/>
      <c r="X698" s="4"/>
      <c r="Y698" s="4"/>
    </row>
    <row r="699" spans="2:25" ht="15.75" customHeight="1" x14ac:dyDescent="0.25">
      <c r="B699" s="3"/>
      <c r="C699" s="3"/>
      <c r="D699" s="3"/>
      <c r="E699" s="3"/>
      <c r="F699" s="3"/>
      <c r="W699" s="4"/>
      <c r="X699" s="4"/>
      <c r="Y699" s="4"/>
    </row>
    <row r="700" spans="2:25" ht="15.75" customHeight="1" x14ac:dyDescent="0.25">
      <c r="B700" s="3"/>
      <c r="C700" s="3"/>
      <c r="D700" s="3"/>
      <c r="E700" s="3"/>
      <c r="F700" s="3"/>
      <c r="W700" s="4"/>
      <c r="X700" s="4"/>
      <c r="Y700" s="4"/>
    </row>
    <row r="701" spans="2:25" ht="15.75" customHeight="1" x14ac:dyDescent="0.25">
      <c r="B701" s="3"/>
      <c r="C701" s="3"/>
      <c r="D701" s="3"/>
      <c r="E701" s="3"/>
      <c r="F701" s="3"/>
      <c r="W701" s="4"/>
      <c r="X701" s="4"/>
      <c r="Y701" s="4"/>
    </row>
    <row r="702" spans="2:25" ht="15.75" customHeight="1" x14ac:dyDescent="0.25">
      <c r="B702" s="3"/>
      <c r="C702" s="3"/>
      <c r="D702" s="3"/>
      <c r="E702" s="3"/>
      <c r="F702" s="3"/>
      <c r="W702" s="4"/>
      <c r="X702" s="4"/>
      <c r="Y702" s="4"/>
    </row>
    <row r="703" spans="2:25" ht="15.75" customHeight="1" x14ac:dyDescent="0.25">
      <c r="B703" s="3"/>
      <c r="C703" s="3"/>
      <c r="D703" s="3"/>
      <c r="E703" s="3"/>
      <c r="F703" s="3"/>
      <c r="W703" s="4"/>
      <c r="X703" s="4"/>
      <c r="Y703" s="4"/>
    </row>
    <row r="704" spans="2:25" ht="15.75" customHeight="1" x14ac:dyDescent="0.25">
      <c r="B704" s="3"/>
      <c r="C704" s="3"/>
      <c r="D704" s="3"/>
      <c r="E704" s="3"/>
      <c r="F704" s="3"/>
      <c r="W704" s="4"/>
      <c r="X704" s="4"/>
      <c r="Y704" s="4"/>
    </row>
    <row r="705" spans="2:25" ht="15.75" customHeight="1" x14ac:dyDescent="0.25">
      <c r="B705" s="3"/>
      <c r="C705" s="3"/>
      <c r="D705" s="3"/>
      <c r="E705" s="3"/>
      <c r="F705" s="3"/>
      <c r="W705" s="4"/>
      <c r="X705" s="4"/>
      <c r="Y705" s="4"/>
    </row>
    <row r="706" spans="2:25" ht="15.75" customHeight="1" x14ac:dyDescent="0.25">
      <c r="B706" s="3"/>
      <c r="C706" s="3"/>
      <c r="D706" s="3"/>
      <c r="E706" s="3"/>
      <c r="F706" s="3"/>
      <c r="W706" s="4"/>
      <c r="X706" s="4"/>
      <c r="Y706" s="4"/>
    </row>
    <row r="707" spans="2:25" ht="15.75" customHeight="1" x14ac:dyDescent="0.25">
      <c r="B707" s="3"/>
      <c r="C707" s="3"/>
      <c r="D707" s="3"/>
      <c r="E707" s="3"/>
      <c r="F707" s="3"/>
      <c r="W707" s="4"/>
      <c r="X707" s="4"/>
      <c r="Y707" s="4"/>
    </row>
    <row r="708" spans="2:25" ht="15.75" customHeight="1" x14ac:dyDescent="0.25">
      <c r="B708" s="3"/>
      <c r="C708" s="3"/>
      <c r="D708" s="3"/>
      <c r="E708" s="3"/>
      <c r="F708" s="3"/>
      <c r="W708" s="4"/>
      <c r="X708" s="4"/>
      <c r="Y708" s="4"/>
    </row>
    <row r="709" spans="2:25" ht="15.75" customHeight="1" x14ac:dyDescent="0.25">
      <c r="B709" s="3"/>
      <c r="C709" s="3"/>
      <c r="D709" s="3"/>
      <c r="E709" s="3"/>
      <c r="F709" s="3"/>
      <c r="W709" s="4"/>
      <c r="X709" s="4"/>
      <c r="Y709" s="4"/>
    </row>
    <row r="710" spans="2:25" ht="15.75" customHeight="1" x14ac:dyDescent="0.25">
      <c r="B710" s="3"/>
      <c r="C710" s="3"/>
      <c r="D710" s="3"/>
      <c r="E710" s="3"/>
      <c r="F710" s="3"/>
      <c r="W710" s="4"/>
      <c r="X710" s="4"/>
      <c r="Y710" s="4"/>
    </row>
    <row r="711" spans="2:25" ht="15.75" customHeight="1" x14ac:dyDescent="0.25">
      <c r="B711" s="3"/>
      <c r="C711" s="3"/>
      <c r="D711" s="3"/>
      <c r="E711" s="3"/>
      <c r="F711" s="3"/>
      <c r="W711" s="4"/>
      <c r="X711" s="4"/>
      <c r="Y711" s="4"/>
    </row>
    <row r="712" spans="2:25" ht="15.75" customHeight="1" x14ac:dyDescent="0.25">
      <c r="B712" s="3"/>
      <c r="C712" s="3"/>
      <c r="D712" s="3"/>
      <c r="E712" s="3"/>
      <c r="F712" s="3"/>
      <c r="W712" s="4"/>
      <c r="X712" s="4"/>
      <c r="Y712" s="4"/>
    </row>
    <row r="713" spans="2:25" ht="15.75" customHeight="1" x14ac:dyDescent="0.25">
      <c r="B713" s="3"/>
      <c r="C713" s="3"/>
      <c r="D713" s="3"/>
      <c r="E713" s="3"/>
      <c r="F713" s="3"/>
      <c r="W713" s="4"/>
      <c r="X713" s="4"/>
      <c r="Y713" s="4"/>
    </row>
    <row r="714" spans="2:25" ht="15.75" customHeight="1" x14ac:dyDescent="0.25">
      <c r="B714" s="3"/>
      <c r="C714" s="3"/>
      <c r="D714" s="3"/>
      <c r="E714" s="3"/>
      <c r="F714" s="3"/>
      <c r="W714" s="4"/>
      <c r="X714" s="4"/>
      <c r="Y714" s="4"/>
    </row>
    <row r="715" spans="2:25" ht="15.75" customHeight="1" x14ac:dyDescent="0.25">
      <c r="B715" s="3"/>
      <c r="C715" s="3"/>
      <c r="D715" s="3"/>
      <c r="E715" s="3"/>
      <c r="F715" s="3"/>
      <c r="W715" s="4"/>
      <c r="X715" s="4"/>
      <c r="Y715" s="4"/>
    </row>
    <row r="716" spans="2:25" ht="15.75" customHeight="1" x14ac:dyDescent="0.25">
      <c r="B716" s="3"/>
      <c r="C716" s="3"/>
      <c r="D716" s="3"/>
      <c r="E716" s="3"/>
      <c r="F716" s="3"/>
      <c r="W716" s="4"/>
      <c r="X716" s="4"/>
      <c r="Y716" s="4"/>
    </row>
    <row r="717" spans="2:25" ht="15.75" customHeight="1" x14ac:dyDescent="0.25">
      <c r="B717" s="3"/>
      <c r="C717" s="3"/>
      <c r="D717" s="3"/>
      <c r="E717" s="3"/>
      <c r="F717" s="3"/>
      <c r="W717" s="4"/>
      <c r="X717" s="4"/>
      <c r="Y717" s="4"/>
    </row>
    <row r="718" spans="2:25" ht="15.75" customHeight="1" x14ac:dyDescent="0.25">
      <c r="B718" s="3"/>
      <c r="C718" s="3"/>
      <c r="D718" s="3"/>
      <c r="E718" s="3"/>
      <c r="F718" s="3"/>
      <c r="W718" s="4"/>
      <c r="X718" s="4"/>
      <c r="Y718" s="4"/>
    </row>
    <row r="719" spans="2:25" ht="15.75" customHeight="1" x14ac:dyDescent="0.25">
      <c r="B719" s="3"/>
      <c r="C719" s="3"/>
      <c r="D719" s="3"/>
      <c r="E719" s="3"/>
      <c r="F719" s="3"/>
      <c r="W719" s="4"/>
      <c r="X719" s="4"/>
      <c r="Y719" s="4"/>
    </row>
    <row r="720" spans="2:25" ht="15.75" customHeight="1" x14ac:dyDescent="0.25">
      <c r="B720" s="3"/>
      <c r="C720" s="3"/>
      <c r="D720" s="3"/>
      <c r="E720" s="3"/>
      <c r="F720" s="3"/>
      <c r="W720" s="4"/>
      <c r="X720" s="4"/>
      <c r="Y720" s="4"/>
    </row>
    <row r="721" spans="2:25" ht="15.75" customHeight="1" x14ac:dyDescent="0.25">
      <c r="B721" s="3"/>
      <c r="C721" s="3"/>
      <c r="D721" s="3"/>
      <c r="E721" s="3"/>
      <c r="F721" s="3"/>
      <c r="W721" s="4"/>
      <c r="X721" s="4"/>
      <c r="Y721" s="4"/>
    </row>
    <row r="722" spans="2:25" ht="15.75" customHeight="1" x14ac:dyDescent="0.25">
      <c r="B722" s="3"/>
      <c r="C722" s="3"/>
      <c r="D722" s="3"/>
      <c r="E722" s="3"/>
      <c r="F722" s="3"/>
      <c r="W722" s="4"/>
      <c r="X722" s="4"/>
      <c r="Y722" s="4"/>
    </row>
    <row r="723" spans="2:25" ht="15.75" customHeight="1" x14ac:dyDescent="0.25">
      <c r="B723" s="3"/>
      <c r="C723" s="3"/>
      <c r="D723" s="3"/>
      <c r="E723" s="3"/>
      <c r="F723" s="3"/>
      <c r="W723" s="4"/>
      <c r="X723" s="4"/>
      <c r="Y723" s="4"/>
    </row>
    <row r="724" spans="2:25" ht="15.75" customHeight="1" x14ac:dyDescent="0.25">
      <c r="B724" s="3"/>
      <c r="C724" s="3"/>
      <c r="D724" s="3"/>
      <c r="E724" s="3"/>
      <c r="F724" s="3"/>
      <c r="W724" s="4"/>
      <c r="X724" s="4"/>
      <c r="Y724" s="4"/>
    </row>
    <row r="725" spans="2:25" ht="15.75" customHeight="1" x14ac:dyDescent="0.25">
      <c r="B725" s="3"/>
      <c r="C725" s="3"/>
      <c r="D725" s="3"/>
      <c r="E725" s="3"/>
      <c r="F725" s="3"/>
      <c r="W725" s="4"/>
      <c r="X725" s="4"/>
      <c r="Y725" s="4"/>
    </row>
    <row r="726" spans="2:25" ht="15.75" customHeight="1" x14ac:dyDescent="0.25">
      <c r="B726" s="3"/>
      <c r="C726" s="3"/>
      <c r="D726" s="3"/>
      <c r="E726" s="3"/>
      <c r="F726" s="3"/>
      <c r="W726" s="4"/>
      <c r="X726" s="4"/>
      <c r="Y726" s="4"/>
    </row>
    <row r="727" spans="2:25" ht="15.75" customHeight="1" x14ac:dyDescent="0.25">
      <c r="B727" s="3"/>
      <c r="C727" s="3"/>
      <c r="D727" s="3"/>
      <c r="E727" s="3"/>
      <c r="F727" s="3"/>
      <c r="W727" s="4"/>
      <c r="X727" s="4"/>
      <c r="Y727" s="4"/>
    </row>
    <row r="728" spans="2:25" ht="15.75" customHeight="1" x14ac:dyDescent="0.25">
      <c r="B728" s="3"/>
      <c r="C728" s="3"/>
      <c r="D728" s="3"/>
      <c r="E728" s="3"/>
      <c r="F728" s="3"/>
      <c r="W728" s="4"/>
      <c r="X728" s="4"/>
      <c r="Y728" s="4"/>
    </row>
    <row r="729" spans="2:25" ht="15.75" customHeight="1" x14ac:dyDescent="0.25">
      <c r="B729" s="3"/>
      <c r="C729" s="3"/>
      <c r="D729" s="3"/>
      <c r="E729" s="3"/>
      <c r="F729" s="3"/>
      <c r="W729" s="4"/>
      <c r="X729" s="4"/>
      <c r="Y729" s="4"/>
    </row>
    <row r="730" spans="2:25" ht="15.75" customHeight="1" x14ac:dyDescent="0.25">
      <c r="B730" s="3"/>
      <c r="C730" s="3"/>
      <c r="D730" s="3"/>
      <c r="E730" s="3"/>
      <c r="F730" s="3"/>
      <c r="W730" s="4"/>
      <c r="X730" s="4"/>
      <c r="Y730" s="4"/>
    </row>
    <row r="731" spans="2:25" ht="15.75" customHeight="1" x14ac:dyDescent="0.25">
      <c r="B731" s="3"/>
      <c r="C731" s="3"/>
      <c r="D731" s="3"/>
      <c r="E731" s="3"/>
      <c r="F731" s="3"/>
      <c r="W731" s="4"/>
      <c r="X731" s="4"/>
      <c r="Y731" s="4"/>
    </row>
    <row r="732" spans="2:25" ht="15.75" customHeight="1" x14ac:dyDescent="0.25">
      <c r="B732" s="3"/>
      <c r="C732" s="3"/>
      <c r="D732" s="3"/>
      <c r="E732" s="3"/>
      <c r="F732" s="3"/>
      <c r="W732" s="4"/>
      <c r="X732" s="4"/>
      <c r="Y732" s="4"/>
    </row>
    <row r="733" spans="2:25" ht="15.75" customHeight="1" x14ac:dyDescent="0.25">
      <c r="B733" s="3"/>
      <c r="C733" s="3"/>
      <c r="D733" s="3"/>
      <c r="E733" s="3"/>
      <c r="F733" s="3"/>
      <c r="W733" s="4"/>
      <c r="X733" s="4"/>
      <c r="Y733" s="4"/>
    </row>
    <row r="734" spans="2:25" ht="15.75" customHeight="1" x14ac:dyDescent="0.25">
      <c r="B734" s="3"/>
      <c r="C734" s="3"/>
      <c r="D734" s="3"/>
      <c r="E734" s="3"/>
      <c r="F734" s="3"/>
      <c r="W734" s="4"/>
      <c r="X734" s="4"/>
      <c r="Y734" s="4"/>
    </row>
    <row r="735" spans="2:25" ht="15.75" customHeight="1" x14ac:dyDescent="0.25">
      <c r="B735" s="3"/>
      <c r="C735" s="3"/>
      <c r="D735" s="3"/>
      <c r="E735" s="3"/>
      <c r="F735" s="3"/>
      <c r="W735" s="4"/>
      <c r="X735" s="4"/>
      <c r="Y735" s="4"/>
    </row>
    <row r="736" spans="2:25" ht="15.75" customHeight="1" x14ac:dyDescent="0.25">
      <c r="B736" s="3"/>
      <c r="C736" s="3"/>
      <c r="D736" s="3"/>
      <c r="E736" s="3"/>
      <c r="F736" s="3"/>
      <c r="W736" s="4"/>
      <c r="X736" s="4"/>
      <c r="Y736" s="4"/>
    </row>
    <row r="737" spans="2:25" ht="15.75" customHeight="1" x14ac:dyDescent="0.25">
      <c r="B737" s="3"/>
      <c r="C737" s="3"/>
      <c r="D737" s="3"/>
      <c r="E737" s="3"/>
      <c r="F737" s="3"/>
      <c r="W737" s="4"/>
      <c r="X737" s="4"/>
      <c r="Y737" s="4"/>
    </row>
    <row r="738" spans="2:25" ht="15.75" customHeight="1" x14ac:dyDescent="0.25">
      <c r="B738" s="3"/>
      <c r="C738" s="3"/>
      <c r="D738" s="3"/>
      <c r="E738" s="3"/>
      <c r="F738" s="3"/>
      <c r="W738" s="4"/>
      <c r="X738" s="4"/>
      <c r="Y738" s="4"/>
    </row>
    <row r="739" spans="2:25" ht="15.75" customHeight="1" x14ac:dyDescent="0.25">
      <c r="B739" s="3"/>
      <c r="C739" s="3"/>
      <c r="D739" s="3"/>
      <c r="E739" s="3"/>
      <c r="F739" s="3"/>
      <c r="W739" s="4"/>
      <c r="X739" s="4"/>
      <c r="Y739" s="4"/>
    </row>
    <row r="740" spans="2:25" ht="15.75" customHeight="1" x14ac:dyDescent="0.25">
      <c r="B740" s="3"/>
      <c r="C740" s="3"/>
      <c r="D740" s="3"/>
      <c r="E740" s="3"/>
      <c r="F740" s="3"/>
      <c r="W740" s="4"/>
      <c r="X740" s="4"/>
      <c r="Y740" s="4"/>
    </row>
    <row r="741" spans="2:25" ht="15.75" customHeight="1" x14ac:dyDescent="0.25">
      <c r="B741" s="3"/>
      <c r="C741" s="3"/>
      <c r="D741" s="3"/>
      <c r="E741" s="3"/>
      <c r="F741" s="3"/>
      <c r="W741" s="4"/>
      <c r="X741" s="4"/>
      <c r="Y741" s="4"/>
    </row>
    <row r="742" spans="2:25" ht="15.75" customHeight="1" x14ac:dyDescent="0.25">
      <c r="B742" s="3"/>
      <c r="C742" s="3"/>
      <c r="D742" s="3"/>
      <c r="E742" s="3"/>
      <c r="F742" s="3"/>
      <c r="W742" s="4"/>
      <c r="X742" s="4"/>
      <c r="Y742" s="4"/>
    </row>
    <row r="743" spans="2:25" ht="15.75" customHeight="1" x14ac:dyDescent="0.25">
      <c r="B743" s="3"/>
      <c r="C743" s="3"/>
      <c r="D743" s="3"/>
      <c r="E743" s="3"/>
      <c r="F743" s="3"/>
      <c r="W743" s="4"/>
      <c r="X743" s="4"/>
      <c r="Y743" s="4"/>
    </row>
    <row r="744" spans="2:25" ht="15.75" customHeight="1" x14ac:dyDescent="0.25">
      <c r="B744" s="3"/>
      <c r="C744" s="3"/>
      <c r="D744" s="3"/>
      <c r="E744" s="3"/>
      <c r="F744" s="3"/>
      <c r="W744" s="4"/>
      <c r="X744" s="4"/>
      <c r="Y744" s="4"/>
    </row>
    <row r="745" spans="2:25" ht="15.75" customHeight="1" x14ac:dyDescent="0.25">
      <c r="B745" s="3"/>
      <c r="C745" s="3"/>
      <c r="D745" s="3"/>
      <c r="E745" s="3"/>
      <c r="F745" s="3"/>
      <c r="W745" s="4"/>
      <c r="X745" s="4"/>
      <c r="Y745" s="4"/>
    </row>
    <row r="746" spans="2:25" ht="15.75" customHeight="1" x14ac:dyDescent="0.25">
      <c r="B746" s="3"/>
      <c r="C746" s="3"/>
      <c r="D746" s="3"/>
      <c r="E746" s="3"/>
      <c r="F746" s="3"/>
      <c r="W746" s="4"/>
      <c r="X746" s="4"/>
      <c r="Y746" s="4"/>
    </row>
    <row r="747" spans="2:25" ht="15.75" customHeight="1" x14ac:dyDescent="0.25">
      <c r="B747" s="3"/>
      <c r="C747" s="3"/>
      <c r="D747" s="3"/>
      <c r="E747" s="3"/>
      <c r="F747" s="3"/>
      <c r="W747" s="4"/>
      <c r="X747" s="4"/>
      <c r="Y747" s="4"/>
    </row>
    <row r="748" spans="2:25" ht="15.75" customHeight="1" x14ac:dyDescent="0.25">
      <c r="B748" s="3"/>
      <c r="C748" s="3"/>
      <c r="D748" s="3"/>
      <c r="E748" s="3"/>
      <c r="F748" s="3"/>
      <c r="W748" s="4"/>
      <c r="X748" s="4"/>
      <c r="Y748" s="4"/>
    </row>
    <row r="749" spans="2:25" ht="15.75" customHeight="1" x14ac:dyDescent="0.25">
      <c r="B749" s="3"/>
      <c r="C749" s="3"/>
      <c r="D749" s="3"/>
      <c r="E749" s="3"/>
      <c r="F749" s="3"/>
      <c r="W749" s="4"/>
      <c r="X749" s="4"/>
      <c r="Y749" s="4"/>
    </row>
    <row r="750" spans="2:25" ht="15.75" customHeight="1" x14ac:dyDescent="0.25">
      <c r="B750" s="3"/>
      <c r="C750" s="3"/>
      <c r="D750" s="3"/>
      <c r="E750" s="3"/>
      <c r="F750" s="3"/>
      <c r="W750" s="4"/>
      <c r="X750" s="4"/>
      <c r="Y750" s="4"/>
    </row>
    <row r="751" spans="2:25" ht="15.75" customHeight="1" x14ac:dyDescent="0.25">
      <c r="B751" s="3"/>
      <c r="C751" s="3"/>
      <c r="D751" s="3"/>
      <c r="E751" s="3"/>
      <c r="F751" s="3"/>
      <c r="W751" s="4"/>
      <c r="X751" s="4"/>
      <c r="Y751" s="4"/>
    </row>
    <row r="752" spans="2:25" ht="15.75" customHeight="1" x14ac:dyDescent="0.25">
      <c r="B752" s="3"/>
      <c r="C752" s="3"/>
      <c r="D752" s="3"/>
      <c r="E752" s="3"/>
      <c r="F752" s="3"/>
      <c r="W752" s="4"/>
      <c r="X752" s="4"/>
      <c r="Y752" s="4"/>
    </row>
    <row r="753" spans="2:25" ht="15.75" customHeight="1" x14ac:dyDescent="0.25">
      <c r="B753" s="3"/>
      <c r="C753" s="3"/>
      <c r="D753" s="3"/>
      <c r="E753" s="3"/>
      <c r="F753" s="3"/>
      <c r="W753" s="4"/>
      <c r="X753" s="4"/>
      <c r="Y753" s="4"/>
    </row>
    <row r="754" spans="2:25" ht="15.75" customHeight="1" x14ac:dyDescent="0.25">
      <c r="B754" s="3"/>
      <c r="C754" s="3"/>
      <c r="D754" s="3"/>
      <c r="E754" s="3"/>
      <c r="F754" s="3"/>
      <c r="W754" s="4"/>
      <c r="X754" s="4"/>
      <c r="Y754" s="4"/>
    </row>
    <row r="755" spans="2:25" ht="15.75" customHeight="1" x14ac:dyDescent="0.25">
      <c r="B755" s="3"/>
      <c r="C755" s="3"/>
      <c r="D755" s="3"/>
      <c r="E755" s="3"/>
      <c r="F755" s="3"/>
      <c r="W755" s="4"/>
      <c r="X755" s="4"/>
      <c r="Y755" s="4"/>
    </row>
    <row r="756" spans="2:25" ht="15.75" customHeight="1" x14ac:dyDescent="0.25">
      <c r="B756" s="3"/>
      <c r="C756" s="3"/>
      <c r="D756" s="3"/>
      <c r="E756" s="3"/>
      <c r="F756" s="3"/>
      <c r="W756" s="4"/>
      <c r="X756" s="4"/>
      <c r="Y756" s="4"/>
    </row>
    <row r="757" spans="2:25" ht="15.75" customHeight="1" x14ac:dyDescent="0.25">
      <c r="B757" s="3"/>
      <c r="C757" s="3"/>
      <c r="D757" s="3"/>
      <c r="E757" s="3"/>
      <c r="F757" s="3"/>
      <c r="W757" s="4"/>
      <c r="X757" s="4"/>
      <c r="Y757" s="4"/>
    </row>
    <row r="758" spans="2:25" ht="15.75" customHeight="1" x14ac:dyDescent="0.25">
      <c r="B758" s="3"/>
      <c r="C758" s="3"/>
      <c r="D758" s="3"/>
      <c r="E758" s="3"/>
      <c r="F758" s="3"/>
      <c r="W758" s="4"/>
      <c r="X758" s="4"/>
      <c r="Y758" s="4"/>
    </row>
    <row r="759" spans="2:25" ht="15.75" customHeight="1" x14ac:dyDescent="0.25">
      <c r="B759" s="3"/>
      <c r="C759" s="3"/>
      <c r="D759" s="3"/>
      <c r="E759" s="3"/>
      <c r="F759" s="3"/>
      <c r="W759" s="4"/>
      <c r="X759" s="4"/>
      <c r="Y759" s="4"/>
    </row>
    <row r="760" spans="2:25" ht="15.75" customHeight="1" x14ac:dyDescent="0.25">
      <c r="B760" s="3"/>
      <c r="C760" s="3"/>
      <c r="D760" s="3"/>
      <c r="E760" s="3"/>
      <c r="F760" s="3"/>
      <c r="W760" s="4"/>
      <c r="X760" s="4"/>
      <c r="Y760" s="4"/>
    </row>
    <row r="761" spans="2:25" ht="15.75" customHeight="1" x14ac:dyDescent="0.25">
      <c r="B761" s="3"/>
      <c r="C761" s="3"/>
      <c r="D761" s="3"/>
      <c r="E761" s="3"/>
      <c r="F761" s="3"/>
      <c r="W761" s="4"/>
      <c r="X761" s="4"/>
      <c r="Y761" s="4"/>
    </row>
    <row r="762" spans="2:25" ht="15.75" customHeight="1" x14ac:dyDescent="0.25">
      <c r="B762" s="3"/>
      <c r="C762" s="3"/>
      <c r="D762" s="3"/>
      <c r="E762" s="3"/>
      <c r="F762" s="3"/>
      <c r="W762" s="4"/>
      <c r="X762" s="4"/>
      <c r="Y762" s="4"/>
    </row>
    <row r="763" spans="2:25" ht="15.75" customHeight="1" x14ac:dyDescent="0.25">
      <c r="B763" s="3"/>
      <c r="C763" s="3"/>
      <c r="D763" s="3"/>
      <c r="E763" s="3"/>
      <c r="F763" s="3"/>
      <c r="W763" s="4"/>
      <c r="X763" s="4"/>
      <c r="Y763" s="4"/>
    </row>
    <row r="764" spans="2:25" ht="15.75" customHeight="1" x14ac:dyDescent="0.25">
      <c r="B764" s="3"/>
      <c r="C764" s="3"/>
      <c r="D764" s="3"/>
      <c r="E764" s="3"/>
      <c r="F764" s="3"/>
      <c r="W764" s="4"/>
      <c r="X764" s="4"/>
      <c r="Y764" s="4"/>
    </row>
    <row r="765" spans="2:25" ht="15.75" customHeight="1" x14ac:dyDescent="0.25">
      <c r="B765" s="3"/>
      <c r="C765" s="3"/>
      <c r="D765" s="3"/>
      <c r="E765" s="3"/>
      <c r="F765" s="3"/>
      <c r="W765" s="4"/>
      <c r="X765" s="4"/>
      <c r="Y765" s="4"/>
    </row>
    <row r="766" spans="2:25" ht="15.75" customHeight="1" x14ac:dyDescent="0.25">
      <c r="B766" s="3"/>
      <c r="C766" s="3"/>
      <c r="D766" s="3"/>
      <c r="E766" s="3"/>
      <c r="F766" s="3"/>
      <c r="W766" s="4"/>
      <c r="X766" s="4"/>
      <c r="Y766" s="4"/>
    </row>
    <row r="767" spans="2:25" ht="15.75" customHeight="1" x14ac:dyDescent="0.25">
      <c r="B767" s="3"/>
      <c r="C767" s="3"/>
      <c r="D767" s="3"/>
      <c r="E767" s="3"/>
      <c r="F767" s="3"/>
      <c r="W767" s="4"/>
      <c r="X767" s="4"/>
      <c r="Y767" s="4"/>
    </row>
    <row r="768" spans="2:25" ht="15.75" customHeight="1" x14ac:dyDescent="0.25">
      <c r="B768" s="3"/>
      <c r="C768" s="3"/>
      <c r="D768" s="3"/>
      <c r="E768" s="3"/>
      <c r="F768" s="3"/>
      <c r="W768" s="4"/>
      <c r="X768" s="4"/>
      <c r="Y768" s="4"/>
    </row>
    <row r="769" spans="2:25" ht="15.75" customHeight="1" x14ac:dyDescent="0.25">
      <c r="B769" s="3"/>
      <c r="C769" s="3"/>
      <c r="D769" s="3"/>
      <c r="E769" s="3"/>
      <c r="F769" s="3"/>
      <c r="W769" s="4"/>
      <c r="X769" s="4"/>
      <c r="Y769" s="4"/>
    </row>
    <row r="770" spans="2:25" ht="15.75" customHeight="1" x14ac:dyDescent="0.25">
      <c r="B770" s="3"/>
      <c r="C770" s="3"/>
      <c r="D770" s="3"/>
      <c r="E770" s="3"/>
      <c r="F770" s="3"/>
      <c r="W770" s="4"/>
      <c r="X770" s="4"/>
      <c r="Y770" s="4"/>
    </row>
    <row r="771" spans="2:25" ht="15.75" customHeight="1" x14ac:dyDescent="0.25">
      <c r="B771" s="3"/>
      <c r="C771" s="3"/>
      <c r="D771" s="3"/>
      <c r="E771" s="3"/>
      <c r="F771" s="3"/>
      <c r="W771" s="4"/>
      <c r="X771" s="4"/>
      <c r="Y771" s="4"/>
    </row>
    <row r="772" spans="2:25" ht="15.75" customHeight="1" x14ac:dyDescent="0.25">
      <c r="B772" s="3"/>
      <c r="C772" s="3"/>
      <c r="D772" s="3"/>
      <c r="E772" s="3"/>
      <c r="F772" s="3"/>
      <c r="W772" s="4"/>
      <c r="X772" s="4"/>
      <c r="Y772" s="4"/>
    </row>
    <row r="773" spans="2:25" ht="15.75" customHeight="1" x14ac:dyDescent="0.25">
      <c r="B773" s="3"/>
      <c r="C773" s="3"/>
      <c r="D773" s="3"/>
      <c r="E773" s="3"/>
      <c r="F773" s="3"/>
      <c r="W773" s="4"/>
      <c r="X773" s="4"/>
      <c r="Y773" s="4"/>
    </row>
    <row r="774" spans="2:25" ht="15.75" customHeight="1" x14ac:dyDescent="0.25">
      <c r="B774" s="3"/>
      <c r="C774" s="3"/>
      <c r="D774" s="3"/>
      <c r="E774" s="3"/>
      <c r="F774" s="3"/>
      <c r="W774" s="4"/>
      <c r="X774" s="4"/>
      <c r="Y774" s="4"/>
    </row>
    <row r="775" spans="2:25" ht="15.75" customHeight="1" x14ac:dyDescent="0.25">
      <c r="B775" s="3"/>
      <c r="C775" s="3"/>
      <c r="D775" s="3"/>
      <c r="E775" s="3"/>
      <c r="F775" s="3"/>
      <c r="W775" s="4"/>
      <c r="X775" s="4"/>
      <c r="Y775" s="4"/>
    </row>
    <row r="776" spans="2:25" ht="15.75" customHeight="1" x14ac:dyDescent="0.25">
      <c r="B776" s="3"/>
      <c r="C776" s="3"/>
      <c r="D776" s="3"/>
      <c r="E776" s="3"/>
      <c r="F776" s="3"/>
      <c r="W776" s="4"/>
      <c r="X776" s="4"/>
      <c r="Y776" s="4"/>
    </row>
    <row r="777" spans="2:25" ht="15.75" customHeight="1" x14ac:dyDescent="0.25">
      <c r="B777" s="3"/>
      <c r="C777" s="3"/>
      <c r="D777" s="3"/>
      <c r="E777" s="3"/>
      <c r="F777" s="3"/>
      <c r="W777" s="4"/>
      <c r="X777" s="4"/>
      <c r="Y777" s="4"/>
    </row>
    <row r="778" spans="2:25" ht="15.75" customHeight="1" x14ac:dyDescent="0.25">
      <c r="B778" s="3"/>
      <c r="C778" s="3"/>
      <c r="D778" s="3"/>
      <c r="E778" s="3"/>
      <c r="F778" s="3"/>
      <c r="W778" s="4"/>
      <c r="X778" s="4"/>
      <c r="Y778" s="4"/>
    </row>
    <row r="779" spans="2:25" ht="15.75" customHeight="1" x14ac:dyDescent="0.25">
      <c r="B779" s="3"/>
      <c r="C779" s="3"/>
      <c r="D779" s="3"/>
      <c r="E779" s="3"/>
      <c r="F779" s="3"/>
      <c r="W779" s="4"/>
      <c r="X779" s="4"/>
      <c r="Y779" s="4"/>
    </row>
    <row r="780" spans="2:25" ht="15.75" customHeight="1" x14ac:dyDescent="0.25">
      <c r="B780" s="3"/>
      <c r="C780" s="3"/>
      <c r="D780" s="3"/>
      <c r="E780" s="3"/>
      <c r="F780" s="3"/>
      <c r="W780" s="4"/>
      <c r="X780" s="4"/>
      <c r="Y780" s="4"/>
    </row>
    <row r="781" spans="2:25" ht="15.75" customHeight="1" x14ac:dyDescent="0.25">
      <c r="B781" s="3"/>
      <c r="C781" s="3"/>
      <c r="D781" s="3"/>
      <c r="E781" s="3"/>
      <c r="F781" s="3"/>
      <c r="W781" s="4"/>
      <c r="X781" s="4"/>
      <c r="Y781" s="4"/>
    </row>
    <row r="782" spans="2:25" ht="15.75" customHeight="1" x14ac:dyDescent="0.25">
      <c r="B782" s="3"/>
      <c r="C782" s="3"/>
      <c r="D782" s="3"/>
      <c r="E782" s="3"/>
      <c r="F782" s="3"/>
      <c r="W782" s="4"/>
      <c r="X782" s="4"/>
      <c r="Y782" s="4"/>
    </row>
    <row r="783" spans="2:25" ht="15.75" customHeight="1" x14ac:dyDescent="0.25">
      <c r="B783" s="3"/>
      <c r="C783" s="3"/>
      <c r="D783" s="3"/>
      <c r="E783" s="3"/>
      <c r="F783" s="3"/>
      <c r="W783" s="4"/>
      <c r="X783" s="4"/>
      <c r="Y783" s="4"/>
    </row>
    <row r="784" spans="2:25" ht="15.75" customHeight="1" x14ac:dyDescent="0.25">
      <c r="B784" s="3"/>
      <c r="C784" s="3"/>
      <c r="D784" s="3"/>
      <c r="E784" s="3"/>
      <c r="F784" s="3"/>
      <c r="W784" s="4"/>
      <c r="X784" s="4"/>
      <c r="Y784" s="4"/>
    </row>
    <row r="785" spans="2:25" ht="15.75" customHeight="1" x14ac:dyDescent="0.25">
      <c r="B785" s="3"/>
      <c r="C785" s="3"/>
      <c r="D785" s="3"/>
      <c r="E785" s="3"/>
      <c r="F785" s="3"/>
      <c r="W785" s="4"/>
      <c r="X785" s="4"/>
      <c r="Y785" s="4"/>
    </row>
    <row r="786" spans="2:25" ht="15.75" customHeight="1" x14ac:dyDescent="0.25">
      <c r="B786" s="3"/>
      <c r="C786" s="3"/>
      <c r="D786" s="3"/>
      <c r="E786" s="3"/>
      <c r="F786" s="3"/>
      <c r="W786" s="4"/>
      <c r="X786" s="4"/>
      <c r="Y786" s="4"/>
    </row>
    <row r="787" spans="2:25" ht="15.75" customHeight="1" x14ac:dyDescent="0.25">
      <c r="B787" s="3"/>
      <c r="C787" s="3"/>
      <c r="D787" s="3"/>
      <c r="E787" s="3"/>
      <c r="F787" s="3"/>
      <c r="W787" s="4"/>
      <c r="X787" s="4"/>
      <c r="Y787" s="4"/>
    </row>
    <row r="788" spans="2:25" ht="15.75" customHeight="1" x14ac:dyDescent="0.25">
      <c r="B788" s="3"/>
      <c r="C788" s="3"/>
      <c r="D788" s="3"/>
      <c r="E788" s="3"/>
      <c r="F788" s="3"/>
      <c r="W788" s="4"/>
      <c r="X788" s="4"/>
      <c r="Y788" s="4"/>
    </row>
    <row r="789" spans="2:25" ht="15.75" customHeight="1" x14ac:dyDescent="0.25">
      <c r="B789" s="3"/>
      <c r="C789" s="3"/>
      <c r="D789" s="3"/>
      <c r="E789" s="3"/>
      <c r="F789" s="3"/>
      <c r="W789" s="4"/>
      <c r="X789" s="4"/>
      <c r="Y789" s="4"/>
    </row>
    <row r="790" spans="2:25" ht="15.75" customHeight="1" x14ac:dyDescent="0.25">
      <c r="B790" s="3"/>
      <c r="C790" s="3"/>
      <c r="D790" s="3"/>
      <c r="E790" s="3"/>
      <c r="F790" s="3"/>
      <c r="W790" s="4"/>
      <c r="X790" s="4"/>
      <c r="Y790" s="4"/>
    </row>
    <row r="791" spans="2:25" ht="15.75" customHeight="1" x14ac:dyDescent="0.25">
      <c r="B791" s="3"/>
      <c r="C791" s="3"/>
      <c r="D791" s="3"/>
      <c r="E791" s="3"/>
      <c r="F791" s="3"/>
      <c r="W791" s="4"/>
      <c r="X791" s="4"/>
      <c r="Y791" s="4"/>
    </row>
    <row r="792" spans="2:25" ht="15.75" customHeight="1" x14ac:dyDescent="0.25">
      <c r="B792" s="3"/>
      <c r="C792" s="3"/>
      <c r="D792" s="3"/>
      <c r="E792" s="3"/>
      <c r="F792" s="3"/>
      <c r="W792" s="4"/>
      <c r="X792" s="4"/>
      <c r="Y792" s="4"/>
    </row>
    <row r="793" spans="2:25" ht="15.75" customHeight="1" x14ac:dyDescent="0.25">
      <c r="B793" s="3"/>
      <c r="C793" s="3"/>
      <c r="D793" s="3"/>
      <c r="E793" s="3"/>
      <c r="F793" s="3"/>
      <c r="W793" s="4"/>
      <c r="X793" s="4"/>
      <c r="Y793" s="4"/>
    </row>
    <row r="794" spans="2:25" ht="15.75" customHeight="1" x14ac:dyDescent="0.25">
      <c r="B794" s="3"/>
      <c r="C794" s="3"/>
      <c r="D794" s="3"/>
      <c r="E794" s="3"/>
      <c r="F794" s="3"/>
      <c r="W794" s="4"/>
      <c r="X794" s="4"/>
      <c r="Y794" s="4"/>
    </row>
    <row r="795" spans="2:25" ht="15.75" customHeight="1" x14ac:dyDescent="0.25">
      <c r="B795" s="3"/>
      <c r="C795" s="3"/>
      <c r="D795" s="3"/>
      <c r="E795" s="3"/>
      <c r="F795" s="3"/>
      <c r="W795" s="4"/>
      <c r="X795" s="4"/>
      <c r="Y795" s="4"/>
    </row>
    <row r="796" spans="2:25" ht="15.75" customHeight="1" x14ac:dyDescent="0.25">
      <c r="B796" s="3"/>
      <c r="C796" s="3"/>
      <c r="D796" s="3"/>
      <c r="E796" s="3"/>
      <c r="F796" s="3"/>
      <c r="W796" s="4"/>
      <c r="X796" s="4"/>
      <c r="Y796" s="4"/>
    </row>
    <row r="797" spans="2:25" ht="15.75" customHeight="1" x14ac:dyDescent="0.25">
      <c r="B797" s="3"/>
      <c r="C797" s="3"/>
      <c r="D797" s="3"/>
      <c r="E797" s="3"/>
      <c r="F797" s="3"/>
      <c r="W797" s="4"/>
      <c r="X797" s="4"/>
      <c r="Y797" s="4"/>
    </row>
    <row r="798" spans="2:25" ht="15.75" customHeight="1" x14ac:dyDescent="0.25">
      <c r="B798" s="3"/>
      <c r="C798" s="3"/>
      <c r="D798" s="3"/>
      <c r="E798" s="3"/>
      <c r="F798" s="3"/>
      <c r="W798" s="4"/>
      <c r="X798" s="4"/>
      <c r="Y798" s="4"/>
    </row>
    <row r="799" spans="2:25" ht="15.75" customHeight="1" x14ac:dyDescent="0.25">
      <c r="B799" s="3"/>
      <c r="C799" s="3"/>
      <c r="D799" s="3"/>
      <c r="E799" s="3"/>
      <c r="F799" s="3"/>
      <c r="W799" s="4"/>
      <c r="X799" s="4"/>
      <c r="Y799" s="4"/>
    </row>
    <row r="800" spans="2:25" ht="15.75" customHeight="1" x14ac:dyDescent="0.25">
      <c r="B800" s="3"/>
      <c r="C800" s="3"/>
      <c r="D800" s="3"/>
      <c r="E800" s="3"/>
      <c r="F800" s="3"/>
      <c r="W800" s="4"/>
      <c r="X800" s="4"/>
      <c r="Y800" s="4"/>
    </row>
    <row r="801" spans="2:25" ht="15.75" customHeight="1" x14ac:dyDescent="0.25">
      <c r="B801" s="3"/>
      <c r="C801" s="3"/>
      <c r="D801" s="3"/>
      <c r="E801" s="3"/>
      <c r="F801" s="3"/>
      <c r="W801" s="4"/>
      <c r="X801" s="4"/>
      <c r="Y801" s="4"/>
    </row>
    <row r="802" spans="2:25" ht="15.75" customHeight="1" x14ac:dyDescent="0.25">
      <c r="B802" s="3"/>
      <c r="C802" s="3"/>
      <c r="D802" s="3"/>
      <c r="E802" s="3"/>
      <c r="F802" s="3"/>
      <c r="W802" s="4"/>
      <c r="X802" s="4"/>
      <c r="Y802" s="4"/>
    </row>
    <row r="803" spans="2:25" ht="15.75" customHeight="1" x14ac:dyDescent="0.25">
      <c r="B803" s="3"/>
      <c r="C803" s="3"/>
      <c r="D803" s="3"/>
      <c r="E803" s="3"/>
      <c r="F803" s="3"/>
      <c r="W803" s="4"/>
      <c r="X803" s="4"/>
      <c r="Y803" s="4"/>
    </row>
    <row r="804" spans="2:25" ht="15.75" customHeight="1" x14ac:dyDescent="0.25">
      <c r="B804" s="3"/>
      <c r="C804" s="3"/>
      <c r="D804" s="3"/>
      <c r="E804" s="3"/>
      <c r="F804" s="3"/>
      <c r="W804" s="4"/>
      <c r="X804" s="4"/>
      <c r="Y804" s="4"/>
    </row>
    <row r="805" spans="2:25" ht="15.75" customHeight="1" x14ac:dyDescent="0.25">
      <c r="B805" s="3"/>
      <c r="C805" s="3"/>
      <c r="D805" s="3"/>
      <c r="E805" s="3"/>
      <c r="F805" s="3"/>
      <c r="W805" s="4"/>
      <c r="X805" s="4"/>
      <c r="Y805" s="4"/>
    </row>
    <row r="806" spans="2:25" ht="15.75" customHeight="1" x14ac:dyDescent="0.25">
      <c r="B806" s="3"/>
      <c r="C806" s="3"/>
      <c r="D806" s="3"/>
      <c r="E806" s="3"/>
      <c r="F806" s="3"/>
      <c r="W806" s="4"/>
      <c r="X806" s="4"/>
      <c r="Y806" s="4"/>
    </row>
    <row r="807" spans="2:25" ht="15.75" customHeight="1" x14ac:dyDescent="0.25">
      <c r="B807" s="3"/>
      <c r="C807" s="3"/>
      <c r="D807" s="3"/>
      <c r="E807" s="3"/>
      <c r="F807" s="3"/>
      <c r="W807" s="4"/>
      <c r="X807" s="4"/>
      <c r="Y807" s="4"/>
    </row>
    <row r="808" spans="2:25" ht="15.75" customHeight="1" x14ac:dyDescent="0.25">
      <c r="B808" s="3"/>
      <c r="C808" s="3"/>
      <c r="D808" s="3"/>
      <c r="E808" s="3"/>
      <c r="F808" s="3"/>
      <c r="W808" s="4"/>
      <c r="X808" s="4"/>
      <c r="Y808" s="4"/>
    </row>
    <row r="809" spans="2:25" ht="15.75" customHeight="1" x14ac:dyDescent="0.25">
      <c r="B809" s="3"/>
      <c r="C809" s="3"/>
      <c r="D809" s="3"/>
      <c r="E809" s="3"/>
      <c r="F809" s="3"/>
      <c r="W809" s="4"/>
      <c r="X809" s="4"/>
      <c r="Y809" s="4"/>
    </row>
    <row r="810" spans="2:25" ht="15.75" customHeight="1" x14ac:dyDescent="0.25">
      <c r="B810" s="3"/>
      <c r="C810" s="3"/>
      <c r="D810" s="3"/>
      <c r="E810" s="3"/>
      <c r="F810" s="3"/>
      <c r="W810" s="4"/>
      <c r="X810" s="4"/>
      <c r="Y810" s="4"/>
    </row>
    <row r="811" spans="2:25" ht="15.75" customHeight="1" x14ac:dyDescent="0.25">
      <c r="B811" s="3"/>
      <c r="C811" s="3"/>
      <c r="D811" s="3"/>
      <c r="E811" s="3"/>
      <c r="F811" s="3"/>
      <c r="W811" s="4"/>
      <c r="X811" s="4"/>
      <c r="Y811" s="4"/>
    </row>
    <row r="812" spans="2:25" ht="15.75" customHeight="1" x14ac:dyDescent="0.25">
      <c r="B812" s="3"/>
      <c r="C812" s="3"/>
      <c r="D812" s="3"/>
      <c r="E812" s="3"/>
      <c r="F812" s="3"/>
      <c r="W812" s="4"/>
      <c r="X812" s="4"/>
      <c r="Y812" s="4"/>
    </row>
    <row r="813" spans="2:25" ht="15.75" customHeight="1" x14ac:dyDescent="0.25">
      <c r="B813" s="3"/>
      <c r="C813" s="3"/>
      <c r="D813" s="3"/>
      <c r="E813" s="3"/>
      <c r="F813" s="3"/>
      <c r="W813" s="4"/>
      <c r="X813" s="4"/>
      <c r="Y813" s="4"/>
    </row>
    <row r="814" spans="2:25" ht="15.75" customHeight="1" x14ac:dyDescent="0.25">
      <c r="B814" s="3"/>
      <c r="C814" s="3"/>
      <c r="D814" s="3"/>
      <c r="E814" s="3"/>
      <c r="F814" s="3"/>
      <c r="W814" s="4"/>
      <c r="X814" s="4"/>
      <c r="Y814" s="4"/>
    </row>
    <row r="815" spans="2:25" ht="15.75" customHeight="1" x14ac:dyDescent="0.25">
      <c r="B815" s="3"/>
      <c r="C815" s="3"/>
      <c r="D815" s="3"/>
      <c r="E815" s="3"/>
      <c r="F815" s="3"/>
      <c r="W815" s="4"/>
      <c r="X815" s="4"/>
      <c r="Y815" s="4"/>
    </row>
    <row r="816" spans="2:25" ht="15.75" customHeight="1" x14ac:dyDescent="0.25">
      <c r="B816" s="3"/>
      <c r="C816" s="3"/>
      <c r="D816" s="3"/>
      <c r="E816" s="3"/>
      <c r="F816" s="3"/>
      <c r="W816" s="4"/>
      <c r="X816" s="4"/>
      <c r="Y816" s="4"/>
    </row>
    <row r="817" spans="2:25" ht="15.75" customHeight="1" x14ac:dyDescent="0.25">
      <c r="B817" s="3"/>
      <c r="C817" s="3"/>
      <c r="D817" s="3"/>
      <c r="E817" s="3"/>
      <c r="F817" s="3"/>
      <c r="W817" s="4"/>
      <c r="X817" s="4"/>
      <c r="Y817" s="4"/>
    </row>
    <row r="818" spans="2:25" ht="15.75" customHeight="1" x14ac:dyDescent="0.25">
      <c r="B818" s="3"/>
      <c r="C818" s="3"/>
      <c r="D818" s="3"/>
      <c r="E818" s="3"/>
      <c r="F818" s="3"/>
      <c r="W818" s="4"/>
      <c r="X818" s="4"/>
      <c r="Y818" s="4"/>
    </row>
    <row r="819" spans="2:25" ht="15.75" customHeight="1" x14ac:dyDescent="0.25">
      <c r="B819" s="3"/>
      <c r="C819" s="3"/>
      <c r="D819" s="3"/>
      <c r="E819" s="3"/>
      <c r="F819" s="3"/>
      <c r="W819" s="4"/>
      <c r="X819" s="4"/>
      <c r="Y819" s="4"/>
    </row>
    <row r="820" spans="2:25" ht="15.75" customHeight="1" x14ac:dyDescent="0.25">
      <c r="B820" s="3"/>
      <c r="C820" s="3"/>
      <c r="D820" s="3"/>
      <c r="E820" s="3"/>
      <c r="F820" s="3"/>
      <c r="W820" s="4"/>
      <c r="X820" s="4"/>
      <c r="Y820" s="4"/>
    </row>
    <row r="821" spans="2:25" ht="15.75" customHeight="1" x14ac:dyDescent="0.25">
      <c r="B821" s="3"/>
      <c r="C821" s="3"/>
      <c r="D821" s="3"/>
      <c r="E821" s="3"/>
      <c r="F821" s="3"/>
      <c r="W821" s="4"/>
      <c r="X821" s="4"/>
      <c r="Y821" s="4"/>
    </row>
    <row r="822" spans="2:25" ht="15.75" customHeight="1" x14ac:dyDescent="0.25">
      <c r="B822" s="3"/>
      <c r="C822" s="3"/>
      <c r="D822" s="3"/>
      <c r="E822" s="3"/>
      <c r="F822" s="3"/>
      <c r="W822" s="4"/>
      <c r="X822" s="4"/>
      <c r="Y822" s="4"/>
    </row>
    <row r="823" spans="2:25" ht="15.75" customHeight="1" x14ac:dyDescent="0.25">
      <c r="B823" s="3"/>
      <c r="C823" s="3"/>
      <c r="D823" s="3"/>
      <c r="E823" s="3"/>
      <c r="F823" s="3"/>
      <c r="W823" s="4"/>
      <c r="X823" s="4"/>
      <c r="Y823" s="4"/>
    </row>
    <row r="824" spans="2:25" ht="15.75" customHeight="1" x14ac:dyDescent="0.25">
      <c r="B824" s="3"/>
      <c r="C824" s="3"/>
      <c r="D824" s="3"/>
      <c r="E824" s="3"/>
      <c r="F824" s="3"/>
      <c r="W824" s="4"/>
      <c r="X824" s="4"/>
      <c r="Y824" s="4"/>
    </row>
    <row r="825" spans="2:25" ht="15.75" customHeight="1" x14ac:dyDescent="0.25">
      <c r="B825" s="3"/>
      <c r="C825" s="3"/>
      <c r="D825" s="3"/>
      <c r="E825" s="3"/>
      <c r="F825" s="3"/>
      <c r="W825" s="4"/>
      <c r="X825" s="4"/>
      <c r="Y825" s="4"/>
    </row>
    <row r="826" spans="2:25" ht="15.75" customHeight="1" x14ac:dyDescent="0.25">
      <c r="B826" s="3"/>
      <c r="C826" s="3"/>
      <c r="D826" s="3"/>
      <c r="E826" s="3"/>
      <c r="F826" s="3"/>
      <c r="W826" s="4"/>
      <c r="X826" s="4"/>
      <c r="Y826" s="4"/>
    </row>
    <row r="827" spans="2:25" ht="15.75" customHeight="1" x14ac:dyDescent="0.25">
      <c r="B827" s="3"/>
      <c r="C827" s="3"/>
      <c r="D827" s="3"/>
      <c r="E827" s="3"/>
      <c r="F827" s="3"/>
      <c r="W827" s="4"/>
      <c r="X827" s="4"/>
      <c r="Y827" s="4"/>
    </row>
    <row r="828" spans="2:25" ht="15.75" customHeight="1" x14ac:dyDescent="0.25">
      <c r="B828" s="3"/>
      <c r="C828" s="3"/>
      <c r="D828" s="3"/>
      <c r="E828" s="3"/>
      <c r="F828" s="3"/>
      <c r="W828" s="4"/>
      <c r="X828" s="4"/>
      <c r="Y828" s="4"/>
    </row>
    <row r="829" spans="2:25" ht="15.75" customHeight="1" x14ac:dyDescent="0.25">
      <c r="B829" s="3"/>
      <c r="C829" s="3"/>
      <c r="D829" s="3"/>
      <c r="E829" s="3"/>
      <c r="F829" s="3"/>
      <c r="W829" s="4"/>
      <c r="X829" s="4"/>
      <c r="Y829" s="4"/>
    </row>
    <row r="830" spans="2:25" ht="15.75" customHeight="1" x14ac:dyDescent="0.25">
      <c r="B830" s="3"/>
      <c r="C830" s="3"/>
      <c r="D830" s="3"/>
      <c r="E830" s="3"/>
      <c r="F830" s="3"/>
      <c r="W830" s="4"/>
      <c r="X830" s="4"/>
      <c r="Y830" s="4"/>
    </row>
    <row r="831" spans="2:25" ht="15.75" customHeight="1" x14ac:dyDescent="0.25">
      <c r="B831" s="3"/>
      <c r="C831" s="3"/>
      <c r="D831" s="3"/>
      <c r="E831" s="3"/>
      <c r="F831" s="3"/>
      <c r="W831" s="4"/>
      <c r="X831" s="4"/>
      <c r="Y831" s="4"/>
    </row>
    <row r="832" spans="2:25" ht="15.75" customHeight="1" x14ac:dyDescent="0.25">
      <c r="B832" s="3"/>
      <c r="C832" s="3"/>
      <c r="D832" s="3"/>
      <c r="E832" s="3"/>
      <c r="F832" s="3"/>
      <c r="W832" s="4"/>
      <c r="X832" s="4"/>
      <c r="Y832" s="4"/>
    </row>
    <row r="833" spans="2:25" ht="15.75" customHeight="1" x14ac:dyDescent="0.25">
      <c r="B833" s="3"/>
      <c r="C833" s="3"/>
      <c r="D833" s="3"/>
      <c r="E833" s="3"/>
      <c r="F833" s="3"/>
      <c r="W833" s="4"/>
      <c r="X833" s="4"/>
      <c r="Y833" s="4"/>
    </row>
    <row r="834" spans="2:25" ht="15.75" customHeight="1" x14ac:dyDescent="0.25">
      <c r="B834" s="3"/>
      <c r="C834" s="3"/>
      <c r="D834" s="3"/>
      <c r="E834" s="3"/>
      <c r="F834" s="3"/>
      <c r="W834" s="4"/>
      <c r="X834" s="4"/>
      <c r="Y834" s="4"/>
    </row>
    <row r="835" spans="2:25" ht="15.75" customHeight="1" x14ac:dyDescent="0.25">
      <c r="B835" s="3"/>
      <c r="C835" s="3"/>
      <c r="D835" s="3"/>
      <c r="E835" s="3"/>
      <c r="F835" s="3"/>
      <c r="W835" s="4"/>
      <c r="X835" s="4"/>
      <c r="Y835" s="4"/>
    </row>
    <row r="836" spans="2:25" ht="15.75" customHeight="1" x14ac:dyDescent="0.25">
      <c r="B836" s="3"/>
      <c r="C836" s="3"/>
      <c r="D836" s="3"/>
      <c r="E836" s="3"/>
      <c r="F836" s="3"/>
      <c r="W836" s="4"/>
      <c r="X836" s="4"/>
      <c r="Y836" s="4"/>
    </row>
    <row r="837" spans="2:25" ht="15.75" customHeight="1" x14ac:dyDescent="0.25">
      <c r="B837" s="3"/>
      <c r="C837" s="3"/>
      <c r="D837" s="3"/>
      <c r="E837" s="3"/>
      <c r="F837" s="3"/>
      <c r="W837" s="4"/>
      <c r="X837" s="4"/>
      <c r="Y837" s="4"/>
    </row>
    <row r="838" spans="2:25" ht="15.75" customHeight="1" x14ac:dyDescent="0.25">
      <c r="B838" s="3"/>
      <c r="C838" s="3"/>
      <c r="D838" s="3"/>
      <c r="E838" s="3"/>
      <c r="F838" s="3"/>
      <c r="W838" s="4"/>
      <c r="X838" s="4"/>
      <c r="Y838" s="4"/>
    </row>
    <row r="839" spans="2:25" ht="15.75" customHeight="1" x14ac:dyDescent="0.25">
      <c r="B839" s="3"/>
      <c r="C839" s="3"/>
      <c r="D839" s="3"/>
      <c r="E839" s="3"/>
      <c r="F839" s="3"/>
      <c r="W839" s="4"/>
      <c r="X839" s="4"/>
      <c r="Y839" s="4"/>
    </row>
    <row r="840" spans="2:25" ht="15.75" customHeight="1" x14ac:dyDescent="0.25">
      <c r="B840" s="3"/>
      <c r="C840" s="3"/>
      <c r="D840" s="3"/>
      <c r="E840" s="3"/>
      <c r="F840" s="3"/>
      <c r="W840" s="4"/>
      <c r="X840" s="4"/>
      <c r="Y840" s="4"/>
    </row>
    <row r="841" spans="2:25" ht="15.75" customHeight="1" x14ac:dyDescent="0.25">
      <c r="B841" s="3"/>
      <c r="C841" s="3"/>
      <c r="D841" s="3"/>
      <c r="E841" s="3"/>
      <c r="F841" s="3"/>
      <c r="W841" s="4"/>
      <c r="X841" s="4"/>
      <c r="Y841" s="4"/>
    </row>
    <row r="842" spans="2:25" ht="15.75" customHeight="1" x14ac:dyDescent="0.25">
      <c r="B842" s="3"/>
      <c r="C842" s="3"/>
      <c r="D842" s="3"/>
      <c r="E842" s="3"/>
      <c r="F842" s="3"/>
      <c r="W842" s="4"/>
      <c r="X842" s="4"/>
      <c r="Y842" s="4"/>
    </row>
    <row r="843" spans="2:25" ht="15.75" customHeight="1" x14ac:dyDescent="0.25">
      <c r="B843" s="3"/>
      <c r="C843" s="3"/>
      <c r="D843" s="3"/>
      <c r="E843" s="3"/>
      <c r="F843" s="3"/>
      <c r="W843" s="4"/>
      <c r="X843" s="4"/>
      <c r="Y843" s="4"/>
    </row>
    <row r="844" spans="2:25" ht="15.75" customHeight="1" x14ac:dyDescent="0.25">
      <c r="B844" s="3"/>
      <c r="C844" s="3"/>
      <c r="D844" s="3"/>
      <c r="E844" s="3"/>
      <c r="F844" s="3"/>
      <c r="W844" s="4"/>
      <c r="X844" s="4"/>
      <c r="Y844" s="4"/>
    </row>
    <row r="845" spans="2:25" ht="15.75" customHeight="1" x14ac:dyDescent="0.25">
      <c r="B845" s="3"/>
      <c r="C845" s="3"/>
      <c r="D845" s="3"/>
      <c r="E845" s="3"/>
      <c r="F845" s="3"/>
      <c r="W845" s="4"/>
      <c r="X845" s="4"/>
      <c r="Y845" s="4"/>
    </row>
    <row r="846" spans="2:25" ht="15.75" customHeight="1" x14ac:dyDescent="0.25">
      <c r="B846" s="3"/>
      <c r="C846" s="3"/>
      <c r="D846" s="3"/>
      <c r="E846" s="3"/>
      <c r="F846" s="3"/>
      <c r="W846" s="4"/>
      <c r="X846" s="4"/>
      <c r="Y846" s="4"/>
    </row>
    <row r="847" spans="2:25" ht="15.75" customHeight="1" x14ac:dyDescent="0.25">
      <c r="B847" s="3"/>
      <c r="C847" s="3"/>
      <c r="D847" s="3"/>
      <c r="E847" s="3"/>
      <c r="F847" s="3"/>
      <c r="W847" s="4"/>
      <c r="X847" s="4"/>
      <c r="Y847" s="4"/>
    </row>
    <row r="848" spans="2:25" ht="15.75" customHeight="1" x14ac:dyDescent="0.25">
      <c r="B848" s="3"/>
      <c r="C848" s="3"/>
      <c r="D848" s="3"/>
      <c r="E848" s="3"/>
      <c r="F848" s="3"/>
      <c r="W848" s="4"/>
      <c r="X848" s="4"/>
      <c r="Y848" s="4"/>
    </row>
    <row r="849" spans="2:25" ht="15.75" customHeight="1" x14ac:dyDescent="0.25">
      <c r="B849" s="3"/>
      <c r="C849" s="3"/>
      <c r="D849" s="3"/>
      <c r="E849" s="3"/>
      <c r="F849" s="3"/>
      <c r="W849" s="4"/>
      <c r="X849" s="4"/>
      <c r="Y849" s="4"/>
    </row>
    <row r="850" spans="2:25" ht="15.75" customHeight="1" x14ac:dyDescent="0.25">
      <c r="B850" s="3"/>
      <c r="C850" s="3"/>
      <c r="D850" s="3"/>
      <c r="E850" s="3"/>
      <c r="F850" s="3"/>
      <c r="W850" s="4"/>
      <c r="X850" s="4"/>
      <c r="Y850" s="4"/>
    </row>
    <row r="851" spans="2:25" ht="15.75" customHeight="1" x14ac:dyDescent="0.25">
      <c r="B851" s="3"/>
      <c r="C851" s="3"/>
      <c r="D851" s="3"/>
      <c r="E851" s="3"/>
      <c r="F851" s="3"/>
      <c r="W851" s="4"/>
      <c r="X851" s="4"/>
      <c r="Y851" s="4"/>
    </row>
    <row r="852" spans="2:25" ht="15.75" customHeight="1" x14ac:dyDescent="0.25">
      <c r="B852" s="3"/>
      <c r="C852" s="3"/>
      <c r="D852" s="3"/>
      <c r="E852" s="3"/>
      <c r="F852" s="3"/>
      <c r="W852" s="4"/>
      <c r="X852" s="4"/>
      <c r="Y852" s="4"/>
    </row>
    <row r="853" spans="2:25" ht="15.75" customHeight="1" x14ac:dyDescent="0.25">
      <c r="B853" s="3"/>
      <c r="C853" s="3"/>
      <c r="D853" s="3"/>
      <c r="E853" s="3"/>
      <c r="F853" s="3"/>
      <c r="W853" s="4"/>
      <c r="X853" s="4"/>
      <c r="Y853" s="4"/>
    </row>
    <row r="854" spans="2:25" ht="15.75" customHeight="1" x14ac:dyDescent="0.25">
      <c r="B854" s="3"/>
      <c r="C854" s="3"/>
      <c r="D854" s="3"/>
      <c r="E854" s="3"/>
      <c r="F854" s="3"/>
      <c r="W854" s="4"/>
      <c r="X854" s="4"/>
      <c r="Y854" s="4"/>
    </row>
    <row r="855" spans="2:25" ht="15.75" customHeight="1" x14ac:dyDescent="0.25">
      <c r="B855" s="3"/>
      <c r="C855" s="3"/>
      <c r="D855" s="3"/>
      <c r="E855" s="3"/>
      <c r="F855" s="3"/>
      <c r="W855" s="4"/>
      <c r="X855" s="4"/>
      <c r="Y855" s="4"/>
    </row>
    <row r="856" spans="2:25" ht="15.75" customHeight="1" x14ac:dyDescent="0.25">
      <c r="B856" s="3"/>
      <c r="C856" s="3"/>
      <c r="D856" s="3"/>
      <c r="E856" s="3"/>
      <c r="F856" s="3"/>
      <c r="W856" s="4"/>
      <c r="X856" s="4"/>
      <c r="Y856" s="4"/>
    </row>
    <row r="857" spans="2:25" ht="15.75" customHeight="1" x14ac:dyDescent="0.25">
      <c r="B857" s="3"/>
      <c r="C857" s="3"/>
      <c r="D857" s="3"/>
      <c r="E857" s="3"/>
      <c r="F857" s="3"/>
      <c r="W857" s="4"/>
      <c r="X857" s="4"/>
      <c r="Y857" s="4"/>
    </row>
    <row r="858" spans="2:25" ht="15.75" customHeight="1" x14ac:dyDescent="0.25">
      <c r="B858" s="3"/>
      <c r="C858" s="3"/>
      <c r="D858" s="3"/>
      <c r="E858" s="3"/>
      <c r="F858" s="3"/>
      <c r="W858" s="4"/>
      <c r="X858" s="4"/>
      <c r="Y858" s="4"/>
    </row>
    <row r="859" spans="2:25" ht="15.75" customHeight="1" x14ac:dyDescent="0.25">
      <c r="B859" s="3"/>
      <c r="C859" s="3"/>
      <c r="D859" s="3"/>
      <c r="E859" s="3"/>
      <c r="F859" s="3"/>
      <c r="W859" s="4"/>
      <c r="X859" s="4"/>
      <c r="Y859" s="4"/>
    </row>
    <row r="860" spans="2:25" ht="15.75" customHeight="1" x14ac:dyDescent="0.25">
      <c r="B860" s="3"/>
      <c r="C860" s="3"/>
      <c r="D860" s="3"/>
      <c r="E860" s="3"/>
      <c r="F860" s="3"/>
      <c r="W860" s="4"/>
      <c r="X860" s="4"/>
      <c r="Y860" s="4"/>
    </row>
    <row r="861" spans="2:25" ht="15.75" customHeight="1" x14ac:dyDescent="0.25">
      <c r="B861" s="3"/>
      <c r="C861" s="3"/>
      <c r="D861" s="3"/>
      <c r="E861" s="3"/>
      <c r="F861" s="3"/>
      <c r="W861" s="4"/>
      <c r="X861" s="4"/>
      <c r="Y861" s="4"/>
    </row>
    <row r="862" spans="2:25" ht="15.75" customHeight="1" x14ac:dyDescent="0.25">
      <c r="B862" s="3"/>
      <c r="C862" s="3"/>
      <c r="D862" s="3"/>
      <c r="E862" s="3"/>
      <c r="F862" s="3"/>
      <c r="W862" s="4"/>
      <c r="X862" s="4"/>
      <c r="Y862" s="4"/>
    </row>
    <row r="863" spans="2:25" ht="15.75" customHeight="1" x14ac:dyDescent="0.25">
      <c r="B863" s="3"/>
      <c r="C863" s="3"/>
      <c r="D863" s="3"/>
      <c r="E863" s="3"/>
      <c r="F863" s="3"/>
      <c r="W863" s="4"/>
      <c r="X863" s="4"/>
      <c r="Y863" s="4"/>
    </row>
    <row r="864" spans="2:25" ht="15.75" customHeight="1" x14ac:dyDescent="0.25">
      <c r="B864" s="3"/>
      <c r="C864" s="3"/>
      <c r="D864" s="3"/>
      <c r="E864" s="3"/>
      <c r="F864" s="3"/>
      <c r="W864" s="4"/>
      <c r="X864" s="4"/>
      <c r="Y864" s="4"/>
    </row>
    <row r="865" spans="2:25" ht="15.75" customHeight="1" x14ac:dyDescent="0.25">
      <c r="B865" s="3"/>
      <c r="C865" s="3"/>
      <c r="D865" s="3"/>
      <c r="E865" s="3"/>
      <c r="F865" s="3"/>
      <c r="W865" s="4"/>
      <c r="X865" s="4"/>
      <c r="Y865" s="4"/>
    </row>
    <row r="866" spans="2:25" ht="15.75" customHeight="1" x14ac:dyDescent="0.25">
      <c r="B866" s="3"/>
      <c r="C866" s="3"/>
      <c r="D866" s="3"/>
      <c r="E866" s="3"/>
      <c r="F866" s="3"/>
      <c r="W866" s="4"/>
      <c r="X866" s="4"/>
      <c r="Y866" s="4"/>
    </row>
    <row r="867" spans="2:25" ht="15.75" customHeight="1" x14ac:dyDescent="0.25">
      <c r="B867" s="3"/>
      <c r="C867" s="3"/>
      <c r="D867" s="3"/>
      <c r="E867" s="3"/>
      <c r="F867" s="3"/>
      <c r="W867" s="4"/>
      <c r="X867" s="4"/>
      <c r="Y867" s="4"/>
    </row>
    <row r="868" spans="2:25" ht="15.75" customHeight="1" x14ac:dyDescent="0.25">
      <c r="B868" s="3"/>
      <c r="C868" s="3"/>
      <c r="D868" s="3"/>
      <c r="E868" s="3"/>
      <c r="F868" s="3"/>
      <c r="W868" s="4"/>
      <c r="X868" s="4"/>
      <c r="Y868" s="4"/>
    </row>
    <row r="869" spans="2:25" ht="15.75" customHeight="1" x14ac:dyDescent="0.25">
      <c r="B869" s="3"/>
      <c r="C869" s="3"/>
      <c r="D869" s="3"/>
      <c r="E869" s="3"/>
      <c r="F869" s="3"/>
      <c r="W869" s="4"/>
      <c r="X869" s="4"/>
      <c r="Y869" s="4"/>
    </row>
    <row r="870" spans="2:25" ht="15.75" customHeight="1" x14ac:dyDescent="0.25">
      <c r="B870" s="3"/>
      <c r="C870" s="3"/>
      <c r="D870" s="3"/>
      <c r="E870" s="3"/>
      <c r="F870" s="3"/>
      <c r="W870" s="4"/>
      <c r="X870" s="4"/>
      <c r="Y870" s="4"/>
    </row>
    <row r="871" spans="2:25" ht="15.75" customHeight="1" x14ac:dyDescent="0.25">
      <c r="B871" s="3"/>
      <c r="C871" s="3"/>
      <c r="D871" s="3"/>
      <c r="E871" s="3"/>
      <c r="F871" s="3"/>
      <c r="W871" s="4"/>
      <c r="X871" s="4"/>
      <c r="Y871" s="4"/>
    </row>
    <row r="872" spans="2:25" ht="15.75" customHeight="1" x14ac:dyDescent="0.25">
      <c r="B872" s="3"/>
      <c r="C872" s="3"/>
      <c r="D872" s="3"/>
      <c r="E872" s="3"/>
      <c r="F872" s="3"/>
      <c r="W872" s="4"/>
      <c r="X872" s="4"/>
      <c r="Y872" s="4"/>
    </row>
    <row r="873" spans="2:25" ht="15.75" customHeight="1" x14ac:dyDescent="0.25">
      <c r="B873" s="3"/>
      <c r="C873" s="3"/>
      <c r="D873" s="3"/>
      <c r="E873" s="3"/>
      <c r="F873" s="3"/>
      <c r="W873" s="4"/>
      <c r="X873" s="4"/>
      <c r="Y873" s="4"/>
    </row>
    <row r="874" spans="2:25" ht="15.75" customHeight="1" x14ac:dyDescent="0.25">
      <c r="B874" s="3"/>
      <c r="C874" s="3"/>
      <c r="D874" s="3"/>
      <c r="E874" s="3"/>
      <c r="F874" s="3"/>
      <c r="W874" s="4"/>
      <c r="X874" s="4"/>
      <c r="Y874" s="4"/>
    </row>
    <row r="875" spans="2:25" ht="15.75" customHeight="1" x14ac:dyDescent="0.25">
      <c r="B875" s="3"/>
      <c r="C875" s="3"/>
      <c r="D875" s="3"/>
      <c r="E875" s="3"/>
      <c r="F875" s="3"/>
      <c r="W875" s="4"/>
      <c r="X875" s="4"/>
      <c r="Y875" s="4"/>
    </row>
    <row r="876" spans="2:25" ht="15.75" customHeight="1" x14ac:dyDescent="0.25">
      <c r="B876" s="3"/>
      <c r="C876" s="3"/>
      <c r="D876" s="3"/>
      <c r="E876" s="3"/>
      <c r="F876" s="3"/>
      <c r="W876" s="4"/>
      <c r="X876" s="4"/>
      <c r="Y876" s="4"/>
    </row>
    <row r="877" spans="2:25" ht="15.75" customHeight="1" x14ac:dyDescent="0.25">
      <c r="B877" s="3"/>
      <c r="C877" s="3"/>
      <c r="D877" s="3"/>
      <c r="E877" s="3"/>
      <c r="F877" s="3"/>
      <c r="W877" s="4"/>
      <c r="X877" s="4"/>
      <c r="Y877" s="4"/>
    </row>
    <row r="878" spans="2:25" ht="15.75" customHeight="1" x14ac:dyDescent="0.25">
      <c r="B878" s="3"/>
      <c r="C878" s="3"/>
      <c r="D878" s="3"/>
      <c r="E878" s="3"/>
      <c r="F878" s="3"/>
      <c r="W878" s="4"/>
      <c r="X878" s="4"/>
      <c r="Y878" s="4"/>
    </row>
    <row r="879" spans="2:25" ht="15.75" customHeight="1" x14ac:dyDescent="0.25">
      <c r="B879" s="3"/>
      <c r="C879" s="3"/>
      <c r="D879" s="3"/>
      <c r="E879" s="3"/>
      <c r="F879" s="3"/>
      <c r="W879" s="4"/>
      <c r="X879" s="4"/>
      <c r="Y879" s="4"/>
    </row>
    <row r="880" spans="2:25" ht="15.75" customHeight="1" x14ac:dyDescent="0.25">
      <c r="B880" s="3"/>
      <c r="C880" s="3"/>
      <c r="D880" s="3"/>
      <c r="E880" s="3"/>
      <c r="F880" s="3"/>
      <c r="W880" s="4"/>
      <c r="X880" s="4"/>
      <c r="Y880" s="4"/>
    </row>
    <row r="881" spans="2:25" ht="15.75" customHeight="1" x14ac:dyDescent="0.25">
      <c r="B881" s="3"/>
      <c r="C881" s="3"/>
      <c r="D881" s="3"/>
      <c r="E881" s="3"/>
      <c r="F881" s="3"/>
      <c r="W881" s="4"/>
      <c r="X881" s="4"/>
      <c r="Y881" s="4"/>
    </row>
    <row r="882" spans="2:25" ht="15.75" customHeight="1" x14ac:dyDescent="0.25">
      <c r="B882" s="3"/>
      <c r="C882" s="3"/>
      <c r="D882" s="3"/>
      <c r="E882" s="3"/>
      <c r="F882" s="3"/>
      <c r="W882" s="4"/>
      <c r="X882" s="4"/>
      <c r="Y882" s="4"/>
    </row>
    <row r="883" spans="2:25" ht="15.75" customHeight="1" x14ac:dyDescent="0.25">
      <c r="B883" s="3"/>
      <c r="C883" s="3"/>
      <c r="D883" s="3"/>
      <c r="E883" s="3"/>
      <c r="F883" s="3"/>
      <c r="W883" s="4"/>
      <c r="X883" s="4"/>
      <c r="Y883" s="4"/>
    </row>
    <row r="884" spans="2:25" ht="15.75" customHeight="1" x14ac:dyDescent="0.25">
      <c r="B884" s="3"/>
      <c r="C884" s="3"/>
      <c r="D884" s="3"/>
      <c r="E884" s="3"/>
      <c r="F884" s="3"/>
      <c r="W884" s="4"/>
      <c r="X884" s="4"/>
      <c r="Y884" s="4"/>
    </row>
    <row r="885" spans="2:25" ht="15.75" customHeight="1" x14ac:dyDescent="0.25">
      <c r="B885" s="3"/>
      <c r="C885" s="3"/>
      <c r="D885" s="3"/>
      <c r="E885" s="3"/>
      <c r="F885" s="3"/>
      <c r="W885" s="4"/>
      <c r="X885" s="4"/>
      <c r="Y885" s="4"/>
    </row>
    <row r="886" spans="2:25" ht="15.75" customHeight="1" x14ac:dyDescent="0.25">
      <c r="B886" s="3"/>
      <c r="C886" s="3"/>
      <c r="D886" s="3"/>
      <c r="E886" s="3"/>
      <c r="F886" s="3"/>
      <c r="W886" s="4"/>
      <c r="X886" s="4"/>
      <c r="Y886" s="4"/>
    </row>
    <row r="887" spans="2:25" ht="15.75" customHeight="1" x14ac:dyDescent="0.25">
      <c r="B887" s="3"/>
      <c r="C887" s="3"/>
      <c r="D887" s="3"/>
      <c r="E887" s="3"/>
      <c r="F887" s="3"/>
      <c r="W887" s="4"/>
      <c r="X887" s="4"/>
      <c r="Y887" s="4"/>
    </row>
    <row r="888" spans="2:25" ht="15.75" customHeight="1" x14ac:dyDescent="0.25">
      <c r="B888" s="3"/>
      <c r="C888" s="3"/>
      <c r="D888" s="3"/>
      <c r="E888" s="3"/>
      <c r="F888" s="3"/>
      <c r="W888" s="4"/>
      <c r="X888" s="4"/>
      <c r="Y888" s="4"/>
    </row>
    <row r="889" spans="2:25" ht="15.75" customHeight="1" x14ac:dyDescent="0.25">
      <c r="B889" s="3"/>
      <c r="C889" s="3"/>
      <c r="D889" s="3"/>
      <c r="E889" s="3"/>
      <c r="F889" s="3"/>
      <c r="W889" s="4"/>
      <c r="X889" s="4"/>
      <c r="Y889" s="4"/>
    </row>
    <row r="890" spans="2:25" ht="15.75" customHeight="1" x14ac:dyDescent="0.25">
      <c r="B890" s="3"/>
      <c r="C890" s="3"/>
      <c r="D890" s="3"/>
      <c r="E890" s="3"/>
      <c r="F890" s="3"/>
      <c r="W890" s="4"/>
      <c r="X890" s="4"/>
      <c r="Y890" s="4"/>
    </row>
    <row r="891" spans="2:25" ht="15.75" customHeight="1" x14ac:dyDescent="0.25">
      <c r="B891" s="3"/>
      <c r="C891" s="3"/>
      <c r="D891" s="3"/>
      <c r="E891" s="3"/>
      <c r="F891" s="3"/>
      <c r="W891" s="4"/>
      <c r="X891" s="4"/>
      <c r="Y891" s="4"/>
    </row>
    <row r="892" spans="2:25" ht="15.75" customHeight="1" x14ac:dyDescent="0.25">
      <c r="B892" s="3"/>
      <c r="C892" s="3"/>
      <c r="D892" s="3"/>
      <c r="E892" s="3"/>
      <c r="F892" s="3"/>
      <c r="W892" s="4"/>
      <c r="X892" s="4"/>
      <c r="Y892" s="4"/>
    </row>
    <row r="893" spans="2:25" ht="15.75" customHeight="1" x14ac:dyDescent="0.25">
      <c r="B893" s="3"/>
      <c r="C893" s="3"/>
      <c r="D893" s="3"/>
      <c r="E893" s="3"/>
      <c r="F893" s="3"/>
      <c r="W893" s="4"/>
      <c r="X893" s="4"/>
      <c r="Y893" s="4"/>
    </row>
    <row r="894" spans="2:25" ht="15.75" customHeight="1" x14ac:dyDescent="0.25">
      <c r="B894" s="3"/>
      <c r="C894" s="3"/>
      <c r="D894" s="3"/>
      <c r="E894" s="3"/>
      <c r="F894" s="3"/>
      <c r="W894" s="4"/>
      <c r="X894" s="4"/>
      <c r="Y894" s="4"/>
    </row>
    <row r="895" spans="2:25" ht="15.75" customHeight="1" x14ac:dyDescent="0.25">
      <c r="B895" s="3"/>
      <c r="C895" s="3"/>
      <c r="D895" s="3"/>
      <c r="E895" s="3"/>
      <c r="F895" s="3"/>
      <c r="W895" s="4"/>
      <c r="X895" s="4"/>
      <c r="Y895" s="4"/>
    </row>
    <row r="896" spans="2:25" ht="15.75" customHeight="1" x14ac:dyDescent="0.25">
      <c r="B896" s="3"/>
      <c r="C896" s="3"/>
      <c r="D896" s="3"/>
      <c r="E896" s="3"/>
      <c r="F896" s="3"/>
      <c r="W896" s="4"/>
      <c r="X896" s="4"/>
      <c r="Y896" s="4"/>
    </row>
    <row r="897" spans="2:25" ht="15.75" customHeight="1" x14ac:dyDescent="0.25">
      <c r="B897" s="3"/>
      <c r="C897" s="3"/>
      <c r="D897" s="3"/>
      <c r="E897" s="3"/>
      <c r="F897" s="3"/>
      <c r="W897" s="4"/>
      <c r="X897" s="4"/>
      <c r="Y897" s="4"/>
    </row>
    <row r="898" spans="2:25" ht="15.75" customHeight="1" x14ac:dyDescent="0.25">
      <c r="B898" s="3"/>
      <c r="C898" s="3"/>
      <c r="D898" s="3"/>
      <c r="E898" s="3"/>
      <c r="F898" s="3"/>
      <c r="W898" s="4"/>
      <c r="X898" s="4"/>
      <c r="Y898" s="4"/>
    </row>
    <row r="899" spans="2:25" ht="15.75" customHeight="1" x14ac:dyDescent="0.25">
      <c r="B899" s="3"/>
      <c r="C899" s="3"/>
      <c r="D899" s="3"/>
      <c r="E899" s="3"/>
      <c r="F899" s="3"/>
      <c r="W899" s="4"/>
      <c r="X899" s="4"/>
      <c r="Y899" s="4"/>
    </row>
    <row r="900" spans="2:25" ht="15.75" customHeight="1" x14ac:dyDescent="0.25">
      <c r="B900" s="3"/>
      <c r="C900" s="3"/>
      <c r="D900" s="3"/>
      <c r="E900" s="3"/>
      <c r="F900" s="3"/>
      <c r="W900" s="4"/>
      <c r="X900" s="4"/>
      <c r="Y900" s="4"/>
    </row>
    <row r="901" spans="2:25" ht="15.75" customHeight="1" x14ac:dyDescent="0.25">
      <c r="B901" s="3"/>
      <c r="C901" s="3"/>
      <c r="D901" s="3"/>
      <c r="E901" s="3"/>
      <c r="F901" s="3"/>
      <c r="W901" s="4"/>
      <c r="X901" s="4"/>
      <c r="Y901" s="4"/>
    </row>
    <row r="902" spans="2:25" ht="15.75" customHeight="1" x14ac:dyDescent="0.25">
      <c r="B902" s="3"/>
      <c r="C902" s="3"/>
      <c r="D902" s="3"/>
      <c r="E902" s="3"/>
      <c r="F902" s="3"/>
      <c r="W902" s="4"/>
      <c r="X902" s="4"/>
      <c r="Y902" s="4"/>
    </row>
    <row r="903" spans="2:25" ht="15.75" customHeight="1" x14ac:dyDescent="0.25">
      <c r="B903" s="3"/>
      <c r="C903" s="3"/>
      <c r="D903" s="3"/>
      <c r="E903" s="3"/>
      <c r="F903" s="3"/>
      <c r="W903" s="4"/>
      <c r="X903" s="4"/>
      <c r="Y903" s="4"/>
    </row>
    <row r="904" spans="2:25" ht="15.75" customHeight="1" x14ac:dyDescent="0.25">
      <c r="B904" s="3"/>
      <c r="C904" s="3"/>
      <c r="D904" s="3"/>
      <c r="E904" s="3"/>
      <c r="F904" s="3"/>
      <c r="W904" s="4"/>
      <c r="X904" s="4"/>
      <c r="Y904" s="4"/>
    </row>
    <row r="905" spans="2:25" ht="15.75" customHeight="1" x14ac:dyDescent="0.25">
      <c r="B905" s="3"/>
      <c r="C905" s="3"/>
      <c r="D905" s="3"/>
      <c r="E905" s="3"/>
      <c r="F905" s="3"/>
      <c r="W905" s="4"/>
      <c r="X905" s="4"/>
      <c r="Y905" s="4"/>
    </row>
    <row r="906" spans="2:25" ht="15.75" customHeight="1" x14ac:dyDescent="0.25">
      <c r="B906" s="3"/>
      <c r="C906" s="3"/>
      <c r="D906" s="3"/>
      <c r="E906" s="3"/>
      <c r="F906" s="3"/>
      <c r="W906" s="4"/>
      <c r="X906" s="4"/>
      <c r="Y906" s="4"/>
    </row>
    <row r="907" spans="2:25" ht="15.75" customHeight="1" x14ac:dyDescent="0.25">
      <c r="B907" s="3"/>
      <c r="C907" s="3"/>
      <c r="D907" s="3"/>
      <c r="E907" s="3"/>
      <c r="F907" s="3"/>
      <c r="W907" s="4"/>
      <c r="X907" s="4"/>
      <c r="Y907" s="4"/>
    </row>
    <row r="908" spans="2:25" ht="15.75" customHeight="1" x14ac:dyDescent="0.25">
      <c r="B908" s="3"/>
      <c r="C908" s="3"/>
      <c r="D908" s="3"/>
      <c r="E908" s="3"/>
      <c r="F908" s="3"/>
      <c r="W908" s="4"/>
      <c r="X908" s="4"/>
      <c r="Y908" s="4"/>
    </row>
    <row r="909" spans="2:25" ht="15.75" customHeight="1" x14ac:dyDescent="0.25">
      <c r="B909" s="3"/>
      <c r="C909" s="3"/>
      <c r="D909" s="3"/>
      <c r="E909" s="3"/>
      <c r="F909" s="3"/>
      <c r="W909" s="4"/>
      <c r="X909" s="4"/>
      <c r="Y909" s="4"/>
    </row>
    <row r="910" spans="2:25" ht="15.75" customHeight="1" x14ac:dyDescent="0.25">
      <c r="B910" s="3"/>
      <c r="C910" s="3"/>
      <c r="D910" s="3"/>
      <c r="E910" s="3"/>
      <c r="F910" s="3"/>
      <c r="W910" s="4"/>
      <c r="X910" s="4"/>
      <c r="Y910" s="4"/>
    </row>
    <row r="911" spans="2:25" ht="15.75" customHeight="1" x14ac:dyDescent="0.25">
      <c r="B911" s="3"/>
      <c r="C911" s="3"/>
      <c r="D911" s="3"/>
      <c r="E911" s="3"/>
      <c r="F911" s="3"/>
      <c r="W911" s="4"/>
      <c r="X911" s="4"/>
      <c r="Y911" s="4"/>
    </row>
    <row r="912" spans="2:25" ht="15.75" customHeight="1" x14ac:dyDescent="0.25">
      <c r="B912" s="3"/>
      <c r="C912" s="3"/>
      <c r="D912" s="3"/>
      <c r="E912" s="3"/>
      <c r="F912" s="3"/>
      <c r="W912" s="4"/>
      <c r="X912" s="4"/>
      <c r="Y912" s="4"/>
    </row>
    <row r="913" spans="2:25" ht="15.75" customHeight="1" x14ac:dyDescent="0.25">
      <c r="B913" s="3"/>
      <c r="C913" s="3"/>
      <c r="D913" s="3"/>
      <c r="E913" s="3"/>
      <c r="F913" s="3"/>
      <c r="W913" s="4"/>
      <c r="X913" s="4"/>
      <c r="Y913" s="4"/>
    </row>
    <row r="914" spans="2:25" ht="15.75" customHeight="1" x14ac:dyDescent="0.25">
      <c r="B914" s="3"/>
      <c r="C914" s="3"/>
      <c r="D914" s="3"/>
      <c r="E914" s="3"/>
      <c r="F914" s="3"/>
      <c r="W914" s="4"/>
      <c r="X914" s="4"/>
      <c r="Y914" s="4"/>
    </row>
    <row r="915" spans="2:25" ht="15.75" customHeight="1" x14ac:dyDescent="0.25">
      <c r="B915" s="3"/>
      <c r="C915" s="3"/>
      <c r="D915" s="3"/>
      <c r="E915" s="3"/>
      <c r="F915" s="3"/>
      <c r="W915" s="4"/>
      <c r="X915" s="4"/>
      <c r="Y915" s="4"/>
    </row>
    <row r="916" spans="2:25" ht="15.75" customHeight="1" x14ac:dyDescent="0.25">
      <c r="B916" s="3"/>
      <c r="C916" s="3"/>
      <c r="D916" s="3"/>
      <c r="E916" s="3"/>
      <c r="F916" s="3"/>
      <c r="W916" s="4"/>
      <c r="X916" s="4"/>
      <c r="Y916" s="4"/>
    </row>
    <row r="917" spans="2:25" ht="15.75" customHeight="1" x14ac:dyDescent="0.25">
      <c r="B917" s="3"/>
      <c r="C917" s="3"/>
      <c r="D917" s="3"/>
      <c r="E917" s="3"/>
      <c r="F917" s="3"/>
      <c r="W917" s="4"/>
      <c r="X917" s="4"/>
      <c r="Y917" s="4"/>
    </row>
    <row r="918" spans="2:25" ht="15.75" customHeight="1" x14ac:dyDescent="0.25">
      <c r="B918" s="3"/>
      <c r="C918" s="3"/>
      <c r="D918" s="3"/>
      <c r="E918" s="3"/>
      <c r="F918" s="3"/>
      <c r="W918" s="4"/>
      <c r="X918" s="4"/>
      <c r="Y918" s="4"/>
    </row>
    <row r="919" spans="2:25" ht="15.75" customHeight="1" x14ac:dyDescent="0.25">
      <c r="B919" s="3"/>
      <c r="C919" s="3"/>
      <c r="D919" s="3"/>
      <c r="E919" s="3"/>
      <c r="F919" s="3"/>
      <c r="W919" s="4"/>
      <c r="X919" s="4"/>
      <c r="Y919" s="4"/>
    </row>
    <row r="920" spans="2:25" ht="15.75" customHeight="1" x14ac:dyDescent="0.25">
      <c r="B920" s="3"/>
      <c r="C920" s="3"/>
      <c r="D920" s="3"/>
      <c r="E920" s="3"/>
      <c r="F920" s="3"/>
      <c r="W920" s="4"/>
      <c r="X920" s="4"/>
      <c r="Y920" s="4"/>
    </row>
    <row r="921" spans="2:25" ht="15.75" customHeight="1" x14ac:dyDescent="0.25">
      <c r="B921" s="3"/>
      <c r="C921" s="3"/>
      <c r="D921" s="3"/>
      <c r="E921" s="3"/>
      <c r="F921" s="3"/>
      <c r="W921" s="4"/>
      <c r="X921" s="4"/>
      <c r="Y921" s="4"/>
    </row>
    <row r="922" spans="2:25" ht="15.75" customHeight="1" x14ac:dyDescent="0.25">
      <c r="B922" s="3"/>
      <c r="C922" s="3"/>
      <c r="D922" s="3"/>
      <c r="E922" s="3"/>
      <c r="F922" s="3"/>
      <c r="W922" s="4"/>
      <c r="X922" s="4"/>
      <c r="Y922" s="4"/>
    </row>
    <row r="923" spans="2:25" ht="15.75" customHeight="1" x14ac:dyDescent="0.25">
      <c r="B923" s="3"/>
      <c r="C923" s="3"/>
      <c r="D923" s="3"/>
      <c r="E923" s="3"/>
      <c r="F923" s="3"/>
      <c r="W923" s="4"/>
      <c r="X923" s="4"/>
      <c r="Y923" s="4"/>
    </row>
    <row r="924" spans="2:25" ht="15.75" customHeight="1" x14ac:dyDescent="0.25">
      <c r="B924" s="3"/>
      <c r="C924" s="3"/>
      <c r="D924" s="3"/>
      <c r="E924" s="3"/>
      <c r="F924" s="3"/>
      <c r="W924" s="4"/>
      <c r="X924" s="4"/>
      <c r="Y924" s="4"/>
    </row>
    <row r="925" spans="2:25" ht="15.75" customHeight="1" x14ac:dyDescent="0.25">
      <c r="B925" s="3"/>
      <c r="C925" s="3"/>
      <c r="D925" s="3"/>
      <c r="E925" s="3"/>
      <c r="F925" s="3"/>
      <c r="W925" s="4"/>
      <c r="X925" s="4"/>
      <c r="Y925" s="4"/>
    </row>
    <row r="926" spans="2:25" ht="15.75" customHeight="1" x14ac:dyDescent="0.25">
      <c r="B926" s="3"/>
      <c r="C926" s="3"/>
      <c r="D926" s="3"/>
      <c r="E926" s="3"/>
      <c r="F926" s="3"/>
      <c r="W926" s="4"/>
      <c r="X926" s="4"/>
      <c r="Y926" s="4"/>
    </row>
    <row r="927" spans="2:25" ht="15.75" customHeight="1" x14ac:dyDescent="0.25">
      <c r="B927" s="3"/>
      <c r="C927" s="3"/>
      <c r="D927" s="3"/>
      <c r="E927" s="3"/>
      <c r="F927" s="3"/>
      <c r="W927" s="4"/>
      <c r="X927" s="4"/>
      <c r="Y927" s="4"/>
    </row>
    <row r="928" spans="2:25" ht="15.75" customHeight="1" x14ac:dyDescent="0.25">
      <c r="B928" s="3"/>
      <c r="C928" s="3"/>
      <c r="D928" s="3"/>
      <c r="E928" s="3"/>
      <c r="F928" s="3"/>
      <c r="W928" s="4"/>
      <c r="X928" s="4"/>
      <c r="Y928" s="4"/>
    </row>
    <row r="929" spans="2:25" ht="15.75" customHeight="1" x14ac:dyDescent="0.25">
      <c r="B929" s="3"/>
      <c r="C929" s="3"/>
      <c r="D929" s="3"/>
      <c r="E929" s="3"/>
      <c r="F929" s="3"/>
      <c r="W929" s="4"/>
      <c r="X929" s="4"/>
      <c r="Y929" s="4"/>
    </row>
    <row r="930" spans="2:25" ht="15.75" customHeight="1" x14ac:dyDescent="0.25">
      <c r="B930" s="3"/>
      <c r="C930" s="3"/>
      <c r="D930" s="3"/>
      <c r="E930" s="3"/>
      <c r="F930" s="3"/>
      <c r="W930" s="4"/>
      <c r="X930" s="4"/>
      <c r="Y930" s="4"/>
    </row>
    <row r="931" spans="2:25" ht="15.75" customHeight="1" x14ac:dyDescent="0.25">
      <c r="B931" s="3"/>
      <c r="C931" s="3"/>
      <c r="D931" s="3"/>
      <c r="E931" s="3"/>
      <c r="F931" s="3"/>
      <c r="W931" s="4"/>
      <c r="X931" s="4"/>
      <c r="Y931" s="4"/>
    </row>
    <row r="932" spans="2:25" ht="15.75" customHeight="1" x14ac:dyDescent="0.25">
      <c r="B932" s="3"/>
      <c r="C932" s="3"/>
      <c r="D932" s="3"/>
      <c r="E932" s="3"/>
      <c r="F932" s="3"/>
      <c r="W932" s="4"/>
      <c r="X932" s="4"/>
      <c r="Y932" s="4"/>
    </row>
    <row r="933" spans="2:25" ht="15.75" customHeight="1" x14ac:dyDescent="0.25">
      <c r="B933" s="3"/>
      <c r="C933" s="3"/>
      <c r="D933" s="3"/>
      <c r="E933" s="3"/>
      <c r="F933" s="3"/>
      <c r="W933" s="4"/>
      <c r="X933" s="4"/>
      <c r="Y933" s="4"/>
    </row>
    <row r="934" spans="2:25" ht="15.75" customHeight="1" x14ac:dyDescent="0.25">
      <c r="B934" s="3"/>
      <c r="C934" s="3"/>
      <c r="D934" s="3"/>
      <c r="E934" s="3"/>
      <c r="F934" s="3"/>
      <c r="W934" s="4"/>
      <c r="X934" s="4"/>
      <c r="Y934" s="4"/>
    </row>
    <row r="935" spans="2:25" ht="15.75" customHeight="1" x14ac:dyDescent="0.25">
      <c r="B935" s="3"/>
      <c r="C935" s="3"/>
      <c r="D935" s="3"/>
      <c r="E935" s="3"/>
      <c r="F935" s="3"/>
      <c r="W935" s="4"/>
      <c r="X935" s="4"/>
      <c r="Y935" s="4"/>
    </row>
    <row r="936" spans="2:25" ht="15.75" customHeight="1" x14ac:dyDescent="0.25">
      <c r="B936" s="3"/>
      <c r="C936" s="3"/>
      <c r="D936" s="3"/>
      <c r="E936" s="3"/>
      <c r="F936" s="3"/>
      <c r="W936" s="4"/>
      <c r="X936" s="4"/>
      <c r="Y936" s="4"/>
    </row>
    <row r="937" spans="2:25" ht="15.75" customHeight="1" x14ac:dyDescent="0.25">
      <c r="B937" s="3"/>
      <c r="C937" s="3"/>
      <c r="D937" s="3"/>
      <c r="E937" s="3"/>
      <c r="F937" s="3"/>
      <c r="W937" s="4"/>
      <c r="X937" s="4"/>
      <c r="Y937" s="4"/>
    </row>
    <row r="938" spans="2:25" ht="15.75" customHeight="1" x14ac:dyDescent="0.25">
      <c r="B938" s="3"/>
      <c r="C938" s="3"/>
      <c r="D938" s="3"/>
      <c r="E938" s="3"/>
      <c r="F938" s="3"/>
      <c r="W938" s="4"/>
      <c r="X938" s="4"/>
      <c r="Y938" s="4"/>
    </row>
    <row r="939" spans="2:25" ht="15.75" customHeight="1" x14ac:dyDescent="0.25">
      <c r="B939" s="3"/>
      <c r="C939" s="3"/>
      <c r="D939" s="3"/>
      <c r="E939" s="3"/>
      <c r="F939" s="3"/>
      <c r="W939" s="4"/>
      <c r="X939" s="4"/>
      <c r="Y939" s="4"/>
    </row>
    <row r="940" spans="2:25" ht="15.75" customHeight="1" x14ac:dyDescent="0.25">
      <c r="B940" s="3"/>
      <c r="C940" s="3"/>
      <c r="D940" s="3"/>
      <c r="E940" s="3"/>
      <c r="F940" s="3"/>
      <c r="W940" s="4"/>
      <c r="X940" s="4"/>
      <c r="Y940" s="4"/>
    </row>
    <row r="941" spans="2:25" ht="15.75" customHeight="1" x14ac:dyDescent="0.25">
      <c r="B941" s="3"/>
      <c r="C941" s="3"/>
      <c r="D941" s="3"/>
      <c r="E941" s="3"/>
      <c r="F941" s="3"/>
      <c r="W941" s="4"/>
      <c r="X941" s="4"/>
      <c r="Y941" s="4"/>
    </row>
    <row r="942" spans="2:25" ht="15.75" customHeight="1" x14ac:dyDescent="0.25">
      <c r="B942" s="3"/>
      <c r="C942" s="3"/>
      <c r="D942" s="3"/>
      <c r="E942" s="3"/>
      <c r="F942" s="3"/>
      <c r="W942" s="4"/>
      <c r="X942" s="4"/>
      <c r="Y942" s="4"/>
    </row>
    <row r="943" spans="2:25" ht="15.75" customHeight="1" x14ac:dyDescent="0.25">
      <c r="B943" s="3"/>
      <c r="C943" s="3"/>
      <c r="D943" s="3"/>
      <c r="E943" s="3"/>
      <c r="F943" s="3"/>
      <c r="W943" s="4"/>
      <c r="X943" s="4"/>
      <c r="Y943" s="4"/>
    </row>
    <row r="944" spans="2:25" ht="15.75" customHeight="1" x14ac:dyDescent="0.25">
      <c r="B944" s="3"/>
      <c r="C944" s="3"/>
      <c r="D944" s="3"/>
      <c r="E944" s="3"/>
      <c r="F944" s="3"/>
      <c r="W944" s="4"/>
      <c r="X944" s="4"/>
      <c r="Y944" s="4"/>
    </row>
    <row r="945" spans="2:25" ht="15.75" customHeight="1" x14ac:dyDescent="0.25">
      <c r="B945" s="3"/>
      <c r="C945" s="3"/>
      <c r="D945" s="3"/>
      <c r="E945" s="3"/>
      <c r="F945" s="3"/>
      <c r="W945" s="4"/>
      <c r="X945" s="4"/>
      <c r="Y945" s="4"/>
    </row>
    <row r="946" spans="2:25" ht="15.75" customHeight="1" x14ac:dyDescent="0.25">
      <c r="B946" s="3"/>
      <c r="C946" s="3"/>
      <c r="D946" s="3"/>
      <c r="E946" s="3"/>
      <c r="F946" s="3"/>
      <c r="W946" s="4"/>
      <c r="X946" s="4"/>
      <c r="Y946" s="4"/>
    </row>
    <row r="947" spans="2:25" ht="15.75" customHeight="1" x14ac:dyDescent="0.25">
      <c r="B947" s="3"/>
      <c r="C947" s="3"/>
      <c r="D947" s="3"/>
      <c r="E947" s="3"/>
      <c r="F947" s="3"/>
      <c r="W947" s="4"/>
      <c r="X947" s="4"/>
      <c r="Y947" s="4"/>
    </row>
    <row r="948" spans="2:25" ht="15.75" customHeight="1" x14ac:dyDescent="0.25">
      <c r="B948" s="3"/>
      <c r="C948" s="3"/>
      <c r="D948" s="3"/>
      <c r="E948" s="3"/>
      <c r="F948" s="3"/>
      <c r="W948" s="4"/>
      <c r="X948" s="4"/>
      <c r="Y948" s="4"/>
    </row>
    <row r="949" spans="2:25" ht="15.75" customHeight="1" x14ac:dyDescent="0.25">
      <c r="B949" s="3"/>
      <c r="C949" s="3"/>
      <c r="D949" s="3"/>
      <c r="E949" s="3"/>
      <c r="F949" s="3"/>
      <c r="W949" s="4"/>
      <c r="X949" s="4"/>
      <c r="Y949" s="4"/>
    </row>
    <row r="950" spans="2:25" ht="15.75" customHeight="1" x14ac:dyDescent="0.25">
      <c r="B950" s="3"/>
      <c r="C950" s="3"/>
      <c r="D950" s="3"/>
      <c r="E950" s="3"/>
      <c r="F950" s="3"/>
      <c r="W950" s="4"/>
      <c r="X950" s="4"/>
      <c r="Y950" s="4"/>
    </row>
    <row r="951" spans="2:25" ht="15.75" customHeight="1" x14ac:dyDescent="0.25">
      <c r="B951" s="3"/>
      <c r="C951" s="3"/>
      <c r="D951" s="3"/>
      <c r="E951" s="3"/>
      <c r="F951" s="3"/>
      <c r="W951" s="4"/>
      <c r="X951" s="4"/>
      <c r="Y951" s="4"/>
    </row>
    <row r="952" spans="2:25" ht="15.75" customHeight="1" x14ac:dyDescent="0.25">
      <c r="B952" s="3"/>
      <c r="C952" s="3"/>
      <c r="D952" s="3"/>
      <c r="E952" s="3"/>
      <c r="F952" s="3"/>
      <c r="W952" s="4"/>
      <c r="X952" s="4"/>
      <c r="Y952" s="4"/>
    </row>
    <row r="953" spans="2:25" ht="15.75" customHeight="1" x14ac:dyDescent="0.25">
      <c r="B953" s="3"/>
      <c r="C953" s="3"/>
      <c r="D953" s="3"/>
      <c r="E953" s="3"/>
      <c r="F953" s="3"/>
      <c r="W953" s="4"/>
      <c r="X953" s="4"/>
      <c r="Y953" s="4"/>
    </row>
    <row r="954" spans="2:25" ht="15.75" customHeight="1" x14ac:dyDescent="0.25">
      <c r="B954" s="3"/>
      <c r="C954" s="3"/>
      <c r="D954" s="3"/>
      <c r="E954" s="3"/>
      <c r="F954" s="3"/>
      <c r="W954" s="4"/>
      <c r="X954" s="4"/>
      <c r="Y954" s="4"/>
    </row>
    <row r="955" spans="2:25" ht="15.75" customHeight="1" x14ac:dyDescent="0.25">
      <c r="B955" s="3"/>
      <c r="C955" s="3"/>
      <c r="D955" s="3"/>
      <c r="E955" s="3"/>
      <c r="F955" s="3"/>
      <c r="W955" s="4"/>
      <c r="X955" s="4"/>
      <c r="Y955" s="4"/>
    </row>
    <row r="956" spans="2:25" ht="15.75" customHeight="1" x14ac:dyDescent="0.25">
      <c r="B956" s="3"/>
      <c r="C956" s="3"/>
      <c r="D956" s="3"/>
      <c r="E956" s="3"/>
      <c r="F956" s="3"/>
      <c r="W956" s="4"/>
      <c r="X956" s="4"/>
      <c r="Y956" s="4"/>
    </row>
    <row r="957" spans="2:25" ht="15.75" customHeight="1" x14ac:dyDescent="0.25">
      <c r="B957" s="3"/>
      <c r="C957" s="3"/>
      <c r="D957" s="3"/>
      <c r="E957" s="3"/>
      <c r="F957" s="3"/>
      <c r="W957" s="4"/>
      <c r="X957" s="4"/>
      <c r="Y957" s="4"/>
    </row>
    <row r="958" spans="2:25" ht="15.75" customHeight="1" x14ac:dyDescent="0.25">
      <c r="B958" s="3"/>
      <c r="C958" s="3"/>
      <c r="D958" s="3"/>
      <c r="E958" s="3"/>
      <c r="F958" s="3"/>
      <c r="W958" s="4"/>
      <c r="X958" s="4"/>
      <c r="Y958" s="4"/>
    </row>
    <row r="959" spans="2:25" ht="15.75" customHeight="1" x14ac:dyDescent="0.25">
      <c r="B959" s="3"/>
      <c r="C959" s="3"/>
      <c r="D959" s="3"/>
      <c r="E959" s="3"/>
      <c r="F959" s="3"/>
      <c r="W959" s="4"/>
      <c r="X959" s="4"/>
      <c r="Y959" s="4"/>
    </row>
    <row r="960" spans="2:25" ht="15.75" customHeight="1" x14ac:dyDescent="0.25">
      <c r="B960" s="3"/>
      <c r="C960" s="3"/>
      <c r="D960" s="3"/>
      <c r="E960" s="3"/>
      <c r="F960" s="3"/>
      <c r="W960" s="4"/>
      <c r="X960" s="4"/>
      <c r="Y960" s="4"/>
    </row>
    <row r="961" spans="2:25" ht="15.75" customHeight="1" x14ac:dyDescent="0.25">
      <c r="B961" s="3"/>
      <c r="C961" s="3"/>
      <c r="D961" s="3"/>
      <c r="E961" s="3"/>
      <c r="F961" s="3"/>
      <c r="W961" s="4"/>
      <c r="X961" s="4"/>
      <c r="Y961" s="4"/>
    </row>
    <row r="962" spans="2:25" ht="15.75" customHeight="1" x14ac:dyDescent="0.25">
      <c r="B962" s="3"/>
      <c r="C962" s="3"/>
      <c r="D962" s="3"/>
      <c r="E962" s="3"/>
      <c r="F962" s="3"/>
      <c r="W962" s="4"/>
      <c r="X962" s="4"/>
      <c r="Y962" s="4"/>
    </row>
    <row r="963" spans="2:25" ht="15.75" customHeight="1" x14ac:dyDescent="0.25">
      <c r="B963" s="3"/>
      <c r="C963" s="3"/>
      <c r="D963" s="3"/>
      <c r="E963" s="3"/>
      <c r="F963" s="3"/>
      <c r="W963" s="4"/>
      <c r="X963" s="4"/>
      <c r="Y963" s="4"/>
    </row>
    <row r="964" spans="2:25" ht="15.75" customHeight="1" x14ac:dyDescent="0.25">
      <c r="B964" s="3"/>
      <c r="C964" s="3"/>
      <c r="D964" s="3"/>
      <c r="E964" s="3"/>
      <c r="F964" s="3"/>
      <c r="W964" s="4"/>
      <c r="X964" s="4"/>
      <c r="Y964" s="4"/>
    </row>
    <row r="965" spans="2:25" ht="15.75" customHeight="1" x14ac:dyDescent="0.25">
      <c r="B965" s="3"/>
      <c r="C965" s="3"/>
      <c r="D965" s="3"/>
      <c r="E965" s="3"/>
      <c r="F965" s="3"/>
      <c r="W965" s="4"/>
      <c r="X965" s="4"/>
      <c r="Y965" s="4"/>
    </row>
    <row r="966" spans="2:25" ht="15.75" customHeight="1" x14ac:dyDescent="0.25">
      <c r="B966" s="3"/>
      <c r="C966" s="3"/>
      <c r="D966" s="3"/>
      <c r="E966" s="3"/>
      <c r="F966" s="3"/>
      <c r="W966" s="4"/>
      <c r="X966" s="4"/>
      <c r="Y966" s="4"/>
    </row>
    <row r="967" spans="2:25" ht="15.75" customHeight="1" x14ac:dyDescent="0.25">
      <c r="B967" s="3"/>
      <c r="C967" s="3"/>
      <c r="D967" s="3"/>
      <c r="E967" s="3"/>
      <c r="F967" s="3"/>
      <c r="W967" s="4"/>
      <c r="X967" s="4"/>
      <c r="Y967" s="4"/>
    </row>
    <row r="968" spans="2:25" ht="15.75" customHeight="1" x14ac:dyDescent="0.25">
      <c r="B968" s="3"/>
      <c r="C968" s="3"/>
      <c r="D968" s="3"/>
      <c r="E968" s="3"/>
      <c r="F968" s="3"/>
      <c r="W968" s="4"/>
      <c r="X968" s="4"/>
      <c r="Y968" s="4"/>
    </row>
    <row r="969" spans="2:25" ht="15.75" customHeight="1" x14ac:dyDescent="0.25">
      <c r="B969" s="3"/>
      <c r="C969" s="3"/>
      <c r="D969" s="3"/>
      <c r="E969" s="3"/>
      <c r="F969" s="3"/>
      <c r="W969" s="4"/>
      <c r="X969" s="4"/>
      <c r="Y969" s="4"/>
    </row>
    <row r="970" spans="2:25" ht="15.75" customHeight="1" x14ac:dyDescent="0.25">
      <c r="B970" s="3"/>
      <c r="C970" s="3"/>
      <c r="D970" s="3"/>
      <c r="E970" s="3"/>
      <c r="F970" s="3"/>
      <c r="W970" s="4"/>
      <c r="X970" s="4"/>
      <c r="Y970" s="4"/>
    </row>
    <row r="971" spans="2:25" ht="15.75" customHeight="1" x14ac:dyDescent="0.25">
      <c r="B971" s="3"/>
      <c r="C971" s="3"/>
      <c r="D971" s="3"/>
      <c r="E971" s="3"/>
      <c r="F971" s="3"/>
      <c r="W971" s="4"/>
      <c r="X971" s="4"/>
      <c r="Y971" s="4"/>
    </row>
    <row r="972" spans="2:25" ht="15.75" customHeight="1" x14ac:dyDescent="0.25">
      <c r="B972" s="3"/>
      <c r="C972" s="3"/>
      <c r="D972" s="3"/>
      <c r="E972" s="3"/>
      <c r="F972" s="3"/>
      <c r="W972" s="4"/>
      <c r="X972" s="4"/>
      <c r="Y972" s="4"/>
    </row>
    <row r="973" spans="2:25" ht="15.75" customHeight="1" x14ac:dyDescent="0.25">
      <c r="B973" s="3"/>
      <c r="C973" s="3"/>
      <c r="D973" s="3"/>
      <c r="E973" s="3"/>
      <c r="F973" s="3"/>
      <c r="W973" s="4"/>
      <c r="X973" s="4"/>
      <c r="Y973" s="4"/>
    </row>
    <row r="974" spans="2:25" ht="15.75" customHeight="1" x14ac:dyDescent="0.25">
      <c r="B974" s="3"/>
      <c r="C974" s="3"/>
      <c r="D974" s="3"/>
      <c r="E974" s="3"/>
      <c r="F974" s="3"/>
      <c r="W974" s="4"/>
      <c r="X974" s="4"/>
      <c r="Y974" s="4"/>
    </row>
    <row r="975" spans="2:25" ht="15.75" customHeight="1" x14ac:dyDescent="0.25">
      <c r="B975" s="3"/>
      <c r="C975" s="3"/>
      <c r="D975" s="3"/>
      <c r="E975" s="3"/>
      <c r="F975" s="3"/>
      <c r="W975" s="4"/>
      <c r="X975" s="4"/>
      <c r="Y975" s="4"/>
    </row>
    <row r="976" spans="2:25" ht="15.75" customHeight="1" x14ac:dyDescent="0.25">
      <c r="B976" s="3"/>
      <c r="C976" s="3"/>
      <c r="D976" s="3"/>
      <c r="E976" s="3"/>
      <c r="F976" s="3"/>
      <c r="W976" s="4"/>
      <c r="X976" s="4"/>
      <c r="Y976" s="4"/>
    </row>
    <row r="977" spans="2:25" ht="15.75" customHeight="1" x14ac:dyDescent="0.25">
      <c r="B977" s="3"/>
      <c r="C977" s="3"/>
      <c r="D977" s="3"/>
      <c r="E977" s="3"/>
      <c r="F977" s="3"/>
      <c r="W977" s="4"/>
      <c r="X977" s="4"/>
      <c r="Y977" s="4"/>
    </row>
    <row r="978" spans="2:25" ht="15.75" customHeight="1" x14ac:dyDescent="0.25">
      <c r="B978" s="3"/>
      <c r="C978" s="3"/>
      <c r="D978" s="3"/>
      <c r="E978" s="3"/>
      <c r="F978" s="3"/>
      <c r="W978" s="4"/>
      <c r="X978" s="4"/>
      <c r="Y978" s="4"/>
    </row>
    <row r="979" spans="2:25" ht="15.75" customHeight="1" x14ac:dyDescent="0.25">
      <c r="B979" s="3"/>
      <c r="C979" s="3"/>
      <c r="D979" s="3"/>
      <c r="E979" s="3"/>
      <c r="F979" s="3"/>
      <c r="W979" s="4"/>
      <c r="X979" s="4"/>
      <c r="Y979" s="4"/>
    </row>
    <row r="980" spans="2:25" ht="15.75" customHeight="1" x14ac:dyDescent="0.25">
      <c r="B980" s="3"/>
      <c r="C980" s="3"/>
      <c r="D980" s="3"/>
      <c r="E980" s="3"/>
      <c r="F980" s="3"/>
      <c r="W980" s="4"/>
      <c r="X980" s="4"/>
      <c r="Y980" s="4"/>
    </row>
    <row r="981" spans="2:25" ht="15.75" customHeight="1" x14ac:dyDescent="0.25">
      <c r="B981" s="3"/>
      <c r="C981" s="3"/>
      <c r="D981" s="3"/>
      <c r="E981" s="3"/>
      <c r="F981" s="3"/>
      <c r="W981" s="4"/>
      <c r="X981" s="4"/>
      <c r="Y981" s="4"/>
    </row>
    <row r="982" spans="2:25" ht="15.75" customHeight="1" x14ac:dyDescent="0.25">
      <c r="B982" s="3"/>
      <c r="C982" s="3"/>
      <c r="D982" s="3"/>
      <c r="E982" s="3"/>
      <c r="F982" s="3"/>
      <c r="W982" s="4"/>
      <c r="X982" s="4"/>
      <c r="Y982" s="4"/>
    </row>
    <row r="983" spans="2:25" ht="15.75" customHeight="1" x14ac:dyDescent="0.25">
      <c r="B983" s="3"/>
      <c r="C983" s="3"/>
      <c r="D983" s="3"/>
      <c r="E983" s="3"/>
      <c r="F983" s="3"/>
      <c r="W983" s="4"/>
      <c r="X983" s="4"/>
      <c r="Y983" s="4"/>
    </row>
    <row r="984" spans="2:25" ht="15.75" customHeight="1" x14ac:dyDescent="0.25">
      <c r="B984" s="3"/>
      <c r="C984" s="3"/>
      <c r="D984" s="3"/>
      <c r="E984" s="3"/>
      <c r="F984" s="3"/>
      <c r="W984" s="4"/>
      <c r="X984" s="4"/>
      <c r="Y984" s="4"/>
    </row>
    <row r="985" spans="2:25" ht="15.75" customHeight="1" x14ac:dyDescent="0.25">
      <c r="B985" s="3"/>
      <c r="C985" s="3"/>
      <c r="D985" s="3"/>
      <c r="E985" s="3"/>
      <c r="F985" s="3"/>
      <c r="W985" s="4"/>
      <c r="X985" s="4"/>
      <c r="Y985" s="4"/>
    </row>
    <row r="986" spans="2:25" ht="15.75" customHeight="1" x14ac:dyDescent="0.25">
      <c r="B986" s="3"/>
      <c r="C986" s="3"/>
      <c r="D986" s="3"/>
      <c r="E986" s="3"/>
      <c r="F986" s="3"/>
      <c r="W986" s="4"/>
      <c r="X986" s="4"/>
      <c r="Y986" s="4"/>
    </row>
    <row r="987" spans="2:25" ht="15.75" customHeight="1" x14ac:dyDescent="0.25">
      <c r="B987" s="3"/>
      <c r="C987" s="3"/>
      <c r="D987" s="3"/>
      <c r="E987" s="3"/>
      <c r="F987" s="3"/>
      <c r="W987" s="4"/>
      <c r="X987" s="4"/>
      <c r="Y987" s="4"/>
    </row>
    <row r="988" spans="2:25" ht="15.75" customHeight="1" x14ac:dyDescent="0.25">
      <c r="B988" s="3"/>
      <c r="C988" s="3"/>
      <c r="D988" s="3"/>
      <c r="E988" s="3"/>
      <c r="F988" s="3"/>
      <c r="W988" s="4"/>
      <c r="X988" s="4"/>
      <c r="Y988" s="4"/>
    </row>
    <row r="989" spans="2:25" ht="15.75" customHeight="1" x14ac:dyDescent="0.25">
      <c r="B989" s="3"/>
      <c r="C989" s="3"/>
      <c r="D989" s="3"/>
      <c r="E989" s="3"/>
      <c r="F989" s="3"/>
      <c r="W989" s="4"/>
      <c r="X989" s="4"/>
      <c r="Y989" s="4"/>
    </row>
    <row r="990" spans="2:25" ht="15.75" customHeight="1" x14ac:dyDescent="0.25">
      <c r="B990" s="3"/>
      <c r="C990" s="3"/>
      <c r="D990" s="3"/>
      <c r="E990" s="3"/>
      <c r="F990" s="3"/>
      <c r="W990" s="4"/>
      <c r="X990" s="4"/>
      <c r="Y990" s="4"/>
    </row>
    <row r="991" spans="2:25" ht="15.75" customHeight="1" x14ac:dyDescent="0.25">
      <c r="B991" s="3"/>
      <c r="C991" s="3"/>
      <c r="D991" s="3"/>
      <c r="E991" s="3"/>
      <c r="F991" s="3"/>
      <c r="W991" s="4"/>
      <c r="X991" s="4"/>
      <c r="Y991" s="4"/>
    </row>
    <row r="992" spans="2:25" ht="15.75" customHeight="1" x14ac:dyDescent="0.25">
      <c r="B992" s="3"/>
      <c r="C992" s="3"/>
      <c r="D992" s="3"/>
      <c r="E992" s="3"/>
      <c r="F992" s="3"/>
      <c r="W992" s="4"/>
      <c r="X992" s="4"/>
      <c r="Y992" s="4"/>
    </row>
    <row r="993" spans="2:25" ht="15.75" customHeight="1" x14ac:dyDescent="0.25">
      <c r="B993" s="3"/>
      <c r="C993" s="3"/>
      <c r="D993" s="3"/>
      <c r="E993" s="3"/>
      <c r="F993" s="3"/>
      <c r="W993" s="4"/>
      <c r="X993" s="4"/>
      <c r="Y993" s="4"/>
    </row>
    <row r="994" spans="2:25" ht="15.75" customHeight="1" x14ac:dyDescent="0.25">
      <c r="B994" s="3"/>
      <c r="C994" s="3"/>
      <c r="D994" s="3"/>
      <c r="E994" s="3"/>
      <c r="F994" s="3"/>
      <c r="W994" s="4"/>
      <c r="X994" s="4"/>
      <c r="Y994" s="4"/>
    </row>
    <row r="995" spans="2:25" ht="15.75" customHeight="1" x14ac:dyDescent="0.25">
      <c r="B995" s="3"/>
      <c r="C995" s="3"/>
      <c r="D995" s="3"/>
      <c r="E995" s="3"/>
      <c r="F995" s="3"/>
      <c r="W995" s="4"/>
      <c r="X995" s="4"/>
      <c r="Y995" s="4"/>
    </row>
    <row r="996" spans="2:25" ht="15.75" customHeight="1" x14ac:dyDescent="0.25">
      <c r="B996" s="3"/>
      <c r="C996" s="3"/>
      <c r="D996" s="3"/>
      <c r="E996" s="3"/>
      <c r="F996" s="3"/>
      <c r="W996" s="4"/>
      <c r="X996" s="4"/>
      <c r="Y996" s="4"/>
    </row>
    <row r="997" spans="2:25" ht="15.75" customHeight="1" x14ac:dyDescent="0.25">
      <c r="B997" s="3"/>
      <c r="C997" s="3"/>
      <c r="D997" s="3"/>
      <c r="E997" s="3"/>
      <c r="F997" s="3"/>
      <c r="W997" s="4"/>
      <c r="X997" s="4"/>
      <c r="Y997" s="4"/>
    </row>
    <row r="998" spans="2:25" ht="15.75" customHeight="1" x14ac:dyDescent="0.25">
      <c r="B998" s="3"/>
      <c r="C998" s="3"/>
      <c r="D998" s="3"/>
      <c r="E998" s="3"/>
      <c r="F998" s="3"/>
      <c r="W998" s="4"/>
      <c r="X998" s="4"/>
      <c r="Y998" s="4"/>
    </row>
    <row r="999" spans="2:25" ht="15.75" customHeight="1" x14ac:dyDescent="0.25">
      <c r="B999" s="3"/>
      <c r="C999" s="3"/>
      <c r="D999" s="3"/>
      <c r="E999" s="3"/>
      <c r="F999" s="3"/>
      <c r="W999" s="4"/>
      <c r="X999" s="4"/>
      <c r="Y999" s="4"/>
    </row>
    <row r="1000" spans="2:25" ht="15.75" customHeight="1" x14ac:dyDescent="0.25">
      <c r="B1000" s="3"/>
      <c r="C1000" s="3"/>
      <c r="D1000" s="3"/>
      <c r="E1000" s="3"/>
      <c r="F1000" s="3"/>
      <c r="W1000" s="4"/>
      <c r="X1000" s="4"/>
      <c r="Y1000" s="4"/>
    </row>
    <row r="1001" spans="2:25" ht="15.75" customHeight="1" x14ac:dyDescent="0.25">
      <c r="B1001" s="3"/>
      <c r="C1001" s="3"/>
      <c r="D1001" s="3"/>
      <c r="E1001" s="3"/>
      <c r="F1001" s="3"/>
      <c r="W1001" s="4"/>
      <c r="X1001" s="4"/>
      <c r="Y1001" s="4"/>
    </row>
  </sheetData>
  <phoneticPr fontId="19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1001"/>
  <sheetViews>
    <sheetView topLeftCell="A43" workbookViewId="0">
      <selection activeCell="B53" sqref="B53:I56"/>
    </sheetView>
  </sheetViews>
  <sheetFormatPr defaultColWidth="14.375" defaultRowHeight="14.25" x14ac:dyDescent="0.2"/>
  <cols>
    <col min="1" max="1" width="19.875" style="4" customWidth="1"/>
    <col min="2" max="10" width="9.125" style="4" customWidth="1"/>
    <col min="11" max="22" width="8.75" style="4" customWidth="1"/>
    <col min="23" max="16384" width="14.375" style="4"/>
  </cols>
  <sheetData>
    <row r="1" spans="1:22" ht="15" customHeight="1" x14ac:dyDescent="0.35">
      <c r="A1" s="7" t="s">
        <v>0</v>
      </c>
    </row>
    <row r="2" spans="1:22" ht="15" x14ac:dyDescent="0.25">
      <c r="A2" s="2" t="s">
        <v>1</v>
      </c>
      <c r="B2" s="3"/>
      <c r="C2" s="3"/>
      <c r="D2" s="3"/>
      <c r="E2" s="3"/>
      <c r="F2" s="3"/>
    </row>
    <row r="3" spans="1:22" ht="15" x14ac:dyDescent="0.25">
      <c r="A3" s="2" t="s">
        <v>2</v>
      </c>
      <c r="B3" s="3">
        <v>1</v>
      </c>
      <c r="C3" s="3">
        <v>2</v>
      </c>
      <c r="D3" s="3">
        <v>3</v>
      </c>
      <c r="E3" s="3">
        <v>4</v>
      </c>
      <c r="F3" s="5">
        <v>5</v>
      </c>
      <c r="G3" s="5">
        <v>6</v>
      </c>
      <c r="H3" s="5">
        <v>7</v>
      </c>
      <c r="I3" s="5">
        <v>8</v>
      </c>
      <c r="J3" s="17" t="s">
        <v>7</v>
      </c>
      <c r="K3" s="17" t="s">
        <v>8</v>
      </c>
      <c r="L3" s="17" t="s">
        <v>9</v>
      </c>
    </row>
    <row r="4" spans="1:22" x14ac:dyDescent="0.2">
      <c r="A4" s="4" t="s">
        <v>10</v>
      </c>
      <c r="B4" s="4">
        <v>20</v>
      </c>
      <c r="C4" s="4">
        <v>20</v>
      </c>
      <c r="D4" s="4">
        <v>10</v>
      </c>
      <c r="E4" s="4">
        <v>10</v>
      </c>
      <c r="F4" s="4">
        <v>10</v>
      </c>
      <c r="G4" s="4">
        <v>20</v>
      </c>
      <c r="H4" s="4">
        <v>20</v>
      </c>
      <c r="I4" s="4">
        <v>10</v>
      </c>
      <c r="J4" s="8">
        <f>AVERAGE(B4:I4)</f>
        <v>15</v>
      </c>
      <c r="K4" s="8">
        <f>_xlfn.STDEV.P(B4:I4)</f>
        <v>5</v>
      </c>
      <c r="L4" s="8">
        <f>K4/SQRT(9)</f>
        <v>1.6666666666666667</v>
      </c>
    </row>
    <row r="5" spans="1:22" x14ac:dyDescent="0.2">
      <c r="A5" s="4" t="s">
        <v>11</v>
      </c>
      <c r="B5" s="4">
        <v>10</v>
      </c>
      <c r="C5" s="4">
        <v>20</v>
      </c>
      <c r="D5" s="4">
        <v>20</v>
      </c>
      <c r="E5" s="4">
        <v>10</v>
      </c>
      <c r="F5" s="4">
        <v>10</v>
      </c>
      <c r="G5" s="4">
        <v>20</v>
      </c>
      <c r="H5" s="4">
        <v>10</v>
      </c>
      <c r="I5" s="4">
        <v>10</v>
      </c>
      <c r="J5" s="8">
        <f>AVERAGE(B5:I5)</f>
        <v>13.75</v>
      </c>
      <c r="K5" s="8">
        <f>_xlfn.STDEV.P(B5:I5)</f>
        <v>4.8412291827592711</v>
      </c>
      <c r="L5" s="8">
        <f t="shared" ref="L5:L56" si="0">K5/SQRT(9)</f>
        <v>1.6137430609197569</v>
      </c>
    </row>
    <row r="6" spans="1:22" x14ac:dyDescent="0.2">
      <c r="A6" s="4" t="s">
        <v>12</v>
      </c>
      <c r="B6" s="4">
        <v>60</v>
      </c>
      <c r="C6" s="4">
        <v>40</v>
      </c>
      <c r="D6" s="4">
        <v>60</v>
      </c>
      <c r="E6" s="4">
        <v>50</v>
      </c>
      <c r="F6" s="4">
        <v>50</v>
      </c>
      <c r="G6" s="4">
        <v>60</v>
      </c>
      <c r="H6" s="4">
        <v>70</v>
      </c>
      <c r="I6" s="4">
        <v>60</v>
      </c>
      <c r="J6" s="8">
        <f>AVERAGE(B6:I6)</f>
        <v>56.25</v>
      </c>
      <c r="K6" s="8">
        <f>_xlfn.STDEV.P(B6:I6)</f>
        <v>8.5695682505013053</v>
      </c>
      <c r="L6" s="8">
        <f t="shared" si="0"/>
        <v>2.8565227501671018</v>
      </c>
    </row>
    <row r="7" spans="1:22" x14ac:dyDescent="0.2">
      <c r="A7" s="4" t="s">
        <v>13</v>
      </c>
      <c r="B7" s="4">
        <v>50</v>
      </c>
      <c r="C7" s="4">
        <v>30</v>
      </c>
      <c r="D7" s="4">
        <v>40</v>
      </c>
      <c r="E7" s="4">
        <v>30</v>
      </c>
      <c r="F7" s="4">
        <v>30</v>
      </c>
      <c r="G7" s="4">
        <v>40</v>
      </c>
      <c r="H7" s="4">
        <v>40</v>
      </c>
      <c r="I7" s="4">
        <v>40</v>
      </c>
      <c r="J7" s="8">
        <f>AVERAGE(B7:I7)</f>
        <v>37.5</v>
      </c>
      <c r="K7" s="8">
        <f>_xlfn.STDEV.P(B7:I7)</f>
        <v>6.6143782776614763</v>
      </c>
      <c r="L7" s="8">
        <f t="shared" si="0"/>
        <v>2.2047927592204921</v>
      </c>
    </row>
    <row r="8" spans="1:22" x14ac:dyDescent="0.2">
      <c r="J8" s="8"/>
      <c r="K8" s="8"/>
      <c r="L8" s="8"/>
    </row>
    <row r="9" spans="1:22" ht="15" x14ac:dyDescent="0.25">
      <c r="B9" s="3"/>
      <c r="C9" s="3"/>
      <c r="D9" s="3"/>
      <c r="E9" s="3"/>
      <c r="F9" s="3"/>
      <c r="J9" s="8"/>
      <c r="K9" s="8"/>
      <c r="L9" s="8"/>
    </row>
    <row r="10" spans="1:22" ht="15" x14ac:dyDescent="0.25">
      <c r="A10" s="2" t="s">
        <v>3</v>
      </c>
      <c r="B10" s="3"/>
      <c r="C10" s="3"/>
      <c r="D10" s="3"/>
      <c r="E10" s="3"/>
      <c r="F10" s="3"/>
      <c r="J10" s="8"/>
      <c r="K10" s="8"/>
      <c r="L10" s="8"/>
    </row>
    <row r="11" spans="1:22" ht="15" x14ac:dyDescent="0.25">
      <c r="A11" s="2" t="s">
        <v>2</v>
      </c>
      <c r="B11" s="3">
        <v>1</v>
      </c>
      <c r="C11" s="3">
        <v>2</v>
      </c>
      <c r="D11" s="3">
        <v>3</v>
      </c>
      <c r="E11" s="3">
        <v>4</v>
      </c>
      <c r="F11" s="5">
        <v>5</v>
      </c>
      <c r="G11" s="11">
        <v>6</v>
      </c>
      <c r="H11" s="11">
        <v>7</v>
      </c>
      <c r="I11" s="11">
        <v>8</v>
      </c>
      <c r="J11" s="8"/>
      <c r="K11" s="8"/>
      <c r="L11" s="8"/>
    </row>
    <row r="12" spans="1:22" x14ac:dyDescent="0.2">
      <c r="A12" s="4" t="s">
        <v>10</v>
      </c>
      <c r="B12" s="4">
        <v>40</v>
      </c>
      <c r="C12" s="4">
        <v>40</v>
      </c>
      <c r="D12" s="4">
        <v>50</v>
      </c>
      <c r="E12" s="4">
        <v>50</v>
      </c>
      <c r="F12" s="4">
        <v>50</v>
      </c>
      <c r="G12" s="4">
        <v>40</v>
      </c>
      <c r="H12" s="4">
        <v>30</v>
      </c>
      <c r="I12" s="4">
        <v>30</v>
      </c>
      <c r="J12" s="8">
        <f>AVERAGE(B12:I12)</f>
        <v>41.25</v>
      </c>
      <c r="K12" s="8">
        <f>_xlfn.STDEV.P(B12:I12)</f>
        <v>7.8062474979979974</v>
      </c>
      <c r="L12" s="8">
        <f t="shared" si="0"/>
        <v>2.6020824993326657</v>
      </c>
    </row>
    <row r="13" spans="1:22" x14ac:dyDescent="0.2">
      <c r="A13" s="4" t="s">
        <v>11</v>
      </c>
      <c r="B13" s="4">
        <v>50</v>
      </c>
      <c r="C13" s="4">
        <v>30</v>
      </c>
      <c r="D13" s="4">
        <v>40</v>
      </c>
      <c r="E13" s="4">
        <v>30</v>
      </c>
      <c r="F13" s="4">
        <v>40</v>
      </c>
      <c r="G13" s="4">
        <v>40</v>
      </c>
      <c r="H13" s="4">
        <v>30</v>
      </c>
      <c r="I13" s="4">
        <v>50</v>
      </c>
      <c r="J13" s="8">
        <f>AVERAGE(B13:I13)</f>
        <v>38.75</v>
      </c>
      <c r="K13" s="8">
        <f>_xlfn.STDEV.P(B13:I13)</f>
        <v>7.8062474979979974</v>
      </c>
      <c r="L13" s="8">
        <f t="shared" si="0"/>
        <v>2.6020824993326657</v>
      </c>
      <c r="M13" s="8"/>
    </row>
    <row r="14" spans="1:22" x14ac:dyDescent="0.2">
      <c r="A14" s="4" t="s">
        <v>12</v>
      </c>
      <c r="B14" s="4">
        <v>70</v>
      </c>
      <c r="C14" s="4">
        <v>80</v>
      </c>
      <c r="D14" s="4">
        <v>80</v>
      </c>
      <c r="E14" s="4">
        <v>60</v>
      </c>
      <c r="F14" s="4">
        <v>70</v>
      </c>
      <c r="G14" s="4">
        <v>60</v>
      </c>
      <c r="H14" s="4">
        <v>80</v>
      </c>
      <c r="I14" s="4">
        <v>70</v>
      </c>
      <c r="J14" s="8">
        <f>AVERAGE(B14:I14)</f>
        <v>71.25</v>
      </c>
      <c r="K14" s="8">
        <f>_xlfn.STDEV.P(B14:I14)</f>
        <v>7.8062474979979974</v>
      </c>
      <c r="L14" s="8">
        <f t="shared" si="0"/>
        <v>2.6020824993326657</v>
      </c>
    </row>
    <row r="15" spans="1:22" x14ac:dyDescent="0.2">
      <c r="A15" s="4" t="s">
        <v>13</v>
      </c>
      <c r="B15" s="4">
        <v>50</v>
      </c>
      <c r="C15" s="4">
        <v>40</v>
      </c>
      <c r="D15" s="4">
        <v>50</v>
      </c>
      <c r="E15" s="4">
        <v>60</v>
      </c>
      <c r="F15" s="4">
        <v>70</v>
      </c>
      <c r="G15" s="4">
        <v>60</v>
      </c>
      <c r="H15" s="4">
        <v>50</v>
      </c>
      <c r="I15" s="4">
        <v>60</v>
      </c>
      <c r="J15" s="8">
        <f>AVERAGE(B15:I15)</f>
        <v>55</v>
      </c>
      <c r="K15" s="8">
        <f>_xlfn.STDEV.P(B15:I15)</f>
        <v>8.6602540378443873</v>
      </c>
      <c r="L15" s="8">
        <f t="shared" si="0"/>
        <v>2.8867513459481291</v>
      </c>
    </row>
    <row r="16" spans="1:22" ht="15" x14ac:dyDescent="0.25">
      <c r="B16" s="3"/>
      <c r="C16" s="3"/>
      <c r="D16" s="3"/>
      <c r="E16" s="3"/>
      <c r="F16" s="3"/>
      <c r="J16" s="8"/>
      <c r="K16" s="8"/>
      <c r="L16" s="8"/>
      <c r="M16" s="8"/>
      <c r="U16" s="8"/>
      <c r="V16" s="8"/>
    </row>
    <row r="17" spans="1:22" ht="15" x14ac:dyDescent="0.25">
      <c r="B17" s="3"/>
      <c r="C17" s="3"/>
      <c r="D17" s="3"/>
      <c r="E17" s="3"/>
      <c r="F17" s="3"/>
      <c r="J17" s="8"/>
      <c r="K17" s="8"/>
      <c r="L17" s="8"/>
      <c r="U17" s="8"/>
      <c r="V17" s="8"/>
    </row>
    <row r="18" spans="1:22" ht="15" x14ac:dyDescent="0.25">
      <c r="A18" s="2" t="s">
        <v>4</v>
      </c>
      <c r="B18" s="3"/>
      <c r="C18" s="3"/>
      <c r="D18" s="3"/>
      <c r="E18" s="3"/>
      <c r="F18" s="3"/>
      <c r="J18" s="8"/>
      <c r="K18" s="8"/>
      <c r="L18" s="8"/>
      <c r="T18" s="8"/>
      <c r="U18" s="8"/>
      <c r="V18" s="8"/>
    </row>
    <row r="19" spans="1:22" ht="15" x14ac:dyDescent="0.25">
      <c r="A19" s="2" t="s">
        <v>2</v>
      </c>
      <c r="B19" s="3">
        <v>1</v>
      </c>
      <c r="C19" s="3">
        <v>2</v>
      </c>
      <c r="D19" s="3">
        <v>3</v>
      </c>
      <c r="E19" s="3">
        <v>4</v>
      </c>
      <c r="F19" s="5">
        <v>5</v>
      </c>
      <c r="G19" s="11">
        <v>6</v>
      </c>
      <c r="H19" s="11">
        <v>7</v>
      </c>
      <c r="I19" s="11">
        <v>8</v>
      </c>
      <c r="J19" s="8"/>
      <c r="K19" s="8"/>
      <c r="L19" s="8"/>
      <c r="T19" s="8"/>
      <c r="U19" s="8"/>
      <c r="V19" s="8"/>
    </row>
    <row r="20" spans="1:22" x14ac:dyDescent="0.2">
      <c r="A20" s="4" t="s">
        <v>10</v>
      </c>
      <c r="B20" s="8">
        <v>10.626666666666667</v>
      </c>
      <c r="C20" s="8">
        <v>11.223333333333334</v>
      </c>
      <c r="D20" s="8">
        <v>12.1833333333333</v>
      </c>
      <c r="E20" s="8">
        <v>11.283333333333333</v>
      </c>
      <c r="F20" s="8">
        <v>11.160000000000002</v>
      </c>
      <c r="G20" s="8">
        <v>11.32</v>
      </c>
      <c r="H20" s="8">
        <v>10.98</v>
      </c>
      <c r="I20" s="8">
        <v>11.12</v>
      </c>
      <c r="J20" s="8">
        <f>AVERAGE(B20:I20)</f>
        <v>11.237083333333331</v>
      </c>
      <c r="K20" s="8">
        <f>_xlfn.STDEV.P(B20:I20)</f>
        <v>0.41275644385573973</v>
      </c>
      <c r="L20" s="8">
        <f t="shared" si="0"/>
        <v>0.13758548128524659</v>
      </c>
      <c r="T20" s="8"/>
      <c r="U20" s="8"/>
      <c r="V20" s="8"/>
    </row>
    <row r="21" spans="1:22" x14ac:dyDescent="0.2">
      <c r="A21" s="4" t="s">
        <v>11</v>
      </c>
      <c r="B21" s="8">
        <v>11.19</v>
      </c>
      <c r="C21" s="8">
        <v>11.660000000000002</v>
      </c>
      <c r="D21" s="8">
        <v>12.200000000000001</v>
      </c>
      <c r="E21" s="8">
        <v>10.306666666666667</v>
      </c>
      <c r="F21" s="8">
        <v>12.22</v>
      </c>
      <c r="G21" s="8">
        <v>11.053333333333301</v>
      </c>
      <c r="H21" s="8">
        <v>11.766666666666699</v>
      </c>
      <c r="I21" s="8">
        <v>11.8</v>
      </c>
      <c r="J21" s="8">
        <f>AVERAGE(B21:I21)</f>
        <v>11.524583333333332</v>
      </c>
      <c r="K21" s="8">
        <f>_xlfn.STDEV.P(B21:I21)</f>
        <v>0.60310985156566776</v>
      </c>
      <c r="L21" s="8">
        <f t="shared" si="0"/>
        <v>0.20103661718855592</v>
      </c>
      <c r="T21" s="8"/>
      <c r="U21" s="8"/>
      <c r="V21" s="8"/>
    </row>
    <row r="22" spans="1:22" ht="15.75" customHeight="1" x14ac:dyDescent="0.2">
      <c r="A22" s="4" t="s">
        <v>12</v>
      </c>
      <c r="B22" s="8">
        <v>6.0266666666666664</v>
      </c>
      <c r="C22" s="8">
        <v>6.3466666666666667</v>
      </c>
      <c r="D22" s="8">
        <v>5.4433333333333298</v>
      </c>
      <c r="E22" s="8">
        <v>4.46</v>
      </c>
      <c r="F22" s="8">
        <v>6.8433333333333337</v>
      </c>
      <c r="G22" s="8">
        <v>4.0049999999999999</v>
      </c>
      <c r="H22" s="8">
        <v>5.5666666666666673</v>
      </c>
      <c r="I22" s="8">
        <v>4.083333333333333</v>
      </c>
      <c r="J22" s="8">
        <f>AVERAGE(B22:I22)</f>
        <v>5.3468750000000007</v>
      </c>
      <c r="K22" s="8">
        <f>_xlfn.STDEV.P(B22:I22)</f>
        <v>0.99639434598372056</v>
      </c>
      <c r="L22" s="8">
        <f t="shared" si="0"/>
        <v>0.33213144866124017</v>
      </c>
      <c r="U22" s="8"/>
      <c r="V22" s="8"/>
    </row>
    <row r="23" spans="1:22" ht="15.75" customHeight="1" x14ac:dyDescent="0.2">
      <c r="A23" s="4" t="s">
        <v>13</v>
      </c>
      <c r="B23" s="8">
        <v>9.3166666666667002</v>
      </c>
      <c r="C23" s="8">
        <v>7.11</v>
      </c>
      <c r="D23" s="8">
        <v>8.4499999999999993</v>
      </c>
      <c r="E23" s="8">
        <v>10.425000000000001</v>
      </c>
      <c r="F23" s="8">
        <v>9.5299999999999994</v>
      </c>
      <c r="G23" s="8">
        <v>8.11</v>
      </c>
      <c r="H23" s="8">
        <v>10.1366666666667</v>
      </c>
      <c r="I23" s="8">
        <v>9.36</v>
      </c>
      <c r="J23" s="8">
        <f>AVERAGE(B23:I23)</f>
        <v>9.0547916666666755</v>
      </c>
      <c r="K23" s="8">
        <f>_xlfn.STDEV.P(B23:I23)</f>
        <v>1.0293260461947868</v>
      </c>
      <c r="L23" s="8">
        <f t="shared" si="0"/>
        <v>0.34310868206492895</v>
      </c>
      <c r="U23" s="8"/>
      <c r="V23" s="8"/>
    </row>
    <row r="24" spans="1:22" ht="15.75" customHeight="1" x14ac:dyDescent="0.25">
      <c r="B24" s="3"/>
      <c r="C24" s="3"/>
      <c r="D24" s="3"/>
      <c r="E24" s="3"/>
      <c r="F24" s="3"/>
      <c r="J24" s="8"/>
      <c r="K24" s="8"/>
      <c r="L24" s="8"/>
    </row>
    <row r="25" spans="1:22" ht="15.75" customHeight="1" x14ac:dyDescent="0.25">
      <c r="B25" s="3"/>
      <c r="C25" s="3"/>
      <c r="D25" s="3"/>
      <c r="E25" s="3"/>
      <c r="F25" s="3"/>
      <c r="J25" s="8"/>
      <c r="K25" s="8"/>
      <c r="L25" s="8"/>
      <c r="O25" s="9"/>
    </row>
    <row r="26" spans="1:22" ht="15.75" customHeight="1" x14ac:dyDescent="0.25">
      <c r="A26" s="2" t="s">
        <v>5</v>
      </c>
      <c r="B26" s="3"/>
      <c r="C26" s="3"/>
      <c r="D26" s="3"/>
      <c r="E26" s="3"/>
      <c r="F26" s="3"/>
      <c r="J26" s="8"/>
      <c r="K26" s="8"/>
      <c r="L26" s="8"/>
      <c r="O26" s="9"/>
    </row>
    <row r="27" spans="1:22" ht="15.75" customHeight="1" x14ac:dyDescent="0.25">
      <c r="A27" s="2" t="s">
        <v>2</v>
      </c>
      <c r="B27" s="3">
        <v>1</v>
      </c>
      <c r="C27" s="3">
        <v>2</v>
      </c>
      <c r="D27" s="3">
        <v>3</v>
      </c>
      <c r="E27" s="3">
        <v>4</v>
      </c>
      <c r="F27" s="5">
        <v>5</v>
      </c>
      <c r="G27" s="11">
        <v>6</v>
      </c>
      <c r="H27" s="11">
        <v>7</v>
      </c>
      <c r="I27" s="11">
        <v>8</v>
      </c>
      <c r="J27" s="8"/>
      <c r="K27" s="8"/>
      <c r="L27" s="8"/>
      <c r="O27" s="9"/>
    </row>
    <row r="28" spans="1:22" ht="15.75" customHeight="1" x14ac:dyDescent="0.25">
      <c r="A28" s="4" t="s">
        <v>10</v>
      </c>
      <c r="B28" s="8">
        <v>16</v>
      </c>
      <c r="C28" s="8">
        <v>18</v>
      </c>
      <c r="D28" s="8">
        <v>16</v>
      </c>
      <c r="E28" s="8">
        <v>18</v>
      </c>
      <c r="F28" s="8">
        <v>16</v>
      </c>
      <c r="G28" s="8">
        <v>20</v>
      </c>
      <c r="H28" s="8">
        <v>18</v>
      </c>
      <c r="I28" s="8">
        <v>16</v>
      </c>
      <c r="J28" s="8">
        <f>AVERAGE(B28:I28)</f>
        <v>17.25</v>
      </c>
      <c r="K28" s="8">
        <f>_xlfn.STDEV.P(B28:I28)</f>
        <v>1.3919410907075054</v>
      </c>
      <c r="L28" s="8">
        <f t="shared" si="0"/>
        <v>0.46398036356916844</v>
      </c>
      <c r="O28" s="9"/>
    </row>
    <row r="29" spans="1:22" ht="15.75" customHeight="1" x14ac:dyDescent="0.25">
      <c r="A29" s="4" t="s">
        <v>11</v>
      </c>
      <c r="B29" s="8">
        <v>18</v>
      </c>
      <c r="C29" s="8">
        <v>17.5</v>
      </c>
      <c r="D29" s="8">
        <v>15.5</v>
      </c>
      <c r="E29" s="8">
        <v>18.5</v>
      </c>
      <c r="F29" s="8">
        <v>20</v>
      </c>
      <c r="G29" s="8">
        <v>17.5</v>
      </c>
      <c r="H29" s="8">
        <v>17</v>
      </c>
      <c r="I29" s="8">
        <v>16.5</v>
      </c>
      <c r="J29" s="8">
        <f>AVERAGE(B29:I29)</f>
        <v>17.5625</v>
      </c>
      <c r="K29" s="8">
        <f>_xlfn.STDEV.P(B29:I29)</f>
        <v>1.260890062614501</v>
      </c>
      <c r="L29" s="8">
        <f t="shared" si="0"/>
        <v>0.42029668753816701</v>
      </c>
      <c r="O29" s="9"/>
    </row>
    <row r="30" spans="1:22" ht="15.75" customHeight="1" x14ac:dyDescent="0.2">
      <c r="A30" s="4" t="s">
        <v>12</v>
      </c>
      <c r="B30" s="8">
        <v>7</v>
      </c>
      <c r="C30" s="8">
        <v>9</v>
      </c>
      <c r="D30" s="8">
        <v>7</v>
      </c>
      <c r="E30" s="8">
        <v>10</v>
      </c>
      <c r="F30" s="8">
        <v>6</v>
      </c>
      <c r="G30" s="8">
        <v>7</v>
      </c>
      <c r="H30" s="8">
        <v>9</v>
      </c>
      <c r="I30" s="8">
        <v>7</v>
      </c>
      <c r="J30" s="8">
        <f>AVERAGE(B30:I30)</f>
        <v>7.75</v>
      </c>
      <c r="K30" s="8">
        <f>_xlfn.STDEV.P(B30:I30)</f>
        <v>1.299038105676658</v>
      </c>
      <c r="L30" s="8">
        <f t="shared" si="0"/>
        <v>0.43301270189221935</v>
      </c>
    </row>
    <row r="31" spans="1:22" ht="15.75" customHeight="1" x14ac:dyDescent="0.2">
      <c r="A31" s="4" t="s">
        <v>13</v>
      </c>
      <c r="B31" s="8">
        <v>15</v>
      </c>
      <c r="C31" s="8">
        <v>13</v>
      </c>
      <c r="D31" s="8">
        <v>11</v>
      </c>
      <c r="E31" s="8">
        <v>13</v>
      </c>
      <c r="F31" s="8">
        <v>14</v>
      </c>
      <c r="G31" s="8">
        <v>13</v>
      </c>
      <c r="H31" s="8">
        <v>11</v>
      </c>
      <c r="I31" s="8">
        <v>12</v>
      </c>
      <c r="J31" s="8">
        <f>AVERAGE(B31:I31)</f>
        <v>12.75</v>
      </c>
      <c r="K31" s="8">
        <f>_xlfn.STDEV.P(B31:I31)</f>
        <v>1.299038105676658</v>
      </c>
      <c r="L31" s="8">
        <f t="shared" si="0"/>
        <v>0.43301270189221935</v>
      </c>
    </row>
    <row r="32" spans="1:22" ht="15.75" customHeight="1" x14ac:dyDescent="0.25">
      <c r="B32" s="3"/>
      <c r="C32" s="3"/>
      <c r="D32" s="3"/>
      <c r="E32" s="3"/>
      <c r="F32" s="3"/>
      <c r="H32" s="8"/>
      <c r="I32" s="8"/>
      <c r="J32" s="8"/>
      <c r="K32" s="8"/>
      <c r="L32" s="8"/>
    </row>
    <row r="33" spans="1:12" ht="15.75" customHeight="1" x14ac:dyDescent="0.25">
      <c r="B33" s="3"/>
      <c r="C33" s="3"/>
      <c r="D33" s="3"/>
      <c r="E33" s="3"/>
      <c r="F33" s="3"/>
      <c r="J33" s="8"/>
      <c r="K33" s="8"/>
      <c r="L33" s="8"/>
    </row>
    <row r="34" spans="1:12" ht="15.75" customHeight="1" x14ac:dyDescent="0.35">
      <c r="A34" s="7" t="s">
        <v>6</v>
      </c>
      <c r="B34" s="3"/>
      <c r="C34" s="3"/>
      <c r="D34" s="3"/>
      <c r="E34" s="3"/>
      <c r="F34" s="3"/>
      <c r="H34" s="8"/>
      <c r="I34" s="8"/>
      <c r="J34" s="8"/>
      <c r="K34" s="8"/>
      <c r="L34" s="8"/>
    </row>
    <row r="35" spans="1:12" ht="15.75" customHeight="1" x14ac:dyDescent="0.25">
      <c r="A35" s="2" t="s">
        <v>1</v>
      </c>
      <c r="B35" s="3"/>
      <c r="C35" s="3"/>
      <c r="D35" s="3"/>
      <c r="E35" s="3"/>
      <c r="F35" s="3"/>
      <c r="J35" s="8"/>
      <c r="K35" s="8"/>
      <c r="L35" s="8"/>
    </row>
    <row r="36" spans="1:12" ht="15.75" customHeight="1" x14ac:dyDescent="0.25">
      <c r="A36" s="2" t="s">
        <v>2</v>
      </c>
      <c r="B36" s="3">
        <v>1</v>
      </c>
      <c r="C36" s="3">
        <v>2</v>
      </c>
      <c r="D36" s="3">
        <v>3</v>
      </c>
      <c r="E36" s="3">
        <v>4</v>
      </c>
      <c r="F36" s="5">
        <v>5</v>
      </c>
      <c r="G36" s="11">
        <v>6</v>
      </c>
      <c r="H36" s="11">
        <v>7</v>
      </c>
      <c r="I36" s="11">
        <v>8</v>
      </c>
      <c r="J36" s="8"/>
      <c r="K36" s="8"/>
      <c r="L36" s="8"/>
    </row>
    <row r="37" spans="1:12" ht="15.75" customHeight="1" x14ac:dyDescent="0.2">
      <c r="A37" s="4" t="s">
        <v>10</v>
      </c>
      <c r="B37" s="4">
        <v>20</v>
      </c>
      <c r="C37" s="4">
        <v>10</v>
      </c>
      <c r="D37" s="4">
        <v>10</v>
      </c>
      <c r="E37" s="4">
        <v>20</v>
      </c>
      <c r="F37" s="4">
        <v>20</v>
      </c>
      <c r="G37" s="4">
        <v>20</v>
      </c>
      <c r="H37" s="4">
        <v>10</v>
      </c>
      <c r="I37" s="4">
        <v>10</v>
      </c>
      <c r="J37" s="8">
        <f>AVERAGE(B37:I37)</f>
        <v>15</v>
      </c>
      <c r="K37" s="8">
        <f>_xlfn.STDEV.P(B37:I37)</f>
        <v>5</v>
      </c>
      <c r="L37" s="8">
        <f t="shared" si="0"/>
        <v>1.6666666666666667</v>
      </c>
    </row>
    <row r="38" spans="1:12" ht="15.75" customHeight="1" x14ac:dyDescent="0.2">
      <c r="A38" s="4" t="s">
        <v>11</v>
      </c>
      <c r="B38" s="4">
        <v>10</v>
      </c>
      <c r="C38" s="4">
        <v>20</v>
      </c>
      <c r="D38" s="4">
        <v>10</v>
      </c>
      <c r="E38" s="4">
        <v>20</v>
      </c>
      <c r="F38" s="4">
        <v>20</v>
      </c>
      <c r="G38" s="4">
        <v>10</v>
      </c>
      <c r="H38" s="4">
        <v>10</v>
      </c>
      <c r="I38" s="4">
        <v>20</v>
      </c>
      <c r="J38" s="8">
        <f>AVERAGE(B38:I38)</f>
        <v>15</v>
      </c>
      <c r="K38" s="8">
        <f>_xlfn.STDEV.P(B38:I38)</f>
        <v>5</v>
      </c>
      <c r="L38" s="8">
        <f t="shared" si="0"/>
        <v>1.6666666666666667</v>
      </c>
    </row>
    <row r="39" spans="1:12" ht="15.75" customHeight="1" x14ac:dyDescent="0.2">
      <c r="A39" s="4" t="s">
        <v>12</v>
      </c>
      <c r="B39" s="4">
        <v>20</v>
      </c>
      <c r="C39" s="4">
        <v>20</v>
      </c>
      <c r="D39" s="4">
        <v>20</v>
      </c>
      <c r="E39" s="4">
        <v>20</v>
      </c>
      <c r="F39" s="4">
        <v>10</v>
      </c>
      <c r="G39" s="4">
        <v>20</v>
      </c>
      <c r="H39" s="4">
        <v>20</v>
      </c>
      <c r="I39" s="4">
        <v>20</v>
      </c>
      <c r="J39" s="8">
        <f>AVERAGE(B39:I39)</f>
        <v>18.75</v>
      </c>
      <c r="K39" s="8">
        <f>_xlfn.STDEV.P(B39:I39)</f>
        <v>3.3071891388307382</v>
      </c>
      <c r="L39" s="8">
        <f t="shared" si="0"/>
        <v>1.1023963796102461</v>
      </c>
    </row>
    <row r="40" spans="1:12" ht="15.75" customHeight="1" x14ac:dyDescent="0.2">
      <c r="A40" s="4" t="s">
        <v>13</v>
      </c>
      <c r="B40" s="4">
        <v>20</v>
      </c>
      <c r="C40" s="4">
        <v>10</v>
      </c>
      <c r="D40" s="4">
        <v>20</v>
      </c>
      <c r="E40" s="4">
        <v>10</v>
      </c>
      <c r="F40" s="4">
        <v>20</v>
      </c>
      <c r="G40" s="4">
        <v>10</v>
      </c>
      <c r="H40" s="4">
        <v>20</v>
      </c>
      <c r="I40" s="4">
        <v>20</v>
      </c>
      <c r="J40" s="8">
        <f>AVERAGE(B40:I40)</f>
        <v>16.25</v>
      </c>
      <c r="K40" s="8">
        <f>_xlfn.STDEV.P(B40:I40)</f>
        <v>4.8412291827592711</v>
      </c>
      <c r="L40" s="8">
        <f t="shared" si="0"/>
        <v>1.6137430609197569</v>
      </c>
    </row>
    <row r="41" spans="1:12" ht="15.75" customHeight="1" x14ac:dyDescent="0.25">
      <c r="B41" s="3"/>
      <c r="C41" s="3"/>
      <c r="D41" s="3"/>
      <c r="E41" s="3"/>
      <c r="F41" s="3"/>
      <c r="J41" s="8"/>
      <c r="K41" s="8"/>
      <c r="L41" s="8"/>
    </row>
    <row r="42" spans="1:12" ht="15.75" customHeight="1" x14ac:dyDescent="0.25">
      <c r="B42" s="3"/>
      <c r="C42" s="3"/>
      <c r="D42" s="3"/>
      <c r="E42" s="3"/>
      <c r="F42" s="3"/>
      <c r="J42" s="8"/>
      <c r="K42" s="8"/>
      <c r="L42" s="8"/>
    </row>
    <row r="43" spans="1:12" ht="15.75" customHeight="1" x14ac:dyDescent="0.25">
      <c r="A43" s="2" t="s">
        <v>3</v>
      </c>
      <c r="B43" s="3"/>
      <c r="C43" s="3"/>
      <c r="D43" s="3"/>
      <c r="E43" s="3"/>
      <c r="F43" s="3"/>
      <c r="J43" s="8"/>
      <c r="K43" s="8"/>
      <c r="L43" s="8"/>
    </row>
    <row r="44" spans="1:12" ht="15.75" customHeight="1" x14ac:dyDescent="0.25">
      <c r="A44" s="2" t="s">
        <v>2</v>
      </c>
      <c r="B44" s="3">
        <v>1</v>
      </c>
      <c r="C44" s="3">
        <v>2</v>
      </c>
      <c r="D44" s="3">
        <v>3</v>
      </c>
      <c r="E44" s="3">
        <v>4</v>
      </c>
      <c r="F44" s="5">
        <v>5</v>
      </c>
      <c r="G44" s="11">
        <v>6</v>
      </c>
      <c r="H44" s="11">
        <v>7</v>
      </c>
      <c r="I44" s="11">
        <v>8</v>
      </c>
      <c r="J44" s="8"/>
      <c r="K44" s="8"/>
      <c r="L44" s="8"/>
    </row>
    <row r="45" spans="1:12" ht="15.75" customHeight="1" x14ac:dyDescent="0.2">
      <c r="A45" s="4" t="s">
        <v>10</v>
      </c>
      <c r="B45" s="4">
        <v>30</v>
      </c>
      <c r="C45" s="4">
        <v>40</v>
      </c>
      <c r="D45" s="4">
        <v>50</v>
      </c>
      <c r="E45" s="4">
        <v>50</v>
      </c>
      <c r="F45" s="4">
        <v>40</v>
      </c>
      <c r="G45" s="4">
        <v>30</v>
      </c>
      <c r="H45" s="4">
        <v>40</v>
      </c>
      <c r="I45" s="4">
        <v>30</v>
      </c>
      <c r="J45" s="8">
        <f>AVERAGE(B45:I45)</f>
        <v>38.75</v>
      </c>
      <c r="K45" s="8">
        <f>_xlfn.STDEV.P(B45:I45)</f>
        <v>7.8062474979979974</v>
      </c>
      <c r="L45" s="8">
        <f t="shared" si="0"/>
        <v>2.6020824993326657</v>
      </c>
    </row>
    <row r="46" spans="1:12" ht="15.75" customHeight="1" x14ac:dyDescent="0.2">
      <c r="A46" s="4" t="s">
        <v>11</v>
      </c>
      <c r="B46" s="4">
        <v>30</v>
      </c>
      <c r="C46" s="4">
        <v>40</v>
      </c>
      <c r="D46" s="4">
        <v>50</v>
      </c>
      <c r="E46" s="4">
        <v>40</v>
      </c>
      <c r="F46" s="4">
        <v>30</v>
      </c>
      <c r="G46" s="4">
        <v>40</v>
      </c>
      <c r="H46" s="4">
        <v>30</v>
      </c>
      <c r="I46" s="4">
        <v>50</v>
      </c>
      <c r="J46" s="8">
        <f>AVERAGE(B46:I46)</f>
        <v>38.75</v>
      </c>
      <c r="K46" s="8">
        <f>_xlfn.STDEV.P(B46:I46)</f>
        <v>7.8062474979979974</v>
      </c>
      <c r="L46" s="8">
        <f t="shared" si="0"/>
        <v>2.6020824993326657</v>
      </c>
    </row>
    <row r="47" spans="1:12" ht="15.75" customHeight="1" x14ac:dyDescent="0.2">
      <c r="A47" s="4" t="s">
        <v>12</v>
      </c>
      <c r="B47" s="4">
        <v>40</v>
      </c>
      <c r="C47" s="4">
        <v>50</v>
      </c>
      <c r="D47" s="4">
        <v>50</v>
      </c>
      <c r="E47" s="4">
        <v>40</v>
      </c>
      <c r="F47" s="4">
        <v>50</v>
      </c>
      <c r="G47" s="4">
        <v>30</v>
      </c>
      <c r="H47" s="4">
        <v>30</v>
      </c>
      <c r="I47" s="4">
        <v>40</v>
      </c>
      <c r="J47" s="8">
        <f>AVERAGE(B47:I47)</f>
        <v>41.25</v>
      </c>
      <c r="K47" s="8">
        <f>_xlfn.STDEV.P(B47:I47)</f>
        <v>7.8062474979979974</v>
      </c>
      <c r="L47" s="8">
        <f t="shared" si="0"/>
        <v>2.6020824993326657</v>
      </c>
    </row>
    <row r="48" spans="1:12" ht="15.75" customHeight="1" x14ac:dyDescent="0.2">
      <c r="A48" s="4" t="s">
        <v>13</v>
      </c>
      <c r="B48" s="4">
        <v>50</v>
      </c>
      <c r="C48" s="4">
        <v>40</v>
      </c>
      <c r="D48" s="4">
        <v>30</v>
      </c>
      <c r="E48" s="4">
        <v>50</v>
      </c>
      <c r="F48" s="4">
        <v>50</v>
      </c>
      <c r="G48" s="4">
        <v>30</v>
      </c>
      <c r="H48" s="4">
        <v>50</v>
      </c>
      <c r="I48" s="4">
        <v>40</v>
      </c>
      <c r="J48" s="8">
        <f>AVERAGE(B48:I48)</f>
        <v>42.5</v>
      </c>
      <c r="K48" s="8">
        <f>_xlfn.STDEV.P(B48:I48)</f>
        <v>8.2915619758885004</v>
      </c>
      <c r="L48" s="8">
        <f t="shared" si="0"/>
        <v>2.7638539919628333</v>
      </c>
    </row>
    <row r="49" spans="1:12" ht="15.75" customHeight="1" x14ac:dyDescent="0.25">
      <c r="B49" s="3"/>
      <c r="C49" s="3"/>
      <c r="D49" s="3"/>
      <c r="E49" s="3"/>
      <c r="F49" s="3"/>
      <c r="J49" s="8"/>
      <c r="K49" s="8"/>
      <c r="L49" s="8"/>
    </row>
    <row r="50" spans="1:12" ht="15.75" customHeight="1" x14ac:dyDescent="0.25">
      <c r="B50" s="3"/>
      <c r="C50" s="3"/>
      <c r="D50" s="3"/>
      <c r="E50" s="3"/>
      <c r="F50" s="3"/>
      <c r="J50" s="8"/>
      <c r="K50" s="8"/>
      <c r="L50" s="8"/>
    </row>
    <row r="51" spans="1:12" ht="15.75" customHeight="1" x14ac:dyDescent="0.25">
      <c r="A51" s="2" t="s">
        <v>4</v>
      </c>
      <c r="B51" s="3"/>
      <c r="C51" s="3"/>
      <c r="D51" s="3"/>
      <c r="E51" s="3"/>
      <c r="F51" s="3"/>
      <c r="J51" s="8"/>
      <c r="K51" s="8"/>
      <c r="L51" s="8"/>
    </row>
    <row r="52" spans="1:12" ht="15.75" customHeight="1" x14ac:dyDescent="0.25">
      <c r="A52" s="2"/>
      <c r="B52" s="3">
        <v>1</v>
      </c>
      <c r="C52" s="3">
        <v>2</v>
      </c>
      <c r="D52" s="3">
        <v>3</v>
      </c>
      <c r="E52" s="3">
        <v>4</v>
      </c>
      <c r="F52" s="5">
        <v>5</v>
      </c>
      <c r="G52" s="11">
        <v>6</v>
      </c>
      <c r="H52" s="11">
        <v>7</v>
      </c>
      <c r="I52" s="11">
        <v>8</v>
      </c>
      <c r="J52" s="8"/>
      <c r="K52" s="8"/>
      <c r="L52" s="8"/>
    </row>
    <row r="53" spans="1:12" ht="15.75" customHeight="1" x14ac:dyDescent="0.2">
      <c r="A53" s="4" t="s">
        <v>10</v>
      </c>
      <c r="B53" s="8">
        <v>10.563333333333334</v>
      </c>
      <c r="C53" s="8">
        <v>11.410000000000002</v>
      </c>
      <c r="D53" s="8">
        <v>11.736666666666666</v>
      </c>
      <c r="E53" s="8">
        <v>10.53</v>
      </c>
      <c r="F53" s="8">
        <v>11.64</v>
      </c>
      <c r="G53" s="8">
        <v>12.01</v>
      </c>
      <c r="H53" s="8">
        <v>11.23</v>
      </c>
      <c r="I53" s="8">
        <v>11.39</v>
      </c>
      <c r="J53" s="8">
        <f>AVERAGE(B53:I53)</f>
        <v>11.313750000000001</v>
      </c>
      <c r="K53" s="8">
        <f>_xlfn.STDEV.P(B53:I53)</f>
        <v>0.49617827637296297</v>
      </c>
      <c r="L53" s="8">
        <f t="shared" si="0"/>
        <v>0.16539275879098767</v>
      </c>
    </row>
    <row r="54" spans="1:12" ht="15.75" customHeight="1" x14ac:dyDescent="0.2">
      <c r="A54" s="4" t="s">
        <v>11</v>
      </c>
      <c r="B54" s="8">
        <v>10.89</v>
      </c>
      <c r="C54" s="8">
        <v>12.453333333333299</v>
      </c>
      <c r="D54" s="8">
        <v>11.79</v>
      </c>
      <c r="E54" s="8">
        <v>10.6566666666667</v>
      </c>
      <c r="F54" s="8">
        <v>11.7533333333333</v>
      </c>
      <c r="G54" s="8">
        <v>10.94</v>
      </c>
      <c r="H54" s="8">
        <v>11.59</v>
      </c>
      <c r="I54" s="8">
        <v>12.2623333333333</v>
      </c>
      <c r="J54" s="8">
        <f>AVERAGE(B54:I54)</f>
        <v>11.541958333333326</v>
      </c>
      <c r="K54" s="8">
        <f>_xlfn.STDEV.P(B54:I54)</f>
        <v>0.61534557674482526</v>
      </c>
      <c r="L54" s="8">
        <f t="shared" si="0"/>
        <v>0.2051151922482751</v>
      </c>
    </row>
    <row r="55" spans="1:12" ht="15.75" customHeight="1" x14ac:dyDescent="0.2">
      <c r="A55" s="4" t="s">
        <v>12</v>
      </c>
      <c r="B55" s="8">
        <v>10.81</v>
      </c>
      <c r="C55" s="8">
        <v>12.28</v>
      </c>
      <c r="D55" s="8">
        <v>10.119999999999999</v>
      </c>
      <c r="E55" s="8">
        <v>11.68</v>
      </c>
      <c r="F55" s="8">
        <v>10.38</v>
      </c>
      <c r="G55" s="8">
        <v>10.686666666666667</v>
      </c>
      <c r="H55" s="8">
        <v>11.280000000000001</v>
      </c>
      <c r="I55" s="8">
        <v>13.45</v>
      </c>
      <c r="J55" s="8">
        <f>AVERAGE(B55:I55)</f>
        <v>11.335833333333335</v>
      </c>
      <c r="K55" s="8">
        <f>_xlfn.STDEV.P(B55:I55)</f>
        <v>1.0351633660656872</v>
      </c>
      <c r="L55" s="8">
        <f t="shared" si="0"/>
        <v>0.34505445535522905</v>
      </c>
    </row>
    <row r="56" spans="1:12" ht="15.75" customHeight="1" x14ac:dyDescent="0.2">
      <c r="A56" s="4" t="s">
        <v>13</v>
      </c>
      <c r="B56" s="8">
        <v>12.329999999999998</v>
      </c>
      <c r="C56" s="8">
        <v>11.733333333333301</v>
      </c>
      <c r="D56" s="8">
        <v>11.505000000000001</v>
      </c>
      <c r="E56" s="8">
        <v>12.215</v>
      </c>
      <c r="F56" s="8">
        <v>11.4166666666667</v>
      </c>
      <c r="G56" s="8">
        <v>12.216666666666701</v>
      </c>
      <c r="H56" s="8">
        <v>10.4166666666667</v>
      </c>
      <c r="I56" s="8">
        <v>10.813333333333301</v>
      </c>
      <c r="J56" s="8">
        <f>AVERAGE(B56:I56)</f>
        <v>11.580833333333338</v>
      </c>
      <c r="K56" s="8">
        <f>_xlfn.STDEV.P(B56:I56)</f>
        <v>0.64884512790033266</v>
      </c>
      <c r="L56" s="8">
        <f t="shared" si="0"/>
        <v>0.2162817093001109</v>
      </c>
    </row>
    <row r="57" spans="1:12" ht="15.75" customHeight="1" x14ac:dyDescent="0.25">
      <c r="B57" s="3"/>
      <c r="C57" s="3"/>
      <c r="D57" s="3"/>
      <c r="E57" s="3"/>
      <c r="F57" s="3"/>
    </row>
    <row r="58" spans="1:12" ht="15.75" customHeight="1" x14ac:dyDescent="0.25">
      <c r="B58" s="3"/>
      <c r="C58" s="3"/>
      <c r="D58" s="3"/>
      <c r="E58" s="3"/>
      <c r="F58" s="3"/>
    </row>
    <row r="59" spans="1:12" ht="15.75" customHeight="1" x14ac:dyDescent="0.25">
      <c r="B59" s="3"/>
      <c r="C59" s="3"/>
      <c r="D59" s="3"/>
      <c r="E59" s="3"/>
      <c r="F59" s="3"/>
    </row>
    <row r="60" spans="1:12" ht="15.75" customHeight="1" x14ac:dyDescent="0.25">
      <c r="B60" s="3"/>
      <c r="C60" s="3"/>
      <c r="D60" s="3"/>
      <c r="E60" s="3"/>
      <c r="F60" s="3"/>
    </row>
    <row r="61" spans="1:12" ht="15.75" customHeight="1" x14ac:dyDescent="0.25">
      <c r="B61" s="3"/>
      <c r="C61" s="3"/>
      <c r="D61" s="3"/>
      <c r="E61" s="3"/>
      <c r="F61" s="3"/>
    </row>
    <row r="62" spans="1:12" ht="15.75" customHeight="1" x14ac:dyDescent="0.25">
      <c r="B62" s="3"/>
      <c r="C62" s="3"/>
      <c r="D62" s="3"/>
      <c r="E62" s="3"/>
      <c r="F62" s="3"/>
    </row>
    <row r="63" spans="1:12" ht="15.75" customHeight="1" x14ac:dyDescent="0.25">
      <c r="B63" s="3"/>
      <c r="C63" s="3"/>
      <c r="D63" s="3"/>
      <c r="E63" s="3"/>
      <c r="F63" s="3"/>
    </row>
    <row r="64" spans="1:12" ht="15.75" customHeight="1" x14ac:dyDescent="0.25">
      <c r="B64" s="3"/>
      <c r="C64" s="3"/>
      <c r="D64" s="3"/>
      <c r="E64" s="3"/>
      <c r="F64" s="3"/>
    </row>
    <row r="65" spans="2:6" ht="15.75" customHeight="1" x14ac:dyDescent="0.25">
      <c r="B65" s="3"/>
      <c r="C65" s="3"/>
      <c r="D65" s="3"/>
      <c r="E65" s="3"/>
      <c r="F65" s="3"/>
    </row>
    <row r="66" spans="2:6" ht="15.75" customHeight="1" x14ac:dyDescent="0.25">
      <c r="B66" s="3"/>
      <c r="C66" s="3"/>
      <c r="D66" s="3"/>
      <c r="E66" s="3"/>
      <c r="F66" s="3"/>
    </row>
    <row r="67" spans="2:6" ht="15.75" customHeight="1" x14ac:dyDescent="0.25">
      <c r="B67" s="3"/>
      <c r="C67" s="3"/>
      <c r="D67" s="3"/>
      <c r="E67" s="3"/>
      <c r="F67" s="3"/>
    </row>
    <row r="68" spans="2:6" ht="15.75" customHeight="1" x14ac:dyDescent="0.25">
      <c r="B68" s="3"/>
      <c r="C68" s="3"/>
      <c r="D68" s="3"/>
      <c r="E68" s="3"/>
      <c r="F68" s="3"/>
    </row>
    <row r="69" spans="2:6" ht="15.75" customHeight="1" x14ac:dyDescent="0.25">
      <c r="B69" s="3"/>
      <c r="C69" s="3"/>
      <c r="D69" s="3"/>
      <c r="E69" s="3"/>
      <c r="F69" s="3"/>
    </row>
    <row r="70" spans="2:6" ht="15.75" customHeight="1" x14ac:dyDescent="0.25">
      <c r="B70" s="3"/>
      <c r="C70" s="3"/>
      <c r="D70" s="3"/>
      <c r="E70" s="3"/>
      <c r="F70" s="3"/>
    </row>
    <row r="71" spans="2:6" ht="15.75" customHeight="1" x14ac:dyDescent="0.25">
      <c r="B71" s="3"/>
      <c r="C71" s="3"/>
      <c r="D71" s="3"/>
      <c r="E71" s="3"/>
      <c r="F71" s="3"/>
    </row>
    <row r="72" spans="2:6" ht="15.75" customHeight="1" x14ac:dyDescent="0.25">
      <c r="B72" s="3"/>
      <c r="C72" s="3"/>
      <c r="D72" s="3"/>
      <c r="E72" s="3"/>
      <c r="F72" s="3"/>
    </row>
    <row r="73" spans="2:6" ht="15.75" customHeight="1" x14ac:dyDescent="0.25">
      <c r="B73" s="3"/>
      <c r="C73" s="3"/>
      <c r="D73" s="3"/>
      <c r="E73" s="3"/>
      <c r="F73" s="3"/>
    </row>
    <row r="74" spans="2:6" ht="15.75" customHeight="1" x14ac:dyDescent="0.25">
      <c r="B74" s="3"/>
      <c r="C74" s="3"/>
      <c r="D74" s="3"/>
      <c r="E74" s="3"/>
      <c r="F74" s="3"/>
    </row>
    <row r="75" spans="2:6" ht="15.75" customHeight="1" x14ac:dyDescent="0.25">
      <c r="B75" s="3"/>
      <c r="C75" s="3"/>
      <c r="D75" s="3"/>
      <c r="E75" s="3"/>
      <c r="F75" s="3"/>
    </row>
    <row r="76" spans="2:6" ht="15.75" customHeight="1" x14ac:dyDescent="0.25">
      <c r="B76" s="3"/>
      <c r="C76" s="3"/>
      <c r="D76" s="3"/>
      <c r="E76" s="3"/>
      <c r="F76" s="3"/>
    </row>
    <row r="77" spans="2:6" ht="15.75" customHeight="1" x14ac:dyDescent="0.25">
      <c r="B77" s="3"/>
      <c r="C77" s="3"/>
      <c r="D77" s="3"/>
      <c r="E77" s="3"/>
      <c r="F77" s="3"/>
    </row>
    <row r="78" spans="2:6" ht="15.75" customHeight="1" x14ac:dyDescent="0.25">
      <c r="B78" s="3"/>
      <c r="C78" s="3"/>
      <c r="D78" s="3"/>
      <c r="E78" s="3"/>
      <c r="F78" s="3"/>
    </row>
    <row r="79" spans="2:6" ht="15.75" customHeight="1" x14ac:dyDescent="0.25">
      <c r="B79" s="3"/>
      <c r="C79" s="3"/>
      <c r="D79" s="3"/>
      <c r="E79" s="3"/>
      <c r="F79" s="3"/>
    </row>
    <row r="80" spans="2:6" ht="15.75" customHeight="1" x14ac:dyDescent="0.25">
      <c r="B80" s="3"/>
      <c r="C80" s="3"/>
      <c r="D80" s="3"/>
      <c r="E80" s="3"/>
      <c r="F80" s="3"/>
    </row>
    <row r="81" spans="2:6" ht="15.75" customHeight="1" x14ac:dyDescent="0.25">
      <c r="B81" s="3"/>
      <c r="C81" s="3"/>
      <c r="D81" s="3"/>
      <c r="E81" s="3"/>
      <c r="F81" s="3"/>
    </row>
    <row r="82" spans="2:6" ht="15.75" customHeight="1" x14ac:dyDescent="0.25">
      <c r="B82" s="3"/>
      <c r="C82" s="3"/>
      <c r="D82" s="3"/>
      <c r="E82" s="3"/>
      <c r="F82" s="3"/>
    </row>
    <row r="83" spans="2:6" ht="15.75" customHeight="1" x14ac:dyDescent="0.25">
      <c r="B83" s="3"/>
      <c r="C83" s="3"/>
      <c r="D83" s="3"/>
      <c r="E83" s="3"/>
      <c r="F83" s="3"/>
    </row>
    <row r="84" spans="2:6" ht="15.75" customHeight="1" x14ac:dyDescent="0.25">
      <c r="B84" s="3"/>
      <c r="C84" s="3"/>
      <c r="D84" s="3"/>
      <c r="E84" s="3"/>
      <c r="F84" s="3"/>
    </row>
    <row r="85" spans="2:6" ht="15.75" customHeight="1" x14ac:dyDescent="0.25">
      <c r="B85" s="3"/>
      <c r="C85" s="3"/>
      <c r="D85" s="3"/>
      <c r="E85" s="3"/>
      <c r="F85" s="3"/>
    </row>
    <row r="86" spans="2:6" ht="15.75" customHeight="1" x14ac:dyDescent="0.25">
      <c r="B86" s="3"/>
      <c r="C86" s="3"/>
      <c r="D86" s="3"/>
      <c r="E86" s="3"/>
      <c r="F86" s="3"/>
    </row>
    <row r="87" spans="2:6" ht="15.75" customHeight="1" x14ac:dyDescent="0.25">
      <c r="B87" s="3"/>
      <c r="C87" s="3"/>
      <c r="D87" s="3"/>
      <c r="E87" s="3"/>
      <c r="F87" s="3"/>
    </row>
    <row r="88" spans="2:6" ht="15.75" customHeight="1" x14ac:dyDescent="0.25">
      <c r="B88" s="3"/>
      <c r="C88" s="3"/>
      <c r="D88" s="3"/>
      <c r="E88" s="3"/>
      <c r="F88" s="3"/>
    </row>
    <row r="89" spans="2:6" ht="15.75" customHeight="1" x14ac:dyDescent="0.25">
      <c r="B89" s="3"/>
      <c r="C89" s="3"/>
      <c r="D89" s="3"/>
      <c r="E89" s="3"/>
      <c r="F89" s="3"/>
    </row>
    <row r="90" spans="2:6" ht="15.75" customHeight="1" x14ac:dyDescent="0.25">
      <c r="B90" s="3"/>
      <c r="C90" s="3"/>
      <c r="D90" s="3"/>
      <c r="E90" s="3"/>
      <c r="F90" s="3"/>
    </row>
    <row r="91" spans="2:6" ht="15.75" customHeight="1" x14ac:dyDescent="0.25">
      <c r="B91" s="3"/>
      <c r="C91" s="3"/>
      <c r="D91" s="3"/>
      <c r="E91" s="3"/>
      <c r="F91" s="3"/>
    </row>
    <row r="92" spans="2:6" ht="15.75" customHeight="1" x14ac:dyDescent="0.25">
      <c r="B92" s="3"/>
      <c r="C92" s="3"/>
      <c r="D92" s="3"/>
      <c r="E92" s="3"/>
      <c r="F92" s="3"/>
    </row>
    <row r="93" spans="2:6" ht="15.75" customHeight="1" x14ac:dyDescent="0.25">
      <c r="B93" s="3"/>
      <c r="C93" s="3"/>
      <c r="D93" s="3"/>
      <c r="E93" s="3"/>
      <c r="F93" s="3"/>
    </row>
    <row r="94" spans="2:6" ht="15.75" customHeight="1" x14ac:dyDescent="0.25">
      <c r="B94" s="3"/>
      <c r="C94" s="3"/>
      <c r="D94" s="3"/>
      <c r="E94" s="3"/>
      <c r="F94" s="3"/>
    </row>
    <row r="95" spans="2:6" ht="15.75" customHeight="1" x14ac:dyDescent="0.25">
      <c r="B95" s="3"/>
      <c r="C95" s="3"/>
      <c r="D95" s="3"/>
      <c r="E95" s="3"/>
      <c r="F95" s="3"/>
    </row>
    <row r="96" spans="2:6" ht="15.75" customHeight="1" x14ac:dyDescent="0.25">
      <c r="B96" s="3"/>
      <c r="C96" s="3"/>
      <c r="D96" s="3"/>
      <c r="E96" s="3"/>
      <c r="F96" s="3"/>
    </row>
    <row r="97" spans="2:6" ht="15.75" customHeight="1" x14ac:dyDescent="0.25">
      <c r="B97" s="3"/>
      <c r="C97" s="3"/>
      <c r="D97" s="3"/>
      <c r="E97" s="3"/>
      <c r="F97" s="3"/>
    </row>
    <row r="98" spans="2:6" ht="15.75" customHeight="1" x14ac:dyDescent="0.25">
      <c r="B98" s="3"/>
      <c r="C98" s="3"/>
      <c r="D98" s="3"/>
      <c r="E98" s="3"/>
      <c r="F98" s="3"/>
    </row>
    <row r="99" spans="2:6" ht="15.75" customHeight="1" x14ac:dyDescent="0.25">
      <c r="B99" s="3"/>
      <c r="C99" s="3"/>
      <c r="D99" s="3"/>
      <c r="E99" s="3"/>
      <c r="F99" s="3"/>
    </row>
    <row r="100" spans="2:6" ht="15.75" customHeight="1" x14ac:dyDescent="0.25">
      <c r="B100" s="3"/>
      <c r="C100" s="3"/>
      <c r="D100" s="3"/>
      <c r="E100" s="3"/>
      <c r="F100" s="3"/>
    </row>
    <row r="101" spans="2:6" ht="15.75" customHeight="1" x14ac:dyDescent="0.25">
      <c r="B101" s="3"/>
      <c r="C101" s="3"/>
      <c r="D101" s="3"/>
      <c r="E101" s="3"/>
      <c r="F101" s="3"/>
    </row>
    <row r="102" spans="2:6" ht="15.75" customHeight="1" x14ac:dyDescent="0.25">
      <c r="B102" s="3"/>
      <c r="C102" s="3"/>
      <c r="D102" s="3"/>
      <c r="E102" s="3"/>
      <c r="F102" s="3"/>
    </row>
    <row r="103" spans="2:6" ht="15.75" customHeight="1" x14ac:dyDescent="0.25">
      <c r="B103" s="3"/>
      <c r="C103" s="3"/>
      <c r="D103" s="3"/>
      <c r="E103" s="3"/>
      <c r="F103" s="3"/>
    </row>
    <row r="104" spans="2:6" ht="15.75" customHeight="1" x14ac:dyDescent="0.25">
      <c r="B104" s="3"/>
      <c r="C104" s="3"/>
      <c r="D104" s="3"/>
      <c r="E104" s="3"/>
      <c r="F104" s="3"/>
    </row>
    <row r="105" spans="2:6" ht="15.75" customHeight="1" x14ac:dyDescent="0.25">
      <c r="B105" s="3"/>
      <c r="C105" s="3"/>
      <c r="D105" s="3"/>
      <c r="E105" s="3"/>
      <c r="F105" s="3"/>
    </row>
    <row r="106" spans="2:6" ht="15.75" customHeight="1" x14ac:dyDescent="0.25">
      <c r="B106" s="3"/>
      <c r="C106" s="3"/>
      <c r="D106" s="3"/>
      <c r="E106" s="3"/>
      <c r="F106" s="3"/>
    </row>
    <row r="107" spans="2:6" ht="15.75" customHeight="1" x14ac:dyDescent="0.25">
      <c r="B107" s="3"/>
      <c r="C107" s="3"/>
      <c r="D107" s="3"/>
      <c r="E107" s="3"/>
      <c r="F107" s="3"/>
    </row>
    <row r="108" spans="2:6" ht="15.75" customHeight="1" x14ac:dyDescent="0.25">
      <c r="B108" s="3"/>
      <c r="C108" s="3"/>
      <c r="D108" s="3"/>
      <c r="E108" s="3"/>
      <c r="F108" s="3"/>
    </row>
    <row r="109" spans="2:6" ht="15.75" customHeight="1" x14ac:dyDescent="0.25">
      <c r="B109" s="3"/>
      <c r="C109" s="3"/>
      <c r="D109" s="3"/>
      <c r="E109" s="3"/>
      <c r="F109" s="3"/>
    </row>
    <row r="110" spans="2:6" ht="15.75" customHeight="1" x14ac:dyDescent="0.25">
      <c r="B110" s="3"/>
      <c r="C110" s="3"/>
      <c r="D110" s="3"/>
      <c r="E110" s="3"/>
      <c r="F110" s="3"/>
    </row>
    <row r="111" spans="2:6" ht="15.75" customHeight="1" x14ac:dyDescent="0.25">
      <c r="B111" s="3"/>
      <c r="C111" s="3"/>
      <c r="D111" s="3"/>
      <c r="E111" s="3"/>
      <c r="F111" s="3"/>
    </row>
    <row r="112" spans="2:6" ht="15.75" customHeight="1" x14ac:dyDescent="0.25">
      <c r="B112" s="3"/>
      <c r="C112" s="3"/>
      <c r="D112" s="3"/>
      <c r="E112" s="3"/>
      <c r="F112" s="3"/>
    </row>
    <row r="113" spans="2:6" ht="15.75" customHeight="1" x14ac:dyDescent="0.25">
      <c r="B113" s="3"/>
      <c r="C113" s="3"/>
      <c r="D113" s="3"/>
      <c r="E113" s="3"/>
      <c r="F113" s="3"/>
    </row>
    <row r="114" spans="2:6" ht="15.75" customHeight="1" x14ac:dyDescent="0.25">
      <c r="B114" s="3"/>
      <c r="C114" s="3"/>
      <c r="D114" s="3"/>
      <c r="E114" s="3"/>
      <c r="F114" s="3"/>
    </row>
    <row r="115" spans="2:6" ht="15.75" customHeight="1" x14ac:dyDescent="0.25">
      <c r="B115" s="3"/>
      <c r="C115" s="3"/>
      <c r="D115" s="3"/>
      <c r="E115" s="3"/>
      <c r="F115" s="3"/>
    </row>
    <row r="116" spans="2:6" ht="15.75" customHeight="1" x14ac:dyDescent="0.25">
      <c r="B116" s="3"/>
      <c r="C116" s="3"/>
      <c r="D116" s="3"/>
      <c r="E116" s="3"/>
      <c r="F116" s="3"/>
    </row>
    <row r="117" spans="2:6" ht="15.75" customHeight="1" x14ac:dyDescent="0.25">
      <c r="B117" s="3"/>
      <c r="C117" s="3"/>
      <c r="D117" s="3"/>
      <c r="E117" s="3"/>
      <c r="F117" s="3"/>
    </row>
    <row r="118" spans="2:6" ht="15.75" customHeight="1" x14ac:dyDescent="0.25">
      <c r="B118" s="3"/>
      <c r="C118" s="3"/>
      <c r="D118" s="3"/>
      <c r="E118" s="3"/>
      <c r="F118" s="3"/>
    </row>
    <row r="119" spans="2:6" ht="15.75" customHeight="1" x14ac:dyDescent="0.25">
      <c r="B119" s="3"/>
      <c r="C119" s="3"/>
      <c r="D119" s="3"/>
      <c r="E119" s="3"/>
      <c r="F119" s="3"/>
    </row>
    <row r="120" spans="2:6" ht="15.75" customHeight="1" x14ac:dyDescent="0.25">
      <c r="B120" s="3"/>
      <c r="C120" s="3"/>
      <c r="D120" s="3"/>
      <c r="E120" s="3"/>
      <c r="F120" s="3"/>
    </row>
    <row r="121" spans="2:6" ht="15.75" customHeight="1" x14ac:dyDescent="0.25">
      <c r="B121" s="3"/>
      <c r="C121" s="3"/>
      <c r="D121" s="3"/>
      <c r="E121" s="3"/>
      <c r="F121" s="3"/>
    </row>
    <row r="122" spans="2:6" ht="15.75" customHeight="1" x14ac:dyDescent="0.25">
      <c r="B122" s="3"/>
      <c r="C122" s="3"/>
      <c r="D122" s="3"/>
      <c r="E122" s="3"/>
      <c r="F122" s="3"/>
    </row>
    <row r="123" spans="2:6" ht="15.75" customHeight="1" x14ac:dyDescent="0.25">
      <c r="B123" s="3"/>
      <c r="C123" s="3"/>
      <c r="D123" s="3"/>
      <c r="E123" s="3"/>
      <c r="F123" s="3"/>
    </row>
    <row r="124" spans="2:6" ht="15.75" customHeight="1" x14ac:dyDescent="0.25">
      <c r="B124" s="3"/>
      <c r="C124" s="3"/>
      <c r="D124" s="3"/>
      <c r="E124" s="3"/>
      <c r="F124" s="3"/>
    </row>
    <row r="125" spans="2:6" ht="15.75" customHeight="1" x14ac:dyDescent="0.25">
      <c r="B125" s="3"/>
      <c r="C125" s="3"/>
      <c r="D125" s="3"/>
      <c r="E125" s="3"/>
      <c r="F125" s="3"/>
    </row>
    <row r="126" spans="2:6" ht="15.75" customHeight="1" x14ac:dyDescent="0.25">
      <c r="B126" s="3"/>
      <c r="C126" s="3"/>
      <c r="D126" s="3"/>
      <c r="E126" s="3"/>
      <c r="F126" s="3"/>
    </row>
    <row r="127" spans="2:6" ht="15.75" customHeight="1" x14ac:dyDescent="0.25">
      <c r="B127" s="3"/>
      <c r="C127" s="3"/>
      <c r="D127" s="3"/>
      <c r="E127" s="3"/>
      <c r="F127" s="3"/>
    </row>
    <row r="128" spans="2:6" ht="15.75" customHeight="1" x14ac:dyDescent="0.25">
      <c r="B128" s="3"/>
      <c r="C128" s="3"/>
      <c r="D128" s="3"/>
      <c r="E128" s="3"/>
      <c r="F128" s="3"/>
    </row>
    <row r="129" spans="2:6" ht="15.75" customHeight="1" x14ac:dyDescent="0.25">
      <c r="B129" s="3"/>
      <c r="C129" s="3"/>
      <c r="D129" s="3"/>
      <c r="E129" s="3"/>
      <c r="F129" s="3"/>
    </row>
    <row r="130" spans="2:6" ht="15.75" customHeight="1" x14ac:dyDescent="0.25">
      <c r="B130" s="3"/>
      <c r="C130" s="3"/>
      <c r="D130" s="3"/>
      <c r="E130" s="3"/>
      <c r="F130" s="3"/>
    </row>
    <row r="131" spans="2:6" ht="15.75" customHeight="1" x14ac:dyDescent="0.25">
      <c r="B131" s="3"/>
      <c r="C131" s="3"/>
      <c r="D131" s="3"/>
      <c r="E131" s="3"/>
      <c r="F131" s="3"/>
    </row>
    <row r="132" spans="2:6" ht="15.75" customHeight="1" x14ac:dyDescent="0.25">
      <c r="B132" s="3"/>
      <c r="C132" s="3"/>
      <c r="D132" s="3"/>
      <c r="E132" s="3"/>
      <c r="F132" s="3"/>
    </row>
    <row r="133" spans="2:6" ht="15.75" customHeight="1" x14ac:dyDescent="0.25">
      <c r="B133" s="3"/>
      <c r="C133" s="3"/>
      <c r="D133" s="3"/>
      <c r="E133" s="3"/>
      <c r="F133" s="3"/>
    </row>
    <row r="134" spans="2:6" ht="15.75" customHeight="1" x14ac:dyDescent="0.25">
      <c r="B134" s="3"/>
      <c r="C134" s="3"/>
      <c r="D134" s="3"/>
      <c r="E134" s="3"/>
      <c r="F134" s="3"/>
    </row>
    <row r="135" spans="2:6" ht="15.75" customHeight="1" x14ac:dyDescent="0.25">
      <c r="B135" s="3"/>
      <c r="C135" s="3"/>
      <c r="D135" s="3"/>
      <c r="E135" s="3"/>
      <c r="F135" s="3"/>
    </row>
    <row r="136" spans="2:6" ht="15.75" customHeight="1" x14ac:dyDescent="0.25">
      <c r="B136" s="3"/>
      <c r="C136" s="3"/>
      <c r="D136" s="3"/>
      <c r="E136" s="3"/>
      <c r="F136" s="3"/>
    </row>
    <row r="137" spans="2:6" ht="15.75" customHeight="1" x14ac:dyDescent="0.25">
      <c r="B137" s="3"/>
      <c r="C137" s="3"/>
      <c r="D137" s="3"/>
      <c r="E137" s="3"/>
      <c r="F137" s="3"/>
    </row>
    <row r="138" spans="2:6" ht="15.75" customHeight="1" x14ac:dyDescent="0.25">
      <c r="B138" s="3"/>
      <c r="C138" s="3"/>
      <c r="D138" s="3"/>
      <c r="E138" s="3"/>
      <c r="F138" s="3"/>
    </row>
    <row r="139" spans="2:6" ht="15.75" customHeight="1" x14ac:dyDescent="0.25">
      <c r="B139" s="3"/>
      <c r="C139" s="3"/>
      <c r="D139" s="3"/>
      <c r="E139" s="3"/>
      <c r="F139" s="3"/>
    </row>
    <row r="140" spans="2:6" ht="15.75" customHeight="1" x14ac:dyDescent="0.25">
      <c r="B140" s="3"/>
      <c r="C140" s="3"/>
      <c r="D140" s="3"/>
      <c r="E140" s="3"/>
      <c r="F140" s="3"/>
    </row>
    <row r="141" spans="2:6" ht="15.75" customHeight="1" x14ac:dyDescent="0.25">
      <c r="B141" s="3"/>
      <c r="C141" s="3"/>
      <c r="D141" s="3"/>
      <c r="E141" s="3"/>
      <c r="F141" s="3"/>
    </row>
    <row r="142" spans="2:6" ht="15.75" customHeight="1" x14ac:dyDescent="0.25">
      <c r="B142" s="3"/>
      <c r="C142" s="3"/>
      <c r="D142" s="3"/>
      <c r="E142" s="3"/>
      <c r="F142" s="3"/>
    </row>
    <row r="143" spans="2:6" ht="15.75" customHeight="1" x14ac:dyDescent="0.25">
      <c r="B143" s="3"/>
      <c r="C143" s="3"/>
      <c r="D143" s="3"/>
      <c r="E143" s="3"/>
      <c r="F143" s="3"/>
    </row>
    <row r="144" spans="2:6" ht="15.75" customHeight="1" x14ac:dyDescent="0.25">
      <c r="B144" s="3"/>
      <c r="C144" s="3"/>
      <c r="D144" s="3"/>
      <c r="E144" s="3"/>
      <c r="F144" s="3"/>
    </row>
    <row r="145" spans="2:6" ht="15.75" customHeight="1" x14ac:dyDescent="0.25">
      <c r="B145" s="3"/>
      <c r="C145" s="3"/>
      <c r="D145" s="3"/>
      <c r="E145" s="3"/>
      <c r="F145" s="3"/>
    </row>
    <row r="146" spans="2:6" ht="15.75" customHeight="1" x14ac:dyDescent="0.25">
      <c r="B146" s="3"/>
      <c r="C146" s="3"/>
      <c r="D146" s="3"/>
      <c r="E146" s="3"/>
      <c r="F146" s="3"/>
    </row>
    <row r="147" spans="2:6" ht="15.75" customHeight="1" x14ac:dyDescent="0.25">
      <c r="B147" s="3"/>
      <c r="C147" s="3"/>
      <c r="D147" s="3"/>
      <c r="E147" s="3"/>
      <c r="F147" s="3"/>
    </row>
    <row r="148" spans="2:6" ht="15.75" customHeight="1" x14ac:dyDescent="0.25">
      <c r="B148" s="3"/>
      <c r="C148" s="3"/>
      <c r="D148" s="3"/>
      <c r="E148" s="3"/>
      <c r="F148" s="3"/>
    </row>
    <row r="149" spans="2:6" ht="15.75" customHeight="1" x14ac:dyDescent="0.25">
      <c r="B149" s="3"/>
      <c r="C149" s="3"/>
      <c r="D149" s="3"/>
      <c r="E149" s="3"/>
      <c r="F149" s="3"/>
    </row>
    <row r="150" spans="2:6" ht="15.75" customHeight="1" x14ac:dyDescent="0.25">
      <c r="B150" s="3"/>
      <c r="C150" s="3"/>
      <c r="D150" s="3"/>
      <c r="E150" s="3"/>
      <c r="F150" s="3"/>
    </row>
    <row r="151" spans="2:6" ht="15.75" customHeight="1" x14ac:dyDescent="0.25">
      <c r="B151" s="3"/>
      <c r="C151" s="3"/>
      <c r="D151" s="3"/>
      <c r="E151" s="3"/>
      <c r="F151" s="3"/>
    </row>
    <row r="152" spans="2:6" ht="15.75" customHeight="1" x14ac:dyDescent="0.25">
      <c r="B152" s="3"/>
      <c r="C152" s="3"/>
      <c r="D152" s="3"/>
      <c r="E152" s="3"/>
      <c r="F152" s="3"/>
    </row>
    <row r="153" spans="2:6" ht="15.75" customHeight="1" x14ac:dyDescent="0.25">
      <c r="B153" s="3"/>
      <c r="C153" s="3"/>
      <c r="D153" s="3"/>
      <c r="E153" s="3"/>
      <c r="F153" s="3"/>
    </row>
    <row r="154" spans="2:6" ht="15.75" customHeight="1" x14ac:dyDescent="0.25">
      <c r="B154" s="3"/>
      <c r="C154" s="3"/>
      <c r="D154" s="3"/>
      <c r="E154" s="3"/>
      <c r="F154" s="3"/>
    </row>
    <row r="155" spans="2:6" ht="15.75" customHeight="1" x14ac:dyDescent="0.25">
      <c r="B155" s="3"/>
      <c r="C155" s="3"/>
      <c r="D155" s="3"/>
      <c r="E155" s="3"/>
      <c r="F155" s="3"/>
    </row>
    <row r="156" spans="2:6" ht="15.75" customHeight="1" x14ac:dyDescent="0.25">
      <c r="B156" s="3"/>
      <c r="C156" s="3"/>
      <c r="D156" s="3"/>
      <c r="E156" s="3"/>
      <c r="F156" s="3"/>
    </row>
    <row r="157" spans="2:6" ht="15.75" customHeight="1" x14ac:dyDescent="0.25">
      <c r="B157" s="3"/>
      <c r="C157" s="3"/>
      <c r="D157" s="3"/>
      <c r="E157" s="3"/>
      <c r="F157" s="3"/>
    </row>
    <row r="158" spans="2:6" ht="15.75" customHeight="1" x14ac:dyDescent="0.25">
      <c r="B158" s="3"/>
      <c r="C158" s="3"/>
      <c r="D158" s="3"/>
      <c r="E158" s="3"/>
      <c r="F158" s="3"/>
    </row>
    <row r="159" spans="2:6" ht="15.75" customHeight="1" x14ac:dyDescent="0.25">
      <c r="B159" s="3"/>
      <c r="C159" s="3"/>
      <c r="D159" s="3"/>
      <c r="E159" s="3"/>
      <c r="F159" s="3"/>
    </row>
    <row r="160" spans="2:6" ht="15.75" customHeight="1" x14ac:dyDescent="0.25">
      <c r="B160" s="3"/>
      <c r="C160" s="3"/>
      <c r="D160" s="3"/>
      <c r="E160" s="3"/>
      <c r="F160" s="3"/>
    </row>
    <row r="161" spans="2:6" ht="15.75" customHeight="1" x14ac:dyDescent="0.25">
      <c r="B161" s="3"/>
      <c r="C161" s="3"/>
      <c r="D161" s="3"/>
      <c r="E161" s="3"/>
      <c r="F161" s="3"/>
    </row>
    <row r="162" spans="2:6" ht="15.75" customHeight="1" x14ac:dyDescent="0.25">
      <c r="B162" s="3"/>
      <c r="C162" s="3"/>
      <c r="D162" s="3"/>
      <c r="E162" s="3"/>
      <c r="F162" s="3"/>
    </row>
    <row r="163" spans="2:6" ht="15.75" customHeight="1" x14ac:dyDescent="0.25">
      <c r="B163" s="3"/>
      <c r="C163" s="3"/>
      <c r="D163" s="3"/>
      <c r="E163" s="3"/>
      <c r="F163" s="3"/>
    </row>
    <row r="164" spans="2:6" ht="15.75" customHeight="1" x14ac:dyDescent="0.25">
      <c r="B164" s="3"/>
      <c r="C164" s="3"/>
      <c r="D164" s="3"/>
      <c r="E164" s="3"/>
      <c r="F164" s="3"/>
    </row>
    <row r="165" spans="2:6" ht="15.75" customHeight="1" x14ac:dyDescent="0.25">
      <c r="B165" s="3"/>
      <c r="C165" s="3"/>
      <c r="D165" s="3"/>
      <c r="E165" s="3"/>
      <c r="F165" s="3"/>
    </row>
    <row r="166" spans="2:6" ht="15.75" customHeight="1" x14ac:dyDescent="0.25">
      <c r="B166" s="3"/>
      <c r="C166" s="3"/>
      <c r="D166" s="3"/>
      <c r="E166" s="3"/>
      <c r="F166" s="3"/>
    </row>
    <row r="167" spans="2:6" ht="15.75" customHeight="1" x14ac:dyDescent="0.25">
      <c r="B167" s="3"/>
      <c r="C167" s="3"/>
      <c r="D167" s="3"/>
      <c r="E167" s="3"/>
      <c r="F167" s="3"/>
    </row>
    <row r="168" spans="2:6" ht="15.75" customHeight="1" x14ac:dyDescent="0.25">
      <c r="B168" s="3"/>
      <c r="C168" s="3"/>
      <c r="D168" s="3"/>
      <c r="E168" s="3"/>
      <c r="F168" s="3"/>
    </row>
    <row r="169" spans="2:6" ht="15.75" customHeight="1" x14ac:dyDescent="0.25">
      <c r="B169" s="3"/>
      <c r="C169" s="3"/>
      <c r="D169" s="3"/>
      <c r="E169" s="3"/>
      <c r="F169" s="3"/>
    </row>
    <row r="170" spans="2:6" ht="15.75" customHeight="1" x14ac:dyDescent="0.25">
      <c r="B170" s="3"/>
      <c r="C170" s="3"/>
      <c r="D170" s="3"/>
      <c r="E170" s="3"/>
      <c r="F170" s="3"/>
    </row>
    <row r="171" spans="2:6" ht="15.75" customHeight="1" x14ac:dyDescent="0.25">
      <c r="B171" s="3"/>
      <c r="C171" s="3"/>
      <c r="D171" s="3"/>
      <c r="E171" s="3"/>
      <c r="F171" s="3"/>
    </row>
    <row r="172" spans="2:6" ht="15.75" customHeight="1" x14ac:dyDescent="0.25">
      <c r="B172" s="3"/>
      <c r="C172" s="3"/>
      <c r="D172" s="3"/>
      <c r="E172" s="3"/>
      <c r="F172" s="3"/>
    </row>
    <row r="173" spans="2:6" ht="15.75" customHeight="1" x14ac:dyDescent="0.25">
      <c r="B173" s="3"/>
      <c r="C173" s="3"/>
      <c r="D173" s="3"/>
      <c r="E173" s="3"/>
      <c r="F173" s="3"/>
    </row>
    <row r="174" spans="2:6" ht="15.75" customHeight="1" x14ac:dyDescent="0.25">
      <c r="B174" s="3"/>
      <c r="C174" s="3"/>
      <c r="D174" s="3"/>
      <c r="E174" s="3"/>
      <c r="F174" s="3"/>
    </row>
    <row r="175" spans="2:6" ht="15.75" customHeight="1" x14ac:dyDescent="0.25">
      <c r="B175" s="3"/>
      <c r="C175" s="3"/>
      <c r="D175" s="3"/>
      <c r="E175" s="3"/>
      <c r="F175" s="3"/>
    </row>
    <row r="176" spans="2:6" ht="15.75" customHeight="1" x14ac:dyDescent="0.25">
      <c r="B176" s="3"/>
      <c r="C176" s="3"/>
      <c r="D176" s="3"/>
      <c r="E176" s="3"/>
      <c r="F176" s="3"/>
    </row>
    <row r="177" spans="2:6" ht="15.75" customHeight="1" x14ac:dyDescent="0.25">
      <c r="B177" s="3"/>
      <c r="C177" s="3"/>
      <c r="D177" s="3"/>
      <c r="E177" s="3"/>
      <c r="F177" s="3"/>
    </row>
    <row r="178" spans="2:6" ht="15.75" customHeight="1" x14ac:dyDescent="0.25">
      <c r="B178" s="3"/>
      <c r="C178" s="3"/>
      <c r="D178" s="3"/>
      <c r="E178" s="3"/>
      <c r="F178" s="3"/>
    </row>
    <row r="179" spans="2:6" ht="15.75" customHeight="1" x14ac:dyDescent="0.25">
      <c r="B179" s="3"/>
      <c r="C179" s="3"/>
      <c r="D179" s="3"/>
      <c r="E179" s="3"/>
      <c r="F179" s="3"/>
    </row>
    <row r="180" spans="2:6" ht="15.75" customHeight="1" x14ac:dyDescent="0.25">
      <c r="B180" s="3"/>
      <c r="C180" s="3"/>
      <c r="D180" s="3"/>
      <c r="E180" s="3"/>
      <c r="F180" s="3"/>
    </row>
    <row r="181" spans="2:6" ht="15.75" customHeight="1" x14ac:dyDescent="0.25">
      <c r="B181" s="3"/>
      <c r="C181" s="3"/>
      <c r="D181" s="3"/>
      <c r="E181" s="3"/>
      <c r="F181" s="3"/>
    </row>
    <row r="182" spans="2:6" ht="15.75" customHeight="1" x14ac:dyDescent="0.25">
      <c r="B182" s="3"/>
      <c r="C182" s="3"/>
      <c r="D182" s="3"/>
      <c r="E182" s="3"/>
      <c r="F182" s="3"/>
    </row>
    <row r="183" spans="2:6" ht="15.75" customHeight="1" x14ac:dyDescent="0.25">
      <c r="B183" s="3"/>
      <c r="C183" s="3"/>
      <c r="D183" s="3"/>
      <c r="E183" s="3"/>
      <c r="F183" s="3"/>
    </row>
    <row r="184" spans="2:6" ht="15.75" customHeight="1" x14ac:dyDescent="0.25">
      <c r="B184" s="3"/>
      <c r="C184" s="3"/>
      <c r="D184" s="3"/>
      <c r="E184" s="3"/>
      <c r="F184" s="3"/>
    </row>
    <row r="185" spans="2:6" ht="15.75" customHeight="1" x14ac:dyDescent="0.25">
      <c r="B185" s="3"/>
      <c r="C185" s="3"/>
      <c r="D185" s="3"/>
      <c r="E185" s="3"/>
      <c r="F185" s="3"/>
    </row>
    <row r="186" spans="2:6" ht="15.75" customHeight="1" x14ac:dyDescent="0.25">
      <c r="B186" s="3"/>
      <c r="C186" s="3"/>
      <c r="D186" s="3"/>
      <c r="E186" s="3"/>
      <c r="F186" s="3"/>
    </row>
    <row r="187" spans="2:6" ht="15.75" customHeight="1" x14ac:dyDescent="0.25">
      <c r="B187" s="3"/>
      <c r="C187" s="3"/>
      <c r="D187" s="3"/>
      <c r="E187" s="3"/>
      <c r="F187" s="3"/>
    </row>
    <row r="188" spans="2:6" ht="15.75" customHeight="1" x14ac:dyDescent="0.25">
      <c r="B188" s="3"/>
      <c r="C188" s="3"/>
      <c r="D188" s="3"/>
      <c r="E188" s="3"/>
      <c r="F188" s="3"/>
    </row>
    <row r="189" spans="2:6" ht="15.75" customHeight="1" x14ac:dyDescent="0.25">
      <c r="B189" s="3"/>
      <c r="C189" s="3"/>
      <c r="D189" s="3"/>
      <c r="E189" s="3"/>
      <c r="F189" s="3"/>
    </row>
    <row r="190" spans="2:6" ht="15.75" customHeight="1" x14ac:dyDescent="0.25">
      <c r="B190" s="3"/>
      <c r="C190" s="3"/>
      <c r="D190" s="3"/>
      <c r="E190" s="3"/>
      <c r="F190" s="3"/>
    </row>
    <row r="191" spans="2:6" ht="15.75" customHeight="1" x14ac:dyDescent="0.25">
      <c r="B191" s="3"/>
      <c r="C191" s="3"/>
      <c r="D191" s="3"/>
      <c r="E191" s="3"/>
      <c r="F191" s="3"/>
    </row>
    <row r="192" spans="2:6" ht="15.75" customHeight="1" x14ac:dyDescent="0.25">
      <c r="B192" s="3"/>
      <c r="C192" s="3"/>
      <c r="D192" s="3"/>
      <c r="E192" s="3"/>
      <c r="F192" s="3"/>
    </row>
    <row r="193" spans="2:6" ht="15.75" customHeight="1" x14ac:dyDescent="0.25">
      <c r="B193" s="3"/>
      <c r="C193" s="3"/>
      <c r="D193" s="3"/>
      <c r="E193" s="3"/>
      <c r="F193" s="3"/>
    </row>
    <row r="194" spans="2:6" ht="15.75" customHeight="1" x14ac:dyDescent="0.25">
      <c r="B194" s="3"/>
      <c r="C194" s="3"/>
      <c r="D194" s="3"/>
      <c r="E194" s="3"/>
      <c r="F194" s="3"/>
    </row>
    <row r="195" spans="2:6" ht="15.75" customHeight="1" x14ac:dyDescent="0.25">
      <c r="B195" s="3"/>
      <c r="C195" s="3"/>
      <c r="D195" s="3"/>
      <c r="E195" s="3"/>
      <c r="F195" s="3"/>
    </row>
    <row r="196" spans="2:6" ht="15.75" customHeight="1" x14ac:dyDescent="0.25">
      <c r="B196" s="3"/>
      <c r="C196" s="3"/>
      <c r="D196" s="3"/>
      <c r="E196" s="3"/>
      <c r="F196" s="3"/>
    </row>
    <row r="197" spans="2:6" ht="15.75" customHeight="1" x14ac:dyDescent="0.25">
      <c r="B197" s="3"/>
      <c r="C197" s="3"/>
      <c r="D197" s="3"/>
      <c r="E197" s="3"/>
      <c r="F197" s="3"/>
    </row>
    <row r="198" spans="2:6" ht="15.75" customHeight="1" x14ac:dyDescent="0.25">
      <c r="B198" s="3"/>
      <c r="C198" s="3"/>
      <c r="D198" s="3"/>
      <c r="E198" s="3"/>
      <c r="F198" s="3"/>
    </row>
    <row r="199" spans="2:6" ht="15.75" customHeight="1" x14ac:dyDescent="0.25">
      <c r="B199" s="3"/>
      <c r="C199" s="3"/>
      <c r="D199" s="3"/>
      <c r="E199" s="3"/>
      <c r="F199" s="3"/>
    </row>
    <row r="200" spans="2:6" ht="15.75" customHeight="1" x14ac:dyDescent="0.25">
      <c r="B200" s="3"/>
      <c r="C200" s="3"/>
      <c r="D200" s="3"/>
      <c r="E200" s="3"/>
      <c r="F200" s="3"/>
    </row>
    <row r="201" spans="2:6" ht="15.75" customHeight="1" x14ac:dyDescent="0.25">
      <c r="B201" s="3"/>
      <c r="C201" s="3"/>
      <c r="D201" s="3"/>
      <c r="E201" s="3"/>
      <c r="F201" s="3"/>
    </row>
    <row r="202" spans="2:6" ht="15.75" customHeight="1" x14ac:dyDescent="0.25">
      <c r="B202" s="3"/>
      <c r="C202" s="3"/>
      <c r="D202" s="3"/>
      <c r="E202" s="3"/>
      <c r="F202" s="3"/>
    </row>
    <row r="203" spans="2:6" ht="15.75" customHeight="1" x14ac:dyDescent="0.25">
      <c r="B203" s="3"/>
      <c r="C203" s="3"/>
      <c r="D203" s="3"/>
      <c r="E203" s="3"/>
      <c r="F203" s="3"/>
    </row>
    <row r="204" spans="2:6" ht="15.75" customHeight="1" x14ac:dyDescent="0.25">
      <c r="B204" s="3"/>
      <c r="C204" s="3"/>
      <c r="D204" s="3"/>
      <c r="E204" s="3"/>
      <c r="F204" s="3"/>
    </row>
    <row r="205" spans="2:6" ht="15.75" customHeight="1" x14ac:dyDescent="0.25">
      <c r="B205" s="3"/>
      <c r="C205" s="3"/>
      <c r="D205" s="3"/>
      <c r="E205" s="3"/>
      <c r="F205" s="3"/>
    </row>
    <row r="206" spans="2:6" ht="15.75" customHeight="1" x14ac:dyDescent="0.25">
      <c r="B206" s="3"/>
      <c r="C206" s="3"/>
      <c r="D206" s="3"/>
      <c r="E206" s="3"/>
      <c r="F206" s="3"/>
    </row>
    <row r="207" spans="2:6" ht="15.75" customHeight="1" x14ac:dyDescent="0.25">
      <c r="B207" s="3"/>
      <c r="C207" s="3"/>
      <c r="D207" s="3"/>
      <c r="E207" s="3"/>
      <c r="F207" s="3"/>
    </row>
    <row r="208" spans="2:6" ht="15.75" customHeight="1" x14ac:dyDescent="0.25">
      <c r="B208" s="3"/>
      <c r="C208" s="3"/>
      <c r="D208" s="3"/>
      <c r="E208" s="3"/>
      <c r="F208" s="3"/>
    </row>
    <row r="209" spans="2:6" ht="15.75" customHeight="1" x14ac:dyDescent="0.25">
      <c r="B209" s="3"/>
      <c r="C209" s="3"/>
      <c r="D209" s="3"/>
      <c r="E209" s="3"/>
      <c r="F209" s="3"/>
    </row>
    <row r="210" spans="2:6" ht="15.75" customHeight="1" x14ac:dyDescent="0.25">
      <c r="B210" s="3"/>
      <c r="C210" s="3"/>
      <c r="D210" s="3"/>
      <c r="E210" s="3"/>
      <c r="F210" s="3"/>
    </row>
    <row r="211" spans="2:6" ht="15.75" customHeight="1" x14ac:dyDescent="0.25">
      <c r="B211" s="3"/>
      <c r="C211" s="3"/>
      <c r="D211" s="3"/>
      <c r="E211" s="3"/>
      <c r="F211" s="3"/>
    </row>
    <row r="212" spans="2:6" ht="15.75" customHeight="1" x14ac:dyDescent="0.25">
      <c r="B212" s="3"/>
      <c r="C212" s="3"/>
      <c r="D212" s="3"/>
      <c r="E212" s="3"/>
      <c r="F212" s="3"/>
    </row>
    <row r="213" spans="2:6" ht="15.75" customHeight="1" x14ac:dyDescent="0.25">
      <c r="B213" s="3"/>
      <c r="C213" s="3"/>
      <c r="D213" s="3"/>
      <c r="E213" s="3"/>
      <c r="F213" s="3"/>
    </row>
    <row r="214" spans="2:6" ht="15.75" customHeight="1" x14ac:dyDescent="0.25">
      <c r="B214" s="3"/>
      <c r="C214" s="3"/>
      <c r="D214" s="3"/>
      <c r="E214" s="3"/>
      <c r="F214" s="3"/>
    </row>
    <row r="215" spans="2:6" ht="15.75" customHeight="1" x14ac:dyDescent="0.25">
      <c r="B215" s="3"/>
      <c r="C215" s="3"/>
      <c r="D215" s="3"/>
      <c r="E215" s="3"/>
      <c r="F215" s="3"/>
    </row>
    <row r="216" spans="2:6" ht="15.75" customHeight="1" x14ac:dyDescent="0.25">
      <c r="B216" s="3"/>
      <c r="C216" s="3"/>
      <c r="D216" s="3"/>
      <c r="E216" s="3"/>
      <c r="F216" s="3"/>
    </row>
    <row r="217" spans="2:6" ht="15.75" customHeight="1" x14ac:dyDescent="0.25">
      <c r="B217" s="3"/>
      <c r="C217" s="3"/>
      <c r="D217" s="3"/>
      <c r="E217" s="3"/>
      <c r="F217" s="3"/>
    </row>
    <row r="218" spans="2:6" ht="15.75" customHeight="1" x14ac:dyDescent="0.25">
      <c r="B218" s="3"/>
      <c r="C218" s="3"/>
      <c r="D218" s="3"/>
      <c r="E218" s="3"/>
      <c r="F218" s="3"/>
    </row>
    <row r="219" spans="2:6" ht="15.75" customHeight="1" x14ac:dyDescent="0.25">
      <c r="B219" s="3"/>
      <c r="C219" s="3"/>
      <c r="D219" s="3"/>
      <c r="E219" s="3"/>
      <c r="F219" s="3"/>
    </row>
    <row r="220" spans="2:6" ht="15.75" customHeight="1" x14ac:dyDescent="0.25">
      <c r="B220" s="3"/>
      <c r="C220" s="3"/>
      <c r="D220" s="3"/>
      <c r="E220" s="3"/>
      <c r="F220" s="3"/>
    </row>
    <row r="221" spans="2:6" ht="15.75" customHeight="1" x14ac:dyDescent="0.25">
      <c r="B221" s="3"/>
      <c r="C221" s="3"/>
      <c r="D221" s="3"/>
      <c r="E221" s="3"/>
      <c r="F221" s="3"/>
    </row>
    <row r="222" spans="2:6" ht="15.75" customHeight="1" x14ac:dyDescent="0.25">
      <c r="B222" s="3"/>
      <c r="C222" s="3"/>
      <c r="D222" s="3"/>
      <c r="E222" s="3"/>
      <c r="F222" s="3"/>
    </row>
    <row r="223" spans="2:6" ht="15.75" customHeight="1" x14ac:dyDescent="0.25">
      <c r="B223" s="3"/>
      <c r="C223" s="3"/>
      <c r="D223" s="3"/>
      <c r="E223" s="3"/>
      <c r="F223" s="3"/>
    </row>
    <row r="224" spans="2:6" ht="15.75" customHeight="1" x14ac:dyDescent="0.25">
      <c r="B224" s="3"/>
      <c r="C224" s="3"/>
      <c r="D224" s="3"/>
      <c r="E224" s="3"/>
      <c r="F224" s="3"/>
    </row>
    <row r="225" spans="2:6" ht="15.75" customHeight="1" x14ac:dyDescent="0.25">
      <c r="B225" s="3"/>
      <c r="C225" s="3"/>
      <c r="D225" s="3"/>
      <c r="E225" s="3"/>
      <c r="F225" s="3"/>
    </row>
    <row r="226" spans="2:6" ht="15.75" customHeight="1" x14ac:dyDescent="0.25">
      <c r="B226" s="3"/>
      <c r="C226" s="3"/>
      <c r="D226" s="3"/>
      <c r="E226" s="3"/>
      <c r="F226" s="3"/>
    </row>
    <row r="227" spans="2:6" ht="15.75" customHeight="1" x14ac:dyDescent="0.25">
      <c r="B227" s="3"/>
      <c r="C227" s="3"/>
      <c r="D227" s="3"/>
      <c r="E227" s="3"/>
      <c r="F227" s="3"/>
    </row>
    <row r="228" spans="2:6" ht="15.75" customHeight="1" x14ac:dyDescent="0.25">
      <c r="B228" s="3"/>
      <c r="C228" s="3"/>
      <c r="D228" s="3"/>
      <c r="E228" s="3"/>
      <c r="F228" s="3"/>
    </row>
    <row r="229" spans="2:6" ht="15.75" customHeight="1" x14ac:dyDescent="0.25">
      <c r="B229" s="3"/>
      <c r="C229" s="3"/>
      <c r="D229" s="3"/>
      <c r="E229" s="3"/>
      <c r="F229" s="3"/>
    </row>
    <row r="230" spans="2:6" ht="15.75" customHeight="1" x14ac:dyDescent="0.25">
      <c r="B230" s="3"/>
      <c r="C230" s="3"/>
      <c r="D230" s="3"/>
      <c r="E230" s="3"/>
      <c r="F230" s="3"/>
    </row>
    <row r="231" spans="2:6" ht="15.75" customHeight="1" x14ac:dyDescent="0.25">
      <c r="B231" s="3"/>
      <c r="C231" s="3"/>
      <c r="D231" s="3"/>
      <c r="E231" s="3"/>
      <c r="F231" s="3"/>
    </row>
    <row r="232" spans="2:6" ht="15.75" customHeight="1" x14ac:dyDescent="0.25">
      <c r="B232" s="3"/>
      <c r="C232" s="3"/>
      <c r="D232" s="3"/>
      <c r="E232" s="3"/>
      <c r="F232" s="3"/>
    </row>
    <row r="233" spans="2:6" ht="15.75" customHeight="1" x14ac:dyDescent="0.25">
      <c r="B233" s="3"/>
      <c r="C233" s="3"/>
      <c r="D233" s="3"/>
      <c r="E233" s="3"/>
      <c r="F233" s="3"/>
    </row>
    <row r="234" spans="2:6" ht="15.75" customHeight="1" x14ac:dyDescent="0.25">
      <c r="B234" s="3"/>
      <c r="C234" s="3"/>
      <c r="D234" s="3"/>
      <c r="E234" s="3"/>
      <c r="F234" s="3"/>
    </row>
    <row r="235" spans="2:6" ht="15.75" customHeight="1" x14ac:dyDescent="0.25">
      <c r="B235" s="3"/>
      <c r="C235" s="3"/>
      <c r="D235" s="3"/>
      <c r="E235" s="3"/>
      <c r="F235" s="3"/>
    </row>
    <row r="236" spans="2:6" ht="15.75" customHeight="1" x14ac:dyDescent="0.25">
      <c r="B236" s="3"/>
      <c r="C236" s="3"/>
      <c r="D236" s="3"/>
      <c r="E236" s="3"/>
      <c r="F236" s="3"/>
    </row>
    <row r="237" spans="2:6" ht="15.75" customHeight="1" x14ac:dyDescent="0.25">
      <c r="B237" s="3"/>
      <c r="C237" s="3"/>
      <c r="D237" s="3"/>
      <c r="E237" s="3"/>
      <c r="F237" s="3"/>
    </row>
    <row r="238" spans="2:6" ht="15.75" customHeight="1" x14ac:dyDescent="0.25">
      <c r="B238" s="3"/>
      <c r="C238" s="3"/>
      <c r="D238" s="3"/>
      <c r="E238" s="3"/>
      <c r="F238" s="3"/>
    </row>
    <row r="239" spans="2:6" ht="15.75" customHeight="1" x14ac:dyDescent="0.25">
      <c r="B239" s="3"/>
      <c r="C239" s="3"/>
      <c r="D239" s="3"/>
      <c r="E239" s="3"/>
      <c r="F239" s="3"/>
    </row>
    <row r="240" spans="2:6" ht="15.75" customHeight="1" x14ac:dyDescent="0.25">
      <c r="B240" s="3"/>
      <c r="C240" s="3"/>
      <c r="D240" s="3"/>
      <c r="E240" s="3"/>
      <c r="F240" s="3"/>
    </row>
    <row r="241" spans="2:6" ht="15.75" customHeight="1" x14ac:dyDescent="0.25">
      <c r="B241" s="3"/>
      <c r="C241" s="3"/>
      <c r="D241" s="3"/>
      <c r="E241" s="3"/>
      <c r="F241" s="3"/>
    </row>
    <row r="242" spans="2:6" ht="15.75" customHeight="1" x14ac:dyDescent="0.25">
      <c r="B242" s="3"/>
      <c r="C242" s="3"/>
      <c r="D242" s="3"/>
      <c r="E242" s="3"/>
      <c r="F242" s="3"/>
    </row>
    <row r="243" spans="2:6" ht="15.75" customHeight="1" x14ac:dyDescent="0.25">
      <c r="B243" s="3"/>
      <c r="C243" s="3"/>
      <c r="D243" s="3"/>
      <c r="E243" s="3"/>
      <c r="F243" s="3"/>
    </row>
    <row r="244" spans="2:6" ht="15.75" customHeight="1" x14ac:dyDescent="0.25">
      <c r="B244" s="3"/>
      <c r="C244" s="3"/>
      <c r="D244" s="3"/>
      <c r="E244" s="3"/>
      <c r="F244" s="3"/>
    </row>
    <row r="245" spans="2:6" ht="15.75" customHeight="1" x14ac:dyDescent="0.25">
      <c r="B245" s="3"/>
      <c r="C245" s="3"/>
      <c r="D245" s="3"/>
      <c r="E245" s="3"/>
      <c r="F245" s="3"/>
    </row>
    <row r="246" spans="2:6" ht="15.75" customHeight="1" x14ac:dyDescent="0.25">
      <c r="B246" s="3"/>
      <c r="C246" s="3"/>
      <c r="D246" s="3"/>
      <c r="E246" s="3"/>
      <c r="F246" s="3"/>
    </row>
    <row r="247" spans="2:6" ht="15.75" customHeight="1" x14ac:dyDescent="0.25">
      <c r="B247" s="3"/>
      <c r="C247" s="3"/>
      <c r="D247" s="3"/>
      <c r="E247" s="3"/>
      <c r="F247" s="3"/>
    </row>
    <row r="248" spans="2:6" ht="15.75" customHeight="1" x14ac:dyDescent="0.25">
      <c r="B248" s="3"/>
      <c r="C248" s="3"/>
      <c r="D248" s="3"/>
      <c r="E248" s="3"/>
      <c r="F248" s="3"/>
    </row>
    <row r="249" spans="2:6" ht="15.75" customHeight="1" x14ac:dyDescent="0.25">
      <c r="B249" s="3"/>
      <c r="C249" s="3"/>
      <c r="D249" s="3"/>
      <c r="E249" s="3"/>
      <c r="F249" s="3"/>
    </row>
    <row r="250" spans="2:6" ht="15.75" customHeight="1" x14ac:dyDescent="0.25">
      <c r="B250" s="3"/>
      <c r="C250" s="3"/>
      <c r="D250" s="3"/>
      <c r="E250" s="3"/>
      <c r="F250" s="3"/>
    </row>
    <row r="251" spans="2:6" ht="15.75" customHeight="1" x14ac:dyDescent="0.25">
      <c r="B251" s="3"/>
      <c r="C251" s="3"/>
      <c r="D251" s="3"/>
      <c r="E251" s="3"/>
      <c r="F251" s="3"/>
    </row>
    <row r="252" spans="2:6" ht="15.75" customHeight="1" x14ac:dyDescent="0.25">
      <c r="B252" s="3"/>
      <c r="C252" s="3"/>
      <c r="D252" s="3"/>
      <c r="E252" s="3"/>
      <c r="F252" s="3"/>
    </row>
    <row r="253" spans="2:6" ht="15.75" customHeight="1" x14ac:dyDescent="0.25">
      <c r="B253" s="3"/>
      <c r="C253" s="3"/>
      <c r="D253" s="3"/>
      <c r="E253" s="3"/>
      <c r="F253" s="3"/>
    </row>
    <row r="254" spans="2:6" ht="15.75" customHeight="1" x14ac:dyDescent="0.25">
      <c r="B254" s="3"/>
      <c r="C254" s="3"/>
      <c r="D254" s="3"/>
      <c r="E254" s="3"/>
      <c r="F254" s="3"/>
    </row>
    <row r="255" spans="2:6" ht="15.75" customHeight="1" x14ac:dyDescent="0.25">
      <c r="B255" s="3"/>
      <c r="C255" s="3"/>
      <c r="D255" s="3"/>
      <c r="E255" s="3"/>
      <c r="F255" s="3"/>
    </row>
    <row r="256" spans="2:6" ht="15.75" customHeight="1" x14ac:dyDescent="0.25">
      <c r="B256" s="3"/>
      <c r="C256" s="3"/>
      <c r="D256" s="3"/>
      <c r="E256" s="3"/>
      <c r="F256" s="3"/>
    </row>
    <row r="257" spans="2:6" ht="15.75" customHeight="1" x14ac:dyDescent="0.25">
      <c r="B257" s="3"/>
      <c r="C257" s="3"/>
      <c r="D257" s="3"/>
      <c r="E257" s="3"/>
      <c r="F257" s="3"/>
    </row>
    <row r="258" spans="2:6" ht="15.75" customHeight="1" x14ac:dyDescent="0.25">
      <c r="B258" s="3"/>
      <c r="C258" s="3"/>
      <c r="D258" s="3"/>
      <c r="E258" s="3"/>
      <c r="F258" s="3"/>
    </row>
    <row r="259" spans="2:6" ht="15.75" customHeight="1" x14ac:dyDescent="0.25">
      <c r="B259" s="3"/>
      <c r="C259" s="3"/>
      <c r="D259" s="3"/>
      <c r="E259" s="3"/>
      <c r="F259" s="3"/>
    </row>
    <row r="260" spans="2:6" ht="15.75" customHeight="1" x14ac:dyDescent="0.25">
      <c r="B260" s="3"/>
      <c r="C260" s="3"/>
      <c r="D260" s="3"/>
      <c r="E260" s="3"/>
      <c r="F260" s="3"/>
    </row>
    <row r="261" spans="2:6" ht="15.75" customHeight="1" x14ac:dyDescent="0.25">
      <c r="B261" s="3"/>
      <c r="C261" s="3"/>
      <c r="D261" s="3"/>
      <c r="E261" s="3"/>
      <c r="F261" s="3"/>
    </row>
    <row r="262" spans="2:6" ht="15.75" customHeight="1" x14ac:dyDescent="0.25">
      <c r="B262" s="3"/>
      <c r="C262" s="3"/>
      <c r="D262" s="3"/>
      <c r="E262" s="3"/>
      <c r="F262" s="3"/>
    </row>
    <row r="263" spans="2:6" ht="15.75" customHeight="1" x14ac:dyDescent="0.25">
      <c r="B263" s="3"/>
      <c r="C263" s="3"/>
      <c r="D263" s="3"/>
      <c r="E263" s="3"/>
      <c r="F263" s="3"/>
    </row>
    <row r="264" spans="2:6" ht="15.75" customHeight="1" x14ac:dyDescent="0.25">
      <c r="B264" s="3"/>
      <c r="C264" s="3"/>
      <c r="D264" s="3"/>
      <c r="E264" s="3"/>
      <c r="F264" s="3"/>
    </row>
    <row r="265" spans="2:6" ht="15.75" customHeight="1" x14ac:dyDescent="0.25">
      <c r="B265" s="3"/>
      <c r="C265" s="3"/>
      <c r="D265" s="3"/>
      <c r="E265" s="3"/>
      <c r="F265" s="3"/>
    </row>
    <row r="266" spans="2:6" ht="15.75" customHeight="1" x14ac:dyDescent="0.25">
      <c r="B266" s="3"/>
      <c r="C266" s="3"/>
      <c r="D266" s="3"/>
      <c r="E266" s="3"/>
      <c r="F266" s="3"/>
    </row>
    <row r="267" spans="2:6" ht="15.75" customHeight="1" x14ac:dyDescent="0.25">
      <c r="B267" s="3"/>
      <c r="C267" s="3"/>
      <c r="D267" s="3"/>
      <c r="E267" s="3"/>
      <c r="F267" s="3"/>
    </row>
    <row r="268" spans="2:6" ht="15.75" customHeight="1" x14ac:dyDescent="0.25">
      <c r="B268" s="3"/>
      <c r="C268" s="3"/>
      <c r="D268" s="3"/>
      <c r="E268" s="3"/>
      <c r="F268" s="3"/>
    </row>
    <row r="269" spans="2:6" ht="15.75" customHeight="1" x14ac:dyDescent="0.25">
      <c r="B269" s="3"/>
      <c r="C269" s="3"/>
      <c r="D269" s="3"/>
      <c r="E269" s="3"/>
      <c r="F269" s="3"/>
    </row>
    <row r="270" spans="2:6" ht="15.75" customHeight="1" x14ac:dyDescent="0.25">
      <c r="B270" s="3"/>
      <c r="C270" s="3"/>
      <c r="D270" s="3"/>
      <c r="E270" s="3"/>
      <c r="F270" s="3"/>
    </row>
    <row r="271" spans="2:6" ht="15.75" customHeight="1" x14ac:dyDescent="0.25">
      <c r="B271" s="3"/>
      <c r="C271" s="3"/>
      <c r="D271" s="3"/>
      <c r="E271" s="3"/>
      <c r="F271" s="3"/>
    </row>
    <row r="272" spans="2:6" ht="15.75" customHeight="1" x14ac:dyDescent="0.25">
      <c r="B272" s="3"/>
      <c r="C272" s="3"/>
      <c r="D272" s="3"/>
      <c r="E272" s="3"/>
      <c r="F272" s="3"/>
    </row>
    <row r="273" spans="2:6" ht="15.75" customHeight="1" x14ac:dyDescent="0.25">
      <c r="B273" s="3"/>
      <c r="C273" s="3"/>
      <c r="D273" s="3"/>
      <c r="E273" s="3"/>
      <c r="F273" s="3"/>
    </row>
    <row r="274" spans="2:6" ht="15.75" customHeight="1" x14ac:dyDescent="0.25">
      <c r="B274" s="3"/>
      <c r="C274" s="3"/>
      <c r="D274" s="3"/>
      <c r="E274" s="3"/>
      <c r="F274" s="3"/>
    </row>
    <row r="275" spans="2:6" ht="15.75" customHeight="1" x14ac:dyDescent="0.25">
      <c r="B275" s="3"/>
      <c r="C275" s="3"/>
      <c r="D275" s="3"/>
      <c r="E275" s="3"/>
      <c r="F275" s="3"/>
    </row>
    <row r="276" spans="2:6" ht="15.75" customHeight="1" x14ac:dyDescent="0.25">
      <c r="B276" s="3"/>
      <c r="C276" s="3"/>
      <c r="D276" s="3"/>
      <c r="E276" s="3"/>
      <c r="F276" s="3"/>
    </row>
    <row r="277" spans="2:6" ht="15.75" customHeight="1" x14ac:dyDescent="0.25">
      <c r="B277" s="3"/>
      <c r="C277" s="3"/>
      <c r="D277" s="3"/>
      <c r="E277" s="3"/>
      <c r="F277" s="3"/>
    </row>
    <row r="278" spans="2:6" ht="15.75" customHeight="1" x14ac:dyDescent="0.25">
      <c r="B278" s="3"/>
      <c r="C278" s="3"/>
      <c r="D278" s="3"/>
      <c r="E278" s="3"/>
      <c r="F278" s="3"/>
    </row>
    <row r="279" spans="2:6" ht="15.75" customHeight="1" x14ac:dyDescent="0.25">
      <c r="B279" s="3"/>
      <c r="C279" s="3"/>
      <c r="D279" s="3"/>
      <c r="E279" s="3"/>
      <c r="F279" s="3"/>
    </row>
    <row r="280" spans="2:6" ht="15.75" customHeight="1" x14ac:dyDescent="0.25">
      <c r="B280" s="3"/>
      <c r="C280" s="3"/>
      <c r="D280" s="3"/>
      <c r="E280" s="3"/>
      <c r="F280" s="3"/>
    </row>
    <row r="281" spans="2:6" ht="15.75" customHeight="1" x14ac:dyDescent="0.25">
      <c r="B281" s="3"/>
      <c r="C281" s="3"/>
      <c r="D281" s="3"/>
      <c r="E281" s="3"/>
      <c r="F281" s="3"/>
    </row>
    <row r="282" spans="2:6" ht="15.75" customHeight="1" x14ac:dyDescent="0.25">
      <c r="B282" s="3"/>
      <c r="C282" s="3"/>
      <c r="D282" s="3"/>
      <c r="E282" s="3"/>
      <c r="F282" s="3"/>
    </row>
    <row r="283" spans="2:6" ht="15.75" customHeight="1" x14ac:dyDescent="0.25">
      <c r="B283" s="3"/>
      <c r="C283" s="3"/>
      <c r="D283" s="3"/>
      <c r="E283" s="3"/>
      <c r="F283" s="3"/>
    </row>
    <row r="284" spans="2:6" ht="15.75" customHeight="1" x14ac:dyDescent="0.25">
      <c r="B284" s="3"/>
      <c r="C284" s="3"/>
      <c r="D284" s="3"/>
      <c r="E284" s="3"/>
      <c r="F284" s="3"/>
    </row>
    <row r="285" spans="2:6" ht="15.75" customHeight="1" x14ac:dyDescent="0.25">
      <c r="B285" s="3"/>
      <c r="C285" s="3"/>
      <c r="D285" s="3"/>
      <c r="E285" s="3"/>
      <c r="F285" s="3"/>
    </row>
    <row r="286" spans="2:6" ht="15.75" customHeight="1" x14ac:dyDescent="0.25">
      <c r="B286" s="3"/>
      <c r="C286" s="3"/>
      <c r="D286" s="3"/>
      <c r="E286" s="3"/>
      <c r="F286" s="3"/>
    </row>
    <row r="287" spans="2:6" ht="15.75" customHeight="1" x14ac:dyDescent="0.25">
      <c r="B287" s="3"/>
      <c r="C287" s="3"/>
      <c r="D287" s="3"/>
      <c r="E287" s="3"/>
      <c r="F287" s="3"/>
    </row>
    <row r="288" spans="2:6" ht="15.75" customHeight="1" x14ac:dyDescent="0.25">
      <c r="B288" s="3"/>
      <c r="C288" s="3"/>
      <c r="D288" s="3"/>
      <c r="E288" s="3"/>
      <c r="F288" s="3"/>
    </row>
    <row r="289" spans="2:6" ht="15.75" customHeight="1" x14ac:dyDescent="0.25">
      <c r="B289" s="3"/>
      <c r="C289" s="3"/>
      <c r="D289" s="3"/>
      <c r="E289" s="3"/>
      <c r="F289" s="3"/>
    </row>
    <row r="290" spans="2:6" ht="15.75" customHeight="1" x14ac:dyDescent="0.25">
      <c r="B290" s="3"/>
      <c r="C290" s="3"/>
      <c r="D290" s="3"/>
      <c r="E290" s="3"/>
      <c r="F290" s="3"/>
    </row>
    <row r="291" spans="2:6" ht="15.75" customHeight="1" x14ac:dyDescent="0.25">
      <c r="B291" s="3"/>
      <c r="C291" s="3"/>
      <c r="D291" s="3"/>
      <c r="E291" s="3"/>
      <c r="F291" s="3"/>
    </row>
    <row r="292" spans="2:6" ht="15.75" customHeight="1" x14ac:dyDescent="0.25">
      <c r="B292" s="3"/>
      <c r="C292" s="3"/>
      <c r="D292" s="3"/>
      <c r="E292" s="3"/>
      <c r="F292" s="3"/>
    </row>
    <row r="293" spans="2:6" ht="15.75" customHeight="1" x14ac:dyDescent="0.25">
      <c r="B293" s="3"/>
      <c r="C293" s="3"/>
      <c r="D293" s="3"/>
      <c r="E293" s="3"/>
      <c r="F293" s="3"/>
    </row>
    <row r="294" spans="2:6" ht="15.75" customHeight="1" x14ac:dyDescent="0.25">
      <c r="B294" s="3"/>
      <c r="C294" s="3"/>
      <c r="D294" s="3"/>
      <c r="E294" s="3"/>
      <c r="F294" s="3"/>
    </row>
    <row r="295" spans="2:6" ht="15.75" customHeight="1" x14ac:dyDescent="0.25">
      <c r="B295" s="3"/>
      <c r="C295" s="3"/>
      <c r="D295" s="3"/>
      <c r="E295" s="3"/>
      <c r="F295" s="3"/>
    </row>
    <row r="296" spans="2:6" ht="15.75" customHeight="1" x14ac:dyDescent="0.25">
      <c r="B296" s="3"/>
      <c r="C296" s="3"/>
      <c r="D296" s="3"/>
      <c r="E296" s="3"/>
      <c r="F296" s="3"/>
    </row>
    <row r="297" spans="2:6" ht="15.75" customHeight="1" x14ac:dyDescent="0.25">
      <c r="B297" s="3"/>
      <c r="C297" s="3"/>
      <c r="D297" s="3"/>
      <c r="E297" s="3"/>
      <c r="F297" s="3"/>
    </row>
    <row r="298" spans="2:6" ht="15.75" customHeight="1" x14ac:dyDescent="0.25">
      <c r="B298" s="3"/>
      <c r="C298" s="3"/>
      <c r="D298" s="3"/>
      <c r="E298" s="3"/>
      <c r="F298" s="3"/>
    </row>
    <row r="299" spans="2:6" ht="15.75" customHeight="1" x14ac:dyDescent="0.25">
      <c r="B299" s="3"/>
      <c r="C299" s="3"/>
      <c r="D299" s="3"/>
      <c r="E299" s="3"/>
      <c r="F299" s="3"/>
    </row>
    <row r="300" spans="2:6" ht="15.75" customHeight="1" x14ac:dyDescent="0.25">
      <c r="B300" s="3"/>
      <c r="C300" s="3"/>
      <c r="D300" s="3"/>
      <c r="E300" s="3"/>
      <c r="F300" s="3"/>
    </row>
    <row r="301" spans="2:6" ht="15.75" customHeight="1" x14ac:dyDescent="0.25">
      <c r="B301" s="3"/>
      <c r="C301" s="3"/>
      <c r="D301" s="3"/>
      <c r="E301" s="3"/>
      <c r="F301" s="3"/>
    </row>
    <row r="302" spans="2:6" ht="15.75" customHeight="1" x14ac:dyDescent="0.25">
      <c r="B302" s="3"/>
      <c r="C302" s="3"/>
      <c r="D302" s="3"/>
      <c r="E302" s="3"/>
      <c r="F302" s="3"/>
    </row>
    <row r="303" spans="2:6" ht="15.75" customHeight="1" x14ac:dyDescent="0.25">
      <c r="B303" s="3"/>
      <c r="C303" s="3"/>
      <c r="D303" s="3"/>
      <c r="E303" s="3"/>
      <c r="F303" s="3"/>
    </row>
    <row r="304" spans="2:6" ht="15.75" customHeight="1" x14ac:dyDescent="0.25">
      <c r="B304" s="3"/>
      <c r="C304" s="3"/>
      <c r="D304" s="3"/>
      <c r="E304" s="3"/>
      <c r="F304" s="3"/>
    </row>
    <row r="305" spans="2:6" ht="15.75" customHeight="1" x14ac:dyDescent="0.25">
      <c r="B305" s="3"/>
      <c r="C305" s="3"/>
      <c r="D305" s="3"/>
      <c r="E305" s="3"/>
      <c r="F305" s="3"/>
    </row>
    <row r="306" spans="2:6" ht="15.75" customHeight="1" x14ac:dyDescent="0.25">
      <c r="B306" s="3"/>
      <c r="C306" s="3"/>
      <c r="D306" s="3"/>
      <c r="E306" s="3"/>
      <c r="F306" s="3"/>
    </row>
    <row r="307" spans="2:6" ht="15.75" customHeight="1" x14ac:dyDescent="0.25">
      <c r="B307" s="3"/>
      <c r="C307" s="3"/>
      <c r="D307" s="3"/>
      <c r="E307" s="3"/>
      <c r="F307" s="3"/>
    </row>
    <row r="308" spans="2:6" ht="15.75" customHeight="1" x14ac:dyDescent="0.25">
      <c r="B308" s="3"/>
      <c r="C308" s="3"/>
      <c r="D308" s="3"/>
      <c r="E308" s="3"/>
      <c r="F308" s="3"/>
    </row>
    <row r="309" spans="2:6" ht="15.75" customHeight="1" x14ac:dyDescent="0.25">
      <c r="B309" s="3"/>
      <c r="C309" s="3"/>
      <c r="D309" s="3"/>
      <c r="E309" s="3"/>
      <c r="F309" s="3"/>
    </row>
    <row r="310" spans="2:6" ht="15.75" customHeight="1" x14ac:dyDescent="0.25">
      <c r="B310" s="3"/>
      <c r="C310" s="3"/>
      <c r="D310" s="3"/>
      <c r="E310" s="3"/>
      <c r="F310" s="3"/>
    </row>
    <row r="311" spans="2:6" ht="15.75" customHeight="1" x14ac:dyDescent="0.25">
      <c r="B311" s="3"/>
      <c r="C311" s="3"/>
      <c r="D311" s="3"/>
      <c r="E311" s="3"/>
      <c r="F311" s="3"/>
    </row>
    <row r="312" spans="2:6" ht="15.75" customHeight="1" x14ac:dyDescent="0.25">
      <c r="B312" s="3"/>
      <c r="C312" s="3"/>
      <c r="D312" s="3"/>
      <c r="E312" s="3"/>
      <c r="F312" s="3"/>
    </row>
    <row r="313" spans="2:6" ht="15.75" customHeight="1" x14ac:dyDescent="0.25">
      <c r="B313" s="3"/>
      <c r="C313" s="3"/>
      <c r="D313" s="3"/>
      <c r="E313" s="3"/>
      <c r="F313" s="3"/>
    </row>
    <row r="314" spans="2:6" ht="15.75" customHeight="1" x14ac:dyDescent="0.25">
      <c r="B314" s="3"/>
      <c r="C314" s="3"/>
      <c r="D314" s="3"/>
      <c r="E314" s="3"/>
      <c r="F314" s="3"/>
    </row>
    <row r="315" spans="2:6" ht="15.75" customHeight="1" x14ac:dyDescent="0.25">
      <c r="B315" s="3"/>
      <c r="C315" s="3"/>
      <c r="D315" s="3"/>
      <c r="E315" s="3"/>
      <c r="F315" s="3"/>
    </row>
    <row r="316" spans="2:6" ht="15.75" customHeight="1" x14ac:dyDescent="0.25">
      <c r="B316" s="3"/>
      <c r="C316" s="3"/>
      <c r="D316" s="3"/>
      <c r="E316" s="3"/>
      <c r="F316" s="3"/>
    </row>
    <row r="317" spans="2:6" ht="15.75" customHeight="1" x14ac:dyDescent="0.25">
      <c r="B317" s="3"/>
      <c r="C317" s="3"/>
      <c r="D317" s="3"/>
      <c r="E317" s="3"/>
      <c r="F317" s="3"/>
    </row>
    <row r="318" spans="2:6" ht="15.75" customHeight="1" x14ac:dyDescent="0.25">
      <c r="B318" s="3"/>
      <c r="C318" s="3"/>
      <c r="D318" s="3"/>
      <c r="E318" s="3"/>
      <c r="F318" s="3"/>
    </row>
    <row r="319" spans="2:6" ht="15.75" customHeight="1" x14ac:dyDescent="0.25">
      <c r="B319" s="3"/>
      <c r="C319" s="3"/>
      <c r="D319" s="3"/>
      <c r="E319" s="3"/>
      <c r="F319" s="3"/>
    </row>
    <row r="320" spans="2:6" ht="15.75" customHeight="1" x14ac:dyDescent="0.25">
      <c r="B320" s="3"/>
      <c r="C320" s="3"/>
      <c r="D320" s="3"/>
      <c r="E320" s="3"/>
      <c r="F320" s="3"/>
    </row>
    <row r="321" spans="2:6" ht="15.75" customHeight="1" x14ac:dyDescent="0.25">
      <c r="B321" s="3"/>
      <c r="C321" s="3"/>
      <c r="D321" s="3"/>
      <c r="E321" s="3"/>
      <c r="F321" s="3"/>
    </row>
    <row r="322" spans="2:6" ht="15.75" customHeight="1" x14ac:dyDescent="0.25">
      <c r="B322" s="3"/>
      <c r="C322" s="3"/>
      <c r="D322" s="3"/>
      <c r="E322" s="3"/>
      <c r="F322" s="3"/>
    </row>
    <row r="323" spans="2:6" ht="15.75" customHeight="1" x14ac:dyDescent="0.25">
      <c r="B323" s="3"/>
      <c r="C323" s="3"/>
      <c r="D323" s="3"/>
      <c r="E323" s="3"/>
      <c r="F323" s="3"/>
    </row>
    <row r="324" spans="2:6" ht="15.75" customHeight="1" x14ac:dyDescent="0.25">
      <c r="B324" s="3"/>
      <c r="C324" s="3"/>
      <c r="D324" s="3"/>
      <c r="E324" s="3"/>
      <c r="F324" s="3"/>
    </row>
    <row r="325" spans="2:6" ht="15.75" customHeight="1" x14ac:dyDescent="0.25">
      <c r="B325" s="3"/>
      <c r="C325" s="3"/>
      <c r="D325" s="3"/>
      <c r="E325" s="3"/>
      <c r="F325" s="3"/>
    </row>
    <row r="326" spans="2:6" ht="15.75" customHeight="1" x14ac:dyDescent="0.25">
      <c r="B326" s="3"/>
      <c r="C326" s="3"/>
      <c r="D326" s="3"/>
      <c r="E326" s="3"/>
      <c r="F326" s="3"/>
    </row>
    <row r="327" spans="2:6" ht="15.75" customHeight="1" x14ac:dyDescent="0.25">
      <c r="B327" s="3"/>
      <c r="C327" s="3"/>
      <c r="D327" s="3"/>
      <c r="E327" s="3"/>
      <c r="F327" s="3"/>
    </row>
    <row r="328" spans="2:6" ht="15.75" customHeight="1" x14ac:dyDescent="0.25">
      <c r="B328" s="3"/>
      <c r="C328" s="3"/>
      <c r="D328" s="3"/>
      <c r="E328" s="3"/>
      <c r="F328" s="3"/>
    </row>
    <row r="329" spans="2:6" ht="15.75" customHeight="1" x14ac:dyDescent="0.25">
      <c r="B329" s="3"/>
      <c r="C329" s="3"/>
      <c r="D329" s="3"/>
      <c r="E329" s="3"/>
      <c r="F329" s="3"/>
    </row>
    <row r="330" spans="2:6" ht="15.75" customHeight="1" x14ac:dyDescent="0.25">
      <c r="B330" s="3"/>
      <c r="C330" s="3"/>
      <c r="D330" s="3"/>
      <c r="E330" s="3"/>
      <c r="F330" s="3"/>
    </row>
    <row r="331" spans="2:6" ht="15.75" customHeight="1" x14ac:dyDescent="0.25">
      <c r="B331" s="3"/>
      <c r="C331" s="3"/>
      <c r="D331" s="3"/>
      <c r="E331" s="3"/>
      <c r="F331" s="3"/>
    </row>
    <row r="332" spans="2:6" ht="15.75" customHeight="1" x14ac:dyDescent="0.25">
      <c r="B332" s="3"/>
      <c r="C332" s="3"/>
      <c r="D332" s="3"/>
      <c r="E332" s="3"/>
      <c r="F332" s="3"/>
    </row>
    <row r="333" spans="2:6" ht="15.75" customHeight="1" x14ac:dyDescent="0.25">
      <c r="B333" s="3"/>
      <c r="C333" s="3"/>
      <c r="D333" s="3"/>
      <c r="E333" s="3"/>
      <c r="F333" s="3"/>
    </row>
    <row r="334" spans="2:6" ht="15.75" customHeight="1" x14ac:dyDescent="0.25">
      <c r="B334" s="3"/>
      <c r="C334" s="3"/>
      <c r="D334" s="3"/>
      <c r="E334" s="3"/>
      <c r="F334" s="3"/>
    </row>
    <row r="335" spans="2:6" ht="15.75" customHeight="1" x14ac:dyDescent="0.25">
      <c r="B335" s="3"/>
      <c r="C335" s="3"/>
      <c r="D335" s="3"/>
      <c r="E335" s="3"/>
      <c r="F335" s="3"/>
    </row>
    <row r="336" spans="2:6" ht="15.75" customHeight="1" x14ac:dyDescent="0.25">
      <c r="B336" s="3"/>
      <c r="C336" s="3"/>
      <c r="D336" s="3"/>
      <c r="E336" s="3"/>
      <c r="F336" s="3"/>
    </row>
    <row r="337" spans="2:6" ht="15.75" customHeight="1" x14ac:dyDescent="0.25">
      <c r="B337" s="3"/>
      <c r="C337" s="3"/>
      <c r="D337" s="3"/>
      <c r="E337" s="3"/>
      <c r="F337" s="3"/>
    </row>
    <row r="338" spans="2:6" ht="15.75" customHeight="1" x14ac:dyDescent="0.25">
      <c r="B338" s="3"/>
      <c r="C338" s="3"/>
      <c r="D338" s="3"/>
      <c r="E338" s="3"/>
      <c r="F338" s="3"/>
    </row>
    <row r="339" spans="2:6" ht="15.75" customHeight="1" x14ac:dyDescent="0.25">
      <c r="B339" s="3"/>
      <c r="C339" s="3"/>
      <c r="D339" s="3"/>
      <c r="E339" s="3"/>
      <c r="F339" s="3"/>
    </row>
    <row r="340" spans="2:6" ht="15.75" customHeight="1" x14ac:dyDescent="0.25">
      <c r="B340" s="3"/>
      <c r="C340" s="3"/>
      <c r="D340" s="3"/>
      <c r="E340" s="3"/>
      <c r="F340" s="3"/>
    </row>
    <row r="341" spans="2:6" ht="15.75" customHeight="1" x14ac:dyDescent="0.25">
      <c r="B341" s="3"/>
      <c r="C341" s="3"/>
      <c r="D341" s="3"/>
      <c r="E341" s="3"/>
      <c r="F341" s="3"/>
    </row>
    <row r="342" spans="2:6" ht="15.75" customHeight="1" x14ac:dyDescent="0.25">
      <c r="B342" s="3"/>
      <c r="C342" s="3"/>
      <c r="D342" s="3"/>
      <c r="E342" s="3"/>
      <c r="F342" s="3"/>
    </row>
    <row r="343" spans="2:6" ht="15.75" customHeight="1" x14ac:dyDescent="0.25">
      <c r="B343" s="3"/>
      <c r="C343" s="3"/>
      <c r="D343" s="3"/>
      <c r="E343" s="3"/>
      <c r="F343" s="3"/>
    </row>
    <row r="344" spans="2:6" ht="15.75" customHeight="1" x14ac:dyDescent="0.25">
      <c r="B344" s="3"/>
      <c r="C344" s="3"/>
      <c r="D344" s="3"/>
      <c r="E344" s="3"/>
      <c r="F344" s="3"/>
    </row>
    <row r="345" spans="2:6" ht="15.75" customHeight="1" x14ac:dyDescent="0.25">
      <c r="B345" s="3"/>
      <c r="C345" s="3"/>
      <c r="D345" s="3"/>
      <c r="E345" s="3"/>
      <c r="F345" s="3"/>
    </row>
    <row r="346" spans="2:6" ht="15.75" customHeight="1" x14ac:dyDescent="0.25">
      <c r="B346" s="3"/>
      <c r="C346" s="3"/>
      <c r="D346" s="3"/>
      <c r="E346" s="3"/>
      <c r="F346" s="3"/>
    </row>
    <row r="347" spans="2:6" ht="15.75" customHeight="1" x14ac:dyDescent="0.25">
      <c r="B347" s="3"/>
      <c r="C347" s="3"/>
      <c r="D347" s="3"/>
      <c r="E347" s="3"/>
      <c r="F347" s="3"/>
    </row>
    <row r="348" spans="2:6" ht="15.75" customHeight="1" x14ac:dyDescent="0.25">
      <c r="B348" s="3"/>
      <c r="C348" s="3"/>
      <c r="D348" s="3"/>
      <c r="E348" s="3"/>
      <c r="F348" s="3"/>
    </row>
    <row r="349" spans="2:6" ht="15.75" customHeight="1" x14ac:dyDescent="0.25">
      <c r="B349" s="3"/>
      <c r="C349" s="3"/>
      <c r="D349" s="3"/>
      <c r="E349" s="3"/>
      <c r="F349" s="3"/>
    </row>
    <row r="350" spans="2:6" ht="15.75" customHeight="1" x14ac:dyDescent="0.25">
      <c r="B350" s="3"/>
      <c r="C350" s="3"/>
      <c r="D350" s="3"/>
      <c r="E350" s="3"/>
      <c r="F350" s="3"/>
    </row>
    <row r="351" spans="2:6" ht="15.75" customHeight="1" x14ac:dyDescent="0.25">
      <c r="B351" s="3"/>
      <c r="C351" s="3"/>
      <c r="D351" s="3"/>
      <c r="E351" s="3"/>
      <c r="F351" s="3"/>
    </row>
    <row r="352" spans="2:6" ht="15.75" customHeight="1" x14ac:dyDescent="0.25">
      <c r="B352" s="3"/>
      <c r="C352" s="3"/>
      <c r="D352" s="3"/>
      <c r="E352" s="3"/>
      <c r="F352" s="3"/>
    </row>
    <row r="353" spans="2:6" ht="15.75" customHeight="1" x14ac:dyDescent="0.25">
      <c r="B353" s="3"/>
      <c r="C353" s="3"/>
      <c r="D353" s="3"/>
      <c r="E353" s="3"/>
      <c r="F353" s="3"/>
    </row>
    <row r="354" spans="2:6" ht="15.75" customHeight="1" x14ac:dyDescent="0.25">
      <c r="B354" s="3"/>
      <c r="C354" s="3"/>
      <c r="D354" s="3"/>
      <c r="E354" s="3"/>
      <c r="F354" s="3"/>
    </row>
    <row r="355" spans="2:6" ht="15.75" customHeight="1" x14ac:dyDescent="0.25">
      <c r="B355" s="3"/>
      <c r="C355" s="3"/>
      <c r="D355" s="3"/>
      <c r="E355" s="3"/>
      <c r="F355" s="3"/>
    </row>
    <row r="356" spans="2:6" ht="15.75" customHeight="1" x14ac:dyDescent="0.25">
      <c r="B356" s="3"/>
      <c r="C356" s="3"/>
      <c r="D356" s="3"/>
      <c r="E356" s="3"/>
      <c r="F356" s="3"/>
    </row>
    <row r="357" spans="2:6" ht="15.75" customHeight="1" x14ac:dyDescent="0.25">
      <c r="B357" s="3"/>
      <c r="C357" s="3"/>
      <c r="D357" s="3"/>
      <c r="E357" s="3"/>
      <c r="F357" s="3"/>
    </row>
    <row r="358" spans="2:6" ht="15.75" customHeight="1" x14ac:dyDescent="0.25">
      <c r="B358" s="3"/>
      <c r="C358" s="3"/>
      <c r="D358" s="3"/>
      <c r="E358" s="3"/>
      <c r="F358" s="3"/>
    </row>
    <row r="359" spans="2:6" ht="15.75" customHeight="1" x14ac:dyDescent="0.25">
      <c r="B359" s="3"/>
      <c r="C359" s="3"/>
      <c r="D359" s="3"/>
      <c r="E359" s="3"/>
      <c r="F359" s="3"/>
    </row>
    <row r="360" spans="2:6" ht="15.75" customHeight="1" x14ac:dyDescent="0.25">
      <c r="B360" s="3"/>
      <c r="C360" s="3"/>
      <c r="D360" s="3"/>
      <c r="E360" s="3"/>
      <c r="F360" s="3"/>
    </row>
    <row r="361" spans="2:6" ht="15.75" customHeight="1" x14ac:dyDescent="0.25">
      <c r="B361" s="3"/>
      <c r="C361" s="3"/>
      <c r="D361" s="3"/>
      <c r="E361" s="3"/>
      <c r="F361" s="3"/>
    </row>
    <row r="362" spans="2:6" ht="15.75" customHeight="1" x14ac:dyDescent="0.25">
      <c r="B362" s="3"/>
      <c r="C362" s="3"/>
      <c r="D362" s="3"/>
      <c r="E362" s="3"/>
      <c r="F362" s="3"/>
    </row>
    <row r="363" spans="2:6" ht="15.75" customHeight="1" x14ac:dyDescent="0.25">
      <c r="B363" s="3"/>
      <c r="C363" s="3"/>
      <c r="D363" s="3"/>
      <c r="E363" s="3"/>
      <c r="F363" s="3"/>
    </row>
    <row r="364" spans="2:6" ht="15.75" customHeight="1" x14ac:dyDescent="0.25">
      <c r="B364" s="3"/>
      <c r="C364" s="3"/>
      <c r="D364" s="3"/>
      <c r="E364" s="3"/>
      <c r="F364" s="3"/>
    </row>
    <row r="365" spans="2:6" ht="15.75" customHeight="1" x14ac:dyDescent="0.25">
      <c r="B365" s="3"/>
      <c r="C365" s="3"/>
      <c r="D365" s="3"/>
      <c r="E365" s="3"/>
      <c r="F365" s="3"/>
    </row>
    <row r="366" spans="2:6" ht="15.75" customHeight="1" x14ac:dyDescent="0.25">
      <c r="B366" s="3"/>
      <c r="C366" s="3"/>
      <c r="D366" s="3"/>
      <c r="E366" s="3"/>
      <c r="F366" s="3"/>
    </row>
    <row r="367" spans="2:6" ht="15.75" customHeight="1" x14ac:dyDescent="0.25">
      <c r="B367" s="3"/>
      <c r="C367" s="3"/>
      <c r="D367" s="3"/>
      <c r="E367" s="3"/>
      <c r="F367" s="3"/>
    </row>
    <row r="368" spans="2:6" ht="15.75" customHeight="1" x14ac:dyDescent="0.25">
      <c r="B368" s="3"/>
      <c r="C368" s="3"/>
      <c r="D368" s="3"/>
      <c r="E368" s="3"/>
      <c r="F368" s="3"/>
    </row>
    <row r="369" spans="2:6" ht="15.75" customHeight="1" x14ac:dyDescent="0.25">
      <c r="B369" s="3"/>
      <c r="C369" s="3"/>
      <c r="D369" s="3"/>
      <c r="E369" s="3"/>
      <c r="F369" s="3"/>
    </row>
    <row r="370" spans="2:6" ht="15.75" customHeight="1" x14ac:dyDescent="0.25">
      <c r="B370" s="3"/>
      <c r="C370" s="3"/>
      <c r="D370" s="3"/>
      <c r="E370" s="3"/>
      <c r="F370" s="3"/>
    </row>
    <row r="371" spans="2:6" ht="15.75" customHeight="1" x14ac:dyDescent="0.25">
      <c r="B371" s="3"/>
      <c r="C371" s="3"/>
      <c r="D371" s="3"/>
      <c r="E371" s="3"/>
      <c r="F371" s="3"/>
    </row>
    <row r="372" spans="2:6" ht="15.75" customHeight="1" x14ac:dyDescent="0.25">
      <c r="B372" s="3"/>
      <c r="C372" s="3"/>
      <c r="D372" s="3"/>
      <c r="E372" s="3"/>
      <c r="F372" s="3"/>
    </row>
    <row r="373" spans="2:6" ht="15.75" customHeight="1" x14ac:dyDescent="0.25">
      <c r="B373" s="3"/>
      <c r="C373" s="3"/>
      <c r="D373" s="3"/>
      <c r="E373" s="3"/>
      <c r="F373" s="3"/>
    </row>
    <row r="374" spans="2:6" ht="15.75" customHeight="1" x14ac:dyDescent="0.25">
      <c r="B374" s="3"/>
      <c r="C374" s="3"/>
      <c r="D374" s="3"/>
      <c r="E374" s="3"/>
      <c r="F374" s="3"/>
    </row>
    <row r="375" spans="2:6" ht="15.75" customHeight="1" x14ac:dyDescent="0.25">
      <c r="B375" s="3"/>
      <c r="C375" s="3"/>
      <c r="D375" s="3"/>
      <c r="E375" s="3"/>
      <c r="F375" s="3"/>
    </row>
    <row r="376" spans="2:6" ht="15.75" customHeight="1" x14ac:dyDescent="0.25">
      <c r="B376" s="3"/>
      <c r="C376" s="3"/>
      <c r="D376" s="3"/>
      <c r="E376" s="3"/>
      <c r="F376" s="3"/>
    </row>
    <row r="377" spans="2:6" ht="15.75" customHeight="1" x14ac:dyDescent="0.25">
      <c r="B377" s="3"/>
      <c r="C377" s="3"/>
      <c r="D377" s="3"/>
      <c r="E377" s="3"/>
      <c r="F377" s="3"/>
    </row>
    <row r="378" spans="2:6" ht="15.75" customHeight="1" x14ac:dyDescent="0.25">
      <c r="B378" s="3"/>
      <c r="C378" s="3"/>
      <c r="D378" s="3"/>
      <c r="E378" s="3"/>
      <c r="F378" s="3"/>
    </row>
    <row r="379" spans="2:6" ht="15.75" customHeight="1" x14ac:dyDescent="0.25">
      <c r="B379" s="3"/>
      <c r="C379" s="3"/>
      <c r="D379" s="3"/>
      <c r="E379" s="3"/>
      <c r="F379" s="3"/>
    </row>
    <row r="380" spans="2:6" ht="15.75" customHeight="1" x14ac:dyDescent="0.25">
      <c r="B380" s="3"/>
      <c r="C380" s="3"/>
      <c r="D380" s="3"/>
      <c r="E380" s="3"/>
      <c r="F380" s="3"/>
    </row>
    <row r="381" spans="2:6" ht="15.75" customHeight="1" x14ac:dyDescent="0.25">
      <c r="B381" s="3"/>
      <c r="C381" s="3"/>
      <c r="D381" s="3"/>
      <c r="E381" s="3"/>
      <c r="F381" s="3"/>
    </row>
    <row r="382" spans="2:6" ht="15.75" customHeight="1" x14ac:dyDescent="0.25">
      <c r="B382" s="3"/>
      <c r="C382" s="3"/>
      <c r="D382" s="3"/>
      <c r="E382" s="3"/>
      <c r="F382" s="3"/>
    </row>
    <row r="383" spans="2:6" ht="15.75" customHeight="1" x14ac:dyDescent="0.25">
      <c r="B383" s="3"/>
      <c r="C383" s="3"/>
      <c r="D383" s="3"/>
      <c r="E383" s="3"/>
      <c r="F383" s="3"/>
    </row>
    <row r="384" spans="2:6" ht="15.75" customHeight="1" x14ac:dyDescent="0.25">
      <c r="B384" s="3"/>
      <c r="C384" s="3"/>
      <c r="D384" s="3"/>
      <c r="E384" s="3"/>
      <c r="F384" s="3"/>
    </row>
    <row r="385" spans="2:6" ht="15.75" customHeight="1" x14ac:dyDescent="0.25">
      <c r="B385" s="3"/>
      <c r="C385" s="3"/>
      <c r="D385" s="3"/>
      <c r="E385" s="3"/>
      <c r="F385" s="3"/>
    </row>
    <row r="386" spans="2:6" ht="15.75" customHeight="1" x14ac:dyDescent="0.25">
      <c r="B386" s="3"/>
      <c r="C386" s="3"/>
      <c r="D386" s="3"/>
      <c r="E386" s="3"/>
      <c r="F386" s="3"/>
    </row>
    <row r="387" spans="2:6" ht="15.75" customHeight="1" x14ac:dyDescent="0.25">
      <c r="B387" s="3"/>
      <c r="C387" s="3"/>
      <c r="D387" s="3"/>
      <c r="E387" s="3"/>
      <c r="F387" s="3"/>
    </row>
    <row r="388" spans="2:6" ht="15.75" customHeight="1" x14ac:dyDescent="0.25">
      <c r="B388" s="3"/>
      <c r="C388" s="3"/>
      <c r="D388" s="3"/>
      <c r="E388" s="3"/>
      <c r="F388" s="3"/>
    </row>
    <row r="389" spans="2:6" ht="15.75" customHeight="1" x14ac:dyDescent="0.25">
      <c r="B389" s="3"/>
      <c r="C389" s="3"/>
      <c r="D389" s="3"/>
      <c r="E389" s="3"/>
      <c r="F389" s="3"/>
    </row>
    <row r="390" spans="2:6" ht="15.75" customHeight="1" x14ac:dyDescent="0.25">
      <c r="B390" s="3"/>
      <c r="C390" s="3"/>
      <c r="D390" s="3"/>
      <c r="E390" s="3"/>
      <c r="F390" s="3"/>
    </row>
    <row r="391" spans="2:6" ht="15.75" customHeight="1" x14ac:dyDescent="0.25">
      <c r="B391" s="3"/>
      <c r="C391" s="3"/>
      <c r="D391" s="3"/>
      <c r="E391" s="3"/>
      <c r="F391" s="3"/>
    </row>
    <row r="392" spans="2:6" ht="15.75" customHeight="1" x14ac:dyDescent="0.25">
      <c r="B392" s="3"/>
      <c r="C392" s="3"/>
      <c r="D392" s="3"/>
      <c r="E392" s="3"/>
      <c r="F392" s="3"/>
    </row>
    <row r="393" spans="2:6" ht="15.75" customHeight="1" x14ac:dyDescent="0.25">
      <c r="B393" s="3"/>
      <c r="C393" s="3"/>
      <c r="D393" s="3"/>
      <c r="E393" s="3"/>
      <c r="F393" s="3"/>
    </row>
    <row r="394" spans="2:6" ht="15.75" customHeight="1" x14ac:dyDescent="0.25">
      <c r="B394" s="3"/>
      <c r="C394" s="3"/>
      <c r="D394" s="3"/>
      <c r="E394" s="3"/>
      <c r="F394" s="3"/>
    </row>
    <row r="395" spans="2:6" ht="15.75" customHeight="1" x14ac:dyDescent="0.25">
      <c r="B395" s="3"/>
      <c r="C395" s="3"/>
      <c r="D395" s="3"/>
      <c r="E395" s="3"/>
      <c r="F395" s="3"/>
    </row>
    <row r="396" spans="2:6" ht="15.75" customHeight="1" x14ac:dyDescent="0.25">
      <c r="B396" s="3"/>
      <c r="C396" s="3"/>
      <c r="D396" s="3"/>
      <c r="E396" s="3"/>
      <c r="F396" s="3"/>
    </row>
    <row r="397" spans="2:6" ht="15.75" customHeight="1" x14ac:dyDescent="0.25">
      <c r="B397" s="3"/>
      <c r="C397" s="3"/>
      <c r="D397" s="3"/>
      <c r="E397" s="3"/>
      <c r="F397" s="3"/>
    </row>
    <row r="398" spans="2:6" ht="15.75" customHeight="1" x14ac:dyDescent="0.25">
      <c r="B398" s="3"/>
      <c r="C398" s="3"/>
      <c r="D398" s="3"/>
      <c r="E398" s="3"/>
      <c r="F398" s="3"/>
    </row>
    <row r="399" spans="2:6" ht="15.75" customHeight="1" x14ac:dyDescent="0.25">
      <c r="B399" s="3"/>
      <c r="C399" s="3"/>
      <c r="D399" s="3"/>
      <c r="E399" s="3"/>
      <c r="F399" s="3"/>
    </row>
    <row r="400" spans="2:6" ht="15.75" customHeight="1" x14ac:dyDescent="0.25">
      <c r="B400" s="3"/>
      <c r="C400" s="3"/>
      <c r="D400" s="3"/>
      <c r="E400" s="3"/>
      <c r="F400" s="3"/>
    </row>
    <row r="401" spans="2:6" ht="15.75" customHeight="1" x14ac:dyDescent="0.25">
      <c r="B401" s="3"/>
      <c r="C401" s="3"/>
      <c r="D401" s="3"/>
      <c r="E401" s="3"/>
      <c r="F401" s="3"/>
    </row>
    <row r="402" spans="2:6" ht="15.75" customHeight="1" x14ac:dyDescent="0.25">
      <c r="B402" s="3"/>
      <c r="C402" s="3"/>
      <c r="D402" s="3"/>
      <c r="E402" s="3"/>
      <c r="F402" s="3"/>
    </row>
    <row r="403" spans="2:6" ht="15.75" customHeight="1" x14ac:dyDescent="0.25">
      <c r="B403" s="3"/>
      <c r="C403" s="3"/>
      <c r="D403" s="3"/>
      <c r="E403" s="3"/>
      <c r="F403" s="3"/>
    </row>
    <row r="404" spans="2:6" ht="15.75" customHeight="1" x14ac:dyDescent="0.25">
      <c r="B404" s="3"/>
      <c r="C404" s="3"/>
      <c r="D404" s="3"/>
      <c r="E404" s="3"/>
      <c r="F404" s="3"/>
    </row>
    <row r="405" spans="2:6" ht="15.75" customHeight="1" x14ac:dyDescent="0.25">
      <c r="B405" s="3"/>
      <c r="C405" s="3"/>
      <c r="D405" s="3"/>
      <c r="E405" s="3"/>
      <c r="F405" s="3"/>
    </row>
    <row r="406" spans="2:6" ht="15.75" customHeight="1" x14ac:dyDescent="0.25">
      <c r="B406" s="3"/>
      <c r="C406" s="3"/>
      <c r="D406" s="3"/>
      <c r="E406" s="3"/>
      <c r="F406" s="3"/>
    </row>
    <row r="407" spans="2:6" ht="15.75" customHeight="1" x14ac:dyDescent="0.25">
      <c r="B407" s="3"/>
      <c r="C407" s="3"/>
      <c r="D407" s="3"/>
      <c r="E407" s="3"/>
      <c r="F407" s="3"/>
    </row>
    <row r="408" spans="2:6" ht="15.75" customHeight="1" x14ac:dyDescent="0.25">
      <c r="B408" s="3"/>
      <c r="C408" s="3"/>
      <c r="D408" s="3"/>
      <c r="E408" s="3"/>
      <c r="F408" s="3"/>
    </row>
    <row r="409" spans="2:6" ht="15.75" customHeight="1" x14ac:dyDescent="0.25">
      <c r="B409" s="3"/>
      <c r="C409" s="3"/>
      <c r="D409" s="3"/>
      <c r="E409" s="3"/>
      <c r="F409" s="3"/>
    </row>
    <row r="410" spans="2:6" ht="15.75" customHeight="1" x14ac:dyDescent="0.25">
      <c r="B410" s="3"/>
      <c r="C410" s="3"/>
      <c r="D410" s="3"/>
      <c r="E410" s="3"/>
      <c r="F410" s="3"/>
    </row>
    <row r="411" spans="2:6" ht="15.75" customHeight="1" x14ac:dyDescent="0.25">
      <c r="B411" s="3"/>
      <c r="C411" s="3"/>
      <c r="D411" s="3"/>
      <c r="E411" s="3"/>
      <c r="F411" s="3"/>
    </row>
    <row r="412" spans="2:6" ht="15.75" customHeight="1" x14ac:dyDescent="0.25">
      <c r="B412" s="3"/>
      <c r="C412" s="3"/>
      <c r="D412" s="3"/>
      <c r="E412" s="3"/>
      <c r="F412" s="3"/>
    </row>
    <row r="413" spans="2:6" ht="15.75" customHeight="1" x14ac:dyDescent="0.25">
      <c r="B413" s="3"/>
      <c r="C413" s="3"/>
      <c r="D413" s="3"/>
      <c r="E413" s="3"/>
      <c r="F413" s="3"/>
    </row>
    <row r="414" spans="2:6" ht="15.75" customHeight="1" x14ac:dyDescent="0.25">
      <c r="B414" s="3"/>
      <c r="C414" s="3"/>
      <c r="D414" s="3"/>
      <c r="E414" s="3"/>
      <c r="F414" s="3"/>
    </row>
    <row r="415" spans="2:6" ht="15.75" customHeight="1" x14ac:dyDescent="0.25">
      <c r="B415" s="3"/>
      <c r="C415" s="3"/>
      <c r="D415" s="3"/>
      <c r="E415" s="3"/>
      <c r="F415" s="3"/>
    </row>
    <row r="416" spans="2:6" ht="15.75" customHeight="1" x14ac:dyDescent="0.25">
      <c r="B416" s="3"/>
      <c r="C416" s="3"/>
      <c r="D416" s="3"/>
      <c r="E416" s="3"/>
      <c r="F416" s="3"/>
    </row>
    <row r="417" spans="2:6" ht="15.75" customHeight="1" x14ac:dyDescent="0.25">
      <c r="B417" s="3"/>
      <c r="C417" s="3"/>
      <c r="D417" s="3"/>
      <c r="E417" s="3"/>
      <c r="F417" s="3"/>
    </row>
    <row r="418" spans="2:6" ht="15.75" customHeight="1" x14ac:dyDescent="0.25">
      <c r="B418" s="3"/>
      <c r="C418" s="3"/>
      <c r="D418" s="3"/>
      <c r="E418" s="3"/>
      <c r="F418" s="3"/>
    </row>
    <row r="419" spans="2:6" ht="15.75" customHeight="1" x14ac:dyDescent="0.25">
      <c r="B419" s="3"/>
      <c r="C419" s="3"/>
      <c r="D419" s="3"/>
      <c r="E419" s="3"/>
      <c r="F419" s="3"/>
    </row>
    <row r="420" spans="2:6" ht="15.75" customHeight="1" x14ac:dyDescent="0.25">
      <c r="B420" s="3"/>
      <c r="C420" s="3"/>
      <c r="D420" s="3"/>
      <c r="E420" s="3"/>
      <c r="F420" s="3"/>
    </row>
    <row r="421" spans="2:6" ht="15.75" customHeight="1" x14ac:dyDescent="0.25">
      <c r="B421" s="3"/>
      <c r="C421" s="3"/>
      <c r="D421" s="3"/>
      <c r="E421" s="3"/>
      <c r="F421" s="3"/>
    </row>
    <row r="422" spans="2:6" ht="15.75" customHeight="1" x14ac:dyDescent="0.25">
      <c r="B422" s="3"/>
      <c r="C422" s="3"/>
      <c r="D422" s="3"/>
      <c r="E422" s="3"/>
      <c r="F422" s="3"/>
    </row>
    <row r="423" spans="2:6" ht="15.75" customHeight="1" x14ac:dyDescent="0.25">
      <c r="B423" s="3"/>
      <c r="C423" s="3"/>
      <c r="D423" s="3"/>
      <c r="E423" s="3"/>
      <c r="F423" s="3"/>
    </row>
    <row r="424" spans="2:6" ht="15.75" customHeight="1" x14ac:dyDescent="0.25">
      <c r="B424" s="3"/>
      <c r="C424" s="3"/>
      <c r="D424" s="3"/>
      <c r="E424" s="3"/>
      <c r="F424" s="3"/>
    </row>
    <row r="425" spans="2:6" ht="15.75" customHeight="1" x14ac:dyDescent="0.25">
      <c r="B425" s="3"/>
      <c r="C425" s="3"/>
      <c r="D425" s="3"/>
      <c r="E425" s="3"/>
      <c r="F425" s="3"/>
    </row>
    <row r="426" spans="2:6" ht="15.75" customHeight="1" x14ac:dyDescent="0.25">
      <c r="B426" s="3"/>
      <c r="C426" s="3"/>
      <c r="D426" s="3"/>
      <c r="E426" s="3"/>
      <c r="F426" s="3"/>
    </row>
    <row r="427" spans="2:6" ht="15.75" customHeight="1" x14ac:dyDescent="0.25">
      <c r="B427" s="3"/>
      <c r="C427" s="3"/>
      <c r="D427" s="3"/>
      <c r="E427" s="3"/>
      <c r="F427" s="3"/>
    </row>
    <row r="428" spans="2:6" ht="15.75" customHeight="1" x14ac:dyDescent="0.25">
      <c r="B428" s="3"/>
      <c r="C428" s="3"/>
      <c r="D428" s="3"/>
      <c r="E428" s="3"/>
      <c r="F428" s="3"/>
    </row>
    <row r="429" spans="2:6" ht="15.75" customHeight="1" x14ac:dyDescent="0.25">
      <c r="B429" s="3"/>
      <c r="C429" s="3"/>
      <c r="D429" s="3"/>
      <c r="E429" s="3"/>
      <c r="F429" s="3"/>
    </row>
    <row r="430" spans="2:6" ht="15.75" customHeight="1" x14ac:dyDescent="0.25">
      <c r="B430" s="3"/>
      <c r="C430" s="3"/>
      <c r="D430" s="3"/>
      <c r="E430" s="3"/>
      <c r="F430" s="3"/>
    </row>
    <row r="431" spans="2:6" ht="15.75" customHeight="1" x14ac:dyDescent="0.25">
      <c r="B431" s="3"/>
      <c r="C431" s="3"/>
      <c r="D431" s="3"/>
      <c r="E431" s="3"/>
      <c r="F431" s="3"/>
    </row>
    <row r="432" spans="2:6" ht="15.75" customHeight="1" x14ac:dyDescent="0.25">
      <c r="B432" s="3"/>
      <c r="C432" s="3"/>
      <c r="D432" s="3"/>
      <c r="E432" s="3"/>
      <c r="F432" s="3"/>
    </row>
    <row r="433" spans="2:6" ht="15.75" customHeight="1" x14ac:dyDescent="0.25">
      <c r="B433" s="3"/>
      <c r="C433" s="3"/>
      <c r="D433" s="3"/>
      <c r="E433" s="3"/>
      <c r="F433" s="3"/>
    </row>
    <row r="434" spans="2:6" ht="15.75" customHeight="1" x14ac:dyDescent="0.25">
      <c r="B434" s="3"/>
      <c r="C434" s="3"/>
      <c r="D434" s="3"/>
      <c r="E434" s="3"/>
      <c r="F434" s="3"/>
    </row>
    <row r="435" spans="2:6" ht="15.75" customHeight="1" x14ac:dyDescent="0.25">
      <c r="B435" s="3"/>
      <c r="C435" s="3"/>
      <c r="D435" s="3"/>
      <c r="E435" s="3"/>
      <c r="F435" s="3"/>
    </row>
    <row r="436" spans="2:6" ht="15.75" customHeight="1" x14ac:dyDescent="0.25">
      <c r="B436" s="3"/>
      <c r="C436" s="3"/>
      <c r="D436" s="3"/>
      <c r="E436" s="3"/>
      <c r="F436" s="3"/>
    </row>
    <row r="437" spans="2:6" ht="15.75" customHeight="1" x14ac:dyDescent="0.25">
      <c r="B437" s="3"/>
      <c r="C437" s="3"/>
      <c r="D437" s="3"/>
      <c r="E437" s="3"/>
      <c r="F437" s="3"/>
    </row>
    <row r="438" spans="2:6" ht="15.75" customHeight="1" x14ac:dyDescent="0.25">
      <c r="B438" s="3"/>
      <c r="C438" s="3"/>
      <c r="D438" s="3"/>
      <c r="E438" s="3"/>
      <c r="F438" s="3"/>
    </row>
    <row r="439" spans="2:6" ht="15.75" customHeight="1" x14ac:dyDescent="0.25">
      <c r="B439" s="3"/>
      <c r="C439" s="3"/>
      <c r="D439" s="3"/>
      <c r="E439" s="3"/>
      <c r="F439" s="3"/>
    </row>
    <row r="440" spans="2:6" ht="15.75" customHeight="1" x14ac:dyDescent="0.25">
      <c r="B440" s="3"/>
      <c r="C440" s="3"/>
      <c r="D440" s="3"/>
      <c r="E440" s="3"/>
      <c r="F440" s="3"/>
    </row>
    <row r="441" spans="2:6" ht="15.75" customHeight="1" x14ac:dyDescent="0.25">
      <c r="B441" s="3"/>
      <c r="C441" s="3"/>
      <c r="D441" s="3"/>
      <c r="E441" s="3"/>
      <c r="F441" s="3"/>
    </row>
    <row r="442" spans="2:6" ht="15.75" customHeight="1" x14ac:dyDescent="0.25">
      <c r="B442" s="3"/>
      <c r="C442" s="3"/>
      <c r="D442" s="3"/>
      <c r="E442" s="3"/>
      <c r="F442" s="3"/>
    </row>
    <row r="443" spans="2:6" ht="15.75" customHeight="1" x14ac:dyDescent="0.25">
      <c r="B443" s="3"/>
      <c r="C443" s="3"/>
      <c r="D443" s="3"/>
      <c r="E443" s="3"/>
      <c r="F443" s="3"/>
    </row>
    <row r="444" spans="2:6" ht="15.75" customHeight="1" x14ac:dyDescent="0.25">
      <c r="B444" s="3"/>
      <c r="C444" s="3"/>
      <c r="D444" s="3"/>
      <c r="E444" s="3"/>
      <c r="F444" s="3"/>
    </row>
    <row r="445" spans="2:6" ht="15.75" customHeight="1" x14ac:dyDescent="0.25">
      <c r="B445" s="3"/>
      <c r="C445" s="3"/>
      <c r="D445" s="3"/>
      <c r="E445" s="3"/>
      <c r="F445" s="3"/>
    </row>
    <row r="446" spans="2:6" ht="15.75" customHeight="1" x14ac:dyDescent="0.25">
      <c r="B446" s="3"/>
      <c r="C446" s="3"/>
      <c r="D446" s="3"/>
      <c r="E446" s="3"/>
      <c r="F446" s="3"/>
    </row>
    <row r="447" spans="2:6" ht="15.75" customHeight="1" x14ac:dyDescent="0.25">
      <c r="B447" s="3"/>
      <c r="C447" s="3"/>
      <c r="D447" s="3"/>
      <c r="E447" s="3"/>
      <c r="F447" s="3"/>
    </row>
    <row r="448" spans="2:6" ht="15.75" customHeight="1" x14ac:dyDescent="0.25">
      <c r="B448" s="3"/>
      <c r="C448" s="3"/>
      <c r="D448" s="3"/>
      <c r="E448" s="3"/>
      <c r="F448" s="3"/>
    </row>
    <row r="449" spans="2:6" ht="15.75" customHeight="1" x14ac:dyDescent="0.25">
      <c r="B449" s="3"/>
      <c r="C449" s="3"/>
      <c r="D449" s="3"/>
      <c r="E449" s="3"/>
      <c r="F449" s="3"/>
    </row>
    <row r="450" spans="2:6" ht="15.75" customHeight="1" x14ac:dyDescent="0.25">
      <c r="B450" s="3"/>
      <c r="C450" s="3"/>
      <c r="D450" s="3"/>
      <c r="E450" s="3"/>
      <c r="F450" s="3"/>
    </row>
    <row r="451" spans="2:6" ht="15.75" customHeight="1" x14ac:dyDescent="0.25">
      <c r="B451" s="3"/>
      <c r="C451" s="3"/>
      <c r="D451" s="3"/>
      <c r="E451" s="3"/>
      <c r="F451" s="3"/>
    </row>
    <row r="452" spans="2:6" ht="15.75" customHeight="1" x14ac:dyDescent="0.25">
      <c r="B452" s="3"/>
      <c r="C452" s="3"/>
      <c r="D452" s="3"/>
      <c r="E452" s="3"/>
      <c r="F452" s="3"/>
    </row>
    <row r="453" spans="2:6" ht="15.75" customHeight="1" x14ac:dyDescent="0.25">
      <c r="B453" s="3"/>
      <c r="C453" s="3"/>
      <c r="D453" s="3"/>
      <c r="E453" s="3"/>
      <c r="F453" s="3"/>
    </row>
    <row r="454" spans="2:6" ht="15.75" customHeight="1" x14ac:dyDescent="0.25">
      <c r="B454" s="3"/>
      <c r="C454" s="3"/>
      <c r="D454" s="3"/>
      <c r="E454" s="3"/>
      <c r="F454" s="3"/>
    </row>
    <row r="455" spans="2:6" ht="15.75" customHeight="1" x14ac:dyDescent="0.25">
      <c r="B455" s="3"/>
      <c r="C455" s="3"/>
      <c r="D455" s="3"/>
      <c r="E455" s="3"/>
      <c r="F455" s="3"/>
    </row>
    <row r="456" spans="2:6" ht="15.75" customHeight="1" x14ac:dyDescent="0.25">
      <c r="B456" s="3"/>
      <c r="C456" s="3"/>
      <c r="D456" s="3"/>
      <c r="E456" s="3"/>
      <c r="F456" s="3"/>
    </row>
    <row r="457" spans="2:6" ht="15.75" customHeight="1" x14ac:dyDescent="0.25">
      <c r="B457" s="3"/>
      <c r="C457" s="3"/>
      <c r="D457" s="3"/>
      <c r="E457" s="3"/>
      <c r="F457" s="3"/>
    </row>
    <row r="458" spans="2:6" ht="15.75" customHeight="1" x14ac:dyDescent="0.25">
      <c r="B458" s="3"/>
      <c r="C458" s="3"/>
      <c r="D458" s="3"/>
      <c r="E458" s="3"/>
      <c r="F458" s="3"/>
    </row>
    <row r="459" spans="2:6" ht="15.75" customHeight="1" x14ac:dyDescent="0.25">
      <c r="B459" s="3"/>
      <c r="C459" s="3"/>
      <c r="D459" s="3"/>
      <c r="E459" s="3"/>
      <c r="F459" s="3"/>
    </row>
    <row r="460" spans="2:6" ht="15.75" customHeight="1" x14ac:dyDescent="0.25">
      <c r="B460" s="3"/>
      <c r="C460" s="3"/>
      <c r="D460" s="3"/>
      <c r="E460" s="3"/>
      <c r="F460" s="3"/>
    </row>
    <row r="461" spans="2:6" ht="15.75" customHeight="1" x14ac:dyDescent="0.25">
      <c r="B461" s="3"/>
      <c r="C461" s="3"/>
      <c r="D461" s="3"/>
      <c r="E461" s="3"/>
      <c r="F461" s="3"/>
    </row>
    <row r="462" spans="2:6" ht="15.75" customHeight="1" x14ac:dyDescent="0.25">
      <c r="B462" s="3"/>
      <c r="C462" s="3"/>
      <c r="D462" s="3"/>
      <c r="E462" s="3"/>
      <c r="F462" s="3"/>
    </row>
    <row r="463" spans="2:6" ht="15.75" customHeight="1" x14ac:dyDescent="0.25">
      <c r="B463" s="3"/>
      <c r="C463" s="3"/>
      <c r="D463" s="3"/>
      <c r="E463" s="3"/>
      <c r="F463" s="3"/>
    </row>
    <row r="464" spans="2:6" ht="15.75" customHeight="1" x14ac:dyDescent="0.25">
      <c r="B464" s="3"/>
      <c r="C464" s="3"/>
      <c r="D464" s="3"/>
      <c r="E464" s="3"/>
      <c r="F464" s="3"/>
    </row>
    <row r="465" spans="2:6" ht="15.75" customHeight="1" x14ac:dyDescent="0.25">
      <c r="B465" s="3"/>
      <c r="C465" s="3"/>
      <c r="D465" s="3"/>
      <c r="E465" s="3"/>
      <c r="F465" s="3"/>
    </row>
    <row r="466" spans="2:6" ht="15.75" customHeight="1" x14ac:dyDescent="0.25">
      <c r="B466" s="3"/>
      <c r="C466" s="3"/>
      <c r="D466" s="3"/>
      <c r="E466" s="3"/>
      <c r="F466" s="3"/>
    </row>
    <row r="467" spans="2:6" ht="15.75" customHeight="1" x14ac:dyDescent="0.25">
      <c r="B467" s="3"/>
      <c r="C467" s="3"/>
      <c r="D467" s="3"/>
      <c r="E467" s="3"/>
      <c r="F467" s="3"/>
    </row>
    <row r="468" spans="2:6" ht="15.75" customHeight="1" x14ac:dyDescent="0.25">
      <c r="B468" s="3"/>
      <c r="C468" s="3"/>
      <c r="D468" s="3"/>
      <c r="E468" s="3"/>
      <c r="F468" s="3"/>
    </row>
    <row r="469" spans="2:6" ht="15.75" customHeight="1" x14ac:dyDescent="0.25">
      <c r="B469" s="3"/>
      <c r="C469" s="3"/>
      <c r="D469" s="3"/>
      <c r="E469" s="3"/>
      <c r="F469" s="3"/>
    </row>
    <row r="470" spans="2:6" ht="15.75" customHeight="1" x14ac:dyDescent="0.25">
      <c r="B470" s="3"/>
      <c r="C470" s="3"/>
      <c r="D470" s="3"/>
      <c r="E470" s="3"/>
      <c r="F470" s="3"/>
    </row>
    <row r="471" spans="2:6" ht="15.75" customHeight="1" x14ac:dyDescent="0.25">
      <c r="B471" s="3"/>
      <c r="C471" s="3"/>
      <c r="D471" s="3"/>
      <c r="E471" s="3"/>
      <c r="F471" s="3"/>
    </row>
    <row r="472" spans="2:6" ht="15.75" customHeight="1" x14ac:dyDescent="0.25">
      <c r="B472" s="3"/>
      <c r="C472" s="3"/>
      <c r="D472" s="3"/>
      <c r="E472" s="3"/>
      <c r="F472" s="3"/>
    </row>
    <row r="473" spans="2:6" ht="15.75" customHeight="1" x14ac:dyDescent="0.25">
      <c r="B473" s="3"/>
      <c r="C473" s="3"/>
      <c r="D473" s="3"/>
      <c r="E473" s="3"/>
      <c r="F473" s="3"/>
    </row>
    <row r="474" spans="2:6" ht="15.75" customHeight="1" x14ac:dyDescent="0.25">
      <c r="B474" s="3"/>
      <c r="C474" s="3"/>
      <c r="D474" s="3"/>
      <c r="E474" s="3"/>
      <c r="F474" s="3"/>
    </row>
    <row r="475" spans="2:6" ht="15.75" customHeight="1" x14ac:dyDescent="0.25">
      <c r="B475" s="3"/>
      <c r="C475" s="3"/>
      <c r="D475" s="3"/>
      <c r="E475" s="3"/>
      <c r="F475" s="3"/>
    </row>
    <row r="476" spans="2:6" ht="15.75" customHeight="1" x14ac:dyDescent="0.25">
      <c r="B476" s="3"/>
      <c r="C476" s="3"/>
      <c r="D476" s="3"/>
      <c r="E476" s="3"/>
      <c r="F476" s="3"/>
    </row>
    <row r="477" spans="2:6" ht="15.75" customHeight="1" x14ac:dyDescent="0.25">
      <c r="B477" s="3"/>
      <c r="C477" s="3"/>
      <c r="D477" s="3"/>
      <c r="E477" s="3"/>
      <c r="F477" s="3"/>
    </row>
    <row r="478" spans="2:6" ht="15.75" customHeight="1" x14ac:dyDescent="0.25">
      <c r="B478" s="3"/>
      <c r="C478" s="3"/>
      <c r="D478" s="3"/>
      <c r="E478" s="3"/>
      <c r="F478" s="3"/>
    </row>
    <row r="479" spans="2:6" ht="15.75" customHeight="1" x14ac:dyDescent="0.25">
      <c r="B479" s="3"/>
      <c r="C479" s="3"/>
      <c r="D479" s="3"/>
      <c r="E479" s="3"/>
      <c r="F479" s="3"/>
    </row>
    <row r="480" spans="2:6" ht="15.75" customHeight="1" x14ac:dyDescent="0.25">
      <c r="B480" s="3"/>
      <c r="C480" s="3"/>
      <c r="D480" s="3"/>
      <c r="E480" s="3"/>
      <c r="F480" s="3"/>
    </row>
    <row r="481" spans="2:6" ht="15.75" customHeight="1" x14ac:dyDescent="0.25">
      <c r="B481" s="3"/>
      <c r="C481" s="3"/>
      <c r="D481" s="3"/>
      <c r="E481" s="3"/>
      <c r="F481" s="3"/>
    </row>
    <row r="482" spans="2:6" ht="15.75" customHeight="1" x14ac:dyDescent="0.25">
      <c r="B482" s="3"/>
      <c r="C482" s="3"/>
      <c r="D482" s="3"/>
      <c r="E482" s="3"/>
      <c r="F482" s="3"/>
    </row>
    <row r="483" spans="2:6" ht="15.75" customHeight="1" x14ac:dyDescent="0.25">
      <c r="B483" s="3"/>
      <c r="C483" s="3"/>
      <c r="D483" s="3"/>
      <c r="E483" s="3"/>
      <c r="F483" s="3"/>
    </row>
    <row r="484" spans="2:6" ht="15.75" customHeight="1" x14ac:dyDescent="0.25">
      <c r="B484" s="3"/>
      <c r="C484" s="3"/>
      <c r="D484" s="3"/>
      <c r="E484" s="3"/>
      <c r="F484" s="3"/>
    </row>
    <row r="485" spans="2:6" ht="15.75" customHeight="1" x14ac:dyDescent="0.25">
      <c r="B485" s="3"/>
      <c r="C485" s="3"/>
      <c r="D485" s="3"/>
      <c r="E485" s="3"/>
      <c r="F485" s="3"/>
    </row>
    <row r="486" spans="2:6" ht="15.75" customHeight="1" x14ac:dyDescent="0.25">
      <c r="B486" s="3"/>
      <c r="C486" s="3"/>
      <c r="D486" s="3"/>
      <c r="E486" s="3"/>
      <c r="F486" s="3"/>
    </row>
    <row r="487" spans="2:6" ht="15.75" customHeight="1" x14ac:dyDescent="0.25">
      <c r="B487" s="3"/>
      <c r="C487" s="3"/>
      <c r="D487" s="3"/>
      <c r="E487" s="3"/>
      <c r="F487" s="3"/>
    </row>
    <row r="488" spans="2:6" ht="15.75" customHeight="1" x14ac:dyDescent="0.25">
      <c r="B488" s="3"/>
      <c r="C488" s="3"/>
      <c r="D488" s="3"/>
      <c r="E488" s="3"/>
      <c r="F488" s="3"/>
    </row>
    <row r="489" spans="2:6" ht="15.75" customHeight="1" x14ac:dyDescent="0.25">
      <c r="B489" s="3"/>
      <c r="C489" s="3"/>
      <c r="D489" s="3"/>
      <c r="E489" s="3"/>
      <c r="F489" s="3"/>
    </row>
    <row r="490" spans="2:6" ht="15.75" customHeight="1" x14ac:dyDescent="0.25">
      <c r="B490" s="3"/>
      <c r="C490" s="3"/>
      <c r="D490" s="3"/>
      <c r="E490" s="3"/>
      <c r="F490" s="3"/>
    </row>
    <row r="491" spans="2:6" ht="15.75" customHeight="1" x14ac:dyDescent="0.25">
      <c r="B491" s="3"/>
      <c r="C491" s="3"/>
      <c r="D491" s="3"/>
      <c r="E491" s="3"/>
      <c r="F491" s="3"/>
    </row>
    <row r="492" spans="2:6" ht="15.75" customHeight="1" x14ac:dyDescent="0.25">
      <c r="B492" s="3"/>
      <c r="C492" s="3"/>
      <c r="D492" s="3"/>
      <c r="E492" s="3"/>
      <c r="F492" s="3"/>
    </row>
    <row r="493" spans="2:6" ht="15.75" customHeight="1" x14ac:dyDescent="0.25">
      <c r="B493" s="3"/>
      <c r="C493" s="3"/>
      <c r="D493" s="3"/>
      <c r="E493" s="3"/>
      <c r="F493" s="3"/>
    </row>
    <row r="494" spans="2:6" ht="15.75" customHeight="1" x14ac:dyDescent="0.25">
      <c r="B494" s="3"/>
      <c r="C494" s="3"/>
      <c r="D494" s="3"/>
      <c r="E494" s="3"/>
      <c r="F494" s="3"/>
    </row>
    <row r="495" spans="2:6" ht="15.75" customHeight="1" x14ac:dyDescent="0.25">
      <c r="B495" s="3"/>
      <c r="C495" s="3"/>
      <c r="D495" s="3"/>
      <c r="E495" s="3"/>
      <c r="F495" s="3"/>
    </row>
    <row r="496" spans="2:6" ht="15.75" customHeight="1" x14ac:dyDescent="0.25">
      <c r="B496" s="3"/>
      <c r="C496" s="3"/>
      <c r="D496" s="3"/>
      <c r="E496" s="3"/>
      <c r="F496" s="3"/>
    </row>
    <row r="497" spans="2:6" ht="15.75" customHeight="1" x14ac:dyDescent="0.25">
      <c r="B497" s="3"/>
      <c r="C497" s="3"/>
      <c r="D497" s="3"/>
      <c r="E497" s="3"/>
      <c r="F497" s="3"/>
    </row>
    <row r="498" spans="2:6" ht="15.75" customHeight="1" x14ac:dyDescent="0.25">
      <c r="B498" s="3"/>
      <c r="C498" s="3"/>
      <c r="D498" s="3"/>
      <c r="E498" s="3"/>
      <c r="F498" s="3"/>
    </row>
    <row r="499" spans="2:6" ht="15.75" customHeight="1" x14ac:dyDescent="0.25">
      <c r="B499" s="3"/>
      <c r="C499" s="3"/>
      <c r="D499" s="3"/>
      <c r="E499" s="3"/>
      <c r="F499" s="3"/>
    </row>
    <row r="500" spans="2:6" ht="15.75" customHeight="1" x14ac:dyDescent="0.25">
      <c r="B500" s="3"/>
      <c r="C500" s="3"/>
      <c r="D500" s="3"/>
      <c r="E500" s="3"/>
      <c r="F500" s="3"/>
    </row>
    <row r="501" spans="2:6" ht="15.75" customHeight="1" x14ac:dyDescent="0.25">
      <c r="B501" s="3"/>
      <c r="C501" s="3"/>
      <c r="D501" s="3"/>
      <c r="E501" s="3"/>
      <c r="F501" s="3"/>
    </row>
    <row r="502" spans="2:6" ht="15.75" customHeight="1" x14ac:dyDescent="0.25">
      <c r="B502" s="3"/>
      <c r="C502" s="3"/>
      <c r="D502" s="3"/>
      <c r="E502" s="3"/>
      <c r="F502" s="3"/>
    </row>
    <row r="503" spans="2:6" ht="15.75" customHeight="1" x14ac:dyDescent="0.25">
      <c r="B503" s="3"/>
      <c r="C503" s="3"/>
      <c r="D503" s="3"/>
      <c r="E503" s="3"/>
      <c r="F503" s="3"/>
    </row>
    <row r="504" spans="2:6" ht="15.75" customHeight="1" x14ac:dyDescent="0.25">
      <c r="B504" s="3"/>
      <c r="C504" s="3"/>
      <c r="D504" s="3"/>
      <c r="E504" s="3"/>
      <c r="F504" s="3"/>
    </row>
    <row r="505" spans="2:6" ht="15.75" customHeight="1" x14ac:dyDescent="0.25">
      <c r="B505" s="3"/>
      <c r="C505" s="3"/>
      <c r="D505" s="3"/>
      <c r="E505" s="3"/>
      <c r="F505" s="3"/>
    </row>
    <row r="506" spans="2:6" ht="15.75" customHeight="1" x14ac:dyDescent="0.25">
      <c r="B506" s="3"/>
      <c r="C506" s="3"/>
      <c r="D506" s="3"/>
      <c r="E506" s="3"/>
      <c r="F506" s="3"/>
    </row>
    <row r="507" spans="2:6" ht="15.75" customHeight="1" x14ac:dyDescent="0.25">
      <c r="B507" s="3"/>
      <c r="C507" s="3"/>
      <c r="D507" s="3"/>
      <c r="E507" s="3"/>
      <c r="F507" s="3"/>
    </row>
    <row r="508" spans="2:6" ht="15.75" customHeight="1" x14ac:dyDescent="0.25">
      <c r="B508" s="3"/>
      <c r="C508" s="3"/>
      <c r="D508" s="3"/>
      <c r="E508" s="3"/>
      <c r="F508" s="3"/>
    </row>
    <row r="509" spans="2:6" ht="15.75" customHeight="1" x14ac:dyDescent="0.25">
      <c r="B509" s="3"/>
      <c r="C509" s="3"/>
      <c r="D509" s="3"/>
      <c r="E509" s="3"/>
      <c r="F509" s="3"/>
    </row>
    <row r="510" spans="2:6" ht="15.75" customHeight="1" x14ac:dyDescent="0.25">
      <c r="B510" s="3"/>
      <c r="C510" s="3"/>
      <c r="D510" s="3"/>
      <c r="E510" s="3"/>
      <c r="F510" s="3"/>
    </row>
    <row r="511" spans="2:6" ht="15.75" customHeight="1" x14ac:dyDescent="0.25">
      <c r="B511" s="3"/>
      <c r="C511" s="3"/>
      <c r="D511" s="3"/>
      <c r="E511" s="3"/>
      <c r="F511" s="3"/>
    </row>
    <row r="512" spans="2:6" ht="15.75" customHeight="1" x14ac:dyDescent="0.25">
      <c r="B512" s="3"/>
      <c r="C512" s="3"/>
      <c r="D512" s="3"/>
      <c r="E512" s="3"/>
      <c r="F512" s="3"/>
    </row>
    <row r="513" spans="2:6" ht="15.75" customHeight="1" x14ac:dyDescent="0.25">
      <c r="B513" s="3"/>
      <c r="C513" s="3"/>
      <c r="D513" s="3"/>
      <c r="E513" s="3"/>
      <c r="F513" s="3"/>
    </row>
    <row r="514" spans="2:6" ht="15.75" customHeight="1" x14ac:dyDescent="0.25">
      <c r="B514" s="3"/>
      <c r="C514" s="3"/>
      <c r="D514" s="3"/>
      <c r="E514" s="3"/>
      <c r="F514" s="3"/>
    </row>
    <row r="515" spans="2:6" ht="15.75" customHeight="1" x14ac:dyDescent="0.25">
      <c r="B515" s="3"/>
      <c r="C515" s="3"/>
      <c r="D515" s="3"/>
      <c r="E515" s="3"/>
      <c r="F515" s="3"/>
    </row>
    <row r="516" spans="2:6" ht="15.75" customHeight="1" x14ac:dyDescent="0.25">
      <c r="B516" s="3"/>
      <c r="C516" s="3"/>
      <c r="D516" s="3"/>
      <c r="E516" s="3"/>
      <c r="F516" s="3"/>
    </row>
    <row r="517" spans="2:6" ht="15.75" customHeight="1" x14ac:dyDescent="0.25">
      <c r="B517" s="3"/>
      <c r="C517" s="3"/>
      <c r="D517" s="3"/>
      <c r="E517" s="3"/>
      <c r="F517" s="3"/>
    </row>
    <row r="518" spans="2:6" ht="15.75" customHeight="1" x14ac:dyDescent="0.25">
      <c r="B518" s="3"/>
      <c r="C518" s="3"/>
      <c r="D518" s="3"/>
      <c r="E518" s="3"/>
      <c r="F518" s="3"/>
    </row>
    <row r="519" spans="2:6" ht="15.75" customHeight="1" x14ac:dyDescent="0.25">
      <c r="B519" s="3"/>
      <c r="C519" s="3"/>
      <c r="D519" s="3"/>
      <c r="E519" s="3"/>
      <c r="F519" s="3"/>
    </row>
    <row r="520" spans="2:6" ht="15.75" customHeight="1" x14ac:dyDescent="0.25">
      <c r="B520" s="3"/>
      <c r="C520" s="3"/>
      <c r="D520" s="3"/>
      <c r="E520" s="3"/>
      <c r="F520" s="3"/>
    </row>
    <row r="521" spans="2:6" ht="15.75" customHeight="1" x14ac:dyDescent="0.25">
      <c r="B521" s="3"/>
      <c r="C521" s="3"/>
      <c r="D521" s="3"/>
      <c r="E521" s="3"/>
      <c r="F521" s="3"/>
    </row>
    <row r="522" spans="2:6" ht="15.75" customHeight="1" x14ac:dyDescent="0.25">
      <c r="B522" s="3"/>
      <c r="C522" s="3"/>
      <c r="D522" s="3"/>
      <c r="E522" s="3"/>
      <c r="F522" s="3"/>
    </row>
    <row r="523" spans="2:6" ht="15.75" customHeight="1" x14ac:dyDescent="0.25">
      <c r="B523" s="3"/>
      <c r="C523" s="3"/>
      <c r="D523" s="3"/>
      <c r="E523" s="3"/>
      <c r="F523" s="3"/>
    </row>
    <row r="524" spans="2:6" ht="15.75" customHeight="1" x14ac:dyDescent="0.25">
      <c r="B524" s="3"/>
      <c r="C524" s="3"/>
      <c r="D524" s="3"/>
      <c r="E524" s="3"/>
      <c r="F524" s="3"/>
    </row>
    <row r="525" spans="2:6" ht="15.75" customHeight="1" x14ac:dyDescent="0.25">
      <c r="B525" s="3"/>
      <c r="C525" s="3"/>
      <c r="D525" s="3"/>
      <c r="E525" s="3"/>
      <c r="F525" s="3"/>
    </row>
    <row r="526" spans="2:6" ht="15.75" customHeight="1" x14ac:dyDescent="0.25">
      <c r="B526" s="3"/>
      <c r="C526" s="3"/>
      <c r="D526" s="3"/>
      <c r="E526" s="3"/>
      <c r="F526" s="3"/>
    </row>
    <row r="527" spans="2:6" ht="15.75" customHeight="1" x14ac:dyDescent="0.25">
      <c r="B527" s="3"/>
      <c r="C527" s="3"/>
      <c r="D527" s="3"/>
      <c r="E527" s="3"/>
      <c r="F527" s="3"/>
    </row>
    <row r="528" spans="2:6" ht="15.75" customHeight="1" x14ac:dyDescent="0.25">
      <c r="B528" s="3"/>
      <c r="C528" s="3"/>
      <c r="D528" s="3"/>
      <c r="E528" s="3"/>
      <c r="F528" s="3"/>
    </row>
    <row r="529" spans="2:6" ht="15.75" customHeight="1" x14ac:dyDescent="0.25">
      <c r="B529" s="3"/>
      <c r="C529" s="3"/>
      <c r="D529" s="3"/>
      <c r="E529" s="3"/>
      <c r="F529" s="3"/>
    </row>
    <row r="530" spans="2:6" ht="15.75" customHeight="1" x14ac:dyDescent="0.25">
      <c r="B530" s="3"/>
      <c r="C530" s="3"/>
      <c r="D530" s="3"/>
      <c r="E530" s="3"/>
      <c r="F530" s="3"/>
    </row>
    <row r="531" spans="2:6" ht="15.75" customHeight="1" x14ac:dyDescent="0.25">
      <c r="B531" s="3"/>
      <c r="C531" s="3"/>
      <c r="D531" s="3"/>
      <c r="E531" s="3"/>
      <c r="F531" s="3"/>
    </row>
    <row r="532" spans="2:6" ht="15.75" customHeight="1" x14ac:dyDescent="0.25">
      <c r="B532" s="3"/>
      <c r="C532" s="3"/>
      <c r="D532" s="3"/>
      <c r="E532" s="3"/>
      <c r="F532" s="3"/>
    </row>
    <row r="533" spans="2:6" ht="15.75" customHeight="1" x14ac:dyDescent="0.25">
      <c r="B533" s="3"/>
      <c r="C533" s="3"/>
      <c r="D533" s="3"/>
      <c r="E533" s="3"/>
      <c r="F533" s="3"/>
    </row>
    <row r="534" spans="2:6" ht="15.75" customHeight="1" x14ac:dyDescent="0.25">
      <c r="B534" s="3"/>
      <c r="C534" s="3"/>
      <c r="D534" s="3"/>
      <c r="E534" s="3"/>
      <c r="F534" s="3"/>
    </row>
    <row r="535" spans="2:6" ht="15.75" customHeight="1" x14ac:dyDescent="0.25">
      <c r="B535" s="3"/>
      <c r="C535" s="3"/>
      <c r="D535" s="3"/>
      <c r="E535" s="3"/>
      <c r="F535" s="3"/>
    </row>
    <row r="536" spans="2:6" ht="15.75" customHeight="1" x14ac:dyDescent="0.25">
      <c r="B536" s="3"/>
      <c r="C536" s="3"/>
      <c r="D536" s="3"/>
      <c r="E536" s="3"/>
      <c r="F536" s="3"/>
    </row>
    <row r="537" spans="2:6" ht="15.75" customHeight="1" x14ac:dyDescent="0.25">
      <c r="B537" s="3"/>
      <c r="C537" s="3"/>
      <c r="D537" s="3"/>
      <c r="E537" s="3"/>
      <c r="F537" s="3"/>
    </row>
    <row r="538" spans="2:6" ht="15.75" customHeight="1" x14ac:dyDescent="0.25">
      <c r="B538" s="3"/>
      <c r="C538" s="3"/>
      <c r="D538" s="3"/>
      <c r="E538" s="3"/>
      <c r="F538" s="3"/>
    </row>
    <row r="539" spans="2:6" ht="15.75" customHeight="1" x14ac:dyDescent="0.25">
      <c r="B539" s="3"/>
      <c r="C539" s="3"/>
      <c r="D539" s="3"/>
      <c r="E539" s="3"/>
      <c r="F539" s="3"/>
    </row>
    <row r="540" spans="2:6" ht="15.75" customHeight="1" x14ac:dyDescent="0.25">
      <c r="B540" s="3"/>
      <c r="C540" s="3"/>
      <c r="D540" s="3"/>
      <c r="E540" s="3"/>
      <c r="F540" s="3"/>
    </row>
    <row r="541" spans="2:6" ht="15.75" customHeight="1" x14ac:dyDescent="0.25">
      <c r="B541" s="3"/>
      <c r="C541" s="3"/>
      <c r="D541" s="3"/>
      <c r="E541" s="3"/>
      <c r="F541" s="3"/>
    </row>
    <row r="542" spans="2:6" ht="15.75" customHeight="1" x14ac:dyDescent="0.25">
      <c r="B542" s="3"/>
      <c r="C542" s="3"/>
      <c r="D542" s="3"/>
      <c r="E542" s="3"/>
      <c r="F542" s="3"/>
    </row>
    <row r="543" spans="2:6" ht="15.75" customHeight="1" x14ac:dyDescent="0.25">
      <c r="B543" s="3"/>
      <c r="C543" s="3"/>
      <c r="D543" s="3"/>
      <c r="E543" s="3"/>
      <c r="F543" s="3"/>
    </row>
    <row r="544" spans="2:6" ht="15.75" customHeight="1" x14ac:dyDescent="0.25">
      <c r="B544" s="3"/>
      <c r="C544" s="3"/>
      <c r="D544" s="3"/>
      <c r="E544" s="3"/>
      <c r="F544" s="3"/>
    </row>
    <row r="545" spans="2:6" ht="15.75" customHeight="1" x14ac:dyDescent="0.25">
      <c r="B545" s="3"/>
      <c r="C545" s="3"/>
      <c r="D545" s="3"/>
      <c r="E545" s="3"/>
      <c r="F545" s="3"/>
    </row>
    <row r="546" spans="2:6" ht="15.75" customHeight="1" x14ac:dyDescent="0.25">
      <c r="B546" s="3"/>
      <c r="C546" s="3"/>
      <c r="D546" s="3"/>
      <c r="E546" s="3"/>
      <c r="F546" s="3"/>
    </row>
    <row r="547" spans="2:6" ht="15.75" customHeight="1" x14ac:dyDescent="0.25">
      <c r="B547" s="3"/>
      <c r="C547" s="3"/>
      <c r="D547" s="3"/>
      <c r="E547" s="3"/>
      <c r="F547" s="3"/>
    </row>
    <row r="548" spans="2:6" ht="15.75" customHeight="1" x14ac:dyDescent="0.25">
      <c r="B548" s="3"/>
      <c r="C548" s="3"/>
      <c r="D548" s="3"/>
      <c r="E548" s="3"/>
      <c r="F548" s="3"/>
    </row>
    <row r="549" spans="2:6" ht="15.75" customHeight="1" x14ac:dyDescent="0.25">
      <c r="B549" s="3"/>
      <c r="C549" s="3"/>
      <c r="D549" s="3"/>
      <c r="E549" s="3"/>
      <c r="F549" s="3"/>
    </row>
    <row r="550" spans="2:6" ht="15.75" customHeight="1" x14ac:dyDescent="0.25">
      <c r="B550" s="3"/>
      <c r="C550" s="3"/>
      <c r="D550" s="3"/>
      <c r="E550" s="3"/>
      <c r="F550" s="3"/>
    </row>
    <row r="551" spans="2:6" ht="15.75" customHeight="1" x14ac:dyDescent="0.25">
      <c r="B551" s="3"/>
      <c r="C551" s="3"/>
      <c r="D551" s="3"/>
      <c r="E551" s="3"/>
      <c r="F551" s="3"/>
    </row>
    <row r="552" spans="2:6" ht="15.75" customHeight="1" x14ac:dyDescent="0.25">
      <c r="B552" s="3"/>
      <c r="C552" s="3"/>
      <c r="D552" s="3"/>
      <c r="E552" s="3"/>
      <c r="F552" s="3"/>
    </row>
    <row r="553" spans="2:6" ht="15.75" customHeight="1" x14ac:dyDescent="0.25">
      <c r="B553" s="3"/>
      <c r="C553" s="3"/>
      <c r="D553" s="3"/>
      <c r="E553" s="3"/>
      <c r="F553" s="3"/>
    </row>
    <row r="554" spans="2:6" ht="15.75" customHeight="1" x14ac:dyDescent="0.25">
      <c r="B554" s="3"/>
      <c r="C554" s="3"/>
      <c r="D554" s="3"/>
      <c r="E554" s="3"/>
      <c r="F554" s="3"/>
    </row>
    <row r="555" spans="2:6" ht="15.75" customHeight="1" x14ac:dyDescent="0.25">
      <c r="B555" s="3"/>
      <c r="C555" s="3"/>
      <c r="D555" s="3"/>
      <c r="E555" s="3"/>
      <c r="F555" s="3"/>
    </row>
    <row r="556" spans="2:6" ht="15.75" customHeight="1" x14ac:dyDescent="0.25">
      <c r="B556" s="3"/>
      <c r="C556" s="3"/>
      <c r="D556" s="3"/>
      <c r="E556" s="3"/>
      <c r="F556" s="3"/>
    </row>
    <row r="557" spans="2:6" ht="15.75" customHeight="1" x14ac:dyDescent="0.25">
      <c r="B557" s="3"/>
      <c r="C557" s="3"/>
      <c r="D557" s="3"/>
      <c r="E557" s="3"/>
      <c r="F557" s="3"/>
    </row>
    <row r="558" spans="2:6" ht="15.75" customHeight="1" x14ac:dyDescent="0.25">
      <c r="B558" s="3"/>
      <c r="C558" s="3"/>
      <c r="D558" s="3"/>
      <c r="E558" s="3"/>
      <c r="F558" s="3"/>
    </row>
    <row r="559" spans="2:6" ht="15.75" customHeight="1" x14ac:dyDescent="0.25">
      <c r="B559" s="3"/>
      <c r="C559" s="3"/>
      <c r="D559" s="3"/>
      <c r="E559" s="3"/>
      <c r="F559" s="3"/>
    </row>
    <row r="560" spans="2:6" ht="15.75" customHeight="1" x14ac:dyDescent="0.25">
      <c r="B560" s="3"/>
      <c r="C560" s="3"/>
      <c r="D560" s="3"/>
      <c r="E560" s="3"/>
      <c r="F560" s="3"/>
    </row>
    <row r="561" spans="2:6" ht="15.75" customHeight="1" x14ac:dyDescent="0.25">
      <c r="B561" s="3"/>
      <c r="C561" s="3"/>
      <c r="D561" s="3"/>
      <c r="E561" s="3"/>
      <c r="F561" s="3"/>
    </row>
    <row r="562" spans="2:6" ht="15.75" customHeight="1" x14ac:dyDescent="0.25">
      <c r="B562" s="3"/>
      <c r="C562" s="3"/>
      <c r="D562" s="3"/>
      <c r="E562" s="3"/>
      <c r="F562" s="3"/>
    </row>
    <row r="563" spans="2:6" ht="15.75" customHeight="1" x14ac:dyDescent="0.25">
      <c r="B563" s="3"/>
      <c r="C563" s="3"/>
      <c r="D563" s="3"/>
      <c r="E563" s="3"/>
      <c r="F563" s="3"/>
    </row>
    <row r="564" spans="2:6" ht="15.75" customHeight="1" x14ac:dyDescent="0.25">
      <c r="B564" s="3"/>
      <c r="C564" s="3"/>
      <c r="D564" s="3"/>
      <c r="E564" s="3"/>
      <c r="F564" s="3"/>
    </row>
    <row r="565" spans="2:6" ht="15.75" customHeight="1" x14ac:dyDescent="0.25">
      <c r="B565" s="3"/>
      <c r="C565" s="3"/>
      <c r="D565" s="3"/>
      <c r="E565" s="3"/>
      <c r="F565" s="3"/>
    </row>
    <row r="566" spans="2:6" ht="15.75" customHeight="1" x14ac:dyDescent="0.25">
      <c r="B566" s="3"/>
      <c r="C566" s="3"/>
      <c r="D566" s="3"/>
      <c r="E566" s="3"/>
      <c r="F566" s="3"/>
    </row>
    <row r="567" spans="2:6" ht="15.75" customHeight="1" x14ac:dyDescent="0.25">
      <c r="B567" s="3"/>
      <c r="C567" s="3"/>
      <c r="D567" s="3"/>
      <c r="E567" s="3"/>
      <c r="F567" s="3"/>
    </row>
    <row r="568" spans="2:6" ht="15.75" customHeight="1" x14ac:dyDescent="0.25">
      <c r="B568" s="3"/>
      <c r="C568" s="3"/>
      <c r="D568" s="3"/>
      <c r="E568" s="3"/>
      <c r="F568" s="3"/>
    </row>
    <row r="569" spans="2:6" ht="15.75" customHeight="1" x14ac:dyDescent="0.25">
      <c r="B569" s="3"/>
      <c r="C569" s="3"/>
      <c r="D569" s="3"/>
      <c r="E569" s="3"/>
      <c r="F569" s="3"/>
    </row>
    <row r="570" spans="2:6" ht="15.75" customHeight="1" x14ac:dyDescent="0.25">
      <c r="B570" s="3"/>
      <c r="C570" s="3"/>
      <c r="D570" s="3"/>
      <c r="E570" s="3"/>
      <c r="F570" s="3"/>
    </row>
    <row r="571" spans="2:6" ht="15.75" customHeight="1" x14ac:dyDescent="0.25">
      <c r="B571" s="3"/>
      <c r="C571" s="3"/>
      <c r="D571" s="3"/>
      <c r="E571" s="3"/>
      <c r="F571" s="3"/>
    </row>
    <row r="572" spans="2:6" ht="15.75" customHeight="1" x14ac:dyDescent="0.25">
      <c r="B572" s="3"/>
      <c r="C572" s="3"/>
      <c r="D572" s="3"/>
      <c r="E572" s="3"/>
      <c r="F572" s="3"/>
    </row>
    <row r="573" spans="2:6" ht="15.75" customHeight="1" x14ac:dyDescent="0.25">
      <c r="B573" s="3"/>
      <c r="C573" s="3"/>
      <c r="D573" s="3"/>
      <c r="E573" s="3"/>
      <c r="F573" s="3"/>
    </row>
    <row r="574" spans="2:6" ht="15.75" customHeight="1" x14ac:dyDescent="0.25">
      <c r="B574" s="3"/>
      <c r="C574" s="3"/>
      <c r="D574" s="3"/>
      <c r="E574" s="3"/>
      <c r="F574" s="3"/>
    </row>
    <row r="575" spans="2:6" ht="15.75" customHeight="1" x14ac:dyDescent="0.25">
      <c r="B575" s="3"/>
      <c r="C575" s="3"/>
      <c r="D575" s="3"/>
      <c r="E575" s="3"/>
      <c r="F575" s="3"/>
    </row>
    <row r="576" spans="2:6" ht="15.75" customHeight="1" x14ac:dyDescent="0.25">
      <c r="B576" s="3"/>
      <c r="C576" s="3"/>
      <c r="D576" s="3"/>
      <c r="E576" s="3"/>
      <c r="F576" s="3"/>
    </row>
    <row r="577" spans="2:6" ht="15.75" customHeight="1" x14ac:dyDescent="0.25">
      <c r="B577" s="3"/>
      <c r="C577" s="3"/>
      <c r="D577" s="3"/>
      <c r="E577" s="3"/>
      <c r="F577" s="3"/>
    </row>
    <row r="578" spans="2:6" ht="15.75" customHeight="1" x14ac:dyDescent="0.25">
      <c r="B578" s="3"/>
      <c r="C578" s="3"/>
      <c r="D578" s="3"/>
      <c r="E578" s="3"/>
      <c r="F578" s="3"/>
    </row>
    <row r="579" spans="2:6" ht="15.75" customHeight="1" x14ac:dyDescent="0.25">
      <c r="B579" s="3"/>
      <c r="C579" s="3"/>
      <c r="D579" s="3"/>
      <c r="E579" s="3"/>
      <c r="F579" s="3"/>
    </row>
    <row r="580" spans="2:6" ht="15.75" customHeight="1" x14ac:dyDescent="0.25">
      <c r="B580" s="3"/>
      <c r="C580" s="3"/>
      <c r="D580" s="3"/>
      <c r="E580" s="3"/>
      <c r="F580" s="3"/>
    </row>
    <row r="581" spans="2:6" ht="15.75" customHeight="1" x14ac:dyDescent="0.25">
      <c r="B581" s="3"/>
      <c r="C581" s="3"/>
      <c r="D581" s="3"/>
      <c r="E581" s="3"/>
      <c r="F581" s="3"/>
    </row>
    <row r="582" spans="2:6" ht="15.75" customHeight="1" x14ac:dyDescent="0.25">
      <c r="B582" s="3"/>
      <c r="C582" s="3"/>
      <c r="D582" s="3"/>
      <c r="E582" s="3"/>
      <c r="F582" s="3"/>
    </row>
    <row r="583" spans="2:6" ht="15.75" customHeight="1" x14ac:dyDescent="0.25">
      <c r="B583" s="3"/>
      <c r="C583" s="3"/>
      <c r="D583" s="3"/>
      <c r="E583" s="3"/>
      <c r="F583" s="3"/>
    </row>
    <row r="584" spans="2:6" ht="15.75" customHeight="1" x14ac:dyDescent="0.25">
      <c r="B584" s="3"/>
      <c r="C584" s="3"/>
      <c r="D584" s="3"/>
      <c r="E584" s="3"/>
      <c r="F584" s="3"/>
    </row>
    <row r="585" spans="2:6" ht="15.75" customHeight="1" x14ac:dyDescent="0.25">
      <c r="B585" s="3"/>
      <c r="C585" s="3"/>
      <c r="D585" s="3"/>
      <c r="E585" s="3"/>
      <c r="F585" s="3"/>
    </row>
    <row r="586" spans="2:6" ht="15.75" customHeight="1" x14ac:dyDescent="0.25">
      <c r="B586" s="3"/>
      <c r="C586" s="3"/>
      <c r="D586" s="3"/>
      <c r="E586" s="3"/>
      <c r="F586" s="3"/>
    </row>
    <row r="587" spans="2:6" ht="15.75" customHeight="1" x14ac:dyDescent="0.25">
      <c r="B587" s="3"/>
      <c r="C587" s="3"/>
      <c r="D587" s="3"/>
      <c r="E587" s="3"/>
      <c r="F587" s="3"/>
    </row>
    <row r="588" spans="2:6" ht="15.75" customHeight="1" x14ac:dyDescent="0.25">
      <c r="B588" s="3"/>
      <c r="C588" s="3"/>
      <c r="D588" s="3"/>
      <c r="E588" s="3"/>
      <c r="F588" s="3"/>
    </row>
    <row r="589" spans="2:6" ht="15.75" customHeight="1" x14ac:dyDescent="0.25">
      <c r="B589" s="3"/>
      <c r="C589" s="3"/>
      <c r="D589" s="3"/>
      <c r="E589" s="3"/>
      <c r="F589" s="3"/>
    </row>
    <row r="590" spans="2:6" ht="15.75" customHeight="1" x14ac:dyDescent="0.25">
      <c r="B590" s="3"/>
      <c r="C590" s="3"/>
      <c r="D590" s="3"/>
      <c r="E590" s="3"/>
      <c r="F590" s="3"/>
    </row>
    <row r="591" spans="2:6" ht="15.75" customHeight="1" x14ac:dyDescent="0.25">
      <c r="B591" s="3"/>
      <c r="C591" s="3"/>
      <c r="D591" s="3"/>
      <c r="E591" s="3"/>
      <c r="F591" s="3"/>
    </row>
    <row r="592" spans="2:6" ht="15.75" customHeight="1" x14ac:dyDescent="0.25">
      <c r="B592" s="3"/>
      <c r="C592" s="3"/>
      <c r="D592" s="3"/>
      <c r="E592" s="3"/>
      <c r="F592" s="3"/>
    </row>
    <row r="593" spans="2:6" ht="15.75" customHeight="1" x14ac:dyDescent="0.25">
      <c r="B593" s="3"/>
      <c r="C593" s="3"/>
      <c r="D593" s="3"/>
      <c r="E593" s="3"/>
      <c r="F593" s="3"/>
    </row>
    <row r="594" spans="2:6" ht="15.75" customHeight="1" x14ac:dyDescent="0.25">
      <c r="B594" s="3"/>
      <c r="C594" s="3"/>
      <c r="D594" s="3"/>
      <c r="E594" s="3"/>
      <c r="F594" s="3"/>
    </row>
    <row r="595" spans="2:6" ht="15.75" customHeight="1" x14ac:dyDescent="0.25">
      <c r="B595" s="3"/>
      <c r="C595" s="3"/>
      <c r="D595" s="3"/>
      <c r="E595" s="3"/>
      <c r="F595" s="3"/>
    </row>
    <row r="596" spans="2:6" ht="15.75" customHeight="1" x14ac:dyDescent="0.25">
      <c r="B596" s="3"/>
      <c r="C596" s="3"/>
      <c r="D596" s="3"/>
      <c r="E596" s="3"/>
      <c r="F596" s="3"/>
    </row>
    <row r="597" spans="2:6" ht="15.75" customHeight="1" x14ac:dyDescent="0.25">
      <c r="B597" s="3"/>
      <c r="C597" s="3"/>
      <c r="D597" s="3"/>
      <c r="E597" s="3"/>
      <c r="F597" s="3"/>
    </row>
    <row r="598" spans="2:6" ht="15.75" customHeight="1" x14ac:dyDescent="0.25">
      <c r="B598" s="3"/>
      <c r="C598" s="3"/>
      <c r="D598" s="3"/>
      <c r="E598" s="3"/>
      <c r="F598" s="3"/>
    </row>
    <row r="599" spans="2:6" ht="15.75" customHeight="1" x14ac:dyDescent="0.25">
      <c r="B599" s="3"/>
      <c r="C599" s="3"/>
      <c r="D599" s="3"/>
      <c r="E599" s="3"/>
      <c r="F599" s="3"/>
    </row>
    <row r="600" spans="2:6" ht="15.75" customHeight="1" x14ac:dyDescent="0.25">
      <c r="B600" s="3"/>
      <c r="C600" s="3"/>
      <c r="D600" s="3"/>
      <c r="E600" s="3"/>
      <c r="F600" s="3"/>
    </row>
    <row r="601" spans="2:6" ht="15.75" customHeight="1" x14ac:dyDescent="0.25">
      <c r="B601" s="3"/>
      <c r="C601" s="3"/>
      <c r="D601" s="3"/>
      <c r="E601" s="3"/>
      <c r="F601" s="3"/>
    </row>
    <row r="602" spans="2:6" ht="15.75" customHeight="1" x14ac:dyDescent="0.25">
      <c r="B602" s="3"/>
      <c r="C602" s="3"/>
      <c r="D602" s="3"/>
      <c r="E602" s="3"/>
      <c r="F602" s="3"/>
    </row>
    <row r="603" spans="2:6" ht="15.75" customHeight="1" x14ac:dyDescent="0.25">
      <c r="B603" s="3"/>
      <c r="C603" s="3"/>
      <c r="D603" s="3"/>
      <c r="E603" s="3"/>
      <c r="F603" s="3"/>
    </row>
    <row r="604" spans="2:6" ht="15.75" customHeight="1" x14ac:dyDescent="0.25">
      <c r="B604" s="3"/>
      <c r="C604" s="3"/>
      <c r="D604" s="3"/>
      <c r="E604" s="3"/>
      <c r="F604" s="3"/>
    </row>
    <row r="605" spans="2:6" ht="15.75" customHeight="1" x14ac:dyDescent="0.25">
      <c r="B605" s="3"/>
      <c r="C605" s="3"/>
      <c r="D605" s="3"/>
      <c r="E605" s="3"/>
      <c r="F605" s="3"/>
    </row>
    <row r="606" spans="2:6" ht="15.75" customHeight="1" x14ac:dyDescent="0.25">
      <c r="B606" s="3"/>
      <c r="C606" s="3"/>
      <c r="D606" s="3"/>
      <c r="E606" s="3"/>
      <c r="F606" s="3"/>
    </row>
    <row r="607" spans="2:6" ht="15.75" customHeight="1" x14ac:dyDescent="0.25">
      <c r="B607" s="3"/>
      <c r="C607" s="3"/>
      <c r="D607" s="3"/>
      <c r="E607" s="3"/>
      <c r="F607" s="3"/>
    </row>
    <row r="608" spans="2:6" ht="15.75" customHeight="1" x14ac:dyDescent="0.25">
      <c r="B608" s="3"/>
      <c r="C608" s="3"/>
      <c r="D608" s="3"/>
      <c r="E608" s="3"/>
      <c r="F608" s="3"/>
    </row>
    <row r="609" spans="2:6" ht="15.75" customHeight="1" x14ac:dyDescent="0.25">
      <c r="B609" s="3"/>
      <c r="C609" s="3"/>
      <c r="D609" s="3"/>
      <c r="E609" s="3"/>
      <c r="F609" s="3"/>
    </row>
    <row r="610" spans="2:6" ht="15.75" customHeight="1" x14ac:dyDescent="0.25">
      <c r="B610" s="3"/>
      <c r="C610" s="3"/>
      <c r="D610" s="3"/>
      <c r="E610" s="3"/>
      <c r="F610" s="3"/>
    </row>
    <row r="611" spans="2:6" ht="15.75" customHeight="1" x14ac:dyDescent="0.25">
      <c r="B611" s="3"/>
      <c r="C611" s="3"/>
      <c r="D611" s="3"/>
      <c r="E611" s="3"/>
      <c r="F611" s="3"/>
    </row>
    <row r="612" spans="2:6" ht="15.75" customHeight="1" x14ac:dyDescent="0.25">
      <c r="B612" s="3"/>
      <c r="C612" s="3"/>
      <c r="D612" s="3"/>
      <c r="E612" s="3"/>
      <c r="F612" s="3"/>
    </row>
    <row r="613" spans="2:6" ht="15.75" customHeight="1" x14ac:dyDescent="0.25">
      <c r="B613" s="3"/>
      <c r="C613" s="3"/>
      <c r="D613" s="3"/>
      <c r="E613" s="3"/>
      <c r="F613" s="3"/>
    </row>
    <row r="614" spans="2:6" ht="15.75" customHeight="1" x14ac:dyDescent="0.25">
      <c r="B614" s="3"/>
      <c r="C614" s="3"/>
      <c r="D614" s="3"/>
      <c r="E614" s="3"/>
      <c r="F614" s="3"/>
    </row>
    <row r="615" spans="2:6" ht="15.75" customHeight="1" x14ac:dyDescent="0.25">
      <c r="B615" s="3"/>
      <c r="C615" s="3"/>
      <c r="D615" s="3"/>
      <c r="E615" s="3"/>
      <c r="F615" s="3"/>
    </row>
    <row r="616" spans="2:6" ht="15.75" customHeight="1" x14ac:dyDescent="0.25">
      <c r="B616" s="3"/>
      <c r="C616" s="3"/>
      <c r="D616" s="3"/>
      <c r="E616" s="3"/>
      <c r="F616" s="3"/>
    </row>
    <row r="617" spans="2:6" ht="15.75" customHeight="1" x14ac:dyDescent="0.25">
      <c r="B617" s="3"/>
      <c r="C617" s="3"/>
      <c r="D617" s="3"/>
      <c r="E617" s="3"/>
      <c r="F617" s="3"/>
    </row>
    <row r="618" spans="2:6" ht="15.75" customHeight="1" x14ac:dyDescent="0.25">
      <c r="B618" s="3"/>
      <c r="C618" s="3"/>
      <c r="D618" s="3"/>
      <c r="E618" s="3"/>
      <c r="F618" s="3"/>
    </row>
    <row r="619" spans="2:6" ht="15.75" customHeight="1" x14ac:dyDescent="0.25">
      <c r="B619" s="3"/>
      <c r="C619" s="3"/>
      <c r="D619" s="3"/>
      <c r="E619" s="3"/>
      <c r="F619" s="3"/>
    </row>
    <row r="620" spans="2:6" ht="15.75" customHeight="1" x14ac:dyDescent="0.25">
      <c r="B620" s="3"/>
      <c r="C620" s="3"/>
      <c r="D620" s="3"/>
      <c r="E620" s="3"/>
      <c r="F620" s="3"/>
    </row>
    <row r="621" spans="2:6" ht="15.75" customHeight="1" x14ac:dyDescent="0.25">
      <c r="B621" s="3"/>
      <c r="C621" s="3"/>
      <c r="D621" s="3"/>
      <c r="E621" s="3"/>
      <c r="F621" s="3"/>
    </row>
    <row r="622" spans="2:6" ht="15.75" customHeight="1" x14ac:dyDescent="0.25">
      <c r="B622" s="3"/>
      <c r="C622" s="3"/>
      <c r="D622" s="3"/>
      <c r="E622" s="3"/>
      <c r="F622" s="3"/>
    </row>
    <row r="623" spans="2:6" ht="15.75" customHeight="1" x14ac:dyDescent="0.25">
      <c r="B623" s="3"/>
      <c r="C623" s="3"/>
      <c r="D623" s="3"/>
      <c r="E623" s="3"/>
      <c r="F623" s="3"/>
    </row>
    <row r="624" spans="2:6" ht="15.75" customHeight="1" x14ac:dyDescent="0.25">
      <c r="B624" s="3"/>
      <c r="C624" s="3"/>
      <c r="D624" s="3"/>
      <c r="E624" s="3"/>
      <c r="F624" s="3"/>
    </row>
    <row r="625" spans="2:6" ht="15.75" customHeight="1" x14ac:dyDescent="0.25">
      <c r="B625" s="3"/>
      <c r="C625" s="3"/>
      <c r="D625" s="3"/>
      <c r="E625" s="3"/>
      <c r="F625" s="3"/>
    </row>
    <row r="626" spans="2:6" ht="15.75" customHeight="1" x14ac:dyDescent="0.25">
      <c r="B626" s="3"/>
      <c r="C626" s="3"/>
      <c r="D626" s="3"/>
      <c r="E626" s="3"/>
      <c r="F626" s="3"/>
    </row>
    <row r="627" spans="2:6" ht="15.75" customHeight="1" x14ac:dyDescent="0.25">
      <c r="B627" s="3"/>
      <c r="C627" s="3"/>
      <c r="D627" s="3"/>
      <c r="E627" s="3"/>
      <c r="F627" s="3"/>
    </row>
    <row r="628" spans="2:6" ht="15.75" customHeight="1" x14ac:dyDescent="0.25">
      <c r="B628" s="3"/>
      <c r="C628" s="3"/>
      <c r="D628" s="3"/>
      <c r="E628" s="3"/>
      <c r="F628" s="3"/>
    </row>
    <row r="629" spans="2:6" ht="15.75" customHeight="1" x14ac:dyDescent="0.25">
      <c r="B629" s="3"/>
      <c r="C629" s="3"/>
      <c r="D629" s="3"/>
      <c r="E629" s="3"/>
      <c r="F629" s="3"/>
    </row>
    <row r="630" spans="2:6" ht="15.75" customHeight="1" x14ac:dyDescent="0.25">
      <c r="B630" s="3"/>
      <c r="C630" s="3"/>
      <c r="D630" s="3"/>
      <c r="E630" s="3"/>
      <c r="F630" s="3"/>
    </row>
    <row r="631" spans="2:6" ht="15.75" customHeight="1" x14ac:dyDescent="0.25">
      <c r="B631" s="3"/>
      <c r="C631" s="3"/>
      <c r="D631" s="3"/>
      <c r="E631" s="3"/>
      <c r="F631" s="3"/>
    </row>
    <row r="632" spans="2:6" ht="15.75" customHeight="1" x14ac:dyDescent="0.25">
      <c r="B632" s="3"/>
      <c r="C632" s="3"/>
      <c r="D632" s="3"/>
      <c r="E632" s="3"/>
      <c r="F632" s="3"/>
    </row>
    <row r="633" spans="2:6" ht="15.75" customHeight="1" x14ac:dyDescent="0.25">
      <c r="B633" s="3"/>
      <c r="C633" s="3"/>
      <c r="D633" s="3"/>
      <c r="E633" s="3"/>
      <c r="F633" s="3"/>
    </row>
    <row r="634" spans="2:6" ht="15.75" customHeight="1" x14ac:dyDescent="0.25">
      <c r="B634" s="3"/>
      <c r="C634" s="3"/>
      <c r="D634" s="3"/>
      <c r="E634" s="3"/>
      <c r="F634" s="3"/>
    </row>
    <row r="635" spans="2:6" ht="15.75" customHeight="1" x14ac:dyDescent="0.25">
      <c r="B635" s="3"/>
      <c r="C635" s="3"/>
      <c r="D635" s="3"/>
      <c r="E635" s="3"/>
      <c r="F635" s="3"/>
    </row>
    <row r="636" spans="2:6" ht="15.75" customHeight="1" x14ac:dyDescent="0.25">
      <c r="B636" s="3"/>
      <c r="C636" s="3"/>
      <c r="D636" s="3"/>
      <c r="E636" s="3"/>
      <c r="F636" s="3"/>
    </row>
    <row r="637" spans="2:6" ht="15.75" customHeight="1" x14ac:dyDescent="0.25">
      <c r="B637" s="3"/>
      <c r="C637" s="3"/>
      <c r="D637" s="3"/>
      <c r="E637" s="3"/>
      <c r="F637" s="3"/>
    </row>
    <row r="638" spans="2:6" ht="15.75" customHeight="1" x14ac:dyDescent="0.25">
      <c r="B638" s="3"/>
      <c r="C638" s="3"/>
      <c r="D638" s="3"/>
      <c r="E638" s="3"/>
      <c r="F638" s="3"/>
    </row>
    <row r="639" spans="2:6" ht="15.75" customHeight="1" x14ac:dyDescent="0.25">
      <c r="B639" s="3"/>
      <c r="C639" s="3"/>
      <c r="D639" s="3"/>
      <c r="E639" s="3"/>
      <c r="F639" s="3"/>
    </row>
    <row r="640" spans="2:6" ht="15.75" customHeight="1" x14ac:dyDescent="0.25">
      <c r="B640" s="3"/>
      <c r="C640" s="3"/>
      <c r="D640" s="3"/>
      <c r="E640" s="3"/>
      <c r="F640" s="3"/>
    </row>
    <row r="641" spans="2:6" ht="15.75" customHeight="1" x14ac:dyDescent="0.25">
      <c r="B641" s="3"/>
      <c r="C641" s="3"/>
      <c r="D641" s="3"/>
      <c r="E641" s="3"/>
      <c r="F641" s="3"/>
    </row>
    <row r="642" spans="2:6" ht="15.75" customHeight="1" x14ac:dyDescent="0.25">
      <c r="B642" s="3"/>
      <c r="C642" s="3"/>
      <c r="D642" s="3"/>
      <c r="E642" s="3"/>
      <c r="F642" s="3"/>
    </row>
    <row r="643" spans="2:6" ht="15.75" customHeight="1" x14ac:dyDescent="0.25">
      <c r="B643" s="3"/>
      <c r="C643" s="3"/>
      <c r="D643" s="3"/>
      <c r="E643" s="3"/>
      <c r="F643" s="3"/>
    </row>
    <row r="644" spans="2:6" ht="15.75" customHeight="1" x14ac:dyDescent="0.25">
      <c r="B644" s="3"/>
      <c r="C644" s="3"/>
      <c r="D644" s="3"/>
      <c r="E644" s="3"/>
      <c r="F644" s="3"/>
    </row>
    <row r="645" spans="2:6" ht="15.75" customHeight="1" x14ac:dyDescent="0.25">
      <c r="B645" s="3"/>
      <c r="C645" s="3"/>
      <c r="D645" s="3"/>
      <c r="E645" s="3"/>
      <c r="F645" s="3"/>
    </row>
    <row r="646" spans="2:6" ht="15.75" customHeight="1" x14ac:dyDescent="0.25">
      <c r="B646" s="3"/>
      <c r="C646" s="3"/>
      <c r="D646" s="3"/>
      <c r="E646" s="3"/>
      <c r="F646" s="3"/>
    </row>
    <row r="647" spans="2:6" ht="15.75" customHeight="1" x14ac:dyDescent="0.25">
      <c r="B647" s="3"/>
      <c r="C647" s="3"/>
      <c r="D647" s="3"/>
      <c r="E647" s="3"/>
      <c r="F647" s="3"/>
    </row>
    <row r="648" spans="2:6" ht="15.75" customHeight="1" x14ac:dyDescent="0.25">
      <c r="B648" s="3"/>
      <c r="C648" s="3"/>
      <c r="D648" s="3"/>
      <c r="E648" s="3"/>
      <c r="F648" s="3"/>
    </row>
    <row r="649" spans="2:6" ht="15.75" customHeight="1" x14ac:dyDescent="0.25">
      <c r="B649" s="3"/>
      <c r="C649" s="3"/>
      <c r="D649" s="3"/>
      <c r="E649" s="3"/>
      <c r="F649" s="3"/>
    </row>
    <row r="650" spans="2:6" ht="15.75" customHeight="1" x14ac:dyDescent="0.25">
      <c r="B650" s="3"/>
      <c r="C650" s="3"/>
      <c r="D650" s="3"/>
      <c r="E650" s="3"/>
      <c r="F650" s="3"/>
    </row>
    <row r="651" spans="2:6" ht="15.75" customHeight="1" x14ac:dyDescent="0.25">
      <c r="B651" s="3"/>
      <c r="C651" s="3"/>
      <c r="D651" s="3"/>
      <c r="E651" s="3"/>
      <c r="F651" s="3"/>
    </row>
    <row r="652" spans="2:6" ht="15.75" customHeight="1" x14ac:dyDescent="0.25">
      <c r="B652" s="3"/>
      <c r="C652" s="3"/>
      <c r="D652" s="3"/>
      <c r="E652" s="3"/>
      <c r="F652" s="3"/>
    </row>
    <row r="653" spans="2:6" ht="15.75" customHeight="1" x14ac:dyDescent="0.25">
      <c r="B653" s="3"/>
      <c r="C653" s="3"/>
      <c r="D653" s="3"/>
      <c r="E653" s="3"/>
      <c r="F653" s="3"/>
    </row>
    <row r="654" spans="2:6" ht="15.75" customHeight="1" x14ac:dyDescent="0.25">
      <c r="B654" s="3"/>
      <c r="C654" s="3"/>
      <c r="D654" s="3"/>
      <c r="E654" s="3"/>
      <c r="F654" s="3"/>
    </row>
    <row r="655" spans="2:6" ht="15.75" customHeight="1" x14ac:dyDescent="0.25">
      <c r="B655" s="3"/>
      <c r="C655" s="3"/>
      <c r="D655" s="3"/>
      <c r="E655" s="3"/>
      <c r="F655" s="3"/>
    </row>
    <row r="656" spans="2:6" ht="15.75" customHeight="1" x14ac:dyDescent="0.25">
      <c r="B656" s="3"/>
      <c r="C656" s="3"/>
      <c r="D656" s="3"/>
      <c r="E656" s="3"/>
      <c r="F656" s="3"/>
    </row>
    <row r="657" spans="2:6" ht="15.75" customHeight="1" x14ac:dyDescent="0.25">
      <c r="B657" s="3"/>
      <c r="C657" s="3"/>
      <c r="D657" s="3"/>
      <c r="E657" s="3"/>
      <c r="F657" s="3"/>
    </row>
    <row r="658" spans="2:6" ht="15.75" customHeight="1" x14ac:dyDescent="0.25">
      <c r="B658" s="3"/>
      <c r="C658" s="3"/>
      <c r="D658" s="3"/>
      <c r="E658" s="3"/>
      <c r="F658" s="3"/>
    </row>
    <row r="659" spans="2:6" ht="15.75" customHeight="1" x14ac:dyDescent="0.25">
      <c r="B659" s="3"/>
      <c r="C659" s="3"/>
      <c r="D659" s="3"/>
      <c r="E659" s="3"/>
      <c r="F659" s="3"/>
    </row>
    <row r="660" spans="2:6" ht="15.75" customHeight="1" x14ac:dyDescent="0.25">
      <c r="B660" s="3"/>
      <c r="C660" s="3"/>
      <c r="D660" s="3"/>
      <c r="E660" s="3"/>
      <c r="F660" s="3"/>
    </row>
    <row r="661" spans="2:6" ht="15.75" customHeight="1" x14ac:dyDescent="0.25">
      <c r="B661" s="3"/>
      <c r="C661" s="3"/>
      <c r="D661" s="3"/>
      <c r="E661" s="3"/>
      <c r="F661" s="3"/>
    </row>
    <row r="662" spans="2:6" ht="15.75" customHeight="1" x14ac:dyDescent="0.25">
      <c r="B662" s="3"/>
      <c r="C662" s="3"/>
      <c r="D662" s="3"/>
      <c r="E662" s="3"/>
      <c r="F662" s="3"/>
    </row>
    <row r="663" spans="2:6" ht="15.75" customHeight="1" x14ac:dyDescent="0.25">
      <c r="B663" s="3"/>
      <c r="C663" s="3"/>
      <c r="D663" s="3"/>
      <c r="E663" s="3"/>
      <c r="F663" s="3"/>
    </row>
    <row r="664" spans="2:6" ht="15.75" customHeight="1" x14ac:dyDescent="0.25">
      <c r="B664" s="3"/>
      <c r="C664" s="3"/>
      <c r="D664" s="3"/>
      <c r="E664" s="3"/>
      <c r="F664" s="3"/>
    </row>
    <row r="665" spans="2:6" ht="15.75" customHeight="1" x14ac:dyDescent="0.25">
      <c r="B665" s="3"/>
      <c r="C665" s="3"/>
      <c r="D665" s="3"/>
      <c r="E665" s="3"/>
      <c r="F665" s="3"/>
    </row>
    <row r="666" spans="2:6" ht="15.75" customHeight="1" x14ac:dyDescent="0.25">
      <c r="B666" s="3"/>
      <c r="C666" s="3"/>
      <c r="D666" s="3"/>
      <c r="E666" s="3"/>
      <c r="F666" s="3"/>
    </row>
    <row r="667" spans="2:6" ht="15.75" customHeight="1" x14ac:dyDescent="0.25">
      <c r="B667" s="3"/>
      <c r="C667" s="3"/>
      <c r="D667" s="3"/>
      <c r="E667" s="3"/>
      <c r="F667" s="3"/>
    </row>
    <row r="668" spans="2:6" ht="15.75" customHeight="1" x14ac:dyDescent="0.25">
      <c r="B668" s="3"/>
      <c r="C668" s="3"/>
      <c r="D668" s="3"/>
      <c r="E668" s="3"/>
      <c r="F668" s="3"/>
    </row>
    <row r="669" spans="2:6" ht="15.75" customHeight="1" x14ac:dyDescent="0.25">
      <c r="B669" s="3"/>
      <c r="C669" s="3"/>
      <c r="D669" s="3"/>
      <c r="E669" s="3"/>
      <c r="F669" s="3"/>
    </row>
    <row r="670" spans="2:6" ht="15.75" customHeight="1" x14ac:dyDescent="0.25">
      <c r="B670" s="3"/>
      <c r="C670" s="3"/>
      <c r="D670" s="3"/>
      <c r="E670" s="3"/>
      <c r="F670" s="3"/>
    </row>
    <row r="671" spans="2:6" ht="15.75" customHeight="1" x14ac:dyDescent="0.25">
      <c r="B671" s="3"/>
      <c r="C671" s="3"/>
      <c r="D671" s="3"/>
      <c r="E671" s="3"/>
      <c r="F671" s="3"/>
    </row>
    <row r="672" spans="2:6" ht="15.75" customHeight="1" x14ac:dyDescent="0.25">
      <c r="B672" s="3"/>
      <c r="C672" s="3"/>
      <c r="D672" s="3"/>
      <c r="E672" s="3"/>
      <c r="F672" s="3"/>
    </row>
    <row r="673" spans="2:6" ht="15.75" customHeight="1" x14ac:dyDescent="0.25">
      <c r="B673" s="3"/>
      <c r="C673" s="3"/>
      <c r="D673" s="3"/>
      <c r="E673" s="3"/>
      <c r="F673" s="3"/>
    </row>
    <row r="674" spans="2:6" ht="15.75" customHeight="1" x14ac:dyDescent="0.25">
      <c r="B674" s="3"/>
      <c r="C674" s="3"/>
      <c r="D674" s="3"/>
      <c r="E674" s="3"/>
      <c r="F674" s="3"/>
    </row>
    <row r="675" spans="2:6" ht="15.75" customHeight="1" x14ac:dyDescent="0.25">
      <c r="B675" s="3"/>
      <c r="C675" s="3"/>
      <c r="D675" s="3"/>
      <c r="E675" s="3"/>
      <c r="F675" s="3"/>
    </row>
    <row r="676" spans="2:6" ht="15.75" customHeight="1" x14ac:dyDescent="0.25">
      <c r="B676" s="3"/>
      <c r="C676" s="3"/>
      <c r="D676" s="3"/>
      <c r="E676" s="3"/>
      <c r="F676" s="3"/>
    </row>
    <row r="677" spans="2:6" ht="15.75" customHeight="1" x14ac:dyDescent="0.25">
      <c r="B677" s="3"/>
      <c r="C677" s="3"/>
      <c r="D677" s="3"/>
      <c r="E677" s="3"/>
      <c r="F677" s="3"/>
    </row>
    <row r="678" spans="2:6" ht="15.75" customHeight="1" x14ac:dyDescent="0.25">
      <c r="B678" s="3"/>
      <c r="C678" s="3"/>
      <c r="D678" s="3"/>
      <c r="E678" s="3"/>
      <c r="F678" s="3"/>
    </row>
    <row r="679" spans="2:6" ht="15.75" customHeight="1" x14ac:dyDescent="0.25">
      <c r="B679" s="3"/>
      <c r="C679" s="3"/>
      <c r="D679" s="3"/>
      <c r="E679" s="3"/>
      <c r="F679" s="3"/>
    </row>
    <row r="680" spans="2:6" ht="15.75" customHeight="1" x14ac:dyDescent="0.25">
      <c r="B680" s="3"/>
      <c r="C680" s="3"/>
      <c r="D680" s="3"/>
      <c r="E680" s="3"/>
      <c r="F680" s="3"/>
    </row>
    <row r="681" spans="2:6" ht="15.75" customHeight="1" x14ac:dyDescent="0.25">
      <c r="B681" s="3"/>
      <c r="C681" s="3"/>
      <c r="D681" s="3"/>
      <c r="E681" s="3"/>
      <c r="F681" s="3"/>
    </row>
    <row r="682" spans="2:6" ht="15.75" customHeight="1" x14ac:dyDescent="0.25">
      <c r="B682" s="3"/>
      <c r="C682" s="3"/>
      <c r="D682" s="3"/>
      <c r="E682" s="3"/>
      <c r="F682" s="3"/>
    </row>
    <row r="683" spans="2:6" ht="15.75" customHeight="1" x14ac:dyDescent="0.25">
      <c r="B683" s="3"/>
      <c r="C683" s="3"/>
      <c r="D683" s="3"/>
      <c r="E683" s="3"/>
      <c r="F683" s="3"/>
    </row>
    <row r="684" spans="2:6" ht="15.75" customHeight="1" x14ac:dyDescent="0.25">
      <c r="B684" s="3"/>
      <c r="C684" s="3"/>
      <c r="D684" s="3"/>
      <c r="E684" s="3"/>
      <c r="F684" s="3"/>
    </row>
    <row r="685" spans="2:6" ht="15.75" customHeight="1" x14ac:dyDescent="0.25">
      <c r="B685" s="3"/>
      <c r="C685" s="3"/>
      <c r="D685" s="3"/>
      <c r="E685" s="3"/>
      <c r="F685" s="3"/>
    </row>
    <row r="686" spans="2:6" ht="15.75" customHeight="1" x14ac:dyDescent="0.25">
      <c r="B686" s="3"/>
      <c r="C686" s="3"/>
      <c r="D686" s="3"/>
      <c r="E686" s="3"/>
      <c r="F686" s="3"/>
    </row>
    <row r="687" spans="2:6" ht="15.75" customHeight="1" x14ac:dyDescent="0.25">
      <c r="B687" s="3"/>
      <c r="C687" s="3"/>
      <c r="D687" s="3"/>
      <c r="E687" s="3"/>
      <c r="F687" s="3"/>
    </row>
    <row r="688" spans="2:6" ht="15.75" customHeight="1" x14ac:dyDescent="0.25">
      <c r="B688" s="3"/>
      <c r="C688" s="3"/>
      <c r="D688" s="3"/>
      <c r="E688" s="3"/>
      <c r="F688" s="3"/>
    </row>
    <row r="689" spans="2:6" ht="15.75" customHeight="1" x14ac:dyDescent="0.25">
      <c r="B689" s="3"/>
      <c r="C689" s="3"/>
      <c r="D689" s="3"/>
      <c r="E689" s="3"/>
      <c r="F689" s="3"/>
    </row>
    <row r="690" spans="2:6" ht="15.75" customHeight="1" x14ac:dyDescent="0.25">
      <c r="B690" s="3"/>
      <c r="C690" s="3"/>
      <c r="D690" s="3"/>
      <c r="E690" s="3"/>
      <c r="F690" s="3"/>
    </row>
    <row r="691" spans="2:6" ht="15.75" customHeight="1" x14ac:dyDescent="0.25">
      <c r="B691" s="3"/>
      <c r="C691" s="3"/>
      <c r="D691" s="3"/>
      <c r="E691" s="3"/>
      <c r="F691" s="3"/>
    </row>
    <row r="692" spans="2:6" ht="15.75" customHeight="1" x14ac:dyDescent="0.25">
      <c r="B692" s="3"/>
      <c r="C692" s="3"/>
      <c r="D692" s="3"/>
      <c r="E692" s="3"/>
      <c r="F692" s="3"/>
    </row>
    <row r="693" spans="2:6" ht="15.75" customHeight="1" x14ac:dyDescent="0.25">
      <c r="B693" s="3"/>
      <c r="C693" s="3"/>
      <c r="D693" s="3"/>
      <c r="E693" s="3"/>
      <c r="F693" s="3"/>
    </row>
    <row r="694" spans="2:6" ht="15.75" customHeight="1" x14ac:dyDescent="0.25">
      <c r="B694" s="3"/>
      <c r="C694" s="3"/>
      <c r="D694" s="3"/>
      <c r="E694" s="3"/>
      <c r="F694" s="3"/>
    </row>
    <row r="695" spans="2:6" ht="15.75" customHeight="1" x14ac:dyDescent="0.25">
      <c r="B695" s="3"/>
      <c r="C695" s="3"/>
      <c r="D695" s="3"/>
      <c r="E695" s="3"/>
      <c r="F695" s="3"/>
    </row>
    <row r="696" spans="2:6" ht="15.75" customHeight="1" x14ac:dyDescent="0.25">
      <c r="B696" s="3"/>
      <c r="C696" s="3"/>
      <c r="D696" s="3"/>
      <c r="E696" s="3"/>
      <c r="F696" s="3"/>
    </row>
    <row r="697" spans="2:6" ht="15.75" customHeight="1" x14ac:dyDescent="0.25">
      <c r="B697" s="3"/>
      <c r="C697" s="3"/>
      <c r="D697" s="3"/>
      <c r="E697" s="3"/>
      <c r="F697" s="3"/>
    </row>
    <row r="698" spans="2:6" ht="15.75" customHeight="1" x14ac:dyDescent="0.25">
      <c r="B698" s="3"/>
      <c r="C698" s="3"/>
      <c r="D698" s="3"/>
      <c r="E698" s="3"/>
      <c r="F698" s="3"/>
    </row>
    <row r="699" spans="2:6" ht="15.75" customHeight="1" x14ac:dyDescent="0.25">
      <c r="B699" s="3"/>
      <c r="C699" s="3"/>
      <c r="D699" s="3"/>
      <c r="E699" s="3"/>
      <c r="F699" s="3"/>
    </row>
    <row r="700" spans="2:6" ht="15.75" customHeight="1" x14ac:dyDescent="0.25">
      <c r="B700" s="3"/>
      <c r="C700" s="3"/>
      <c r="D700" s="3"/>
      <c r="E700" s="3"/>
      <c r="F700" s="3"/>
    </row>
    <row r="701" spans="2:6" ht="15.75" customHeight="1" x14ac:dyDescent="0.25">
      <c r="B701" s="3"/>
      <c r="C701" s="3"/>
      <c r="D701" s="3"/>
      <c r="E701" s="3"/>
      <c r="F701" s="3"/>
    </row>
    <row r="702" spans="2:6" ht="15.75" customHeight="1" x14ac:dyDescent="0.25">
      <c r="B702" s="3"/>
      <c r="C702" s="3"/>
      <c r="D702" s="3"/>
      <c r="E702" s="3"/>
      <c r="F702" s="3"/>
    </row>
    <row r="703" spans="2:6" ht="15.75" customHeight="1" x14ac:dyDescent="0.25">
      <c r="B703" s="3"/>
      <c r="C703" s="3"/>
      <c r="D703" s="3"/>
      <c r="E703" s="3"/>
      <c r="F703" s="3"/>
    </row>
    <row r="704" spans="2:6" ht="15.75" customHeight="1" x14ac:dyDescent="0.25">
      <c r="B704" s="3"/>
      <c r="C704" s="3"/>
      <c r="D704" s="3"/>
      <c r="E704" s="3"/>
      <c r="F704" s="3"/>
    </row>
    <row r="705" spans="2:6" ht="15.75" customHeight="1" x14ac:dyDescent="0.25">
      <c r="B705" s="3"/>
      <c r="C705" s="3"/>
      <c r="D705" s="3"/>
      <c r="E705" s="3"/>
      <c r="F705" s="3"/>
    </row>
    <row r="706" spans="2:6" ht="15.75" customHeight="1" x14ac:dyDescent="0.25">
      <c r="B706" s="3"/>
      <c r="C706" s="3"/>
      <c r="D706" s="3"/>
      <c r="E706" s="3"/>
      <c r="F706" s="3"/>
    </row>
    <row r="707" spans="2:6" ht="15.75" customHeight="1" x14ac:dyDescent="0.25">
      <c r="B707" s="3"/>
      <c r="C707" s="3"/>
      <c r="D707" s="3"/>
      <c r="E707" s="3"/>
      <c r="F707" s="3"/>
    </row>
    <row r="708" spans="2:6" ht="15.75" customHeight="1" x14ac:dyDescent="0.25">
      <c r="B708" s="3"/>
      <c r="C708" s="3"/>
      <c r="D708" s="3"/>
      <c r="E708" s="3"/>
      <c r="F708" s="3"/>
    </row>
    <row r="709" spans="2:6" ht="15.75" customHeight="1" x14ac:dyDescent="0.25">
      <c r="B709" s="3"/>
      <c r="C709" s="3"/>
      <c r="D709" s="3"/>
      <c r="E709" s="3"/>
      <c r="F709" s="3"/>
    </row>
    <row r="710" spans="2:6" ht="15.75" customHeight="1" x14ac:dyDescent="0.25">
      <c r="B710" s="3"/>
      <c r="C710" s="3"/>
      <c r="D710" s="3"/>
      <c r="E710" s="3"/>
      <c r="F710" s="3"/>
    </row>
    <row r="711" spans="2:6" ht="15.75" customHeight="1" x14ac:dyDescent="0.25">
      <c r="B711" s="3"/>
      <c r="C711" s="3"/>
      <c r="D711" s="3"/>
      <c r="E711" s="3"/>
      <c r="F711" s="3"/>
    </row>
    <row r="712" spans="2:6" ht="15.75" customHeight="1" x14ac:dyDescent="0.25">
      <c r="B712" s="3"/>
      <c r="C712" s="3"/>
      <c r="D712" s="3"/>
      <c r="E712" s="3"/>
      <c r="F712" s="3"/>
    </row>
    <row r="713" spans="2:6" ht="15.75" customHeight="1" x14ac:dyDescent="0.25">
      <c r="B713" s="3"/>
      <c r="C713" s="3"/>
      <c r="D713" s="3"/>
      <c r="E713" s="3"/>
      <c r="F713" s="3"/>
    </row>
    <row r="714" spans="2:6" ht="15.75" customHeight="1" x14ac:dyDescent="0.25">
      <c r="B714" s="3"/>
      <c r="C714" s="3"/>
      <c r="D714" s="3"/>
      <c r="E714" s="3"/>
      <c r="F714" s="3"/>
    </row>
    <row r="715" spans="2:6" ht="15.75" customHeight="1" x14ac:dyDescent="0.25">
      <c r="B715" s="3"/>
      <c r="C715" s="3"/>
      <c r="D715" s="3"/>
      <c r="E715" s="3"/>
      <c r="F715" s="3"/>
    </row>
    <row r="716" spans="2:6" ht="15.75" customHeight="1" x14ac:dyDescent="0.25">
      <c r="B716" s="3"/>
      <c r="C716" s="3"/>
      <c r="D716" s="3"/>
      <c r="E716" s="3"/>
      <c r="F716" s="3"/>
    </row>
    <row r="717" spans="2:6" ht="15.75" customHeight="1" x14ac:dyDescent="0.25">
      <c r="B717" s="3"/>
      <c r="C717" s="3"/>
      <c r="D717" s="3"/>
      <c r="E717" s="3"/>
      <c r="F717" s="3"/>
    </row>
    <row r="718" spans="2:6" ht="15.75" customHeight="1" x14ac:dyDescent="0.25">
      <c r="B718" s="3"/>
      <c r="C718" s="3"/>
      <c r="D718" s="3"/>
      <c r="E718" s="3"/>
      <c r="F718" s="3"/>
    </row>
    <row r="719" spans="2:6" ht="15.75" customHeight="1" x14ac:dyDescent="0.25">
      <c r="B719" s="3"/>
      <c r="C719" s="3"/>
      <c r="D719" s="3"/>
      <c r="E719" s="3"/>
      <c r="F719" s="3"/>
    </row>
    <row r="720" spans="2:6" ht="15.75" customHeight="1" x14ac:dyDescent="0.25">
      <c r="B720" s="3"/>
      <c r="C720" s="3"/>
      <c r="D720" s="3"/>
      <c r="E720" s="3"/>
      <c r="F720" s="3"/>
    </row>
    <row r="721" spans="2:6" ht="15.75" customHeight="1" x14ac:dyDescent="0.25">
      <c r="B721" s="3"/>
      <c r="C721" s="3"/>
      <c r="D721" s="3"/>
      <c r="E721" s="3"/>
      <c r="F721" s="3"/>
    </row>
    <row r="722" spans="2:6" ht="15.75" customHeight="1" x14ac:dyDescent="0.25">
      <c r="B722" s="3"/>
      <c r="C722" s="3"/>
      <c r="D722" s="3"/>
      <c r="E722" s="3"/>
      <c r="F722" s="3"/>
    </row>
    <row r="723" spans="2:6" ht="15.75" customHeight="1" x14ac:dyDescent="0.25">
      <c r="B723" s="3"/>
      <c r="C723" s="3"/>
      <c r="D723" s="3"/>
      <c r="E723" s="3"/>
      <c r="F723" s="3"/>
    </row>
    <row r="724" spans="2:6" ht="15.75" customHeight="1" x14ac:dyDescent="0.25">
      <c r="B724" s="3"/>
      <c r="C724" s="3"/>
      <c r="D724" s="3"/>
      <c r="E724" s="3"/>
      <c r="F724" s="3"/>
    </row>
    <row r="725" spans="2:6" ht="15.75" customHeight="1" x14ac:dyDescent="0.25">
      <c r="B725" s="3"/>
      <c r="C725" s="3"/>
      <c r="D725" s="3"/>
      <c r="E725" s="3"/>
      <c r="F725" s="3"/>
    </row>
    <row r="726" spans="2:6" ht="15.75" customHeight="1" x14ac:dyDescent="0.25">
      <c r="B726" s="3"/>
      <c r="C726" s="3"/>
      <c r="D726" s="3"/>
      <c r="E726" s="3"/>
      <c r="F726" s="3"/>
    </row>
    <row r="727" spans="2:6" ht="15.75" customHeight="1" x14ac:dyDescent="0.25">
      <c r="B727" s="3"/>
      <c r="C727" s="3"/>
      <c r="D727" s="3"/>
      <c r="E727" s="3"/>
      <c r="F727" s="3"/>
    </row>
    <row r="728" spans="2:6" ht="15.75" customHeight="1" x14ac:dyDescent="0.25">
      <c r="B728" s="3"/>
      <c r="C728" s="3"/>
      <c r="D728" s="3"/>
      <c r="E728" s="3"/>
      <c r="F728" s="3"/>
    </row>
    <row r="729" spans="2:6" ht="15.75" customHeight="1" x14ac:dyDescent="0.25">
      <c r="B729" s="3"/>
      <c r="C729" s="3"/>
      <c r="D729" s="3"/>
      <c r="E729" s="3"/>
      <c r="F729" s="3"/>
    </row>
    <row r="730" spans="2:6" ht="15.75" customHeight="1" x14ac:dyDescent="0.25">
      <c r="B730" s="3"/>
      <c r="C730" s="3"/>
      <c r="D730" s="3"/>
      <c r="E730" s="3"/>
      <c r="F730" s="3"/>
    </row>
    <row r="731" spans="2:6" ht="15.75" customHeight="1" x14ac:dyDescent="0.25">
      <c r="B731" s="3"/>
      <c r="C731" s="3"/>
      <c r="D731" s="3"/>
      <c r="E731" s="3"/>
      <c r="F731" s="3"/>
    </row>
    <row r="732" spans="2:6" ht="15.75" customHeight="1" x14ac:dyDescent="0.25">
      <c r="B732" s="3"/>
      <c r="C732" s="3"/>
      <c r="D732" s="3"/>
      <c r="E732" s="3"/>
      <c r="F732" s="3"/>
    </row>
    <row r="733" spans="2:6" ht="15.75" customHeight="1" x14ac:dyDescent="0.25">
      <c r="B733" s="3"/>
      <c r="C733" s="3"/>
      <c r="D733" s="3"/>
      <c r="E733" s="3"/>
      <c r="F733" s="3"/>
    </row>
    <row r="734" spans="2:6" ht="15.75" customHeight="1" x14ac:dyDescent="0.25">
      <c r="B734" s="3"/>
      <c r="C734" s="3"/>
      <c r="D734" s="3"/>
      <c r="E734" s="3"/>
      <c r="F734" s="3"/>
    </row>
    <row r="735" spans="2:6" ht="15.75" customHeight="1" x14ac:dyDescent="0.25">
      <c r="B735" s="3"/>
      <c r="C735" s="3"/>
      <c r="D735" s="3"/>
      <c r="E735" s="3"/>
      <c r="F735" s="3"/>
    </row>
    <row r="736" spans="2:6" ht="15.75" customHeight="1" x14ac:dyDescent="0.25">
      <c r="B736" s="3"/>
      <c r="C736" s="3"/>
      <c r="D736" s="3"/>
      <c r="E736" s="3"/>
      <c r="F736" s="3"/>
    </row>
    <row r="737" spans="2:6" ht="15.75" customHeight="1" x14ac:dyDescent="0.25">
      <c r="B737" s="3"/>
      <c r="C737" s="3"/>
      <c r="D737" s="3"/>
      <c r="E737" s="3"/>
      <c r="F737" s="3"/>
    </row>
    <row r="738" spans="2:6" ht="15.75" customHeight="1" x14ac:dyDescent="0.25">
      <c r="B738" s="3"/>
      <c r="C738" s="3"/>
      <c r="D738" s="3"/>
      <c r="E738" s="3"/>
      <c r="F738" s="3"/>
    </row>
    <row r="739" spans="2:6" ht="15.75" customHeight="1" x14ac:dyDescent="0.25">
      <c r="B739" s="3"/>
      <c r="C739" s="3"/>
      <c r="D739" s="3"/>
      <c r="E739" s="3"/>
      <c r="F739" s="3"/>
    </row>
    <row r="740" spans="2:6" ht="15.75" customHeight="1" x14ac:dyDescent="0.25">
      <c r="B740" s="3"/>
      <c r="C740" s="3"/>
      <c r="D740" s="3"/>
      <c r="E740" s="3"/>
      <c r="F740" s="3"/>
    </row>
    <row r="741" spans="2:6" ht="15.75" customHeight="1" x14ac:dyDescent="0.25">
      <c r="B741" s="3"/>
      <c r="C741" s="3"/>
      <c r="D741" s="3"/>
      <c r="E741" s="3"/>
      <c r="F741" s="3"/>
    </row>
    <row r="742" spans="2:6" ht="15.75" customHeight="1" x14ac:dyDescent="0.25">
      <c r="B742" s="3"/>
      <c r="C742" s="3"/>
      <c r="D742" s="3"/>
      <c r="E742" s="3"/>
      <c r="F742" s="3"/>
    </row>
    <row r="743" spans="2:6" ht="15.75" customHeight="1" x14ac:dyDescent="0.25">
      <c r="B743" s="3"/>
      <c r="C743" s="3"/>
      <c r="D743" s="3"/>
      <c r="E743" s="3"/>
      <c r="F743" s="3"/>
    </row>
    <row r="744" spans="2:6" ht="15.75" customHeight="1" x14ac:dyDescent="0.25">
      <c r="B744" s="3"/>
      <c r="C744" s="3"/>
      <c r="D744" s="3"/>
      <c r="E744" s="3"/>
      <c r="F744" s="3"/>
    </row>
    <row r="745" spans="2:6" ht="15.75" customHeight="1" x14ac:dyDescent="0.25">
      <c r="B745" s="3"/>
      <c r="C745" s="3"/>
      <c r="D745" s="3"/>
      <c r="E745" s="3"/>
      <c r="F745" s="3"/>
    </row>
    <row r="746" spans="2:6" ht="15.75" customHeight="1" x14ac:dyDescent="0.25">
      <c r="B746" s="3"/>
      <c r="C746" s="3"/>
      <c r="D746" s="3"/>
      <c r="E746" s="3"/>
      <c r="F746" s="3"/>
    </row>
    <row r="747" spans="2:6" ht="15.75" customHeight="1" x14ac:dyDescent="0.25">
      <c r="B747" s="3"/>
      <c r="C747" s="3"/>
      <c r="D747" s="3"/>
      <c r="E747" s="3"/>
      <c r="F747" s="3"/>
    </row>
    <row r="748" spans="2:6" ht="15.75" customHeight="1" x14ac:dyDescent="0.25">
      <c r="B748" s="3"/>
      <c r="C748" s="3"/>
      <c r="D748" s="3"/>
      <c r="E748" s="3"/>
      <c r="F748" s="3"/>
    </row>
    <row r="749" spans="2:6" ht="15.75" customHeight="1" x14ac:dyDescent="0.25">
      <c r="B749" s="3"/>
      <c r="C749" s="3"/>
      <c r="D749" s="3"/>
      <c r="E749" s="3"/>
      <c r="F749" s="3"/>
    </row>
    <row r="750" spans="2:6" ht="15.75" customHeight="1" x14ac:dyDescent="0.25">
      <c r="B750" s="3"/>
      <c r="C750" s="3"/>
      <c r="D750" s="3"/>
      <c r="E750" s="3"/>
      <c r="F750" s="3"/>
    </row>
    <row r="751" spans="2:6" ht="15.75" customHeight="1" x14ac:dyDescent="0.25">
      <c r="B751" s="3"/>
      <c r="C751" s="3"/>
      <c r="D751" s="3"/>
      <c r="E751" s="3"/>
      <c r="F751" s="3"/>
    </row>
    <row r="752" spans="2:6" ht="15.75" customHeight="1" x14ac:dyDescent="0.25">
      <c r="B752" s="3"/>
      <c r="C752" s="3"/>
      <c r="D752" s="3"/>
      <c r="E752" s="3"/>
      <c r="F752" s="3"/>
    </row>
    <row r="753" spans="2:6" ht="15.75" customHeight="1" x14ac:dyDescent="0.25">
      <c r="B753" s="3"/>
      <c r="C753" s="3"/>
      <c r="D753" s="3"/>
      <c r="E753" s="3"/>
      <c r="F753" s="3"/>
    </row>
    <row r="754" spans="2:6" ht="15.75" customHeight="1" x14ac:dyDescent="0.25">
      <c r="B754" s="3"/>
      <c r="C754" s="3"/>
      <c r="D754" s="3"/>
      <c r="E754" s="3"/>
      <c r="F754" s="3"/>
    </row>
    <row r="755" spans="2:6" ht="15.75" customHeight="1" x14ac:dyDescent="0.25">
      <c r="B755" s="3"/>
      <c r="C755" s="3"/>
      <c r="D755" s="3"/>
      <c r="E755" s="3"/>
      <c r="F755" s="3"/>
    </row>
    <row r="756" spans="2:6" ht="15.75" customHeight="1" x14ac:dyDescent="0.25">
      <c r="B756" s="3"/>
      <c r="C756" s="3"/>
      <c r="D756" s="3"/>
      <c r="E756" s="3"/>
      <c r="F756" s="3"/>
    </row>
    <row r="757" spans="2:6" ht="15.75" customHeight="1" x14ac:dyDescent="0.25">
      <c r="B757" s="3"/>
      <c r="C757" s="3"/>
      <c r="D757" s="3"/>
      <c r="E757" s="3"/>
      <c r="F757" s="3"/>
    </row>
    <row r="758" spans="2:6" ht="15.75" customHeight="1" x14ac:dyDescent="0.25">
      <c r="B758" s="3"/>
      <c r="C758" s="3"/>
      <c r="D758" s="3"/>
      <c r="E758" s="3"/>
      <c r="F758" s="3"/>
    </row>
    <row r="759" spans="2:6" ht="15.75" customHeight="1" x14ac:dyDescent="0.25">
      <c r="B759" s="3"/>
      <c r="C759" s="3"/>
      <c r="D759" s="3"/>
      <c r="E759" s="3"/>
      <c r="F759" s="3"/>
    </row>
    <row r="760" spans="2:6" ht="15.75" customHeight="1" x14ac:dyDescent="0.25">
      <c r="B760" s="3"/>
      <c r="C760" s="3"/>
      <c r="D760" s="3"/>
      <c r="E760" s="3"/>
      <c r="F760" s="3"/>
    </row>
    <row r="761" spans="2:6" ht="15.75" customHeight="1" x14ac:dyDescent="0.25">
      <c r="B761" s="3"/>
      <c r="C761" s="3"/>
      <c r="D761" s="3"/>
      <c r="E761" s="3"/>
      <c r="F761" s="3"/>
    </row>
    <row r="762" spans="2:6" ht="15.75" customHeight="1" x14ac:dyDescent="0.25">
      <c r="B762" s="3"/>
      <c r="C762" s="3"/>
      <c r="D762" s="3"/>
      <c r="E762" s="3"/>
      <c r="F762" s="3"/>
    </row>
    <row r="763" spans="2:6" ht="15.75" customHeight="1" x14ac:dyDescent="0.25">
      <c r="B763" s="3"/>
      <c r="C763" s="3"/>
      <c r="D763" s="3"/>
      <c r="E763" s="3"/>
      <c r="F763" s="3"/>
    </row>
    <row r="764" spans="2:6" ht="15.75" customHeight="1" x14ac:dyDescent="0.25">
      <c r="B764" s="3"/>
      <c r="C764" s="3"/>
      <c r="D764" s="3"/>
      <c r="E764" s="3"/>
      <c r="F764" s="3"/>
    </row>
    <row r="765" spans="2:6" ht="15.75" customHeight="1" x14ac:dyDescent="0.25">
      <c r="B765" s="3"/>
      <c r="C765" s="3"/>
      <c r="D765" s="3"/>
      <c r="E765" s="3"/>
      <c r="F765" s="3"/>
    </row>
    <row r="766" spans="2:6" ht="15.75" customHeight="1" x14ac:dyDescent="0.25">
      <c r="B766" s="3"/>
      <c r="C766" s="3"/>
      <c r="D766" s="3"/>
      <c r="E766" s="3"/>
      <c r="F766" s="3"/>
    </row>
    <row r="767" spans="2:6" ht="15.75" customHeight="1" x14ac:dyDescent="0.25">
      <c r="B767" s="3"/>
      <c r="C767" s="3"/>
      <c r="D767" s="3"/>
      <c r="E767" s="3"/>
      <c r="F767" s="3"/>
    </row>
    <row r="768" spans="2:6" ht="15.75" customHeight="1" x14ac:dyDescent="0.25">
      <c r="B768" s="3"/>
      <c r="C768" s="3"/>
      <c r="D768" s="3"/>
      <c r="E768" s="3"/>
      <c r="F768" s="3"/>
    </row>
    <row r="769" spans="2:6" ht="15.75" customHeight="1" x14ac:dyDescent="0.25">
      <c r="B769" s="3"/>
      <c r="C769" s="3"/>
      <c r="D769" s="3"/>
      <c r="E769" s="3"/>
      <c r="F769" s="3"/>
    </row>
    <row r="770" spans="2:6" ht="15.75" customHeight="1" x14ac:dyDescent="0.25">
      <c r="B770" s="3"/>
      <c r="C770" s="3"/>
      <c r="D770" s="3"/>
      <c r="E770" s="3"/>
      <c r="F770" s="3"/>
    </row>
    <row r="771" spans="2:6" ht="15.75" customHeight="1" x14ac:dyDescent="0.25">
      <c r="B771" s="3"/>
      <c r="C771" s="3"/>
      <c r="D771" s="3"/>
      <c r="E771" s="3"/>
      <c r="F771" s="3"/>
    </row>
    <row r="772" spans="2:6" ht="15.75" customHeight="1" x14ac:dyDescent="0.25">
      <c r="B772" s="3"/>
      <c r="C772" s="3"/>
      <c r="D772" s="3"/>
      <c r="E772" s="3"/>
      <c r="F772" s="3"/>
    </row>
    <row r="773" spans="2:6" ht="15.75" customHeight="1" x14ac:dyDescent="0.25">
      <c r="B773" s="3"/>
      <c r="C773" s="3"/>
      <c r="D773" s="3"/>
      <c r="E773" s="3"/>
      <c r="F773" s="3"/>
    </row>
    <row r="774" spans="2:6" ht="15.75" customHeight="1" x14ac:dyDescent="0.25">
      <c r="B774" s="3"/>
      <c r="C774" s="3"/>
      <c r="D774" s="3"/>
      <c r="E774" s="3"/>
      <c r="F774" s="3"/>
    </row>
    <row r="775" spans="2:6" ht="15.75" customHeight="1" x14ac:dyDescent="0.25">
      <c r="B775" s="3"/>
      <c r="C775" s="3"/>
      <c r="D775" s="3"/>
      <c r="E775" s="3"/>
      <c r="F775" s="3"/>
    </row>
    <row r="776" spans="2:6" ht="15.75" customHeight="1" x14ac:dyDescent="0.25">
      <c r="B776" s="3"/>
      <c r="C776" s="3"/>
      <c r="D776" s="3"/>
      <c r="E776" s="3"/>
      <c r="F776" s="3"/>
    </row>
    <row r="777" spans="2:6" ht="15.75" customHeight="1" x14ac:dyDescent="0.25">
      <c r="B777" s="3"/>
      <c r="C777" s="3"/>
      <c r="D777" s="3"/>
      <c r="E777" s="3"/>
      <c r="F777" s="3"/>
    </row>
    <row r="778" spans="2:6" ht="15.75" customHeight="1" x14ac:dyDescent="0.25">
      <c r="B778" s="3"/>
      <c r="C778" s="3"/>
      <c r="D778" s="3"/>
      <c r="E778" s="3"/>
      <c r="F778" s="3"/>
    </row>
    <row r="779" spans="2:6" ht="15.75" customHeight="1" x14ac:dyDescent="0.25">
      <c r="B779" s="3"/>
      <c r="C779" s="3"/>
      <c r="D779" s="3"/>
      <c r="E779" s="3"/>
      <c r="F779" s="3"/>
    </row>
    <row r="780" spans="2:6" ht="15.75" customHeight="1" x14ac:dyDescent="0.25">
      <c r="B780" s="3"/>
      <c r="C780" s="3"/>
      <c r="D780" s="3"/>
      <c r="E780" s="3"/>
      <c r="F780" s="3"/>
    </row>
    <row r="781" spans="2:6" ht="15.75" customHeight="1" x14ac:dyDescent="0.25">
      <c r="B781" s="3"/>
      <c r="C781" s="3"/>
      <c r="D781" s="3"/>
      <c r="E781" s="3"/>
      <c r="F781" s="3"/>
    </row>
    <row r="782" spans="2:6" ht="15.75" customHeight="1" x14ac:dyDescent="0.25">
      <c r="B782" s="3"/>
      <c r="C782" s="3"/>
      <c r="D782" s="3"/>
      <c r="E782" s="3"/>
      <c r="F782" s="3"/>
    </row>
    <row r="783" spans="2:6" ht="15.75" customHeight="1" x14ac:dyDescent="0.25">
      <c r="B783" s="3"/>
      <c r="C783" s="3"/>
      <c r="D783" s="3"/>
      <c r="E783" s="3"/>
      <c r="F783" s="3"/>
    </row>
    <row r="784" spans="2:6" ht="15.75" customHeight="1" x14ac:dyDescent="0.25">
      <c r="B784" s="3"/>
      <c r="C784" s="3"/>
      <c r="D784" s="3"/>
      <c r="E784" s="3"/>
      <c r="F784" s="3"/>
    </row>
    <row r="785" spans="2:6" ht="15.75" customHeight="1" x14ac:dyDescent="0.25">
      <c r="B785" s="3"/>
      <c r="C785" s="3"/>
      <c r="D785" s="3"/>
      <c r="E785" s="3"/>
      <c r="F785" s="3"/>
    </row>
    <row r="786" spans="2:6" ht="15.75" customHeight="1" x14ac:dyDescent="0.25">
      <c r="B786" s="3"/>
      <c r="C786" s="3"/>
      <c r="D786" s="3"/>
      <c r="E786" s="3"/>
      <c r="F786" s="3"/>
    </row>
    <row r="787" spans="2:6" ht="15.75" customHeight="1" x14ac:dyDescent="0.25">
      <c r="B787" s="3"/>
      <c r="C787" s="3"/>
      <c r="D787" s="3"/>
      <c r="E787" s="3"/>
      <c r="F787" s="3"/>
    </row>
    <row r="788" spans="2:6" ht="15.75" customHeight="1" x14ac:dyDescent="0.25">
      <c r="B788" s="3"/>
      <c r="C788" s="3"/>
      <c r="D788" s="3"/>
      <c r="E788" s="3"/>
      <c r="F788" s="3"/>
    </row>
    <row r="789" spans="2:6" ht="15.75" customHeight="1" x14ac:dyDescent="0.25">
      <c r="B789" s="3"/>
      <c r="C789" s="3"/>
      <c r="D789" s="3"/>
      <c r="E789" s="3"/>
      <c r="F789" s="3"/>
    </row>
    <row r="790" spans="2:6" ht="15.75" customHeight="1" x14ac:dyDescent="0.25">
      <c r="B790" s="3"/>
      <c r="C790" s="3"/>
      <c r="D790" s="3"/>
      <c r="E790" s="3"/>
      <c r="F790" s="3"/>
    </row>
    <row r="791" spans="2:6" ht="15.75" customHeight="1" x14ac:dyDescent="0.25">
      <c r="B791" s="3"/>
      <c r="C791" s="3"/>
      <c r="D791" s="3"/>
      <c r="E791" s="3"/>
      <c r="F791" s="3"/>
    </row>
    <row r="792" spans="2:6" ht="15.75" customHeight="1" x14ac:dyDescent="0.25">
      <c r="B792" s="3"/>
      <c r="C792" s="3"/>
      <c r="D792" s="3"/>
      <c r="E792" s="3"/>
      <c r="F792" s="3"/>
    </row>
    <row r="793" spans="2:6" ht="15.75" customHeight="1" x14ac:dyDescent="0.25">
      <c r="B793" s="3"/>
      <c r="C793" s="3"/>
      <c r="D793" s="3"/>
      <c r="E793" s="3"/>
      <c r="F793" s="3"/>
    </row>
    <row r="794" spans="2:6" ht="15.75" customHeight="1" x14ac:dyDescent="0.25">
      <c r="B794" s="3"/>
      <c r="C794" s="3"/>
      <c r="D794" s="3"/>
      <c r="E794" s="3"/>
      <c r="F794" s="3"/>
    </row>
    <row r="795" spans="2:6" ht="15.75" customHeight="1" x14ac:dyDescent="0.25">
      <c r="B795" s="3"/>
      <c r="C795" s="3"/>
      <c r="D795" s="3"/>
      <c r="E795" s="3"/>
      <c r="F795" s="3"/>
    </row>
    <row r="796" spans="2:6" ht="15.75" customHeight="1" x14ac:dyDescent="0.25">
      <c r="B796" s="3"/>
      <c r="C796" s="3"/>
      <c r="D796" s="3"/>
      <c r="E796" s="3"/>
      <c r="F796" s="3"/>
    </row>
    <row r="797" spans="2:6" ht="15.75" customHeight="1" x14ac:dyDescent="0.25">
      <c r="B797" s="3"/>
      <c r="C797" s="3"/>
      <c r="D797" s="3"/>
      <c r="E797" s="3"/>
      <c r="F797" s="3"/>
    </row>
    <row r="798" spans="2:6" ht="15.75" customHeight="1" x14ac:dyDescent="0.25">
      <c r="B798" s="3"/>
      <c r="C798" s="3"/>
      <c r="D798" s="3"/>
      <c r="E798" s="3"/>
      <c r="F798" s="3"/>
    </row>
    <row r="799" spans="2:6" ht="15.75" customHeight="1" x14ac:dyDescent="0.25">
      <c r="B799" s="3"/>
      <c r="C799" s="3"/>
      <c r="D799" s="3"/>
      <c r="E799" s="3"/>
      <c r="F799" s="3"/>
    </row>
    <row r="800" spans="2:6" ht="15.75" customHeight="1" x14ac:dyDescent="0.25">
      <c r="B800" s="3"/>
      <c r="C800" s="3"/>
      <c r="D800" s="3"/>
      <c r="E800" s="3"/>
      <c r="F800" s="3"/>
    </row>
    <row r="801" spans="2:6" ht="15.75" customHeight="1" x14ac:dyDescent="0.25">
      <c r="B801" s="3"/>
      <c r="C801" s="3"/>
      <c r="D801" s="3"/>
      <c r="E801" s="3"/>
      <c r="F801" s="3"/>
    </row>
    <row r="802" spans="2:6" ht="15.75" customHeight="1" x14ac:dyDescent="0.25">
      <c r="B802" s="3"/>
      <c r="C802" s="3"/>
      <c r="D802" s="3"/>
      <c r="E802" s="3"/>
      <c r="F802" s="3"/>
    </row>
    <row r="803" spans="2:6" ht="15.75" customHeight="1" x14ac:dyDescent="0.25">
      <c r="B803" s="3"/>
      <c r="C803" s="3"/>
      <c r="D803" s="3"/>
      <c r="E803" s="3"/>
      <c r="F803" s="3"/>
    </row>
    <row r="804" spans="2:6" ht="15.75" customHeight="1" x14ac:dyDescent="0.25">
      <c r="B804" s="3"/>
      <c r="C804" s="3"/>
      <c r="D804" s="3"/>
      <c r="E804" s="3"/>
      <c r="F804" s="3"/>
    </row>
    <row r="805" spans="2:6" ht="15.75" customHeight="1" x14ac:dyDescent="0.25">
      <c r="B805" s="3"/>
      <c r="C805" s="3"/>
      <c r="D805" s="3"/>
      <c r="E805" s="3"/>
      <c r="F805" s="3"/>
    </row>
    <row r="806" spans="2:6" ht="15.75" customHeight="1" x14ac:dyDescent="0.25">
      <c r="B806" s="3"/>
      <c r="C806" s="3"/>
      <c r="D806" s="3"/>
      <c r="E806" s="3"/>
      <c r="F806" s="3"/>
    </row>
    <row r="807" spans="2:6" ht="15.75" customHeight="1" x14ac:dyDescent="0.25">
      <c r="B807" s="3"/>
      <c r="C807" s="3"/>
      <c r="D807" s="3"/>
      <c r="E807" s="3"/>
      <c r="F807" s="3"/>
    </row>
    <row r="808" spans="2:6" ht="15.75" customHeight="1" x14ac:dyDescent="0.25">
      <c r="B808" s="3"/>
      <c r="C808" s="3"/>
      <c r="D808" s="3"/>
      <c r="E808" s="3"/>
      <c r="F808" s="3"/>
    </row>
    <row r="809" spans="2:6" ht="15.75" customHeight="1" x14ac:dyDescent="0.25">
      <c r="B809" s="3"/>
      <c r="C809" s="3"/>
      <c r="D809" s="3"/>
      <c r="E809" s="3"/>
      <c r="F809" s="3"/>
    </row>
    <row r="810" spans="2:6" ht="15.75" customHeight="1" x14ac:dyDescent="0.25">
      <c r="B810" s="3"/>
      <c r="C810" s="3"/>
      <c r="D810" s="3"/>
      <c r="E810" s="3"/>
      <c r="F810" s="3"/>
    </row>
    <row r="811" spans="2:6" ht="15.75" customHeight="1" x14ac:dyDescent="0.25">
      <c r="B811" s="3"/>
      <c r="C811" s="3"/>
      <c r="D811" s="3"/>
      <c r="E811" s="3"/>
      <c r="F811" s="3"/>
    </row>
    <row r="812" spans="2:6" ht="15.75" customHeight="1" x14ac:dyDescent="0.25">
      <c r="B812" s="3"/>
      <c r="C812" s="3"/>
      <c r="D812" s="3"/>
      <c r="E812" s="3"/>
      <c r="F812" s="3"/>
    </row>
    <row r="813" spans="2:6" ht="15.75" customHeight="1" x14ac:dyDescent="0.25">
      <c r="B813" s="3"/>
      <c r="C813" s="3"/>
      <c r="D813" s="3"/>
      <c r="E813" s="3"/>
      <c r="F813" s="3"/>
    </row>
    <row r="814" spans="2:6" ht="15.75" customHeight="1" x14ac:dyDescent="0.25">
      <c r="B814" s="3"/>
      <c r="C814" s="3"/>
      <c r="D814" s="3"/>
      <c r="E814" s="3"/>
      <c r="F814" s="3"/>
    </row>
    <row r="815" spans="2:6" ht="15.75" customHeight="1" x14ac:dyDescent="0.25">
      <c r="B815" s="3"/>
      <c r="C815" s="3"/>
      <c r="D815" s="3"/>
      <c r="E815" s="3"/>
      <c r="F815" s="3"/>
    </row>
    <row r="816" spans="2:6" ht="15.75" customHeight="1" x14ac:dyDescent="0.25">
      <c r="B816" s="3"/>
      <c r="C816" s="3"/>
      <c r="D816" s="3"/>
      <c r="E816" s="3"/>
      <c r="F816" s="3"/>
    </row>
    <row r="817" spans="2:6" ht="15.75" customHeight="1" x14ac:dyDescent="0.25">
      <c r="B817" s="3"/>
      <c r="C817" s="3"/>
      <c r="D817" s="3"/>
      <c r="E817" s="3"/>
      <c r="F817" s="3"/>
    </row>
    <row r="818" spans="2:6" ht="15.75" customHeight="1" x14ac:dyDescent="0.25">
      <c r="B818" s="3"/>
      <c r="C818" s="3"/>
      <c r="D818" s="3"/>
      <c r="E818" s="3"/>
      <c r="F818" s="3"/>
    </row>
    <row r="819" spans="2:6" ht="15.75" customHeight="1" x14ac:dyDescent="0.25">
      <c r="B819" s="3"/>
      <c r="C819" s="3"/>
      <c r="D819" s="3"/>
      <c r="E819" s="3"/>
      <c r="F819" s="3"/>
    </row>
    <row r="820" spans="2:6" ht="15.75" customHeight="1" x14ac:dyDescent="0.25">
      <c r="B820" s="3"/>
      <c r="C820" s="3"/>
      <c r="D820" s="3"/>
      <c r="E820" s="3"/>
      <c r="F820" s="3"/>
    </row>
    <row r="821" spans="2:6" ht="15.75" customHeight="1" x14ac:dyDescent="0.25">
      <c r="B821" s="3"/>
      <c r="C821" s="3"/>
      <c r="D821" s="3"/>
      <c r="E821" s="3"/>
      <c r="F821" s="3"/>
    </row>
    <row r="822" spans="2:6" ht="15.75" customHeight="1" x14ac:dyDescent="0.25">
      <c r="B822" s="3"/>
      <c r="C822" s="3"/>
      <c r="D822" s="3"/>
      <c r="E822" s="3"/>
      <c r="F822" s="3"/>
    </row>
    <row r="823" spans="2:6" ht="15.75" customHeight="1" x14ac:dyDescent="0.25">
      <c r="B823" s="3"/>
      <c r="C823" s="3"/>
      <c r="D823" s="3"/>
      <c r="E823" s="3"/>
      <c r="F823" s="3"/>
    </row>
    <row r="824" spans="2:6" ht="15.75" customHeight="1" x14ac:dyDescent="0.25">
      <c r="B824" s="3"/>
      <c r="C824" s="3"/>
      <c r="D824" s="3"/>
      <c r="E824" s="3"/>
      <c r="F824" s="3"/>
    </row>
    <row r="825" spans="2:6" ht="15.75" customHeight="1" x14ac:dyDescent="0.25">
      <c r="B825" s="3"/>
      <c r="C825" s="3"/>
      <c r="D825" s="3"/>
      <c r="E825" s="3"/>
      <c r="F825" s="3"/>
    </row>
    <row r="826" spans="2:6" ht="15.75" customHeight="1" x14ac:dyDescent="0.25">
      <c r="B826" s="3"/>
      <c r="C826" s="3"/>
      <c r="D826" s="3"/>
      <c r="E826" s="3"/>
      <c r="F826" s="3"/>
    </row>
    <row r="827" spans="2:6" ht="15.75" customHeight="1" x14ac:dyDescent="0.25">
      <c r="B827" s="3"/>
      <c r="C827" s="3"/>
      <c r="D827" s="3"/>
      <c r="E827" s="3"/>
      <c r="F827" s="3"/>
    </row>
    <row r="828" spans="2:6" ht="15.75" customHeight="1" x14ac:dyDescent="0.25">
      <c r="B828" s="3"/>
      <c r="C828" s="3"/>
      <c r="D828" s="3"/>
      <c r="E828" s="3"/>
      <c r="F828" s="3"/>
    </row>
    <row r="829" spans="2:6" ht="15.75" customHeight="1" x14ac:dyDescent="0.25">
      <c r="B829" s="3"/>
      <c r="C829" s="3"/>
      <c r="D829" s="3"/>
      <c r="E829" s="3"/>
      <c r="F829" s="3"/>
    </row>
    <row r="830" spans="2:6" ht="15.75" customHeight="1" x14ac:dyDescent="0.25">
      <c r="B830" s="3"/>
      <c r="C830" s="3"/>
      <c r="D830" s="3"/>
      <c r="E830" s="3"/>
      <c r="F830" s="3"/>
    </row>
    <row r="831" spans="2:6" ht="15.75" customHeight="1" x14ac:dyDescent="0.25">
      <c r="B831" s="3"/>
      <c r="C831" s="3"/>
      <c r="D831" s="3"/>
      <c r="E831" s="3"/>
      <c r="F831" s="3"/>
    </row>
    <row r="832" spans="2:6" ht="15.75" customHeight="1" x14ac:dyDescent="0.25">
      <c r="B832" s="3"/>
      <c r="C832" s="3"/>
      <c r="D832" s="3"/>
      <c r="E832" s="3"/>
      <c r="F832" s="3"/>
    </row>
    <row r="833" spans="2:6" ht="15.75" customHeight="1" x14ac:dyDescent="0.25">
      <c r="B833" s="3"/>
      <c r="C833" s="3"/>
      <c r="D833" s="3"/>
      <c r="E833" s="3"/>
      <c r="F833" s="3"/>
    </row>
    <row r="834" spans="2:6" ht="15.75" customHeight="1" x14ac:dyDescent="0.25">
      <c r="B834" s="3"/>
      <c r="C834" s="3"/>
      <c r="D834" s="3"/>
      <c r="E834" s="3"/>
      <c r="F834" s="3"/>
    </row>
    <row r="835" spans="2:6" ht="15.75" customHeight="1" x14ac:dyDescent="0.25">
      <c r="B835" s="3"/>
      <c r="C835" s="3"/>
      <c r="D835" s="3"/>
      <c r="E835" s="3"/>
      <c r="F835" s="3"/>
    </row>
    <row r="836" spans="2:6" ht="15.75" customHeight="1" x14ac:dyDescent="0.25">
      <c r="B836" s="3"/>
      <c r="C836" s="3"/>
      <c r="D836" s="3"/>
      <c r="E836" s="3"/>
      <c r="F836" s="3"/>
    </row>
    <row r="837" spans="2:6" ht="15.75" customHeight="1" x14ac:dyDescent="0.25">
      <c r="B837" s="3"/>
      <c r="C837" s="3"/>
      <c r="D837" s="3"/>
      <c r="E837" s="3"/>
      <c r="F837" s="3"/>
    </row>
    <row r="838" spans="2:6" ht="15.75" customHeight="1" x14ac:dyDescent="0.25">
      <c r="B838" s="3"/>
      <c r="C838" s="3"/>
      <c r="D838" s="3"/>
      <c r="E838" s="3"/>
      <c r="F838" s="3"/>
    </row>
    <row r="839" spans="2:6" ht="15.75" customHeight="1" x14ac:dyDescent="0.25">
      <c r="B839" s="3"/>
      <c r="C839" s="3"/>
      <c r="D839" s="3"/>
      <c r="E839" s="3"/>
      <c r="F839" s="3"/>
    </row>
    <row r="840" spans="2:6" ht="15.75" customHeight="1" x14ac:dyDescent="0.25">
      <c r="B840" s="3"/>
      <c r="C840" s="3"/>
      <c r="D840" s="3"/>
      <c r="E840" s="3"/>
      <c r="F840" s="3"/>
    </row>
    <row r="841" spans="2:6" ht="15.75" customHeight="1" x14ac:dyDescent="0.25">
      <c r="B841" s="3"/>
      <c r="C841" s="3"/>
      <c r="D841" s="3"/>
      <c r="E841" s="3"/>
      <c r="F841" s="3"/>
    </row>
    <row r="842" spans="2:6" ht="15.75" customHeight="1" x14ac:dyDescent="0.25">
      <c r="B842" s="3"/>
      <c r="C842" s="3"/>
      <c r="D842" s="3"/>
      <c r="E842" s="3"/>
      <c r="F842" s="3"/>
    </row>
    <row r="843" spans="2:6" ht="15.75" customHeight="1" x14ac:dyDescent="0.25">
      <c r="B843" s="3"/>
      <c r="C843" s="3"/>
      <c r="D843" s="3"/>
      <c r="E843" s="3"/>
      <c r="F843" s="3"/>
    </row>
    <row r="844" spans="2:6" ht="15.75" customHeight="1" x14ac:dyDescent="0.25">
      <c r="B844" s="3"/>
      <c r="C844" s="3"/>
      <c r="D844" s="3"/>
      <c r="E844" s="3"/>
      <c r="F844" s="3"/>
    </row>
    <row r="845" spans="2:6" ht="15.75" customHeight="1" x14ac:dyDescent="0.25">
      <c r="B845" s="3"/>
      <c r="C845" s="3"/>
      <c r="D845" s="3"/>
      <c r="E845" s="3"/>
      <c r="F845" s="3"/>
    </row>
    <row r="846" spans="2:6" ht="15.75" customHeight="1" x14ac:dyDescent="0.25">
      <c r="B846" s="3"/>
      <c r="C846" s="3"/>
      <c r="D846" s="3"/>
      <c r="E846" s="3"/>
      <c r="F846" s="3"/>
    </row>
    <row r="847" spans="2:6" ht="15.75" customHeight="1" x14ac:dyDescent="0.25">
      <c r="B847" s="3"/>
      <c r="C847" s="3"/>
      <c r="D847" s="3"/>
      <c r="E847" s="3"/>
      <c r="F847" s="3"/>
    </row>
    <row r="848" spans="2:6" ht="15.75" customHeight="1" x14ac:dyDescent="0.25">
      <c r="B848" s="3"/>
      <c r="C848" s="3"/>
      <c r="D848" s="3"/>
      <c r="E848" s="3"/>
      <c r="F848" s="3"/>
    </row>
    <row r="849" spans="2:6" ht="15.75" customHeight="1" x14ac:dyDescent="0.25">
      <c r="B849" s="3"/>
      <c r="C849" s="3"/>
      <c r="D849" s="3"/>
      <c r="E849" s="3"/>
      <c r="F849" s="3"/>
    </row>
    <row r="850" spans="2:6" ht="15.75" customHeight="1" x14ac:dyDescent="0.25">
      <c r="B850" s="3"/>
      <c r="C850" s="3"/>
      <c r="D850" s="3"/>
      <c r="E850" s="3"/>
      <c r="F850" s="3"/>
    </row>
    <row r="851" spans="2:6" ht="15.75" customHeight="1" x14ac:dyDescent="0.25">
      <c r="B851" s="3"/>
      <c r="C851" s="3"/>
      <c r="D851" s="3"/>
      <c r="E851" s="3"/>
      <c r="F851" s="3"/>
    </row>
    <row r="852" spans="2:6" ht="15.75" customHeight="1" x14ac:dyDescent="0.25">
      <c r="B852" s="3"/>
      <c r="C852" s="3"/>
      <c r="D852" s="3"/>
      <c r="E852" s="3"/>
      <c r="F852" s="3"/>
    </row>
    <row r="853" spans="2:6" ht="15.75" customHeight="1" x14ac:dyDescent="0.25">
      <c r="B853" s="3"/>
      <c r="C853" s="3"/>
      <c r="D853" s="3"/>
      <c r="E853" s="3"/>
      <c r="F853" s="3"/>
    </row>
    <row r="854" spans="2:6" ht="15.75" customHeight="1" x14ac:dyDescent="0.25">
      <c r="B854" s="3"/>
      <c r="C854" s="3"/>
      <c r="D854" s="3"/>
      <c r="E854" s="3"/>
      <c r="F854" s="3"/>
    </row>
    <row r="855" spans="2:6" ht="15.75" customHeight="1" x14ac:dyDescent="0.25">
      <c r="B855" s="3"/>
      <c r="C855" s="3"/>
      <c r="D855" s="3"/>
      <c r="E855" s="3"/>
      <c r="F855" s="3"/>
    </row>
    <row r="856" spans="2:6" ht="15.75" customHeight="1" x14ac:dyDescent="0.25">
      <c r="B856" s="3"/>
      <c r="C856" s="3"/>
      <c r="D856" s="3"/>
      <c r="E856" s="3"/>
      <c r="F856" s="3"/>
    </row>
    <row r="857" spans="2:6" ht="15.75" customHeight="1" x14ac:dyDescent="0.25">
      <c r="B857" s="3"/>
      <c r="C857" s="3"/>
      <c r="D857" s="3"/>
      <c r="E857" s="3"/>
      <c r="F857" s="3"/>
    </row>
    <row r="858" spans="2:6" ht="15.75" customHeight="1" x14ac:dyDescent="0.25">
      <c r="B858" s="3"/>
      <c r="C858" s="3"/>
      <c r="D858" s="3"/>
      <c r="E858" s="3"/>
      <c r="F858" s="3"/>
    </row>
    <row r="859" spans="2:6" ht="15.75" customHeight="1" x14ac:dyDescent="0.25">
      <c r="B859" s="3"/>
      <c r="C859" s="3"/>
      <c r="D859" s="3"/>
      <c r="E859" s="3"/>
      <c r="F859" s="3"/>
    </row>
    <row r="860" spans="2:6" ht="15.75" customHeight="1" x14ac:dyDescent="0.25">
      <c r="B860" s="3"/>
      <c r="C860" s="3"/>
      <c r="D860" s="3"/>
      <c r="E860" s="3"/>
      <c r="F860" s="3"/>
    </row>
    <row r="861" spans="2:6" ht="15.75" customHeight="1" x14ac:dyDescent="0.25">
      <c r="B861" s="3"/>
      <c r="C861" s="3"/>
      <c r="D861" s="3"/>
      <c r="E861" s="3"/>
      <c r="F861" s="3"/>
    </row>
    <row r="862" spans="2:6" ht="15.75" customHeight="1" x14ac:dyDescent="0.25">
      <c r="B862" s="3"/>
      <c r="C862" s="3"/>
      <c r="D862" s="3"/>
      <c r="E862" s="3"/>
      <c r="F862" s="3"/>
    </row>
    <row r="863" spans="2:6" ht="15.75" customHeight="1" x14ac:dyDescent="0.25">
      <c r="B863" s="3"/>
      <c r="C863" s="3"/>
      <c r="D863" s="3"/>
      <c r="E863" s="3"/>
      <c r="F863" s="3"/>
    </row>
    <row r="864" spans="2:6" ht="15.75" customHeight="1" x14ac:dyDescent="0.25">
      <c r="B864" s="3"/>
      <c r="C864" s="3"/>
      <c r="D864" s="3"/>
      <c r="E864" s="3"/>
      <c r="F864" s="3"/>
    </row>
    <row r="865" spans="2:6" ht="15.75" customHeight="1" x14ac:dyDescent="0.25">
      <c r="B865" s="3"/>
      <c r="C865" s="3"/>
      <c r="D865" s="3"/>
      <c r="E865" s="3"/>
      <c r="F865" s="3"/>
    </row>
    <row r="866" spans="2:6" ht="15.75" customHeight="1" x14ac:dyDescent="0.25">
      <c r="B866" s="3"/>
      <c r="C866" s="3"/>
      <c r="D866" s="3"/>
      <c r="E866" s="3"/>
      <c r="F866" s="3"/>
    </row>
    <row r="867" spans="2:6" ht="15.75" customHeight="1" x14ac:dyDescent="0.25">
      <c r="B867" s="3"/>
      <c r="C867" s="3"/>
      <c r="D867" s="3"/>
      <c r="E867" s="3"/>
      <c r="F867" s="3"/>
    </row>
    <row r="868" spans="2:6" ht="15.75" customHeight="1" x14ac:dyDescent="0.25">
      <c r="B868" s="3"/>
      <c r="C868" s="3"/>
      <c r="D868" s="3"/>
      <c r="E868" s="3"/>
      <c r="F868" s="3"/>
    </row>
    <row r="869" spans="2:6" ht="15.75" customHeight="1" x14ac:dyDescent="0.25">
      <c r="B869" s="3"/>
      <c r="C869" s="3"/>
      <c r="D869" s="3"/>
      <c r="E869" s="3"/>
      <c r="F869" s="3"/>
    </row>
    <row r="870" spans="2:6" ht="15.75" customHeight="1" x14ac:dyDescent="0.25">
      <c r="B870" s="3"/>
      <c r="C870" s="3"/>
      <c r="D870" s="3"/>
      <c r="E870" s="3"/>
      <c r="F870" s="3"/>
    </row>
    <row r="871" spans="2:6" ht="15.75" customHeight="1" x14ac:dyDescent="0.25">
      <c r="B871" s="3"/>
      <c r="C871" s="3"/>
      <c r="D871" s="3"/>
      <c r="E871" s="3"/>
      <c r="F871" s="3"/>
    </row>
    <row r="872" spans="2:6" ht="15.75" customHeight="1" x14ac:dyDescent="0.25">
      <c r="B872" s="3"/>
      <c r="C872" s="3"/>
      <c r="D872" s="3"/>
      <c r="E872" s="3"/>
      <c r="F872" s="3"/>
    </row>
    <row r="873" spans="2:6" ht="15.75" customHeight="1" x14ac:dyDescent="0.25">
      <c r="B873" s="3"/>
      <c r="C873" s="3"/>
      <c r="D873" s="3"/>
      <c r="E873" s="3"/>
      <c r="F873" s="3"/>
    </row>
    <row r="874" spans="2:6" ht="15.75" customHeight="1" x14ac:dyDescent="0.25">
      <c r="B874" s="3"/>
      <c r="C874" s="3"/>
      <c r="D874" s="3"/>
      <c r="E874" s="3"/>
      <c r="F874" s="3"/>
    </row>
    <row r="875" spans="2:6" ht="15.75" customHeight="1" x14ac:dyDescent="0.25">
      <c r="B875" s="3"/>
      <c r="C875" s="3"/>
      <c r="D875" s="3"/>
      <c r="E875" s="3"/>
      <c r="F875" s="3"/>
    </row>
    <row r="876" spans="2:6" ht="15.75" customHeight="1" x14ac:dyDescent="0.25">
      <c r="B876" s="3"/>
      <c r="C876" s="3"/>
      <c r="D876" s="3"/>
      <c r="E876" s="3"/>
      <c r="F876" s="3"/>
    </row>
    <row r="877" spans="2:6" ht="15.75" customHeight="1" x14ac:dyDescent="0.25">
      <c r="B877" s="3"/>
      <c r="C877" s="3"/>
      <c r="D877" s="3"/>
      <c r="E877" s="3"/>
      <c r="F877" s="3"/>
    </row>
    <row r="878" spans="2:6" ht="15.75" customHeight="1" x14ac:dyDescent="0.25">
      <c r="B878" s="3"/>
      <c r="C878" s="3"/>
      <c r="D878" s="3"/>
      <c r="E878" s="3"/>
      <c r="F878" s="3"/>
    </row>
    <row r="879" spans="2:6" ht="15.75" customHeight="1" x14ac:dyDescent="0.25">
      <c r="B879" s="3"/>
      <c r="C879" s="3"/>
      <c r="D879" s="3"/>
      <c r="E879" s="3"/>
      <c r="F879" s="3"/>
    </row>
    <row r="880" spans="2:6" ht="15.75" customHeight="1" x14ac:dyDescent="0.25">
      <c r="B880" s="3"/>
      <c r="C880" s="3"/>
      <c r="D880" s="3"/>
      <c r="E880" s="3"/>
      <c r="F880" s="3"/>
    </row>
    <row r="881" spans="2:6" ht="15.75" customHeight="1" x14ac:dyDescent="0.25">
      <c r="B881" s="3"/>
      <c r="C881" s="3"/>
      <c r="D881" s="3"/>
      <c r="E881" s="3"/>
      <c r="F881" s="3"/>
    </row>
    <row r="882" spans="2:6" ht="15.75" customHeight="1" x14ac:dyDescent="0.25">
      <c r="B882" s="3"/>
      <c r="C882" s="3"/>
      <c r="D882" s="3"/>
      <c r="E882" s="3"/>
      <c r="F882" s="3"/>
    </row>
    <row r="883" spans="2:6" ht="15.75" customHeight="1" x14ac:dyDescent="0.25">
      <c r="B883" s="3"/>
      <c r="C883" s="3"/>
      <c r="D883" s="3"/>
      <c r="E883" s="3"/>
      <c r="F883" s="3"/>
    </row>
    <row r="884" spans="2:6" ht="15.75" customHeight="1" x14ac:dyDescent="0.25">
      <c r="B884" s="3"/>
      <c r="C884" s="3"/>
      <c r="D884" s="3"/>
      <c r="E884" s="3"/>
      <c r="F884" s="3"/>
    </row>
    <row r="885" spans="2:6" ht="15.75" customHeight="1" x14ac:dyDescent="0.25">
      <c r="B885" s="3"/>
      <c r="C885" s="3"/>
      <c r="D885" s="3"/>
      <c r="E885" s="3"/>
      <c r="F885" s="3"/>
    </row>
    <row r="886" spans="2:6" ht="15.75" customHeight="1" x14ac:dyDescent="0.25">
      <c r="B886" s="3"/>
      <c r="C886" s="3"/>
      <c r="D886" s="3"/>
      <c r="E886" s="3"/>
      <c r="F886" s="3"/>
    </row>
    <row r="887" spans="2:6" ht="15.75" customHeight="1" x14ac:dyDescent="0.25">
      <c r="B887" s="3"/>
      <c r="C887" s="3"/>
      <c r="D887" s="3"/>
      <c r="E887" s="3"/>
      <c r="F887" s="3"/>
    </row>
    <row r="888" spans="2:6" ht="15.75" customHeight="1" x14ac:dyDescent="0.25">
      <c r="B888" s="3"/>
      <c r="C888" s="3"/>
      <c r="D888" s="3"/>
      <c r="E888" s="3"/>
      <c r="F888" s="3"/>
    </row>
    <row r="889" spans="2:6" ht="15.75" customHeight="1" x14ac:dyDescent="0.25">
      <c r="B889" s="3"/>
      <c r="C889" s="3"/>
      <c r="D889" s="3"/>
      <c r="E889" s="3"/>
      <c r="F889" s="3"/>
    </row>
    <row r="890" spans="2:6" ht="15.75" customHeight="1" x14ac:dyDescent="0.25">
      <c r="B890" s="3"/>
      <c r="C890" s="3"/>
      <c r="D890" s="3"/>
      <c r="E890" s="3"/>
      <c r="F890" s="3"/>
    </row>
    <row r="891" spans="2:6" ht="15.75" customHeight="1" x14ac:dyDescent="0.25">
      <c r="B891" s="3"/>
      <c r="C891" s="3"/>
      <c r="D891" s="3"/>
      <c r="E891" s="3"/>
      <c r="F891" s="3"/>
    </row>
    <row r="892" spans="2:6" ht="15.75" customHeight="1" x14ac:dyDescent="0.25">
      <c r="B892" s="3"/>
      <c r="C892" s="3"/>
      <c r="D892" s="3"/>
      <c r="E892" s="3"/>
      <c r="F892" s="3"/>
    </row>
    <row r="893" spans="2:6" ht="15.75" customHeight="1" x14ac:dyDescent="0.25">
      <c r="B893" s="3"/>
      <c r="C893" s="3"/>
      <c r="D893" s="3"/>
      <c r="E893" s="3"/>
      <c r="F893" s="3"/>
    </row>
    <row r="894" spans="2:6" ht="15.75" customHeight="1" x14ac:dyDescent="0.25">
      <c r="B894" s="3"/>
      <c r="C894" s="3"/>
      <c r="D894" s="3"/>
      <c r="E894" s="3"/>
      <c r="F894" s="3"/>
    </row>
    <row r="895" spans="2:6" ht="15.75" customHeight="1" x14ac:dyDescent="0.25">
      <c r="B895" s="3"/>
      <c r="C895" s="3"/>
      <c r="D895" s="3"/>
      <c r="E895" s="3"/>
      <c r="F895" s="3"/>
    </row>
    <row r="896" spans="2:6" ht="15.75" customHeight="1" x14ac:dyDescent="0.25">
      <c r="B896" s="3"/>
      <c r="C896" s="3"/>
      <c r="D896" s="3"/>
      <c r="E896" s="3"/>
      <c r="F896" s="3"/>
    </row>
    <row r="897" spans="2:6" ht="15.75" customHeight="1" x14ac:dyDescent="0.25">
      <c r="B897" s="3"/>
      <c r="C897" s="3"/>
      <c r="D897" s="3"/>
      <c r="E897" s="3"/>
      <c r="F897" s="3"/>
    </row>
    <row r="898" spans="2:6" ht="15.75" customHeight="1" x14ac:dyDescent="0.25">
      <c r="B898" s="3"/>
      <c r="C898" s="3"/>
      <c r="D898" s="3"/>
      <c r="E898" s="3"/>
      <c r="F898" s="3"/>
    </row>
    <row r="899" spans="2:6" ht="15.75" customHeight="1" x14ac:dyDescent="0.25">
      <c r="B899" s="3"/>
      <c r="C899" s="3"/>
      <c r="D899" s="3"/>
      <c r="E899" s="3"/>
      <c r="F899" s="3"/>
    </row>
    <row r="900" spans="2:6" ht="15.75" customHeight="1" x14ac:dyDescent="0.25">
      <c r="B900" s="3"/>
      <c r="C900" s="3"/>
      <c r="D900" s="3"/>
      <c r="E900" s="3"/>
      <c r="F900" s="3"/>
    </row>
    <row r="901" spans="2:6" ht="15.75" customHeight="1" x14ac:dyDescent="0.25">
      <c r="B901" s="3"/>
      <c r="C901" s="3"/>
      <c r="D901" s="3"/>
      <c r="E901" s="3"/>
      <c r="F901" s="3"/>
    </row>
    <row r="902" spans="2:6" ht="15.75" customHeight="1" x14ac:dyDescent="0.25">
      <c r="B902" s="3"/>
      <c r="C902" s="3"/>
      <c r="D902" s="3"/>
      <c r="E902" s="3"/>
      <c r="F902" s="3"/>
    </row>
    <row r="903" spans="2:6" ht="15.75" customHeight="1" x14ac:dyDescent="0.25">
      <c r="B903" s="3"/>
      <c r="C903" s="3"/>
      <c r="D903" s="3"/>
      <c r="E903" s="3"/>
      <c r="F903" s="3"/>
    </row>
    <row r="904" spans="2:6" ht="15.75" customHeight="1" x14ac:dyDescent="0.25">
      <c r="B904" s="3"/>
      <c r="C904" s="3"/>
      <c r="D904" s="3"/>
      <c r="E904" s="3"/>
      <c r="F904" s="3"/>
    </row>
    <row r="905" spans="2:6" ht="15.75" customHeight="1" x14ac:dyDescent="0.25">
      <c r="B905" s="3"/>
      <c r="C905" s="3"/>
      <c r="D905" s="3"/>
      <c r="E905" s="3"/>
      <c r="F905" s="3"/>
    </row>
    <row r="906" spans="2:6" ht="15.75" customHeight="1" x14ac:dyDescent="0.25">
      <c r="B906" s="3"/>
      <c r="C906" s="3"/>
      <c r="D906" s="3"/>
      <c r="E906" s="3"/>
      <c r="F906" s="3"/>
    </row>
    <row r="907" spans="2:6" ht="15.75" customHeight="1" x14ac:dyDescent="0.25">
      <c r="B907" s="3"/>
      <c r="C907" s="3"/>
      <c r="D907" s="3"/>
      <c r="E907" s="3"/>
      <c r="F907" s="3"/>
    </row>
    <row r="908" spans="2:6" ht="15.75" customHeight="1" x14ac:dyDescent="0.25">
      <c r="B908" s="3"/>
      <c r="C908" s="3"/>
      <c r="D908" s="3"/>
      <c r="E908" s="3"/>
      <c r="F908" s="3"/>
    </row>
    <row r="909" spans="2:6" ht="15.75" customHeight="1" x14ac:dyDescent="0.25">
      <c r="B909" s="3"/>
      <c r="C909" s="3"/>
      <c r="D909" s="3"/>
      <c r="E909" s="3"/>
      <c r="F909" s="3"/>
    </row>
    <row r="910" spans="2:6" ht="15.75" customHeight="1" x14ac:dyDescent="0.25">
      <c r="B910" s="3"/>
      <c r="C910" s="3"/>
      <c r="D910" s="3"/>
      <c r="E910" s="3"/>
      <c r="F910" s="3"/>
    </row>
    <row r="911" spans="2:6" ht="15.75" customHeight="1" x14ac:dyDescent="0.25">
      <c r="B911" s="3"/>
      <c r="C911" s="3"/>
      <c r="D911" s="3"/>
      <c r="E911" s="3"/>
      <c r="F911" s="3"/>
    </row>
    <row r="912" spans="2:6" ht="15.75" customHeight="1" x14ac:dyDescent="0.25">
      <c r="B912" s="3"/>
      <c r="C912" s="3"/>
      <c r="D912" s="3"/>
      <c r="E912" s="3"/>
      <c r="F912" s="3"/>
    </row>
    <row r="913" spans="2:6" ht="15.75" customHeight="1" x14ac:dyDescent="0.25">
      <c r="B913" s="3"/>
      <c r="C913" s="3"/>
      <c r="D913" s="3"/>
      <c r="E913" s="3"/>
      <c r="F913" s="3"/>
    </row>
    <row r="914" spans="2:6" ht="15.75" customHeight="1" x14ac:dyDescent="0.25">
      <c r="B914" s="3"/>
      <c r="C914" s="3"/>
      <c r="D914" s="3"/>
      <c r="E914" s="3"/>
      <c r="F914" s="3"/>
    </row>
    <row r="915" spans="2:6" ht="15.75" customHeight="1" x14ac:dyDescent="0.25">
      <c r="B915" s="3"/>
      <c r="C915" s="3"/>
      <c r="D915" s="3"/>
      <c r="E915" s="3"/>
      <c r="F915" s="3"/>
    </row>
    <row r="916" spans="2:6" ht="15.75" customHeight="1" x14ac:dyDescent="0.25">
      <c r="B916" s="3"/>
      <c r="C916" s="3"/>
      <c r="D916" s="3"/>
      <c r="E916" s="3"/>
      <c r="F916" s="3"/>
    </row>
    <row r="917" spans="2:6" ht="15.75" customHeight="1" x14ac:dyDescent="0.25">
      <c r="B917" s="3"/>
      <c r="C917" s="3"/>
      <c r="D917" s="3"/>
      <c r="E917" s="3"/>
      <c r="F917" s="3"/>
    </row>
    <row r="918" spans="2:6" ht="15.75" customHeight="1" x14ac:dyDescent="0.25">
      <c r="B918" s="3"/>
      <c r="C918" s="3"/>
      <c r="D918" s="3"/>
      <c r="E918" s="3"/>
      <c r="F918" s="3"/>
    </row>
    <row r="919" spans="2:6" ht="15.75" customHeight="1" x14ac:dyDescent="0.25">
      <c r="B919" s="3"/>
      <c r="C919" s="3"/>
      <c r="D919" s="3"/>
      <c r="E919" s="3"/>
      <c r="F919" s="3"/>
    </row>
    <row r="920" spans="2:6" ht="15.75" customHeight="1" x14ac:dyDescent="0.25">
      <c r="B920" s="3"/>
      <c r="C920" s="3"/>
      <c r="D920" s="3"/>
      <c r="E920" s="3"/>
      <c r="F920" s="3"/>
    </row>
    <row r="921" spans="2:6" ht="15.75" customHeight="1" x14ac:dyDescent="0.25">
      <c r="B921" s="3"/>
      <c r="C921" s="3"/>
      <c r="D921" s="3"/>
      <c r="E921" s="3"/>
      <c r="F921" s="3"/>
    </row>
    <row r="922" spans="2:6" ht="15.75" customHeight="1" x14ac:dyDescent="0.25">
      <c r="B922" s="3"/>
      <c r="C922" s="3"/>
      <c r="D922" s="3"/>
      <c r="E922" s="3"/>
      <c r="F922" s="3"/>
    </row>
    <row r="923" spans="2:6" ht="15.75" customHeight="1" x14ac:dyDescent="0.25">
      <c r="B923" s="3"/>
      <c r="C923" s="3"/>
      <c r="D923" s="3"/>
      <c r="E923" s="3"/>
      <c r="F923" s="3"/>
    </row>
    <row r="924" spans="2:6" ht="15.75" customHeight="1" x14ac:dyDescent="0.25">
      <c r="B924" s="3"/>
      <c r="C924" s="3"/>
      <c r="D924" s="3"/>
      <c r="E924" s="3"/>
      <c r="F924" s="3"/>
    </row>
    <row r="925" spans="2:6" ht="15.75" customHeight="1" x14ac:dyDescent="0.25">
      <c r="B925" s="3"/>
      <c r="C925" s="3"/>
      <c r="D925" s="3"/>
      <c r="E925" s="3"/>
      <c r="F925" s="3"/>
    </row>
    <row r="926" spans="2:6" ht="15.75" customHeight="1" x14ac:dyDescent="0.25">
      <c r="B926" s="3"/>
      <c r="C926" s="3"/>
      <c r="D926" s="3"/>
      <c r="E926" s="3"/>
      <c r="F926" s="3"/>
    </row>
    <row r="927" spans="2:6" ht="15.75" customHeight="1" x14ac:dyDescent="0.25">
      <c r="B927" s="3"/>
      <c r="C927" s="3"/>
      <c r="D927" s="3"/>
      <c r="E927" s="3"/>
      <c r="F927" s="3"/>
    </row>
    <row r="928" spans="2:6" ht="15.75" customHeight="1" x14ac:dyDescent="0.25">
      <c r="B928" s="3"/>
      <c r="C928" s="3"/>
      <c r="D928" s="3"/>
      <c r="E928" s="3"/>
      <c r="F928" s="3"/>
    </row>
    <row r="929" spans="2:6" ht="15.75" customHeight="1" x14ac:dyDescent="0.25">
      <c r="B929" s="3"/>
      <c r="C929" s="3"/>
      <c r="D929" s="3"/>
      <c r="E929" s="3"/>
      <c r="F929" s="3"/>
    </row>
    <row r="930" spans="2:6" ht="15.75" customHeight="1" x14ac:dyDescent="0.25">
      <c r="B930" s="3"/>
      <c r="C930" s="3"/>
      <c r="D930" s="3"/>
      <c r="E930" s="3"/>
      <c r="F930" s="3"/>
    </row>
    <row r="931" spans="2:6" ht="15.75" customHeight="1" x14ac:dyDescent="0.25">
      <c r="B931" s="3"/>
      <c r="C931" s="3"/>
      <c r="D931" s="3"/>
      <c r="E931" s="3"/>
      <c r="F931" s="3"/>
    </row>
    <row r="932" spans="2:6" ht="15.75" customHeight="1" x14ac:dyDescent="0.25">
      <c r="B932" s="3"/>
      <c r="C932" s="3"/>
      <c r="D932" s="3"/>
      <c r="E932" s="3"/>
      <c r="F932" s="3"/>
    </row>
    <row r="933" spans="2:6" ht="15.75" customHeight="1" x14ac:dyDescent="0.25">
      <c r="B933" s="3"/>
      <c r="C933" s="3"/>
      <c r="D933" s="3"/>
      <c r="E933" s="3"/>
      <c r="F933" s="3"/>
    </row>
    <row r="934" spans="2:6" ht="15.75" customHeight="1" x14ac:dyDescent="0.25">
      <c r="B934" s="3"/>
      <c r="C934" s="3"/>
      <c r="D934" s="3"/>
      <c r="E934" s="3"/>
      <c r="F934" s="3"/>
    </row>
    <row r="935" spans="2:6" ht="15.75" customHeight="1" x14ac:dyDescent="0.25">
      <c r="B935" s="3"/>
      <c r="C935" s="3"/>
      <c r="D935" s="3"/>
      <c r="E935" s="3"/>
      <c r="F935" s="3"/>
    </row>
    <row r="936" spans="2:6" ht="15.75" customHeight="1" x14ac:dyDescent="0.25">
      <c r="B936" s="3"/>
      <c r="C936" s="3"/>
      <c r="D936" s="3"/>
      <c r="E936" s="3"/>
      <c r="F936" s="3"/>
    </row>
    <row r="937" spans="2:6" ht="15.75" customHeight="1" x14ac:dyDescent="0.25">
      <c r="B937" s="3"/>
      <c r="C937" s="3"/>
      <c r="D937" s="3"/>
      <c r="E937" s="3"/>
      <c r="F937" s="3"/>
    </row>
    <row r="938" spans="2:6" ht="15.75" customHeight="1" x14ac:dyDescent="0.25">
      <c r="B938" s="3"/>
      <c r="C938" s="3"/>
      <c r="D938" s="3"/>
      <c r="E938" s="3"/>
      <c r="F938" s="3"/>
    </row>
    <row r="939" spans="2:6" ht="15.75" customHeight="1" x14ac:dyDescent="0.25">
      <c r="B939" s="3"/>
      <c r="C939" s="3"/>
      <c r="D939" s="3"/>
      <c r="E939" s="3"/>
      <c r="F939" s="3"/>
    </row>
    <row r="940" spans="2:6" ht="15.75" customHeight="1" x14ac:dyDescent="0.25">
      <c r="B940" s="3"/>
      <c r="C940" s="3"/>
      <c r="D940" s="3"/>
      <c r="E940" s="3"/>
      <c r="F940" s="3"/>
    </row>
    <row r="941" spans="2:6" ht="15.75" customHeight="1" x14ac:dyDescent="0.25">
      <c r="B941" s="3"/>
      <c r="C941" s="3"/>
      <c r="D941" s="3"/>
      <c r="E941" s="3"/>
      <c r="F941" s="3"/>
    </row>
    <row r="942" spans="2:6" ht="15.75" customHeight="1" x14ac:dyDescent="0.25">
      <c r="B942" s="3"/>
      <c r="C942" s="3"/>
      <c r="D942" s="3"/>
      <c r="E942" s="3"/>
      <c r="F942" s="3"/>
    </row>
    <row r="943" spans="2:6" ht="15.75" customHeight="1" x14ac:dyDescent="0.25">
      <c r="B943" s="3"/>
      <c r="C943" s="3"/>
      <c r="D943" s="3"/>
      <c r="E943" s="3"/>
      <c r="F943" s="3"/>
    </row>
    <row r="944" spans="2:6" ht="15.75" customHeight="1" x14ac:dyDescent="0.25">
      <c r="B944" s="3"/>
      <c r="C944" s="3"/>
      <c r="D944" s="3"/>
      <c r="E944" s="3"/>
      <c r="F944" s="3"/>
    </row>
    <row r="945" spans="2:6" ht="15.75" customHeight="1" x14ac:dyDescent="0.25">
      <c r="B945" s="3"/>
      <c r="C945" s="3"/>
      <c r="D945" s="3"/>
      <c r="E945" s="3"/>
      <c r="F945" s="3"/>
    </row>
    <row r="946" spans="2:6" ht="15.75" customHeight="1" x14ac:dyDescent="0.25">
      <c r="B946" s="3"/>
      <c r="C946" s="3"/>
      <c r="D946" s="3"/>
      <c r="E946" s="3"/>
      <c r="F946" s="3"/>
    </row>
    <row r="947" spans="2:6" ht="15.75" customHeight="1" x14ac:dyDescent="0.25">
      <c r="B947" s="3"/>
      <c r="C947" s="3"/>
      <c r="D947" s="3"/>
      <c r="E947" s="3"/>
      <c r="F947" s="3"/>
    </row>
    <row r="948" spans="2:6" ht="15.75" customHeight="1" x14ac:dyDescent="0.25">
      <c r="B948" s="3"/>
      <c r="C948" s="3"/>
      <c r="D948" s="3"/>
      <c r="E948" s="3"/>
      <c r="F948" s="3"/>
    </row>
    <row r="949" spans="2:6" ht="15.75" customHeight="1" x14ac:dyDescent="0.25">
      <c r="B949" s="3"/>
      <c r="C949" s="3"/>
      <c r="D949" s="3"/>
      <c r="E949" s="3"/>
      <c r="F949" s="3"/>
    </row>
    <row r="950" spans="2:6" ht="15.75" customHeight="1" x14ac:dyDescent="0.25">
      <c r="B950" s="3"/>
      <c r="C950" s="3"/>
      <c r="D950" s="3"/>
      <c r="E950" s="3"/>
      <c r="F950" s="3"/>
    </row>
    <row r="951" spans="2:6" ht="15.75" customHeight="1" x14ac:dyDescent="0.25">
      <c r="B951" s="3"/>
      <c r="C951" s="3"/>
      <c r="D951" s="3"/>
      <c r="E951" s="3"/>
      <c r="F951" s="3"/>
    </row>
    <row r="952" spans="2:6" ht="15.75" customHeight="1" x14ac:dyDescent="0.25">
      <c r="B952" s="3"/>
      <c r="C952" s="3"/>
      <c r="D952" s="3"/>
      <c r="E952" s="3"/>
      <c r="F952" s="3"/>
    </row>
    <row r="953" spans="2:6" ht="15.75" customHeight="1" x14ac:dyDescent="0.25">
      <c r="B953" s="3"/>
      <c r="C953" s="3"/>
      <c r="D953" s="3"/>
      <c r="E953" s="3"/>
      <c r="F953" s="3"/>
    </row>
    <row r="954" spans="2:6" ht="15.75" customHeight="1" x14ac:dyDescent="0.25">
      <c r="B954" s="3"/>
      <c r="C954" s="3"/>
      <c r="D954" s="3"/>
      <c r="E954" s="3"/>
      <c r="F954" s="3"/>
    </row>
    <row r="955" spans="2:6" ht="15.75" customHeight="1" x14ac:dyDescent="0.25">
      <c r="B955" s="3"/>
      <c r="C955" s="3"/>
      <c r="D955" s="3"/>
      <c r="E955" s="3"/>
      <c r="F955" s="3"/>
    </row>
    <row r="956" spans="2:6" ht="15.75" customHeight="1" x14ac:dyDescent="0.25">
      <c r="B956" s="3"/>
      <c r="C956" s="3"/>
      <c r="D956" s="3"/>
      <c r="E956" s="3"/>
      <c r="F956" s="3"/>
    </row>
    <row r="957" spans="2:6" ht="15.75" customHeight="1" x14ac:dyDescent="0.25">
      <c r="B957" s="3"/>
      <c r="C957" s="3"/>
      <c r="D957" s="3"/>
      <c r="E957" s="3"/>
      <c r="F957" s="3"/>
    </row>
    <row r="958" spans="2:6" ht="15.75" customHeight="1" x14ac:dyDescent="0.25">
      <c r="B958" s="3"/>
      <c r="C958" s="3"/>
      <c r="D958" s="3"/>
      <c r="E958" s="3"/>
      <c r="F958" s="3"/>
    </row>
    <row r="959" spans="2:6" ht="15.75" customHeight="1" x14ac:dyDescent="0.25">
      <c r="B959" s="3"/>
      <c r="C959" s="3"/>
      <c r="D959" s="3"/>
      <c r="E959" s="3"/>
      <c r="F959" s="3"/>
    </row>
    <row r="960" spans="2:6" ht="15.75" customHeight="1" x14ac:dyDescent="0.25">
      <c r="B960" s="3"/>
      <c r="C960" s="3"/>
      <c r="D960" s="3"/>
      <c r="E960" s="3"/>
      <c r="F960" s="3"/>
    </row>
    <row r="961" spans="2:6" ht="15.75" customHeight="1" x14ac:dyDescent="0.25">
      <c r="B961" s="3"/>
      <c r="C961" s="3"/>
      <c r="D961" s="3"/>
      <c r="E961" s="3"/>
      <c r="F961" s="3"/>
    </row>
    <row r="962" spans="2:6" ht="15.75" customHeight="1" x14ac:dyDescent="0.25">
      <c r="B962" s="3"/>
      <c r="C962" s="3"/>
      <c r="D962" s="3"/>
      <c r="E962" s="3"/>
      <c r="F962" s="3"/>
    </row>
    <row r="963" spans="2:6" ht="15.75" customHeight="1" x14ac:dyDescent="0.25">
      <c r="B963" s="3"/>
      <c r="C963" s="3"/>
      <c r="D963" s="3"/>
      <c r="E963" s="3"/>
      <c r="F963" s="3"/>
    </row>
    <row r="964" spans="2:6" ht="15.75" customHeight="1" x14ac:dyDescent="0.25">
      <c r="B964" s="3"/>
      <c r="C964" s="3"/>
      <c r="D964" s="3"/>
      <c r="E964" s="3"/>
      <c r="F964" s="3"/>
    </row>
    <row r="965" spans="2:6" ht="15.75" customHeight="1" x14ac:dyDescent="0.25">
      <c r="B965" s="3"/>
      <c r="C965" s="3"/>
      <c r="D965" s="3"/>
      <c r="E965" s="3"/>
      <c r="F965" s="3"/>
    </row>
    <row r="966" spans="2:6" ht="15.75" customHeight="1" x14ac:dyDescent="0.25">
      <c r="B966" s="3"/>
      <c r="C966" s="3"/>
      <c r="D966" s="3"/>
      <c r="E966" s="3"/>
      <c r="F966" s="3"/>
    </row>
    <row r="967" spans="2:6" ht="15.75" customHeight="1" x14ac:dyDescent="0.25">
      <c r="B967" s="3"/>
      <c r="C967" s="3"/>
      <c r="D967" s="3"/>
      <c r="E967" s="3"/>
      <c r="F967" s="3"/>
    </row>
    <row r="968" spans="2:6" ht="15.75" customHeight="1" x14ac:dyDescent="0.25">
      <c r="B968" s="3"/>
      <c r="C968" s="3"/>
      <c r="D968" s="3"/>
      <c r="E968" s="3"/>
      <c r="F968" s="3"/>
    </row>
    <row r="969" spans="2:6" ht="15.75" customHeight="1" x14ac:dyDescent="0.25">
      <c r="B969" s="3"/>
      <c r="C969" s="3"/>
      <c r="D969" s="3"/>
      <c r="E969" s="3"/>
      <c r="F969" s="3"/>
    </row>
    <row r="970" spans="2:6" ht="15.75" customHeight="1" x14ac:dyDescent="0.25">
      <c r="B970" s="3"/>
      <c r="C970" s="3"/>
      <c r="D970" s="3"/>
      <c r="E970" s="3"/>
      <c r="F970" s="3"/>
    </row>
    <row r="971" spans="2:6" ht="15.75" customHeight="1" x14ac:dyDescent="0.25">
      <c r="B971" s="3"/>
      <c r="C971" s="3"/>
      <c r="D971" s="3"/>
      <c r="E971" s="3"/>
      <c r="F971" s="3"/>
    </row>
    <row r="972" spans="2:6" ht="15.75" customHeight="1" x14ac:dyDescent="0.25">
      <c r="B972" s="3"/>
      <c r="C972" s="3"/>
      <c r="D972" s="3"/>
      <c r="E972" s="3"/>
      <c r="F972" s="3"/>
    </row>
    <row r="973" spans="2:6" ht="15.75" customHeight="1" x14ac:dyDescent="0.25">
      <c r="B973" s="3"/>
      <c r="C973" s="3"/>
      <c r="D973" s="3"/>
      <c r="E973" s="3"/>
      <c r="F973" s="3"/>
    </row>
    <row r="974" spans="2:6" ht="15.75" customHeight="1" x14ac:dyDescent="0.25">
      <c r="B974" s="3"/>
      <c r="C974" s="3"/>
      <c r="D974" s="3"/>
      <c r="E974" s="3"/>
      <c r="F974" s="3"/>
    </row>
    <row r="975" spans="2:6" ht="15.75" customHeight="1" x14ac:dyDescent="0.25">
      <c r="B975" s="3"/>
      <c r="C975" s="3"/>
      <c r="D975" s="3"/>
      <c r="E975" s="3"/>
      <c r="F975" s="3"/>
    </row>
    <row r="976" spans="2:6" ht="15.75" customHeight="1" x14ac:dyDescent="0.25">
      <c r="B976" s="3"/>
      <c r="C976" s="3"/>
      <c r="D976" s="3"/>
      <c r="E976" s="3"/>
      <c r="F976" s="3"/>
    </row>
    <row r="977" spans="2:6" ht="15.75" customHeight="1" x14ac:dyDescent="0.25">
      <c r="B977" s="3"/>
      <c r="C977" s="3"/>
      <c r="D977" s="3"/>
      <c r="E977" s="3"/>
      <c r="F977" s="3"/>
    </row>
    <row r="978" spans="2:6" ht="15.75" customHeight="1" x14ac:dyDescent="0.25">
      <c r="B978" s="3"/>
      <c r="C978" s="3"/>
      <c r="D978" s="3"/>
      <c r="E978" s="3"/>
      <c r="F978" s="3"/>
    </row>
    <row r="979" spans="2:6" ht="15.75" customHeight="1" x14ac:dyDescent="0.25">
      <c r="B979" s="3"/>
      <c r="C979" s="3"/>
      <c r="D979" s="3"/>
      <c r="E979" s="3"/>
      <c r="F979" s="3"/>
    </row>
    <row r="980" spans="2:6" ht="15.75" customHeight="1" x14ac:dyDescent="0.25">
      <c r="B980" s="3"/>
      <c r="C980" s="3"/>
      <c r="D980" s="3"/>
      <c r="E980" s="3"/>
      <c r="F980" s="3"/>
    </row>
    <row r="981" spans="2:6" ht="15.75" customHeight="1" x14ac:dyDescent="0.25">
      <c r="B981" s="3"/>
      <c r="C981" s="3"/>
      <c r="D981" s="3"/>
      <c r="E981" s="3"/>
      <c r="F981" s="3"/>
    </row>
    <row r="982" spans="2:6" ht="15.75" customHeight="1" x14ac:dyDescent="0.25">
      <c r="B982" s="3"/>
      <c r="C982" s="3"/>
      <c r="D982" s="3"/>
      <c r="E982" s="3"/>
      <c r="F982" s="3"/>
    </row>
    <row r="983" spans="2:6" ht="15.75" customHeight="1" x14ac:dyDescent="0.25">
      <c r="B983" s="3"/>
      <c r="C983" s="3"/>
      <c r="D983" s="3"/>
      <c r="E983" s="3"/>
      <c r="F983" s="3"/>
    </row>
    <row r="984" spans="2:6" ht="15.75" customHeight="1" x14ac:dyDescent="0.25">
      <c r="B984" s="3"/>
      <c r="C984" s="3"/>
      <c r="D984" s="3"/>
      <c r="E984" s="3"/>
      <c r="F984" s="3"/>
    </row>
    <row r="985" spans="2:6" ht="15.75" customHeight="1" x14ac:dyDescent="0.25">
      <c r="B985" s="3"/>
      <c r="C985" s="3"/>
      <c r="D985" s="3"/>
      <c r="E985" s="3"/>
      <c r="F985" s="3"/>
    </row>
    <row r="986" spans="2:6" ht="15.75" customHeight="1" x14ac:dyDescent="0.25">
      <c r="B986" s="3"/>
      <c r="C986" s="3"/>
      <c r="D986" s="3"/>
      <c r="E986" s="3"/>
      <c r="F986" s="3"/>
    </row>
    <row r="987" spans="2:6" ht="15.75" customHeight="1" x14ac:dyDescent="0.25">
      <c r="B987" s="3"/>
      <c r="C987" s="3"/>
      <c r="D987" s="3"/>
      <c r="E987" s="3"/>
      <c r="F987" s="3"/>
    </row>
    <row r="988" spans="2:6" ht="15.75" customHeight="1" x14ac:dyDescent="0.25">
      <c r="B988" s="3"/>
      <c r="C988" s="3"/>
      <c r="D988" s="3"/>
      <c r="E988" s="3"/>
      <c r="F988" s="3"/>
    </row>
    <row r="989" spans="2:6" ht="15.75" customHeight="1" x14ac:dyDescent="0.25">
      <c r="B989" s="3"/>
      <c r="C989" s="3"/>
      <c r="D989" s="3"/>
      <c r="E989" s="3"/>
      <c r="F989" s="3"/>
    </row>
    <row r="990" spans="2:6" ht="15.75" customHeight="1" x14ac:dyDescent="0.25">
      <c r="B990" s="3"/>
      <c r="C990" s="3"/>
      <c r="D990" s="3"/>
      <c r="E990" s="3"/>
      <c r="F990" s="3"/>
    </row>
    <row r="991" spans="2:6" ht="15.75" customHeight="1" x14ac:dyDescent="0.25">
      <c r="B991" s="3"/>
      <c r="C991" s="3"/>
      <c r="D991" s="3"/>
      <c r="E991" s="3"/>
      <c r="F991" s="3"/>
    </row>
    <row r="992" spans="2:6" ht="15.75" customHeight="1" x14ac:dyDescent="0.25">
      <c r="B992" s="3"/>
      <c r="C992" s="3"/>
      <c r="D992" s="3"/>
      <c r="E992" s="3"/>
      <c r="F992" s="3"/>
    </row>
    <row r="993" spans="2:6" ht="15.75" customHeight="1" x14ac:dyDescent="0.25">
      <c r="B993" s="3"/>
      <c r="C993" s="3"/>
      <c r="D993" s="3"/>
      <c r="E993" s="3"/>
      <c r="F993" s="3"/>
    </row>
    <row r="994" spans="2:6" ht="15.75" customHeight="1" x14ac:dyDescent="0.25">
      <c r="B994" s="3"/>
      <c r="C994" s="3"/>
      <c r="D994" s="3"/>
      <c r="E994" s="3"/>
      <c r="F994" s="3"/>
    </row>
    <row r="995" spans="2:6" ht="15.75" customHeight="1" x14ac:dyDescent="0.25">
      <c r="B995" s="3"/>
      <c r="C995" s="3"/>
      <c r="D995" s="3"/>
      <c r="E995" s="3"/>
      <c r="F995" s="3"/>
    </row>
    <row r="996" spans="2:6" ht="15.75" customHeight="1" x14ac:dyDescent="0.25">
      <c r="B996" s="3"/>
      <c r="C996" s="3"/>
      <c r="D996" s="3"/>
      <c r="E996" s="3"/>
      <c r="F996" s="3"/>
    </row>
    <row r="997" spans="2:6" ht="15.75" customHeight="1" x14ac:dyDescent="0.25">
      <c r="B997" s="3"/>
      <c r="C997" s="3"/>
      <c r="D997" s="3"/>
      <c r="E997" s="3"/>
      <c r="F997" s="3"/>
    </row>
    <row r="998" spans="2:6" ht="15.75" customHeight="1" x14ac:dyDescent="0.25">
      <c r="B998" s="3"/>
      <c r="C998" s="3"/>
      <c r="D998" s="3"/>
      <c r="E998" s="3"/>
      <c r="F998" s="3"/>
    </row>
    <row r="999" spans="2:6" ht="15.75" customHeight="1" x14ac:dyDescent="0.25">
      <c r="B999" s="3"/>
      <c r="C999" s="3"/>
      <c r="D999" s="3"/>
      <c r="E999" s="3"/>
      <c r="F999" s="3"/>
    </row>
    <row r="1000" spans="2:6" ht="15.75" customHeight="1" x14ac:dyDescent="0.25">
      <c r="B1000" s="3"/>
      <c r="C1000" s="3"/>
      <c r="D1000" s="3"/>
      <c r="E1000" s="3"/>
      <c r="F1000" s="3"/>
    </row>
    <row r="1001" spans="2:6" ht="15.75" customHeight="1" x14ac:dyDescent="0.25">
      <c r="B1001" s="3"/>
      <c r="C1001" s="3"/>
      <c r="D1001" s="3"/>
      <c r="E1001" s="3"/>
      <c r="F1001" s="3"/>
    </row>
  </sheetData>
  <phoneticPr fontId="19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1001"/>
  <sheetViews>
    <sheetView topLeftCell="A46" workbookViewId="0">
      <selection activeCell="B53" sqref="B53:I56"/>
    </sheetView>
  </sheetViews>
  <sheetFormatPr defaultColWidth="14.375" defaultRowHeight="14.25" x14ac:dyDescent="0.2"/>
  <cols>
    <col min="1" max="1" width="19.875" style="4" customWidth="1"/>
    <col min="2" max="10" width="9.125" style="4" customWidth="1"/>
    <col min="11" max="22" width="8.75" style="4" customWidth="1"/>
    <col min="23" max="16384" width="14.375" style="4"/>
  </cols>
  <sheetData>
    <row r="1" spans="1:22" ht="15" customHeight="1" x14ac:dyDescent="0.35">
      <c r="A1" s="7" t="s">
        <v>0</v>
      </c>
    </row>
    <row r="2" spans="1:22" ht="15" x14ac:dyDescent="0.25">
      <c r="A2" s="2" t="s">
        <v>1</v>
      </c>
      <c r="B2" s="3"/>
      <c r="C2" s="3"/>
      <c r="D2" s="3"/>
      <c r="E2" s="3"/>
      <c r="F2" s="5"/>
    </row>
    <row r="3" spans="1:22" ht="15" x14ac:dyDescent="0.25">
      <c r="A3" s="2" t="s">
        <v>2</v>
      </c>
      <c r="B3" s="3">
        <v>1</v>
      </c>
      <c r="C3" s="3">
        <v>2</v>
      </c>
      <c r="D3" s="3">
        <v>3</v>
      </c>
      <c r="E3" s="3">
        <v>4</v>
      </c>
      <c r="F3" s="5">
        <v>5</v>
      </c>
      <c r="G3" s="5">
        <v>6</v>
      </c>
      <c r="H3" s="5">
        <v>7</v>
      </c>
      <c r="I3" s="5">
        <v>8</v>
      </c>
      <c r="J3" s="17" t="s">
        <v>7</v>
      </c>
      <c r="K3" s="17" t="s">
        <v>8</v>
      </c>
      <c r="L3" s="17" t="s">
        <v>9</v>
      </c>
    </row>
    <row r="4" spans="1:22" x14ac:dyDescent="0.2">
      <c r="A4" s="4" t="s">
        <v>10</v>
      </c>
      <c r="B4" s="4">
        <v>10</v>
      </c>
      <c r="C4" s="4">
        <v>20</v>
      </c>
      <c r="D4" s="4">
        <v>10</v>
      </c>
      <c r="E4" s="4">
        <v>10</v>
      </c>
      <c r="F4" s="4">
        <v>10</v>
      </c>
      <c r="G4" s="4">
        <v>20</v>
      </c>
      <c r="H4" s="4">
        <v>10</v>
      </c>
      <c r="I4" s="4">
        <v>10</v>
      </c>
      <c r="J4" s="8">
        <f>AVERAGE(B4:I4)</f>
        <v>12.5</v>
      </c>
      <c r="K4" s="8">
        <f>_xlfn.STDEV.P(B4:I4)</f>
        <v>4.3301270189221936</v>
      </c>
      <c r="L4" s="8">
        <f>K4/SQRT(9)</f>
        <v>1.4433756729740645</v>
      </c>
    </row>
    <row r="5" spans="1:22" x14ac:dyDescent="0.2">
      <c r="A5" s="4" t="s">
        <v>11</v>
      </c>
      <c r="B5" s="4">
        <v>10</v>
      </c>
      <c r="C5" s="4">
        <v>10</v>
      </c>
      <c r="D5" s="4">
        <v>20</v>
      </c>
      <c r="E5" s="4">
        <v>20</v>
      </c>
      <c r="F5" s="4">
        <v>20</v>
      </c>
      <c r="G5" s="4">
        <v>10</v>
      </c>
      <c r="H5" s="4">
        <v>20</v>
      </c>
      <c r="I5" s="4">
        <v>10</v>
      </c>
      <c r="J5" s="8">
        <f>AVERAGE(B5:I5)</f>
        <v>15</v>
      </c>
      <c r="K5" s="8">
        <f>_xlfn.STDEV.P(B5:I5)</f>
        <v>5</v>
      </c>
      <c r="L5" s="8">
        <f t="shared" ref="L5:L56" si="0">K5/SQRT(9)</f>
        <v>1.6666666666666667</v>
      </c>
    </row>
    <row r="6" spans="1:22" x14ac:dyDescent="0.2">
      <c r="A6" s="4" t="s">
        <v>12</v>
      </c>
      <c r="B6" s="4">
        <v>50</v>
      </c>
      <c r="C6" s="4">
        <v>40</v>
      </c>
      <c r="D6" s="4">
        <v>60</v>
      </c>
      <c r="E6" s="4">
        <v>50</v>
      </c>
      <c r="F6" s="4">
        <v>50</v>
      </c>
      <c r="G6" s="4">
        <v>40</v>
      </c>
      <c r="H6" s="4">
        <v>50</v>
      </c>
      <c r="I6" s="4">
        <v>50</v>
      </c>
      <c r="J6" s="8">
        <f>AVERAGE(B6:I6)</f>
        <v>48.75</v>
      </c>
      <c r="K6" s="8">
        <f>_xlfn.STDEV.P(B6:I6)</f>
        <v>5.9947894041408993</v>
      </c>
      <c r="L6" s="8">
        <f t="shared" si="0"/>
        <v>1.998263134713633</v>
      </c>
    </row>
    <row r="7" spans="1:22" x14ac:dyDescent="0.2">
      <c r="A7" s="4" t="s">
        <v>13</v>
      </c>
      <c r="B7" s="4">
        <v>30</v>
      </c>
      <c r="C7" s="4">
        <v>30</v>
      </c>
      <c r="D7" s="4">
        <v>30</v>
      </c>
      <c r="E7" s="4">
        <v>30</v>
      </c>
      <c r="F7" s="4">
        <v>40</v>
      </c>
      <c r="G7" s="4">
        <v>30</v>
      </c>
      <c r="H7" s="4">
        <v>30</v>
      </c>
      <c r="I7" s="4">
        <v>40</v>
      </c>
      <c r="J7" s="8">
        <f>AVERAGE(B7:I7)</f>
        <v>32.5</v>
      </c>
      <c r="K7" s="8">
        <f>_xlfn.STDEV.P(B7:I7)</f>
        <v>4.3301270189221936</v>
      </c>
      <c r="L7" s="8">
        <f t="shared" si="0"/>
        <v>1.4433756729740645</v>
      </c>
    </row>
    <row r="8" spans="1:22" x14ac:dyDescent="0.2">
      <c r="J8" s="8"/>
      <c r="K8" s="8"/>
      <c r="L8" s="8"/>
    </row>
    <row r="9" spans="1:22" ht="15" x14ac:dyDescent="0.25">
      <c r="B9" s="3"/>
      <c r="C9" s="3"/>
      <c r="D9" s="3"/>
      <c r="E9" s="3"/>
      <c r="F9" s="3"/>
      <c r="J9" s="8"/>
      <c r="K9" s="8"/>
      <c r="L9" s="8"/>
    </row>
    <row r="10" spans="1:22" ht="15" x14ac:dyDescent="0.25">
      <c r="A10" s="2" t="s">
        <v>3</v>
      </c>
      <c r="B10" s="3"/>
      <c r="C10" s="3"/>
      <c r="D10" s="3"/>
      <c r="E10" s="3"/>
      <c r="F10" s="3"/>
      <c r="J10" s="8"/>
      <c r="K10" s="8"/>
      <c r="L10" s="8"/>
    </row>
    <row r="11" spans="1:22" ht="15" x14ac:dyDescent="0.25">
      <c r="A11" s="2" t="s">
        <v>2</v>
      </c>
      <c r="B11" s="3">
        <v>1</v>
      </c>
      <c r="C11" s="3">
        <v>2</v>
      </c>
      <c r="D11" s="3">
        <v>3</v>
      </c>
      <c r="E11" s="3">
        <v>4</v>
      </c>
      <c r="F11" s="5">
        <v>5</v>
      </c>
      <c r="G11" s="5">
        <v>6</v>
      </c>
      <c r="H11" s="5">
        <v>7</v>
      </c>
      <c r="I11" s="5">
        <v>8</v>
      </c>
      <c r="J11" s="8"/>
      <c r="K11" s="8"/>
      <c r="L11" s="8"/>
    </row>
    <row r="12" spans="1:22" x14ac:dyDescent="0.2">
      <c r="A12" s="4" t="s">
        <v>10</v>
      </c>
      <c r="B12" s="4">
        <v>40</v>
      </c>
      <c r="C12" s="4">
        <v>40</v>
      </c>
      <c r="D12" s="4">
        <v>50</v>
      </c>
      <c r="E12" s="4">
        <v>50</v>
      </c>
      <c r="F12" s="4">
        <v>50</v>
      </c>
      <c r="G12" s="4">
        <v>30</v>
      </c>
      <c r="H12" s="4">
        <v>40</v>
      </c>
      <c r="I12" s="4">
        <v>40</v>
      </c>
      <c r="J12" s="8">
        <f>AVERAGE(B12:I12)</f>
        <v>42.5</v>
      </c>
      <c r="K12" s="8">
        <f>_xlfn.STDEV.P(B12:I12)</f>
        <v>6.6143782776614763</v>
      </c>
      <c r="L12" s="8">
        <f t="shared" si="0"/>
        <v>2.2047927592204921</v>
      </c>
      <c r="M12" s="6"/>
    </row>
    <row r="13" spans="1:22" x14ac:dyDescent="0.2">
      <c r="A13" s="4" t="s">
        <v>11</v>
      </c>
      <c r="B13" s="4">
        <v>30</v>
      </c>
      <c r="C13" s="4">
        <v>30</v>
      </c>
      <c r="D13" s="4">
        <v>30</v>
      </c>
      <c r="E13" s="4">
        <v>50</v>
      </c>
      <c r="F13" s="4">
        <v>30</v>
      </c>
      <c r="G13" s="4">
        <v>40</v>
      </c>
      <c r="H13" s="4">
        <v>40</v>
      </c>
      <c r="I13" s="4">
        <v>30</v>
      </c>
      <c r="J13" s="8">
        <f>AVERAGE(B13:I13)</f>
        <v>35</v>
      </c>
      <c r="K13" s="8">
        <f>_xlfn.STDEV.P(B13:I13)</f>
        <v>7.0710678118654755</v>
      </c>
      <c r="L13" s="8">
        <f t="shared" si="0"/>
        <v>2.3570226039551585</v>
      </c>
      <c r="N13" s="13"/>
    </row>
    <row r="14" spans="1:22" x14ac:dyDescent="0.2">
      <c r="A14" s="4" t="s">
        <v>12</v>
      </c>
      <c r="B14" s="4">
        <v>70</v>
      </c>
      <c r="C14" s="4">
        <v>80</v>
      </c>
      <c r="D14" s="4">
        <v>80</v>
      </c>
      <c r="E14" s="4">
        <v>90</v>
      </c>
      <c r="F14" s="4">
        <v>70</v>
      </c>
      <c r="G14" s="4">
        <v>70</v>
      </c>
      <c r="H14" s="4">
        <v>90</v>
      </c>
      <c r="I14" s="4">
        <v>70</v>
      </c>
      <c r="J14" s="8">
        <f>AVERAGE(B14:I14)</f>
        <v>77.5</v>
      </c>
      <c r="K14" s="8">
        <f>_xlfn.STDEV.P(B14:I14)</f>
        <v>8.2915619758885004</v>
      </c>
      <c r="L14" s="8">
        <f t="shared" si="0"/>
        <v>2.7638539919628333</v>
      </c>
    </row>
    <row r="15" spans="1:22" x14ac:dyDescent="0.2">
      <c r="A15" s="4" t="s">
        <v>13</v>
      </c>
      <c r="B15" s="4">
        <v>50</v>
      </c>
      <c r="C15" s="4">
        <v>50</v>
      </c>
      <c r="D15" s="4">
        <v>40</v>
      </c>
      <c r="E15" s="4">
        <v>50</v>
      </c>
      <c r="F15" s="4">
        <v>60</v>
      </c>
      <c r="G15" s="4">
        <v>40</v>
      </c>
      <c r="H15" s="4">
        <v>60</v>
      </c>
      <c r="I15" s="4">
        <v>50</v>
      </c>
      <c r="J15" s="8">
        <f>AVERAGE(B15:I15)</f>
        <v>50</v>
      </c>
      <c r="K15" s="8">
        <f>_xlfn.STDEV.P(B15:I15)</f>
        <v>7.0710678118654755</v>
      </c>
      <c r="L15" s="8">
        <f t="shared" si="0"/>
        <v>2.3570226039551585</v>
      </c>
    </row>
    <row r="16" spans="1:22" ht="15" x14ac:dyDescent="0.25">
      <c r="B16" s="3"/>
      <c r="C16" s="3"/>
      <c r="D16" s="3"/>
      <c r="E16" s="3"/>
      <c r="F16" s="3"/>
      <c r="J16" s="8"/>
      <c r="K16" s="8"/>
      <c r="L16" s="8"/>
      <c r="U16" s="8"/>
      <c r="V16" s="8"/>
    </row>
    <row r="17" spans="1:22" ht="15" x14ac:dyDescent="0.25">
      <c r="B17" s="3"/>
      <c r="C17" s="3"/>
      <c r="D17" s="3"/>
      <c r="E17" s="3"/>
      <c r="F17" s="3"/>
      <c r="J17" s="8"/>
      <c r="K17" s="8"/>
      <c r="L17" s="8"/>
      <c r="U17" s="8"/>
      <c r="V17" s="8"/>
    </row>
    <row r="18" spans="1:22" ht="15" x14ac:dyDescent="0.25">
      <c r="A18" s="2" t="s">
        <v>4</v>
      </c>
      <c r="B18" s="3"/>
      <c r="C18" s="3"/>
      <c r="D18" s="3"/>
      <c r="E18" s="3"/>
      <c r="F18" s="3"/>
      <c r="J18" s="8"/>
      <c r="K18" s="8"/>
      <c r="L18" s="8"/>
      <c r="T18" s="8"/>
      <c r="U18" s="8"/>
      <c r="V18" s="8"/>
    </row>
    <row r="19" spans="1:22" ht="15" x14ac:dyDescent="0.25">
      <c r="A19" s="2" t="s">
        <v>2</v>
      </c>
      <c r="B19" s="3">
        <v>1</v>
      </c>
      <c r="C19" s="3">
        <v>2</v>
      </c>
      <c r="D19" s="3">
        <v>3</v>
      </c>
      <c r="E19" s="3">
        <v>4</v>
      </c>
      <c r="F19" s="5">
        <v>5</v>
      </c>
      <c r="G19" s="5">
        <v>6</v>
      </c>
      <c r="H19" s="5">
        <v>7</v>
      </c>
      <c r="I19" s="5">
        <v>8</v>
      </c>
      <c r="J19" s="8"/>
      <c r="K19" s="8"/>
      <c r="L19" s="8"/>
      <c r="T19" s="8"/>
      <c r="U19" s="8"/>
      <c r="V19" s="8"/>
    </row>
    <row r="20" spans="1:22" x14ac:dyDescent="0.2">
      <c r="A20" s="4" t="s">
        <v>10</v>
      </c>
      <c r="B20" s="8">
        <v>12.13</v>
      </c>
      <c r="C20" s="8">
        <v>11.4033333333333</v>
      </c>
      <c r="D20" s="8">
        <v>10.79</v>
      </c>
      <c r="E20" s="8">
        <v>10.729999999999999</v>
      </c>
      <c r="F20" s="8">
        <v>10.656666666666666</v>
      </c>
      <c r="G20" s="8">
        <v>12.07</v>
      </c>
      <c r="H20" s="8">
        <v>11.0975</v>
      </c>
      <c r="I20" s="8">
        <v>9.9533333333333331</v>
      </c>
      <c r="J20" s="8">
        <f>AVERAGE(B20:I20)</f>
        <v>11.103854166666663</v>
      </c>
      <c r="K20" s="8">
        <f>_xlfn.STDEV.P(B20:I20)</f>
        <v>0.69264776520920324</v>
      </c>
      <c r="L20" s="8">
        <f t="shared" si="0"/>
        <v>0.23088258840306775</v>
      </c>
      <c r="T20" s="8"/>
      <c r="U20" s="8"/>
      <c r="V20" s="8"/>
    </row>
    <row r="21" spans="1:22" x14ac:dyDescent="0.2">
      <c r="A21" s="4" t="s">
        <v>11</v>
      </c>
      <c r="B21" s="8">
        <v>13.723333333333334</v>
      </c>
      <c r="C21" s="8">
        <v>10.770000000000001</v>
      </c>
      <c r="D21" s="8">
        <v>9.65</v>
      </c>
      <c r="E21" s="8">
        <v>10.36</v>
      </c>
      <c r="F21" s="8">
        <v>12.32</v>
      </c>
      <c r="G21" s="8">
        <v>10.59</v>
      </c>
      <c r="H21" s="8">
        <v>11.41</v>
      </c>
      <c r="I21" s="8">
        <v>11.38</v>
      </c>
      <c r="J21" s="8">
        <f>AVERAGE(B21:I21)</f>
        <v>11.275416666666667</v>
      </c>
      <c r="K21" s="8">
        <f>_xlfn.STDEV.P(B21:I21)</f>
        <v>1.1894173848055904</v>
      </c>
      <c r="L21" s="8">
        <f t="shared" si="0"/>
        <v>0.3964724616018635</v>
      </c>
      <c r="T21" s="8"/>
      <c r="U21" s="8"/>
      <c r="V21" s="8"/>
    </row>
    <row r="22" spans="1:22" ht="15.75" customHeight="1" x14ac:dyDescent="0.2">
      <c r="A22" s="4" t="s">
        <v>12</v>
      </c>
      <c r="B22" s="8">
        <v>6.88</v>
      </c>
      <c r="C22" s="8">
        <v>5.89</v>
      </c>
      <c r="D22" s="8">
        <v>4.1366666666666703</v>
      </c>
      <c r="E22" s="8">
        <v>5.8966666666666701</v>
      </c>
      <c r="F22" s="8">
        <v>6.6666666666666696</v>
      </c>
      <c r="G22" s="8">
        <v>4.9074999999999998</v>
      </c>
      <c r="H22" s="8">
        <v>6.23</v>
      </c>
      <c r="I22" s="8">
        <v>4.2350000000000003</v>
      </c>
      <c r="J22" s="8">
        <f>AVERAGE(B22:I22)</f>
        <v>5.6053125000000019</v>
      </c>
      <c r="K22" s="8">
        <f>_xlfn.STDEV.P(B22:I22)</f>
        <v>0.98926038041579989</v>
      </c>
      <c r="L22" s="8">
        <f t="shared" si="0"/>
        <v>0.32975346013859996</v>
      </c>
      <c r="U22" s="8"/>
      <c r="V22" s="8"/>
    </row>
    <row r="23" spans="1:22" ht="15.75" customHeight="1" x14ac:dyDescent="0.2">
      <c r="A23" s="4" t="s">
        <v>13</v>
      </c>
      <c r="B23" s="8">
        <v>8.8699999999999992</v>
      </c>
      <c r="C23" s="8">
        <v>8.9966666666666679</v>
      </c>
      <c r="D23" s="8">
        <v>8.49</v>
      </c>
      <c r="E23" s="8">
        <v>7.05</v>
      </c>
      <c r="F23" s="8">
        <v>8.8533333333333335</v>
      </c>
      <c r="G23" s="8">
        <v>9.4250000000000007</v>
      </c>
      <c r="H23" s="8">
        <v>9.2749999999999986</v>
      </c>
      <c r="I23" s="8">
        <v>8.2750000000000004</v>
      </c>
      <c r="J23" s="8">
        <f>AVERAGE(B23:I23)</f>
        <v>8.6543749999999999</v>
      </c>
      <c r="K23" s="8">
        <f>_xlfn.STDEV.P(B23:I23)</f>
        <v>0.70064649585420591</v>
      </c>
      <c r="L23" s="8">
        <f t="shared" si="0"/>
        <v>0.23354883195140197</v>
      </c>
      <c r="U23" s="8"/>
      <c r="V23" s="8"/>
    </row>
    <row r="24" spans="1:22" ht="15.75" customHeight="1" x14ac:dyDescent="0.25">
      <c r="B24" s="3"/>
      <c r="C24" s="3"/>
      <c r="D24" s="3"/>
      <c r="E24" s="3"/>
      <c r="F24" s="3"/>
      <c r="J24" s="8"/>
      <c r="K24" s="8"/>
      <c r="L24" s="8"/>
    </row>
    <row r="25" spans="1:22" ht="15.75" customHeight="1" x14ac:dyDescent="0.25">
      <c r="B25" s="3"/>
      <c r="C25" s="3"/>
      <c r="D25" s="3"/>
      <c r="E25" s="3"/>
      <c r="F25" s="3"/>
      <c r="J25" s="8"/>
      <c r="K25" s="8"/>
      <c r="L25" s="8"/>
      <c r="O25" s="9"/>
    </row>
    <row r="26" spans="1:22" ht="15.75" customHeight="1" x14ac:dyDescent="0.25">
      <c r="A26" s="2" t="s">
        <v>5</v>
      </c>
      <c r="B26" s="3"/>
      <c r="C26" s="3"/>
      <c r="D26" s="3"/>
      <c r="E26" s="3"/>
      <c r="F26" s="3"/>
      <c r="J26" s="8"/>
      <c r="K26" s="8"/>
      <c r="L26" s="8"/>
      <c r="O26" s="9"/>
    </row>
    <row r="27" spans="1:22" ht="15.75" customHeight="1" x14ac:dyDescent="0.25">
      <c r="A27" s="2" t="s">
        <v>2</v>
      </c>
      <c r="B27" s="3">
        <v>1</v>
      </c>
      <c r="C27" s="3">
        <v>2</v>
      </c>
      <c r="D27" s="3">
        <v>3</v>
      </c>
      <c r="E27" s="3">
        <v>4</v>
      </c>
      <c r="F27" s="5">
        <v>5</v>
      </c>
      <c r="G27" s="5">
        <v>6</v>
      </c>
      <c r="H27" s="5">
        <v>7</v>
      </c>
      <c r="I27" s="5">
        <v>8</v>
      </c>
      <c r="J27" s="8"/>
      <c r="K27" s="8"/>
      <c r="L27" s="8"/>
      <c r="O27" s="9"/>
    </row>
    <row r="28" spans="1:22" ht="15.75" customHeight="1" x14ac:dyDescent="0.25">
      <c r="A28" s="4" t="s">
        <v>10</v>
      </c>
      <c r="B28" s="8">
        <v>16</v>
      </c>
      <c r="C28" s="8">
        <v>18</v>
      </c>
      <c r="D28" s="8">
        <v>16</v>
      </c>
      <c r="E28" s="8">
        <v>18</v>
      </c>
      <c r="F28" s="8">
        <v>16</v>
      </c>
      <c r="G28" s="8">
        <v>18</v>
      </c>
      <c r="H28" s="8">
        <v>18</v>
      </c>
      <c r="I28" s="8">
        <v>16</v>
      </c>
      <c r="J28" s="8">
        <f>AVERAGE(B28:I28)</f>
        <v>17</v>
      </c>
      <c r="K28" s="8">
        <f>_xlfn.STDEV.P(B28:I28)</f>
        <v>1</v>
      </c>
      <c r="L28" s="8">
        <f t="shared" si="0"/>
        <v>0.33333333333333331</v>
      </c>
      <c r="O28" s="9"/>
    </row>
    <row r="29" spans="1:22" ht="15.75" customHeight="1" x14ac:dyDescent="0.25">
      <c r="A29" s="4" t="s">
        <v>11</v>
      </c>
      <c r="B29" s="8">
        <v>18</v>
      </c>
      <c r="C29" s="8">
        <v>17.5</v>
      </c>
      <c r="D29" s="8">
        <v>15.5</v>
      </c>
      <c r="E29" s="8">
        <v>18.5</v>
      </c>
      <c r="F29" s="8">
        <v>20</v>
      </c>
      <c r="G29" s="8">
        <v>17.5</v>
      </c>
      <c r="H29" s="8">
        <v>17</v>
      </c>
      <c r="I29" s="8">
        <v>16.5</v>
      </c>
      <c r="J29" s="8">
        <f>AVERAGE(B29:I29)</f>
        <v>17.5625</v>
      </c>
      <c r="K29" s="8">
        <f>_xlfn.STDEV.P(B29:I29)</f>
        <v>1.260890062614501</v>
      </c>
      <c r="L29" s="8">
        <f t="shared" si="0"/>
        <v>0.42029668753816701</v>
      </c>
      <c r="O29" s="9"/>
    </row>
    <row r="30" spans="1:22" ht="15.75" customHeight="1" x14ac:dyDescent="0.2">
      <c r="A30" s="4" t="s">
        <v>12</v>
      </c>
      <c r="B30" s="8">
        <v>3</v>
      </c>
      <c r="C30" s="8">
        <v>6</v>
      </c>
      <c r="D30" s="8">
        <v>4</v>
      </c>
      <c r="E30" s="8">
        <v>5</v>
      </c>
      <c r="F30" s="8">
        <v>4</v>
      </c>
      <c r="G30" s="8">
        <v>7</v>
      </c>
      <c r="H30" s="8">
        <v>5</v>
      </c>
      <c r="I30" s="8">
        <v>7</v>
      </c>
      <c r="J30" s="8">
        <f>AVERAGE(B30:I30)</f>
        <v>5.125</v>
      </c>
      <c r="K30" s="8">
        <f>_xlfn.STDEV.P(B30:I30)</f>
        <v>1.3635890143294642</v>
      </c>
      <c r="L30" s="8">
        <f t="shared" si="0"/>
        <v>0.45452967144315476</v>
      </c>
    </row>
    <row r="31" spans="1:22" ht="15.75" customHeight="1" x14ac:dyDescent="0.2">
      <c r="A31" s="4" t="s">
        <v>13</v>
      </c>
      <c r="B31" s="8">
        <v>10</v>
      </c>
      <c r="C31" s="8">
        <v>8</v>
      </c>
      <c r="D31" s="8">
        <v>9</v>
      </c>
      <c r="E31" s="8">
        <v>8</v>
      </c>
      <c r="F31" s="8">
        <v>11</v>
      </c>
      <c r="G31" s="8">
        <v>9</v>
      </c>
      <c r="H31" s="8">
        <v>9</v>
      </c>
      <c r="I31" s="8">
        <v>10</v>
      </c>
      <c r="J31" s="8">
        <f>AVERAGE(B31:I31)</f>
        <v>9.25</v>
      </c>
      <c r="K31" s="8">
        <f>_xlfn.STDEV.P(B31:I31)</f>
        <v>0.96824583655185426</v>
      </c>
      <c r="L31" s="8">
        <f t="shared" si="0"/>
        <v>0.3227486121839514</v>
      </c>
    </row>
    <row r="32" spans="1:22" ht="15.75" customHeight="1" x14ac:dyDescent="0.25">
      <c r="B32" s="3"/>
      <c r="C32" s="3"/>
      <c r="D32" s="3"/>
      <c r="E32" s="3"/>
      <c r="F32" s="3"/>
      <c r="H32" s="8"/>
      <c r="I32" s="8"/>
      <c r="J32" s="8"/>
      <c r="K32" s="8"/>
      <c r="L32" s="8"/>
    </row>
    <row r="33" spans="1:12" ht="15.75" customHeight="1" x14ac:dyDescent="0.25">
      <c r="B33" s="3"/>
      <c r="C33" s="3"/>
      <c r="D33" s="3"/>
      <c r="E33" s="3"/>
      <c r="F33" s="3"/>
      <c r="J33" s="8"/>
      <c r="K33" s="8"/>
      <c r="L33" s="8"/>
    </row>
    <row r="34" spans="1:12" ht="15.75" customHeight="1" x14ac:dyDescent="0.35">
      <c r="A34" s="7" t="s">
        <v>6</v>
      </c>
      <c r="B34" s="3"/>
      <c r="C34" s="3"/>
      <c r="D34" s="3"/>
      <c r="E34" s="3"/>
      <c r="F34" s="3"/>
      <c r="H34" s="8"/>
      <c r="I34" s="8"/>
      <c r="J34" s="8"/>
      <c r="K34" s="8"/>
      <c r="L34" s="8"/>
    </row>
    <row r="35" spans="1:12" ht="15.75" customHeight="1" x14ac:dyDescent="0.25">
      <c r="A35" s="2" t="s">
        <v>1</v>
      </c>
      <c r="B35" s="3"/>
      <c r="C35" s="3"/>
      <c r="D35" s="3"/>
      <c r="E35" s="3"/>
      <c r="F35" s="3"/>
      <c r="J35" s="8"/>
      <c r="K35" s="8"/>
      <c r="L35" s="8"/>
    </row>
    <row r="36" spans="1:12" ht="15.75" customHeight="1" x14ac:dyDescent="0.25">
      <c r="A36" s="2" t="s">
        <v>2</v>
      </c>
      <c r="B36" s="3">
        <v>1</v>
      </c>
      <c r="C36" s="3">
        <v>2</v>
      </c>
      <c r="D36" s="3">
        <v>3</v>
      </c>
      <c r="E36" s="3">
        <v>4</v>
      </c>
      <c r="F36" s="5">
        <v>5</v>
      </c>
      <c r="G36" s="5">
        <v>6</v>
      </c>
      <c r="H36" s="5">
        <v>7</v>
      </c>
      <c r="I36" s="5">
        <v>8</v>
      </c>
      <c r="J36" s="8"/>
      <c r="K36" s="8"/>
      <c r="L36" s="8"/>
    </row>
    <row r="37" spans="1:12" ht="15.75" customHeight="1" x14ac:dyDescent="0.2">
      <c r="A37" s="4" t="s">
        <v>10</v>
      </c>
      <c r="B37" s="4">
        <v>20</v>
      </c>
      <c r="C37" s="4">
        <v>10</v>
      </c>
      <c r="D37" s="4">
        <v>10</v>
      </c>
      <c r="E37" s="4">
        <v>20</v>
      </c>
      <c r="F37" s="4">
        <v>10</v>
      </c>
      <c r="G37" s="4">
        <v>20</v>
      </c>
      <c r="H37" s="4">
        <v>10</v>
      </c>
      <c r="I37" s="4">
        <v>10</v>
      </c>
      <c r="J37" s="8">
        <f>AVERAGE(B37:I37)</f>
        <v>13.75</v>
      </c>
      <c r="K37" s="8">
        <f>_xlfn.STDEV.P(B37:I37)</f>
        <v>4.8412291827592711</v>
      </c>
      <c r="L37" s="8">
        <f t="shared" si="0"/>
        <v>1.6137430609197569</v>
      </c>
    </row>
    <row r="38" spans="1:12" ht="15.75" customHeight="1" x14ac:dyDescent="0.2">
      <c r="A38" s="4" t="s">
        <v>11</v>
      </c>
      <c r="B38" s="6">
        <v>20</v>
      </c>
      <c r="C38" s="6">
        <v>10</v>
      </c>
      <c r="D38" s="6">
        <v>20</v>
      </c>
      <c r="E38" s="6">
        <v>20</v>
      </c>
      <c r="F38" s="6">
        <v>10</v>
      </c>
      <c r="G38" s="6">
        <v>20</v>
      </c>
      <c r="H38" s="6">
        <v>10</v>
      </c>
      <c r="I38" s="6">
        <v>20</v>
      </c>
      <c r="J38" s="8">
        <f>AVERAGE(B38:I38)</f>
        <v>16.25</v>
      </c>
      <c r="K38" s="8">
        <f>_xlfn.STDEV.P(B38:I38)</f>
        <v>4.8412291827592711</v>
      </c>
      <c r="L38" s="8">
        <f t="shared" si="0"/>
        <v>1.6137430609197569</v>
      </c>
    </row>
    <row r="39" spans="1:12" ht="15.75" customHeight="1" x14ac:dyDescent="0.2">
      <c r="A39" s="4" t="s">
        <v>12</v>
      </c>
      <c r="B39" s="4">
        <v>20</v>
      </c>
      <c r="C39" s="4">
        <v>10</v>
      </c>
      <c r="D39" s="4">
        <v>20</v>
      </c>
      <c r="E39" s="4">
        <v>20</v>
      </c>
      <c r="F39" s="4">
        <v>10</v>
      </c>
      <c r="G39" s="4">
        <v>30</v>
      </c>
      <c r="H39" s="4">
        <v>20</v>
      </c>
      <c r="I39" s="4">
        <v>20</v>
      </c>
      <c r="J39" s="8">
        <f>AVERAGE(B39:I39)</f>
        <v>18.75</v>
      </c>
      <c r="K39" s="8">
        <f>_xlfn.STDEV.P(B39:I39)</f>
        <v>5.9947894041408993</v>
      </c>
      <c r="L39" s="8">
        <f t="shared" si="0"/>
        <v>1.998263134713633</v>
      </c>
    </row>
    <row r="40" spans="1:12" ht="15.75" customHeight="1" x14ac:dyDescent="0.2">
      <c r="A40" s="4" t="s">
        <v>13</v>
      </c>
      <c r="B40" s="6">
        <v>10</v>
      </c>
      <c r="C40" s="6">
        <v>10</v>
      </c>
      <c r="D40" s="6">
        <v>20</v>
      </c>
      <c r="E40" s="6">
        <v>20</v>
      </c>
      <c r="F40" s="6">
        <v>20</v>
      </c>
      <c r="G40" s="6">
        <v>20</v>
      </c>
      <c r="H40" s="6">
        <v>20</v>
      </c>
      <c r="I40" s="6">
        <v>20</v>
      </c>
      <c r="J40" s="8">
        <f>AVERAGE(B40:I40)</f>
        <v>17.5</v>
      </c>
      <c r="K40" s="8">
        <f>_xlfn.STDEV.P(B40:I40)</f>
        <v>4.3301270189221936</v>
      </c>
      <c r="L40" s="8">
        <f t="shared" si="0"/>
        <v>1.4433756729740645</v>
      </c>
    </row>
    <row r="41" spans="1:12" ht="15.75" customHeight="1" x14ac:dyDescent="0.25">
      <c r="B41" s="3"/>
      <c r="C41" s="3"/>
      <c r="D41" s="3"/>
      <c r="E41" s="3"/>
      <c r="F41" s="3"/>
      <c r="J41" s="8"/>
      <c r="K41" s="8"/>
      <c r="L41" s="8"/>
    </row>
    <row r="42" spans="1:12" ht="15.75" customHeight="1" x14ac:dyDescent="0.25">
      <c r="B42" s="3"/>
      <c r="C42" s="3"/>
      <c r="D42" s="3"/>
      <c r="E42" s="3"/>
      <c r="F42" s="3"/>
      <c r="J42" s="8"/>
      <c r="K42" s="8"/>
      <c r="L42" s="8"/>
    </row>
    <row r="43" spans="1:12" ht="15.75" customHeight="1" x14ac:dyDescent="0.25">
      <c r="A43" s="2" t="s">
        <v>3</v>
      </c>
      <c r="B43" s="3"/>
      <c r="C43" s="3"/>
      <c r="D43" s="3"/>
      <c r="E43" s="3"/>
      <c r="F43" s="3"/>
      <c r="J43" s="8"/>
      <c r="K43" s="8"/>
      <c r="L43" s="8"/>
    </row>
    <row r="44" spans="1:12" ht="15.75" customHeight="1" x14ac:dyDescent="0.25">
      <c r="A44" s="2" t="s">
        <v>2</v>
      </c>
      <c r="B44" s="3">
        <v>1</v>
      </c>
      <c r="C44" s="3">
        <v>2</v>
      </c>
      <c r="D44" s="3">
        <v>3</v>
      </c>
      <c r="E44" s="3">
        <v>4</v>
      </c>
      <c r="F44" s="5">
        <v>5</v>
      </c>
      <c r="G44" s="5">
        <v>6</v>
      </c>
      <c r="H44" s="5">
        <v>7</v>
      </c>
      <c r="I44" s="5">
        <v>8</v>
      </c>
      <c r="J44" s="8"/>
      <c r="K44" s="8"/>
      <c r="L44" s="8"/>
    </row>
    <row r="45" spans="1:12" ht="15.75" customHeight="1" x14ac:dyDescent="0.2">
      <c r="A45" s="4" t="s">
        <v>10</v>
      </c>
      <c r="B45" s="4">
        <v>30</v>
      </c>
      <c r="C45" s="4">
        <v>40</v>
      </c>
      <c r="D45" s="4">
        <v>20</v>
      </c>
      <c r="E45" s="4">
        <v>50</v>
      </c>
      <c r="F45" s="4">
        <v>40</v>
      </c>
      <c r="G45" s="4">
        <v>40</v>
      </c>
      <c r="H45" s="4">
        <v>40</v>
      </c>
      <c r="I45" s="4">
        <v>40</v>
      </c>
      <c r="J45" s="8">
        <f>AVERAGE(B45:I45)</f>
        <v>37.5</v>
      </c>
      <c r="K45" s="8">
        <f>_xlfn.STDEV.P(B45:I45)</f>
        <v>8.2915619758885004</v>
      </c>
      <c r="L45" s="8">
        <f t="shared" si="0"/>
        <v>2.7638539919628333</v>
      </c>
    </row>
    <row r="46" spans="1:12" ht="15.75" customHeight="1" x14ac:dyDescent="0.2">
      <c r="A46" s="4" t="s">
        <v>11</v>
      </c>
      <c r="B46" s="6">
        <v>20</v>
      </c>
      <c r="C46" s="6">
        <v>30</v>
      </c>
      <c r="D46" s="6">
        <v>40</v>
      </c>
      <c r="E46" s="6">
        <v>30</v>
      </c>
      <c r="F46" s="6">
        <v>40</v>
      </c>
      <c r="G46" s="6">
        <v>20</v>
      </c>
      <c r="H46" s="6">
        <v>30</v>
      </c>
      <c r="I46" s="6">
        <v>40</v>
      </c>
      <c r="J46" s="8">
        <f>AVERAGE(B46:I46)</f>
        <v>31.25</v>
      </c>
      <c r="K46" s="8">
        <f>_xlfn.STDEV.P(B46:I46)</f>
        <v>7.8062474979979974</v>
      </c>
      <c r="L46" s="8">
        <f t="shared" si="0"/>
        <v>2.6020824993326657</v>
      </c>
    </row>
    <row r="47" spans="1:12" ht="15.75" customHeight="1" x14ac:dyDescent="0.2">
      <c r="A47" s="4" t="s">
        <v>12</v>
      </c>
      <c r="B47" s="4">
        <v>30</v>
      </c>
      <c r="C47" s="4">
        <v>50</v>
      </c>
      <c r="D47" s="4">
        <v>30</v>
      </c>
      <c r="E47" s="4">
        <v>40</v>
      </c>
      <c r="F47" s="4">
        <v>30</v>
      </c>
      <c r="G47" s="4">
        <v>20</v>
      </c>
      <c r="H47" s="4">
        <v>30</v>
      </c>
      <c r="I47" s="4">
        <v>30</v>
      </c>
      <c r="J47" s="8">
        <f>AVERAGE(B47:I47)</f>
        <v>32.5</v>
      </c>
      <c r="K47" s="8">
        <f>_xlfn.STDEV.P(B47:I47)</f>
        <v>8.2915619758885004</v>
      </c>
      <c r="L47" s="8">
        <f t="shared" si="0"/>
        <v>2.7638539919628333</v>
      </c>
    </row>
    <row r="48" spans="1:12" ht="15.75" customHeight="1" x14ac:dyDescent="0.2">
      <c r="A48" s="4" t="s">
        <v>13</v>
      </c>
      <c r="B48" s="6">
        <v>40</v>
      </c>
      <c r="C48" s="6">
        <v>40</v>
      </c>
      <c r="D48" s="6">
        <v>30</v>
      </c>
      <c r="E48" s="6">
        <v>40</v>
      </c>
      <c r="F48" s="6">
        <v>30</v>
      </c>
      <c r="G48" s="6">
        <v>40</v>
      </c>
      <c r="H48" s="6">
        <v>40</v>
      </c>
      <c r="I48" s="6">
        <v>30</v>
      </c>
      <c r="J48" s="8">
        <f>AVERAGE(B48:I48)</f>
        <v>36.25</v>
      </c>
      <c r="K48" s="8">
        <f>_xlfn.STDEV.P(B48:I48)</f>
        <v>4.8412291827592711</v>
      </c>
      <c r="L48" s="8">
        <f t="shared" si="0"/>
        <v>1.6137430609197569</v>
      </c>
    </row>
    <row r="49" spans="1:12" ht="15.75" customHeight="1" x14ac:dyDescent="0.25">
      <c r="B49" s="3"/>
      <c r="C49" s="3"/>
      <c r="D49" s="3"/>
      <c r="E49" s="3"/>
      <c r="F49" s="3"/>
      <c r="J49" s="8"/>
      <c r="K49" s="8"/>
      <c r="L49" s="8"/>
    </row>
    <row r="50" spans="1:12" ht="15.75" customHeight="1" x14ac:dyDescent="0.25">
      <c r="B50" s="3"/>
      <c r="C50" s="3"/>
      <c r="D50" s="3"/>
      <c r="E50" s="3"/>
      <c r="F50" s="3"/>
      <c r="J50" s="8"/>
      <c r="K50" s="8"/>
      <c r="L50" s="8"/>
    </row>
    <row r="51" spans="1:12" ht="15.75" customHeight="1" x14ac:dyDescent="0.25">
      <c r="A51" s="2" t="s">
        <v>4</v>
      </c>
      <c r="B51" s="3"/>
      <c r="C51" s="3"/>
      <c r="D51" s="3"/>
      <c r="E51" s="3"/>
      <c r="F51" s="3"/>
      <c r="J51" s="8"/>
      <c r="K51" s="8"/>
      <c r="L51" s="8"/>
    </row>
    <row r="52" spans="1:12" ht="15.75" customHeight="1" x14ac:dyDescent="0.25">
      <c r="A52" s="2"/>
      <c r="B52" s="3">
        <v>1</v>
      </c>
      <c r="C52" s="3">
        <v>2</v>
      </c>
      <c r="D52" s="3">
        <v>3</v>
      </c>
      <c r="E52" s="3">
        <v>4</v>
      </c>
      <c r="F52" s="5">
        <v>5</v>
      </c>
      <c r="G52" s="5">
        <v>6</v>
      </c>
      <c r="H52" s="5">
        <v>7</v>
      </c>
      <c r="I52" s="5">
        <v>8</v>
      </c>
      <c r="J52" s="8"/>
      <c r="K52" s="8"/>
      <c r="L52" s="8"/>
    </row>
    <row r="53" spans="1:12" ht="15.75" customHeight="1" x14ac:dyDescent="0.2">
      <c r="A53" s="4" t="s">
        <v>10</v>
      </c>
      <c r="B53" s="8">
        <v>11.6533333333333</v>
      </c>
      <c r="C53" s="8">
        <v>10.823333333333332</v>
      </c>
      <c r="D53" s="8">
        <v>10.966666666666667</v>
      </c>
      <c r="E53" s="8">
        <v>10.936666666666667</v>
      </c>
      <c r="F53" s="8">
        <v>10.81</v>
      </c>
      <c r="G53" s="8">
        <v>11.48</v>
      </c>
      <c r="H53" s="8">
        <v>12.574999999999999</v>
      </c>
      <c r="I53" s="8">
        <v>9.4033333333333324</v>
      </c>
      <c r="J53" s="8">
        <f>AVERAGE(B53:I53)</f>
        <v>11.081041666666664</v>
      </c>
      <c r="K53" s="8">
        <f>_xlfn.STDEV.P(B53:I53)</f>
        <v>0.84462308223352633</v>
      </c>
      <c r="L53" s="8">
        <f t="shared" si="0"/>
        <v>0.28154102741117543</v>
      </c>
    </row>
    <row r="54" spans="1:12" ht="15.75" customHeight="1" x14ac:dyDescent="0.2">
      <c r="A54" s="4" t="s">
        <v>11</v>
      </c>
      <c r="B54" s="8">
        <v>10.89</v>
      </c>
      <c r="C54" s="8">
        <v>12.453333333333299</v>
      </c>
      <c r="D54" s="8">
        <v>11.79</v>
      </c>
      <c r="E54" s="8">
        <v>10.6566666666667</v>
      </c>
      <c r="F54" s="8">
        <v>11.7533333333333</v>
      </c>
      <c r="G54" s="8">
        <v>10.94</v>
      </c>
      <c r="H54" s="8">
        <v>11.59</v>
      </c>
      <c r="I54" s="8">
        <v>12.2623333333333</v>
      </c>
      <c r="J54" s="8">
        <f>AVERAGE(B54:I54)</f>
        <v>11.541958333333326</v>
      </c>
      <c r="K54" s="8">
        <f>_xlfn.STDEV.P(B54:I54)</f>
        <v>0.61534557674482526</v>
      </c>
      <c r="L54" s="8">
        <f t="shared" si="0"/>
        <v>0.2051151922482751</v>
      </c>
    </row>
    <row r="55" spans="1:12" ht="15.75" customHeight="1" x14ac:dyDescent="0.2">
      <c r="A55" s="4" t="s">
        <v>12</v>
      </c>
      <c r="B55" s="8">
        <v>11.2433333333333</v>
      </c>
      <c r="C55" s="8">
        <v>11.606666666666699</v>
      </c>
      <c r="D55" s="8">
        <v>10.936666666666667</v>
      </c>
      <c r="E55" s="8">
        <v>10.886666666666665</v>
      </c>
      <c r="F55" s="8">
        <v>11.456666666666701</v>
      </c>
      <c r="G55" s="8">
        <v>11.76</v>
      </c>
      <c r="H55" s="8">
        <v>10.595000000000001</v>
      </c>
      <c r="I55" s="8">
        <v>11.013333333333334</v>
      </c>
      <c r="J55" s="8">
        <f>AVERAGE(B55:I55)</f>
        <v>11.18729166666667</v>
      </c>
      <c r="K55" s="8">
        <f>_xlfn.STDEV.P(B55:I55)</f>
        <v>0.37313418935269665</v>
      </c>
      <c r="L55" s="8">
        <f t="shared" si="0"/>
        <v>0.12437806311756555</v>
      </c>
    </row>
    <row r="56" spans="1:12" ht="15.75" customHeight="1" x14ac:dyDescent="0.2">
      <c r="A56" s="4" t="s">
        <v>13</v>
      </c>
      <c r="B56" s="8">
        <v>12.329999999999998</v>
      </c>
      <c r="C56" s="8">
        <v>11.733333333333301</v>
      </c>
      <c r="D56" s="8">
        <v>11.505000000000001</v>
      </c>
      <c r="E56" s="8">
        <v>12.215</v>
      </c>
      <c r="F56" s="8">
        <v>11.4166666666667</v>
      </c>
      <c r="G56" s="8">
        <v>12.216666666666701</v>
      </c>
      <c r="H56" s="8">
        <v>10.4166666666667</v>
      </c>
      <c r="I56" s="8">
        <v>10.813333333333301</v>
      </c>
      <c r="J56" s="8">
        <f>AVERAGE(B56:I56)</f>
        <v>11.580833333333338</v>
      </c>
      <c r="K56" s="8">
        <f>_xlfn.STDEV.P(B56:I56)</f>
        <v>0.64884512790033266</v>
      </c>
      <c r="L56" s="8">
        <f t="shared" si="0"/>
        <v>0.2162817093001109</v>
      </c>
    </row>
    <row r="57" spans="1:12" ht="15.75" customHeight="1" x14ac:dyDescent="0.25">
      <c r="B57" s="3"/>
      <c r="C57" s="3"/>
      <c r="D57" s="3"/>
      <c r="E57" s="3"/>
      <c r="F57" s="3"/>
    </row>
    <row r="58" spans="1:12" ht="15.75" customHeight="1" x14ac:dyDescent="0.25">
      <c r="B58" s="3"/>
      <c r="C58" s="3"/>
      <c r="D58" s="3"/>
      <c r="E58" s="3"/>
      <c r="F58" s="3"/>
    </row>
    <row r="59" spans="1:12" ht="15.75" customHeight="1" x14ac:dyDescent="0.25">
      <c r="B59" s="3"/>
      <c r="C59" s="3"/>
      <c r="D59" s="3"/>
      <c r="E59" s="3"/>
      <c r="F59" s="3"/>
    </row>
    <row r="60" spans="1:12" ht="15.75" customHeight="1" x14ac:dyDescent="0.25">
      <c r="B60" s="3"/>
      <c r="C60" s="3"/>
      <c r="D60" s="3"/>
      <c r="E60" s="3"/>
      <c r="F60" s="3"/>
    </row>
    <row r="61" spans="1:12" ht="15.75" customHeight="1" x14ac:dyDescent="0.25">
      <c r="B61" s="3"/>
      <c r="C61" s="3"/>
      <c r="D61" s="3"/>
      <c r="E61" s="3"/>
      <c r="F61" s="3"/>
    </row>
    <row r="62" spans="1:12" ht="15.75" customHeight="1" x14ac:dyDescent="0.25">
      <c r="B62" s="3"/>
      <c r="C62" s="3"/>
      <c r="D62" s="3"/>
      <c r="E62" s="3"/>
      <c r="F62" s="3"/>
    </row>
    <row r="63" spans="1:12" ht="15.75" customHeight="1" x14ac:dyDescent="0.25">
      <c r="B63" s="3"/>
      <c r="C63" s="3"/>
      <c r="D63" s="3"/>
      <c r="E63" s="3"/>
      <c r="F63" s="3"/>
    </row>
    <row r="64" spans="1:12" ht="15.75" customHeight="1" x14ac:dyDescent="0.25">
      <c r="B64" s="3"/>
      <c r="C64" s="3"/>
      <c r="D64" s="3"/>
      <c r="E64" s="3"/>
      <c r="F64" s="3"/>
    </row>
    <row r="65" spans="2:6" ht="15.75" customHeight="1" x14ac:dyDescent="0.25">
      <c r="B65" s="3"/>
      <c r="C65" s="3"/>
      <c r="D65" s="3"/>
      <c r="E65" s="3"/>
      <c r="F65" s="3"/>
    </row>
    <row r="66" spans="2:6" ht="15.75" customHeight="1" x14ac:dyDescent="0.25">
      <c r="B66" s="3"/>
      <c r="C66" s="3"/>
      <c r="D66" s="3"/>
      <c r="E66" s="3"/>
      <c r="F66" s="3"/>
    </row>
    <row r="67" spans="2:6" ht="15.75" customHeight="1" x14ac:dyDescent="0.25">
      <c r="B67" s="3"/>
      <c r="C67" s="3"/>
      <c r="D67" s="3"/>
      <c r="E67" s="3"/>
      <c r="F67" s="3"/>
    </row>
    <row r="68" spans="2:6" ht="15.75" customHeight="1" x14ac:dyDescent="0.25">
      <c r="B68" s="3"/>
      <c r="C68" s="3"/>
      <c r="D68" s="3"/>
      <c r="E68" s="3"/>
      <c r="F68" s="3"/>
    </row>
    <row r="69" spans="2:6" ht="15.75" customHeight="1" x14ac:dyDescent="0.25">
      <c r="B69" s="3"/>
      <c r="C69" s="3"/>
      <c r="D69" s="3"/>
      <c r="E69" s="3"/>
      <c r="F69" s="3"/>
    </row>
    <row r="70" spans="2:6" ht="15.75" customHeight="1" x14ac:dyDescent="0.25">
      <c r="B70" s="3"/>
      <c r="C70" s="3"/>
      <c r="D70" s="3"/>
      <c r="E70" s="3"/>
      <c r="F70" s="3"/>
    </row>
    <row r="71" spans="2:6" ht="15.75" customHeight="1" x14ac:dyDescent="0.25">
      <c r="B71" s="3"/>
      <c r="C71" s="3"/>
      <c r="D71" s="3"/>
      <c r="E71" s="3"/>
      <c r="F71" s="3"/>
    </row>
    <row r="72" spans="2:6" ht="15.75" customHeight="1" x14ac:dyDescent="0.25">
      <c r="B72" s="3"/>
      <c r="C72" s="3"/>
      <c r="D72" s="3"/>
      <c r="E72" s="3"/>
      <c r="F72" s="3"/>
    </row>
    <row r="73" spans="2:6" ht="15.75" customHeight="1" x14ac:dyDescent="0.25">
      <c r="B73" s="3"/>
      <c r="C73" s="3"/>
      <c r="D73" s="3"/>
      <c r="E73" s="3"/>
      <c r="F73" s="3"/>
    </row>
    <row r="74" spans="2:6" ht="15.75" customHeight="1" x14ac:dyDescent="0.25">
      <c r="B74" s="3"/>
      <c r="C74" s="3"/>
      <c r="D74" s="3"/>
      <c r="E74" s="3"/>
      <c r="F74" s="3"/>
    </row>
    <row r="75" spans="2:6" ht="15.75" customHeight="1" x14ac:dyDescent="0.25">
      <c r="B75" s="3"/>
      <c r="C75" s="3"/>
      <c r="D75" s="3"/>
      <c r="E75" s="3"/>
      <c r="F75" s="3"/>
    </row>
    <row r="76" spans="2:6" ht="15.75" customHeight="1" x14ac:dyDescent="0.25">
      <c r="B76" s="3"/>
      <c r="C76" s="3"/>
      <c r="D76" s="3"/>
      <c r="E76" s="3"/>
      <c r="F76" s="3"/>
    </row>
    <row r="77" spans="2:6" ht="15.75" customHeight="1" x14ac:dyDescent="0.25">
      <c r="B77" s="3"/>
      <c r="C77" s="3"/>
      <c r="D77" s="3"/>
      <c r="E77" s="3"/>
      <c r="F77" s="3"/>
    </row>
    <row r="78" spans="2:6" ht="15.75" customHeight="1" x14ac:dyDescent="0.25">
      <c r="B78" s="3"/>
      <c r="C78" s="3"/>
      <c r="D78" s="3"/>
      <c r="E78" s="3"/>
      <c r="F78" s="3"/>
    </row>
    <row r="79" spans="2:6" ht="15.75" customHeight="1" x14ac:dyDescent="0.25">
      <c r="B79" s="3"/>
      <c r="C79" s="3"/>
      <c r="D79" s="3"/>
      <c r="E79" s="3"/>
      <c r="F79" s="3"/>
    </row>
    <row r="80" spans="2:6" ht="15.75" customHeight="1" x14ac:dyDescent="0.25">
      <c r="B80" s="3"/>
      <c r="C80" s="3"/>
      <c r="D80" s="3"/>
      <c r="E80" s="3"/>
      <c r="F80" s="3"/>
    </row>
    <row r="81" spans="2:6" ht="15.75" customHeight="1" x14ac:dyDescent="0.25">
      <c r="B81" s="3"/>
      <c r="C81" s="3"/>
      <c r="D81" s="3"/>
      <c r="E81" s="3"/>
      <c r="F81" s="3"/>
    </row>
    <row r="82" spans="2:6" ht="15.75" customHeight="1" x14ac:dyDescent="0.25">
      <c r="B82" s="3"/>
      <c r="C82" s="3"/>
      <c r="D82" s="3"/>
      <c r="E82" s="3"/>
      <c r="F82" s="3"/>
    </row>
    <row r="83" spans="2:6" ht="15.75" customHeight="1" x14ac:dyDescent="0.25">
      <c r="B83" s="3"/>
      <c r="C83" s="3"/>
      <c r="D83" s="3"/>
      <c r="E83" s="3"/>
      <c r="F83" s="3"/>
    </row>
    <row r="84" spans="2:6" ht="15.75" customHeight="1" x14ac:dyDescent="0.25">
      <c r="B84" s="3"/>
      <c r="C84" s="3"/>
      <c r="D84" s="3"/>
      <c r="E84" s="3"/>
      <c r="F84" s="3"/>
    </row>
    <row r="85" spans="2:6" ht="15.75" customHeight="1" x14ac:dyDescent="0.25">
      <c r="B85" s="3"/>
      <c r="C85" s="3"/>
      <c r="D85" s="3"/>
      <c r="E85" s="3"/>
      <c r="F85" s="3"/>
    </row>
    <row r="86" spans="2:6" ht="15.75" customHeight="1" x14ac:dyDescent="0.25">
      <c r="B86" s="3"/>
      <c r="C86" s="3"/>
      <c r="D86" s="3"/>
      <c r="E86" s="3"/>
      <c r="F86" s="3"/>
    </row>
    <row r="87" spans="2:6" ht="15.75" customHeight="1" x14ac:dyDescent="0.25">
      <c r="B87" s="3"/>
      <c r="C87" s="3"/>
      <c r="D87" s="3"/>
      <c r="E87" s="3"/>
      <c r="F87" s="3"/>
    </row>
    <row r="88" spans="2:6" ht="15.75" customHeight="1" x14ac:dyDescent="0.25">
      <c r="B88" s="3"/>
      <c r="C88" s="3"/>
      <c r="D88" s="3"/>
      <c r="E88" s="3"/>
      <c r="F88" s="3"/>
    </row>
    <row r="89" spans="2:6" ht="15.75" customHeight="1" x14ac:dyDescent="0.25">
      <c r="B89" s="3"/>
      <c r="C89" s="3"/>
      <c r="D89" s="3"/>
      <c r="E89" s="3"/>
      <c r="F89" s="3"/>
    </row>
    <row r="90" spans="2:6" ht="15.75" customHeight="1" x14ac:dyDescent="0.25">
      <c r="B90" s="3"/>
      <c r="C90" s="3"/>
      <c r="D90" s="3"/>
      <c r="E90" s="3"/>
      <c r="F90" s="3"/>
    </row>
    <row r="91" spans="2:6" ht="15.75" customHeight="1" x14ac:dyDescent="0.25">
      <c r="B91" s="3"/>
      <c r="C91" s="3"/>
      <c r="D91" s="3"/>
      <c r="E91" s="3"/>
      <c r="F91" s="3"/>
    </row>
    <row r="92" spans="2:6" ht="15.75" customHeight="1" x14ac:dyDescent="0.25">
      <c r="B92" s="3"/>
      <c r="C92" s="3"/>
      <c r="D92" s="3"/>
      <c r="E92" s="3"/>
      <c r="F92" s="3"/>
    </row>
    <row r="93" spans="2:6" ht="15.75" customHeight="1" x14ac:dyDescent="0.25">
      <c r="B93" s="3"/>
      <c r="C93" s="3"/>
      <c r="D93" s="3"/>
      <c r="E93" s="3"/>
      <c r="F93" s="3"/>
    </row>
    <row r="94" spans="2:6" ht="15.75" customHeight="1" x14ac:dyDescent="0.25">
      <c r="B94" s="3"/>
      <c r="C94" s="3"/>
      <c r="D94" s="3"/>
      <c r="E94" s="3"/>
      <c r="F94" s="3"/>
    </row>
    <row r="95" spans="2:6" ht="15.75" customHeight="1" x14ac:dyDescent="0.25">
      <c r="B95" s="3"/>
      <c r="C95" s="3"/>
      <c r="D95" s="3"/>
      <c r="E95" s="3"/>
      <c r="F95" s="3"/>
    </row>
    <row r="96" spans="2:6" ht="15.75" customHeight="1" x14ac:dyDescent="0.25">
      <c r="B96" s="3"/>
      <c r="C96" s="3"/>
      <c r="D96" s="3"/>
      <c r="E96" s="3"/>
      <c r="F96" s="3"/>
    </row>
    <row r="97" spans="2:6" ht="15.75" customHeight="1" x14ac:dyDescent="0.25">
      <c r="B97" s="3"/>
      <c r="C97" s="3"/>
      <c r="D97" s="3"/>
      <c r="E97" s="3"/>
      <c r="F97" s="3"/>
    </row>
    <row r="98" spans="2:6" ht="15.75" customHeight="1" x14ac:dyDescent="0.25">
      <c r="B98" s="3"/>
      <c r="C98" s="3"/>
      <c r="D98" s="3"/>
      <c r="E98" s="3"/>
      <c r="F98" s="3"/>
    </row>
    <row r="99" spans="2:6" ht="15.75" customHeight="1" x14ac:dyDescent="0.25">
      <c r="B99" s="3"/>
      <c r="C99" s="3"/>
      <c r="D99" s="3"/>
      <c r="E99" s="3"/>
      <c r="F99" s="3"/>
    </row>
    <row r="100" spans="2:6" ht="15.75" customHeight="1" x14ac:dyDescent="0.25">
      <c r="B100" s="3"/>
      <c r="C100" s="3"/>
      <c r="D100" s="3"/>
      <c r="E100" s="3"/>
      <c r="F100" s="3"/>
    </row>
    <row r="101" spans="2:6" ht="15.75" customHeight="1" x14ac:dyDescent="0.25">
      <c r="B101" s="3"/>
      <c r="C101" s="3"/>
      <c r="D101" s="3"/>
      <c r="E101" s="3"/>
      <c r="F101" s="3"/>
    </row>
    <row r="102" spans="2:6" ht="15.75" customHeight="1" x14ac:dyDescent="0.25">
      <c r="B102" s="3"/>
      <c r="C102" s="3"/>
      <c r="D102" s="3"/>
      <c r="E102" s="3"/>
      <c r="F102" s="3"/>
    </row>
    <row r="103" spans="2:6" ht="15.75" customHeight="1" x14ac:dyDescent="0.25">
      <c r="B103" s="3"/>
      <c r="C103" s="3"/>
      <c r="D103" s="3"/>
      <c r="E103" s="3"/>
      <c r="F103" s="3"/>
    </row>
    <row r="104" spans="2:6" ht="15.75" customHeight="1" x14ac:dyDescent="0.25">
      <c r="B104" s="3"/>
      <c r="C104" s="3"/>
      <c r="D104" s="3"/>
      <c r="E104" s="3"/>
      <c r="F104" s="3"/>
    </row>
    <row r="105" spans="2:6" ht="15.75" customHeight="1" x14ac:dyDescent="0.25">
      <c r="B105" s="3"/>
      <c r="C105" s="3"/>
      <c r="D105" s="3"/>
      <c r="E105" s="3"/>
      <c r="F105" s="3"/>
    </row>
    <row r="106" spans="2:6" ht="15.75" customHeight="1" x14ac:dyDescent="0.25">
      <c r="B106" s="3"/>
      <c r="C106" s="3"/>
      <c r="D106" s="3"/>
      <c r="E106" s="3"/>
      <c r="F106" s="3"/>
    </row>
    <row r="107" spans="2:6" ht="15.75" customHeight="1" x14ac:dyDescent="0.25">
      <c r="B107" s="3"/>
      <c r="C107" s="3"/>
      <c r="D107" s="3"/>
      <c r="E107" s="3"/>
      <c r="F107" s="3"/>
    </row>
    <row r="108" spans="2:6" ht="15.75" customHeight="1" x14ac:dyDescent="0.25">
      <c r="B108" s="3"/>
      <c r="C108" s="3"/>
      <c r="D108" s="3"/>
      <c r="E108" s="3"/>
      <c r="F108" s="3"/>
    </row>
    <row r="109" spans="2:6" ht="15.75" customHeight="1" x14ac:dyDescent="0.25">
      <c r="B109" s="3"/>
      <c r="C109" s="3"/>
      <c r="D109" s="3"/>
      <c r="E109" s="3"/>
      <c r="F109" s="3"/>
    </row>
    <row r="110" spans="2:6" ht="15.75" customHeight="1" x14ac:dyDescent="0.25">
      <c r="B110" s="3"/>
      <c r="C110" s="3"/>
      <c r="D110" s="3"/>
      <c r="E110" s="3"/>
      <c r="F110" s="3"/>
    </row>
    <row r="111" spans="2:6" ht="15.75" customHeight="1" x14ac:dyDescent="0.25">
      <c r="B111" s="3"/>
      <c r="C111" s="3"/>
      <c r="D111" s="3"/>
      <c r="E111" s="3"/>
      <c r="F111" s="3"/>
    </row>
    <row r="112" spans="2:6" ht="15.75" customHeight="1" x14ac:dyDescent="0.25">
      <c r="B112" s="3"/>
      <c r="C112" s="3"/>
      <c r="D112" s="3"/>
      <c r="E112" s="3"/>
      <c r="F112" s="3"/>
    </row>
    <row r="113" spans="2:6" ht="15.75" customHeight="1" x14ac:dyDescent="0.25">
      <c r="B113" s="3"/>
      <c r="C113" s="3"/>
      <c r="D113" s="3"/>
      <c r="E113" s="3"/>
      <c r="F113" s="3"/>
    </row>
    <row r="114" spans="2:6" ht="15.75" customHeight="1" x14ac:dyDescent="0.25">
      <c r="B114" s="3"/>
      <c r="C114" s="3"/>
      <c r="D114" s="3"/>
      <c r="E114" s="3"/>
      <c r="F114" s="3"/>
    </row>
    <row r="115" spans="2:6" ht="15.75" customHeight="1" x14ac:dyDescent="0.25">
      <c r="B115" s="3"/>
      <c r="C115" s="3"/>
      <c r="D115" s="3"/>
      <c r="E115" s="3"/>
      <c r="F115" s="3"/>
    </row>
    <row r="116" spans="2:6" ht="15.75" customHeight="1" x14ac:dyDescent="0.25">
      <c r="B116" s="3"/>
      <c r="C116" s="3"/>
      <c r="D116" s="3"/>
      <c r="E116" s="3"/>
      <c r="F116" s="3"/>
    </row>
    <row r="117" spans="2:6" ht="15.75" customHeight="1" x14ac:dyDescent="0.25">
      <c r="B117" s="3"/>
      <c r="C117" s="3"/>
      <c r="D117" s="3"/>
      <c r="E117" s="3"/>
      <c r="F117" s="3"/>
    </row>
    <row r="118" spans="2:6" ht="15.75" customHeight="1" x14ac:dyDescent="0.25">
      <c r="B118" s="3"/>
      <c r="C118" s="3"/>
      <c r="D118" s="3"/>
      <c r="E118" s="3"/>
      <c r="F118" s="3"/>
    </row>
    <row r="119" spans="2:6" ht="15.75" customHeight="1" x14ac:dyDescent="0.25">
      <c r="B119" s="3"/>
      <c r="C119" s="3"/>
      <c r="D119" s="3"/>
      <c r="E119" s="3"/>
      <c r="F119" s="3"/>
    </row>
    <row r="120" spans="2:6" ht="15.75" customHeight="1" x14ac:dyDescent="0.25">
      <c r="B120" s="3"/>
      <c r="C120" s="3"/>
      <c r="D120" s="3"/>
      <c r="E120" s="3"/>
      <c r="F120" s="3"/>
    </row>
    <row r="121" spans="2:6" ht="15.75" customHeight="1" x14ac:dyDescent="0.25">
      <c r="B121" s="3"/>
      <c r="C121" s="3"/>
      <c r="D121" s="3"/>
      <c r="E121" s="3"/>
      <c r="F121" s="3"/>
    </row>
    <row r="122" spans="2:6" ht="15.75" customHeight="1" x14ac:dyDescent="0.25">
      <c r="B122" s="3"/>
      <c r="C122" s="3"/>
      <c r="D122" s="3"/>
      <c r="E122" s="3"/>
      <c r="F122" s="3"/>
    </row>
    <row r="123" spans="2:6" ht="15.75" customHeight="1" x14ac:dyDescent="0.25">
      <c r="B123" s="3"/>
      <c r="C123" s="3"/>
      <c r="D123" s="3"/>
      <c r="E123" s="3"/>
      <c r="F123" s="3"/>
    </row>
    <row r="124" spans="2:6" ht="15.75" customHeight="1" x14ac:dyDescent="0.25">
      <c r="B124" s="3"/>
      <c r="C124" s="3"/>
      <c r="D124" s="3"/>
      <c r="E124" s="3"/>
      <c r="F124" s="3"/>
    </row>
    <row r="125" spans="2:6" ht="15.75" customHeight="1" x14ac:dyDescent="0.25">
      <c r="B125" s="3"/>
      <c r="C125" s="3"/>
      <c r="D125" s="3"/>
      <c r="E125" s="3"/>
      <c r="F125" s="3"/>
    </row>
    <row r="126" spans="2:6" ht="15.75" customHeight="1" x14ac:dyDescent="0.25">
      <c r="B126" s="3"/>
      <c r="C126" s="3"/>
      <c r="D126" s="3"/>
      <c r="E126" s="3"/>
      <c r="F126" s="3"/>
    </row>
    <row r="127" spans="2:6" ht="15.75" customHeight="1" x14ac:dyDescent="0.25">
      <c r="B127" s="3"/>
      <c r="C127" s="3"/>
      <c r="D127" s="3"/>
      <c r="E127" s="3"/>
      <c r="F127" s="3"/>
    </row>
    <row r="128" spans="2:6" ht="15.75" customHeight="1" x14ac:dyDescent="0.25">
      <c r="B128" s="3"/>
      <c r="C128" s="3"/>
      <c r="D128" s="3"/>
      <c r="E128" s="3"/>
      <c r="F128" s="3"/>
    </row>
    <row r="129" spans="2:6" ht="15.75" customHeight="1" x14ac:dyDescent="0.25">
      <c r="B129" s="3"/>
      <c r="C129" s="3"/>
      <c r="D129" s="3"/>
      <c r="E129" s="3"/>
      <c r="F129" s="3"/>
    </row>
    <row r="130" spans="2:6" ht="15.75" customHeight="1" x14ac:dyDescent="0.25">
      <c r="B130" s="3"/>
      <c r="C130" s="3"/>
      <c r="D130" s="3"/>
      <c r="E130" s="3"/>
      <c r="F130" s="3"/>
    </row>
    <row r="131" spans="2:6" ht="15.75" customHeight="1" x14ac:dyDescent="0.25">
      <c r="B131" s="3"/>
      <c r="C131" s="3"/>
      <c r="D131" s="3"/>
      <c r="E131" s="3"/>
      <c r="F131" s="3"/>
    </row>
    <row r="132" spans="2:6" ht="15.75" customHeight="1" x14ac:dyDescent="0.25">
      <c r="B132" s="3"/>
      <c r="C132" s="3"/>
      <c r="D132" s="3"/>
      <c r="E132" s="3"/>
      <c r="F132" s="3"/>
    </row>
    <row r="133" spans="2:6" ht="15.75" customHeight="1" x14ac:dyDescent="0.25">
      <c r="B133" s="3"/>
      <c r="C133" s="3"/>
      <c r="D133" s="3"/>
      <c r="E133" s="3"/>
      <c r="F133" s="3"/>
    </row>
    <row r="134" spans="2:6" ht="15.75" customHeight="1" x14ac:dyDescent="0.25">
      <c r="B134" s="3"/>
      <c r="C134" s="3"/>
      <c r="D134" s="3"/>
      <c r="E134" s="3"/>
      <c r="F134" s="3"/>
    </row>
    <row r="135" spans="2:6" ht="15.75" customHeight="1" x14ac:dyDescent="0.25">
      <c r="B135" s="3"/>
      <c r="C135" s="3"/>
      <c r="D135" s="3"/>
      <c r="E135" s="3"/>
      <c r="F135" s="3"/>
    </row>
    <row r="136" spans="2:6" ht="15.75" customHeight="1" x14ac:dyDescent="0.25">
      <c r="B136" s="3"/>
      <c r="C136" s="3"/>
      <c r="D136" s="3"/>
      <c r="E136" s="3"/>
      <c r="F136" s="3"/>
    </row>
    <row r="137" spans="2:6" ht="15.75" customHeight="1" x14ac:dyDescent="0.25">
      <c r="B137" s="3"/>
      <c r="C137" s="3"/>
      <c r="D137" s="3"/>
      <c r="E137" s="3"/>
      <c r="F137" s="3"/>
    </row>
    <row r="138" spans="2:6" ht="15.75" customHeight="1" x14ac:dyDescent="0.25">
      <c r="B138" s="3"/>
      <c r="C138" s="3"/>
      <c r="D138" s="3"/>
      <c r="E138" s="3"/>
      <c r="F138" s="3"/>
    </row>
    <row r="139" spans="2:6" ht="15.75" customHeight="1" x14ac:dyDescent="0.25">
      <c r="B139" s="3"/>
      <c r="C139" s="3"/>
      <c r="D139" s="3"/>
      <c r="E139" s="3"/>
      <c r="F139" s="3"/>
    </row>
    <row r="140" spans="2:6" ht="15.75" customHeight="1" x14ac:dyDescent="0.25">
      <c r="B140" s="3"/>
      <c r="C140" s="3"/>
      <c r="D140" s="3"/>
      <c r="E140" s="3"/>
      <c r="F140" s="3"/>
    </row>
    <row r="141" spans="2:6" ht="15.75" customHeight="1" x14ac:dyDescent="0.25">
      <c r="B141" s="3"/>
      <c r="C141" s="3"/>
      <c r="D141" s="3"/>
      <c r="E141" s="3"/>
      <c r="F141" s="3"/>
    </row>
    <row r="142" spans="2:6" ht="15.75" customHeight="1" x14ac:dyDescent="0.25">
      <c r="B142" s="3"/>
      <c r="C142" s="3"/>
      <c r="D142" s="3"/>
      <c r="E142" s="3"/>
      <c r="F142" s="3"/>
    </row>
    <row r="143" spans="2:6" ht="15.75" customHeight="1" x14ac:dyDescent="0.25">
      <c r="B143" s="3"/>
      <c r="C143" s="3"/>
      <c r="D143" s="3"/>
      <c r="E143" s="3"/>
      <c r="F143" s="3"/>
    </row>
    <row r="144" spans="2:6" ht="15.75" customHeight="1" x14ac:dyDescent="0.25">
      <c r="B144" s="3"/>
      <c r="C144" s="3"/>
      <c r="D144" s="3"/>
      <c r="E144" s="3"/>
      <c r="F144" s="3"/>
    </row>
    <row r="145" spans="2:6" ht="15.75" customHeight="1" x14ac:dyDescent="0.25">
      <c r="B145" s="3"/>
      <c r="C145" s="3"/>
      <c r="D145" s="3"/>
      <c r="E145" s="3"/>
      <c r="F145" s="3"/>
    </row>
    <row r="146" spans="2:6" ht="15.75" customHeight="1" x14ac:dyDescent="0.25">
      <c r="B146" s="3"/>
      <c r="C146" s="3"/>
      <c r="D146" s="3"/>
      <c r="E146" s="3"/>
      <c r="F146" s="3"/>
    </row>
    <row r="147" spans="2:6" ht="15.75" customHeight="1" x14ac:dyDescent="0.25">
      <c r="B147" s="3"/>
      <c r="C147" s="3"/>
      <c r="D147" s="3"/>
      <c r="E147" s="3"/>
      <c r="F147" s="3"/>
    </row>
    <row r="148" spans="2:6" ht="15.75" customHeight="1" x14ac:dyDescent="0.25">
      <c r="B148" s="3"/>
      <c r="C148" s="3"/>
      <c r="D148" s="3"/>
      <c r="E148" s="3"/>
      <c r="F148" s="3"/>
    </row>
    <row r="149" spans="2:6" ht="15.75" customHeight="1" x14ac:dyDescent="0.25">
      <c r="B149" s="3"/>
      <c r="C149" s="3"/>
      <c r="D149" s="3"/>
      <c r="E149" s="3"/>
      <c r="F149" s="3"/>
    </row>
    <row r="150" spans="2:6" ht="15.75" customHeight="1" x14ac:dyDescent="0.25">
      <c r="B150" s="3"/>
      <c r="C150" s="3"/>
      <c r="D150" s="3"/>
      <c r="E150" s="3"/>
      <c r="F150" s="3"/>
    </row>
    <row r="151" spans="2:6" ht="15.75" customHeight="1" x14ac:dyDescent="0.25">
      <c r="B151" s="3"/>
      <c r="C151" s="3"/>
      <c r="D151" s="3"/>
      <c r="E151" s="3"/>
      <c r="F151" s="3"/>
    </row>
    <row r="152" spans="2:6" ht="15.75" customHeight="1" x14ac:dyDescent="0.25">
      <c r="B152" s="3"/>
      <c r="C152" s="3"/>
      <c r="D152" s="3"/>
      <c r="E152" s="3"/>
      <c r="F152" s="3"/>
    </row>
    <row r="153" spans="2:6" ht="15.75" customHeight="1" x14ac:dyDescent="0.25">
      <c r="B153" s="3"/>
      <c r="C153" s="3"/>
      <c r="D153" s="3"/>
      <c r="E153" s="3"/>
      <c r="F153" s="3"/>
    </row>
    <row r="154" spans="2:6" ht="15.75" customHeight="1" x14ac:dyDescent="0.25">
      <c r="B154" s="3"/>
      <c r="C154" s="3"/>
      <c r="D154" s="3"/>
      <c r="E154" s="3"/>
      <c r="F154" s="3"/>
    </row>
    <row r="155" spans="2:6" ht="15.75" customHeight="1" x14ac:dyDescent="0.25">
      <c r="B155" s="3"/>
      <c r="C155" s="3"/>
      <c r="D155" s="3"/>
      <c r="E155" s="3"/>
      <c r="F155" s="3"/>
    </row>
    <row r="156" spans="2:6" ht="15.75" customHeight="1" x14ac:dyDescent="0.25">
      <c r="B156" s="3"/>
      <c r="C156" s="3"/>
      <c r="D156" s="3"/>
      <c r="E156" s="3"/>
      <c r="F156" s="3"/>
    </row>
    <row r="157" spans="2:6" ht="15.75" customHeight="1" x14ac:dyDescent="0.25">
      <c r="B157" s="3"/>
      <c r="C157" s="3"/>
      <c r="D157" s="3"/>
      <c r="E157" s="3"/>
      <c r="F157" s="3"/>
    </row>
    <row r="158" spans="2:6" ht="15.75" customHeight="1" x14ac:dyDescent="0.25">
      <c r="B158" s="3"/>
      <c r="C158" s="3"/>
      <c r="D158" s="3"/>
      <c r="E158" s="3"/>
      <c r="F158" s="3"/>
    </row>
    <row r="159" spans="2:6" ht="15.75" customHeight="1" x14ac:dyDescent="0.25">
      <c r="B159" s="3"/>
      <c r="C159" s="3"/>
      <c r="D159" s="3"/>
      <c r="E159" s="3"/>
      <c r="F159" s="3"/>
    </row>
    <row r="160" spans="2:6" ht="15.75" customHeight="1" x14ac:dyDescent="0.25">
      <c r="B160" s="3"/>
      <c r="C160" s="3"/>
      <c r="D160" s="3"/>
      <c r="E160" s="3"/>
      <c r="F160" s="3"/>
    </row>
    <row r="161" spans="2:6" ht="15.75" customHeight="1" x14ac:dyDescent="0.25">
      <c r="B161" s="3"/>
      <c r="C161" s="3"/>
      <c r="D161" s="3"/>
      <c r="E161" s="3"/>
      <c r="F161" s="3"/>
    </row>
    <row r="162" spans="2:6" ht="15.75" customHeight="1" x14ac:dyDescent="0.25">
      <c r="B162" s="3"/>
      <c r="C162" s="3"/>
      <c r="D162" s="3"/>
      <c r="E162" s="3"/>
      <c r="F162" s="3"/>
    </row>
    <row r="163" spans="2:6" ht="15.75" customHeight="1" x14ac:dyDescent="0.25">
      <c r="B163" s="3"/>
      <c r="C163" s="3"/>
      <c r="D163" s="3"/>
      <c r="E163" s="3"/>
      <c r="F163" s="3"/>
    </row>
    <row r="164" spans="2:6" ht="15.75" customHeight="1" x14ac:dyDescent="0.25">
      <c r="B164" s="3"/>
      <c r="C164" s="3"/>
      <c r="D164" s="3"/>
      <c r="E164" s="3"/>
      <c r="F164" s="3"/>
    </row>
    <row r="165" spans="2:6" ht="15.75" customHeight="1" x14ac:dyDescent="0.25">
      <c r="B165" s="3"/>
      <c r="C165" s="3"/>
      <c r="D165" s="3"/>
      <c r="E165" s="3"/>
      <c r="F165" s="3"/>
    </row>
    <row r="166" spans="2:6" ht="15.75" customHeight="1" x14ac:dyDescent="0.25">
      <c r="B166" s="3"/>
      <c r="C166" s="3"/>
      <c r="D166" s="3"/>
      <c r="E166" s="3"/>
      <c r="F166" s="3"/>
    </row>
    <row r="167" spans="2:6" ht="15.75" customHeight="1" x14ac:dyDescent="0.25">
      <c r="B167" s="3"/>
      <c r="C167" s="3"/>
      <c r="D167" s="3"/>
      <c r="E167" s="3"/>
      <c r="F167" s="3"/>
    </row>
    <row r="168" spans="2:6" ht="15.75" customHeight="1" x14ac:dyDescent="0.25">
      <c r="B168" s="3"/>
      <c r="C168" s="3"/>
      <c r="D168" s="3"/>
      <c r="E168" s="3"/>
      <c r="F168" s="3"/>
    </row>
    <row r="169" spans="2:6" ht="15.75" customHeight="1" x14ac:dyDescent="0.25">
      <c r="B169" s="3"/>
      <c r="C169" s="3"/>
      <c r="D169" s="3"/>
      <c r="E169" s="3"/>
      <c r="F169" s="3"/>
    </row>
    <row r="170" spans="2:6" ht="15.75" customHeight="1" x14ac:dyDescent="0.25">
      <c r="B170" s="3"/>
      <c r="C170" s="3"/>
      <c r="D170" s="3"/>
      <c r="E170" s="3"/>
      <c r="F170" s="3"/>
    </row>
    <row r="171" spans="2:6" ht="15.75" customHeight="1" x14ac:dyDescent="0.25">
      <c r="B171" s="3"/>
      <c r="C171" s="3"/>
      <c r="D171" s="3"/>
      <c r="E171" s="3"/>
      <c r="F171" s="3"/>
    </row>
    <row r="172" spans="2:6" ht="15.75" customHeight="1" x14ac:dyDescent="0.25">
      <c r="B172" s="3"/>
      <c r="C172" s="3"/>
      <c r="D172" s="3"/>
      <c r="E172" s="3"/>
      <c r="F172" s="3"/>
    </row>
    <row r="173" spans="2:6" ht="15.75" customHeight="1" x14ac:dyDescent="0.25">
      <c r="B173" s="3"/>
      <c r="C173" s="3"/>
      <c r="D173" s="3"/>
      <c r="E173" s="3"/>
      <c r="F173" s="3"/>
    </row>
    <row r="174" spans="2:6" ht="15.75" customHeight="1" x14ac:dyDescent="0.25">
      <c r="B174" s="3"/>
      <c r="C174" s="3"/>
      <c r="D174" s="3"/>
      <c r="E174" s="3"/>
      <c r="F174" s="3"/>
    </row>
    <row r="175" spans="2:6" ht="15.75" customHeight="1" x14ac:dyDescent="0.25">
      <c r="B175" s="3"/>
      <c r="C175" s="3"/>
      <c r="D175" s="3"/>
      <c r="E175" s="3"/>
      <c r="F175" s="3"/>
    </row>
    <row r="176" spans="2:6" ht="15.75" customHeight="1" x14ac:dyDescent="0.25">
      <c r="B176" s="3"/>
      <c r="C176" s="3"/>
      <c r="D176" s="3"/>
      <c r="E176" s="3"/>
      <c r="F176" s="3"/>
    </row>
    <row r="177" spans="2:6" ht="15.75" customHeight="1" x14ac:dyDescent="0.25">
      <c r="B177" s="3"/>
      <c r="C177" s="3"/>
      <c r="D177" s="3"/>
      <c r="E177" s="3"/>
      <c r="F177" s="3"/>
    </row>
    <row r="178" spans="2:6" ht="15.75" customHeight="1" x14ac:dyDescent="0.25">
      <c r="B178" s="3"/>
      <c r="C178" s="3"/>
      <c r="D178" s="3"/>
      <c r="E178" s="3"/>
      <c r="F178" s="3"/>
    </row>
    <row r="179" spans="2:6" ht="15.75" customHeight="1" x14ac:dyDescent="0.25">
      <c r="B179" s="3"/>
      <c r="C179" s="3"/>
      <c r="D179" s="3"/>
      <c r="E179" s="3"/>
      <c r="F179" s="3"/>
    </row>
    <row r="180" spans="2:6" ht="15.75" customHeight="1" x14ac:dyDescent="0.25">
      <c r="B180" s="3"/>
      <c r="C180" s="3"/>
      <c r="D180" s="3"/>
      <c r="E180" s="3"/>
      <c r="F180" s="3"/>
    </row>
    <row r="181" spans="2:6" ht="15.75" customHeight="1" x14ac:dyDescent="0.25">
      <c r="B181" s="3"/>
      <c r="C181" s="3"/>
      <c r="D181" s="3"/>
      <c r="E181" s="3"/>
      <c r="F181" s="3"/>
    </row>
    <row r="182" spans="2:6" ht="15.75" customHeight="1" x14ac:dyDescent="0.25">
      <c r="B182" s="3"/>
      <c r="C182" s="3"/>
      <c r="D182" s="3"/>
      <c r="E182" s="3"/>
      <c r="F182" s="3"/>
    </row>
    <row r="183" spans="2:6" ht="15.75" customHeight="1" x14ac:dyDescent="0.25">
      <c r="B183" s="3"/>
      <c r="C183" s="3"/>
      <c r="D183" s="3"/>
      <c r="E183" s="3"/>
      <c r="F183" s="3"/>
    </row>
    <row r="184" spans="2:6" ht="15.75" customHeight="1" x14ac:dyDescent="0.25">
      <c r="B184" s="3"/>
      <c r="C184" s="3"/>
      <c r="D184" s="3"/>
      <c r="E184" s="3"/>
      <c r="F184" s="3"/>
    </row>
    <row r="185" spans="2:6" ht="15.75" customHeight="1" x14ac:dyDescent="0.25">
      <c r="B185" s="3"/>
      <c r="C185" s="3"/>
      <c r="D185" s="3"/>
      <c r="E185" s="3"/>
      <c r="F185" s="3"/>
    </row>
    <row r="186" spans="2:6" ht="15.75" customHeight="1" x14ac:dyDescent="0.25">
      <c r="B186" s="3"/>
      <c r="C186" s="3"/>
      <c r="D186" s="3"/>
      <c r="E186" s="3"/>
      <c r="F186" s="3"/>
    </row>
    <row r="187" spans="2:6" ht="15.75" customHeight="1" x14ac:dyDescent="0.25">
      <c r="B187" s="3"/>
      <c r="C187" s="3"/>
      <c r="D187" s="3"/>
      <c r="E187" s="3"/>
      <c r="F187" s="3"/>
    </row>
    <row r="188" spans="2:6" ht="15.75" customHeight="1" x14ac:dyDescent="0.25">
      <c r="B188" s="3"/>
      <c r="C188" s="3"/>
      <c r="D188" s="3"/>
      <c r="E188" s="3"/>
      <c r="F188" s="3"/>
    </row>
    <row r="189" spans="2:6" ht="15.75" customHeight="1" x14ac:dyDescent="0.25">
      <c r="B189" s="3"/>
      <c r="C189" s="3"/>
      <c r="D189" s="3"/>
      <c r="E189" s="3"/>
      <c r="F189" s="3"/>
    </row>
    <row r="190" spans="2:6" ht="15.75" customHeight="1" x14ac:dyDescent="0.25">
      <c r="B190" s="3"/>
      <c r="C190" s="3"/>
      <c r="D190" s="3"/>
      <c r="E190" s="3"/>
      <c r="F190" s="3"/>
    </row>
    <row r="191" spans="2:6" ht="15.75" customHeight="1" x14ac:dyDescent="0.25">
      <c r="B191" s="3"/>
      <c r="C191" s="3"/>
      <c r="D191" s="3"/>
      <c r="E191" s="3"/>
      <c r="F191" s="3"/>
    </row>
    <row r="192" spans="2:6" ht="15.75" customHeight="1" x14ac:dyDescent="0.25">
      <c r="B192" s="3"/>
      <c r="C192" s="3"/>
      <c r="D192" s="3"/>
      <c r="E192" s="3"/>
      <c r="F192" s="3"/>
    </row>
    <row r="193" spans="2:6" ht="15.75" customHeight="1" x14ac:dyDescent="0.25">
      <c r="B193" s="3"/>
      <c r="C193" s="3"/>
      <c r="D193" s="3"/>
      <c r="E193" s="3"/>
      <c r="F193" s="3"/>
    </row>
    <row r="194" spans="2:6" ht="15.75" customHeight="1" x14ac:dyDescent="0.25">
      <c r="B194" s="3"/>
      <c r="C194" s="3"/>
      <c r="D194" s="3"/>
      <c r="E194" s="3"/>
      <c r="F194" s="3"/>
    </row>
    <row r="195" spans="2:6" ht="15.75" customHeight="1" x14ac:dyDescent="0.25">
      <c r="B195" s="3"/>
      <c r="C195" s="3"/>
      <c r="D195" s="3"/>
      <c r="E195" s="3"/>
      <c r="F195" s="3"/>
    </row>
    <row r="196" spans="2:6" ht="15.75" customHeight="1" x14ac:dyDescent="0.25">
      <c r="B196" s="3"/>
      <c r="C196" s="3"/>
      <c r="D196" s="3"/>
      <c r="E196" s="3"/>
      <c r="F196" s="3"/>
    </row>
    <row r="197" spans="2:6" ht="15.75" customHeight="1" x14ac:dyDescent="0.25">
      <c r="B197" s="3"/>
      <c r="C197" s="3"/>
      <c r="D197" s="3"/>
      <c r="E197" s="3"/>
      <c r="F197" s="3"/>
    </row>
    <row r="198" spans="2:6" ht="15.75" customHeight="1" x14ac:dyDescent="0.25">
      <c r="B198" s="3"/>
      <c r="C198" s="3"/>
      <c r="D198" s="3"/>
      <c r="E198" s="3"/>
      <c r="F198" s="3"/>
    </row>
    <row r="199" spans="2:6" ht="15.75" customHeight="1" x14ac:dyDescent="0.25">
      <c r="B199" s="3"/>
      <c r="C199" s="3"/>
      <c r="D199" s="3"/>
      <c r="E199" s="3"/>
      <c r="F199" s="3"/>
    </row>
    <row r="200" spans="2:6" ht="15.75" customHeight="1" x14ac:dyDescent="0.25">
      <c r="B200" s="3"/>
      <c r="C200" s="3"/>
      <c r="D200" s="3"/>
      <c r="E200" s="3"/>
      <c r="F200" s="3"/>
    </row>
    <row r="201" spans="2:6" ht="15.75" customHeight="1" x14ac:dyDescent="0.25">
      <c r="B201" s="3"/>
      <c r="C201" s="3"/>
      <c r="D201" s="3"/>
      <c r="E201" s="3"/>
      <c r="F201" s="3"/>
    </row>
    <row r="202" spans="2:6" ht="15.75" customHeight="1" x14ac:dyDescent="0.25">
      <c r="B202" s="3"/>
      <c r="C202" s="3"/>
      <c r="D202" s="3"/>
      <c r="E202" s="3"/>
      <c r="F202" s="3"/>
    </row>
    <row r="203" spans="2:6" ht="15.75" customHeight="1" x14ac:dyDescent="0.25">
      <c r="B203" s="3"/>
      <c r="C203" s="3"/>
      <c r="D203" s="3"/>
      <c r="E203" s="3"/>
      <c r="F203" s="3"/>
    </row>
    <row r="204" spans="2:6" ht="15.75" customHeight="1" x14ac:dyDescent="0.25">
      <c r="B204" s="3"/>
      <c r="C204" s="3"/>
      <c r="D204" s="3"/>
      <c r="E204" s="3"/>
      <c r="F204" s="3"/>
    </row>
    <row r="205" spans="2:6" ht="15.75" customHeight="1" x14ac:dyDescent="0.25">
      <c r="B205" s="3"/>
      <c r="C205" s="3"/>
      <c r="D205" s="3"/>
      <c r="E205" s="3"/>
      <c r="F205" s="3"/>
    </row>
    <row r="206" spans="2:6" ht="15.75" customHeight="1" x14ac:dyDescent="0.25">
      <c r="B206" s="3"/>
      <c r="C206" s="3"/>
      <c r="D206" s="3"/>
      <c r="E206" s="3"/>
      <c r="F206" s="3"/>
    </row>
    <row r="207" spans="2:6" ht="15.75" customHeight="1" x14ac:dyDescent="0.25">
      <c r="B207" s="3"/>
      <c r="C207" s="3"/>
      <c r="D207" s="3"/>
      <c r="E207" s="3"/>
      <c r="F207" s="3"/>
    </row>
    <row r="208" spans="2:6" ht="15.75" customHeight="1" x14ac:dyDescent="0.25">
      <c r="B208" s="3"/>
      <c r="C208" s="3"/>
      <c r="D208" s="3"/>
      <c r="E208" s="3"/>
      <c r="F208" s="3"/>
    </row>
    <row r="209" spans="2:6" ht="15.75" customHeight="1" x14ac:dyDescent="0.25">
      <c r="B209" s="3"/>
      <c r="C209" s="3"/>
      <c r="D209" s="3"/>
      <c r="E209" s="3"/>
      <c r="F209" s="3"/>
    </row>
    <row r="210" spans="2:6" ht="15.75" customHeight="1" x14ac:dyDescent="0.25">
      <c r="B210" s="3"/>
      <c r="C210" s="3"/>
      <c r="D210" s="3"/>
      <c r="E210" s="3"/>
      <c r="F210" s="3"/>
    </row>
    <row r="211" spans="2:6" ht="15.75" customHeight="1" x14ac:dyDescent="0.25">
      <c r="B211" s="3"/>
      <c r="C211" s="3"/>
      <c r="D211" s="3"/>
      <c r="E211" s="3"/>
      <c r="F211" s="3"/>
    </row>
    <row r="212" spans="2:6" ht="15.75" customHeight="1" x14ac:dyDescent="0.25">
      <c r="B212" s="3"/>
      <c r="C212" s="3"/>
      <c r="D212" s="3"/>
      <c r="E212" s="3"/>
      <c r="F212" s="3"/>
    </row>
    <row r="213" spans="2:6" ht="15.75" customHeight="1" x14ac:dyDescent="0.25">
      <c r="B213" s="3"/>
      <c r="C213" s="3"/>
      <c r="D213" s="3"/>
      <c r="E213" s="3"/>
      <c r="F213" s="3"/>
    </row>
    <row r="214" spans="2:6" ht="15.75" customHeight="1" x14ac:dyDescent="0.25">
      <c r="B214" s="3"/>
      <c r="C214" s="3"/>
      <c r="D214" s="3"/>
      <c r="E214" s="3"/>
      <c r="F214" s="3"/>
    </row>
    <row r="215" spans="2:6" ht="15.75" customHeight="1" x14ac:dyDescent="0.25">
      <c r="B215" s="3"/>
      <c r="C215" s="3"/>
      <c r="D215" s="3"/>
      <c r="E215" s="3"/>
      <c r="F215" s="3"/>
    </row>
    <row r="216" spans="2:6" ht="15.75" customHeight="1" x14ac:dyDescent="0.25">
      <c r="B216" s="3"/>
      <c r="C216" s="3"/>
      <c r="D216" s="3"/>
      <c r="E216" s="3"/>
      <c r="F216" s="3"/>
    </row>
    <row r="217" spans="2:6" ht="15.75" customHeight="1" x14ac:dyDescent="0.25">
      <c r="B217" s="3"/>
      <c r="C217" s="3"/>
      <c r="D217" s="3"/>
      <c r="E217" s="3"/>
      <c r="F217" s="3"/>
    </row>
    <row r="218" spans="2:6" ht="15.75" customHeight="1" x14ac:dyDescent="0.25">
      <c r="B218" s="3"/>
      <c r="C218" s="3"/>
      <c r="D218" s="3"/>
      <c r="E218" s="3"/>
      <c r="F218" s="3"/>
    </row>
    <row r="219" spans="2:6" ht="15.75" customHeight="1" x14ac:dyDescent="0.25">
      <c r="B219" s="3"/>
      <c r="C219" s="3"/>
      <c r="D219" s="3"/>
      <c r="E219" s="3"/>
      <c r="F219" s="3"/>
    </row>
    <row r="220" spans="2:6" ht="15.75" customHeight="1" x14ac:dyDescent="0.25">
      <c r="B220" s="3"/>
      <c r="C220" s="3"/>
      <c r="D220" s="3"/>
      <c r="E220" s="3"/>
      <c r="F220" s="3"/>
    </row>
    <row r="221" spans="2:6" ht="15.75" customHeight="1" x14ac:dyDescent="0.25">
      <c r="B221" s="3"/>
      <c r="C221" s="3"/>
      <c r="D221" s="3"/>
      <c r="E221" s="3"/>
      <c r="F221" s="3"/>
    </row>
    <row r="222" spans="2:6" ht="15.75" customHeight="1" x14ac:dyDescent="0.25">
      <c r="B222" s="3"/>
      <c r="C222" s="3"/>
      <c r="D222" s="3"/>
      <c r="E222" s="3"/>
      <c r="F222" s="3"/>
    </row>
    <row r="223" spans="2:6" ht="15.75" customHeight="1" x14ac:dyDescent="0.25">
      <c r="B223" s="3"/>
      <c r="C223" s="3"/>
      <c r="D223" s="3"/>
      <c r="E223" s="3"/>
      <c r="F223" s="3"/>
    </row>
    <row r="224" spans="2:6" ht="15.75" customHeight="1" x14ac:dyDescent="0.25">
      <c r="B224" s="3"/>
      <c r="C224" s="3"/>
      <c r="D224" s="3"/>
      <c r="E224" s="3"/>
      <c r="F224" s="3"/>
    </row>
    <row r="225" spans="2:6" ht="15.75" customHeight="1" x14ac:dyDescent="0.25">
      <c r="B225" s="3"/>
      <c r="C225" s="3"/>
      <c r="D225" s="3"/>
      <c r="E225" s="3"/>
      <c r="F225" s="3"/>
    </row>
    <row r="226" spans="2:6" ht="15.75" customHeight="1" x14ac:dyDescent="0.25">
      <c r="B226" s="3"/>
      <c r="C226" s="3"/>
      <c r="D226" s="3"/>
      <c r="E226" s="3"/>
      <c r="F226" s="3"/>
    </row>
    <row r="227" spans="2:6" ht="15.75" customHeight="1" x14ac:dyDescent="0.25">
      <c r="B227" s="3"/>
      <c r="C227" s="3"/>
      <c r="D227" s="3"/>
      <c r="E227" s="3"/>
      <c r="F227" s="3"/>
    </row>
    <row r="228" spans="2:6" ht="15.75" customHeight="1" x14ac:dyDescent="0.25">
      <c r="B228" s="3"/>
      <c r="C228" s="3"/>
      <c r="D228" s="3"/>
      <c r="E228" s="3"/>
      <c r="F228" s="3"/>
    </row>
    <row r="229" spans="2:6" ht="15.75" customHeight="1" x14ac:dyDescent="0.25">
      <c r="B229" s="3"/>
      <c r="C229" s="3"/>
      <c r="D229" s="3"/>
      <c r="E229" s="3"/>
      <c r="F229" s="3"/>
    </row>
    <row r="230" spans="2:6" ht="15.75" customHeight="1" x14ac:dyDescent="0.25">
      <c r="B230" s="3"/>
      <c r="C230" s="3"/>
      <c r="D230" s="3"/>
      <c r="E230" s="3"/>
      <c r="F230" s="3"/>
    </row>
    <row r="231" spans="2:6" ht="15.75" customHeight="1" x14ac:dyDescent="0.25">
      <c r="B231" s="3"/>
      <c r="C231" s="3"/>
      <c r="D231" s="3"/>
      <c r="E231" s="3"/>
      <c r="F231" s="3"/>
    </row>
    <row r="232" spans="2:6" ht="15.75" customHeight="1" x14ac:dyDescent="0.25">
      <c r="B232" s="3"/>
      <c r="C232" s="3"/>
      <c r="D232" s="3"/>
      <c r="E232" s="3"/>
      <c r="F232" s="3"/>
    </row>
    <row r="233" spans="2:6" ht="15.75" customHeight="1" x14ac:dyDescent="0.25">
      <c r="B233" s="3"/>
      <c r="C233" s="3"/>
      <c r="D233" s="3"/>
      <c r="E233" s="3"/>
      <c r="F233" s="3"/>
    </row>
    <row r="234" spans="2:6" ht="15.75" customHeight="1" x14ac:dyDescent="0.25">
      <c r="B234" s="3"/>
      <c r="C234" s="3"/>
      <c r="D234" s="3"/>
      <c r="E234" s="3"/>
      <c r="F234" s="3"/>
    </row>
    <row r="235" spans="2:6" ht="15.75" customHeight="1" x14ac:dyDescent="0.25">
      <c r="B235" s="3"/>
      <c r="C235" s="3"/>
      <c r="D235" s="3"/>
      <c r="E235" s="3"/>
      <c r="F235" s="3"/>
    </row>
    <row r="236" spans="2:6" ht="15.75" customHeight="1" x14ac:dyDescent="0.25">
      <c r="B236" s="3"/>
      <c r="C236" s="3"/>
      <c r="D236" s="3"/>
      <c r="E236" s="3"/>
      <c r="F236" s="3"/>
    </row>
    <row r="237" spans="2:6" ht="15.75" customHeight="1" x14ac:dyDescent="0.25">
      <c r="B237" s="3"/>
      <c r="C237" s="3"/>
      <c r="D237" s="3"/>
      <c r="E237" s="3"/>
      <c r="F237" s="3"/>
    </row>
    <row r="238" spans="2:6" ht="15.75" customHeight="1" x14ac:dyDescent="0.25">
      <c r="B238" s="3"/>
      <c r="C238" s="3"/>
      <c r="D238" s="3"/>
      <c r="E238" s="3"/>
      <c r="F238" s="3"/>
    </row>
    <row r="239" spans="2:6" ht="15.75" customHeight="1" x14ac:dyDescent="0.25">
      <c r="B239" s="3"/>
      <c r="C239" s="3"/>
      <c r="D239" s="3"/>
      <c r="E239" s="3"/>
      <c r="F239" s="3"/>
    </row>
    <row r="240" spans="2:6" ht="15.75" customHeight="1" x14ac:dyDescent="0.25">
      <c r="B240" s="3"/>
      <c r="C240" s="3"/>
      <c r="D240" s="3"/>
      <c r="E240" s="3"/>
      <c r="F240" s="3"/>
    </row>
    <row r="241" spans="2:6" ht="15.75" customHeight="1" x14ac:dyDescent="0.25">
      <c r="B241" s="3"/>
      <c r="C241" s="3"/>
      <c r="D241" s="3"/>
      <c r="E241" s="3"/>
      <c r="F241" s="3"/>
    </row>
    <row r="242" spans="2:6" ht="15.75" customHeight="1" x14ac:dyDescent="0.25">
      <c r="B242" s="3"/>
      <c r="C242" s="3"/>
      <c r="D242" s="3"/>
      <c r="E242" s="3"/>
      <c r="F242" s="3"/>
    </row>
    <row r="243" spans="2:6" ht="15.75" customHeight="1" x14ac:dyDescent="0.25">
      <c r="B243" s="3"/>
      <c r="C243" s="3"/>
      <c r="D243" s="3"/>
      <c r="E243" s="3"/>
      <c r="F243" s="3"/>
    </row>
    <row r="244" spans="2:6" ht="15.75" customHeight="1" x14ac:dyDescent="0.25">
      <c r="B244" s="3"/>
      <c r="C244" s="3"/>
      <c r="D244" s="3"/>
      <c r="E244" s="3"/>
      <c r="F244" s="3"/>
    </row>
    <row r="245" spans="2:6" ht="15.75" customHeight="1" x14ac:dyDescent="0.25">
      <c r="B245" s="3"/>
      <c r="C245" s="3"/>
      <c r="D245" s="3"/>
      <c r="E245" s="3"/>
      <c r="F245" s="3"/>
    </row>
    <row r="246" spans="2:6" ht="15.75" customHeight="1" x14ac:dyDescent="0.25">
      <c r="B246" s="3"/>
      <c r="C246" s="3"/>
      <c r="D246" s="3"/>
      <c r="E246" s="3"/>
      <c r="F246" s="3"/>
    </row>
    <row r="247" spans="2:6" ht="15.75" customHeight="1" x14ac:dyDescent="0.25">
      <c r="B247" s="3"/>
      <c r="C247" s="3"/>
      <c r="D247" s="3"/>
      <c r="E247" s="3"/>
      <c r="F247" s="3"/>
    </row>
    <row r="248" spans="2:6" ht="15.75" customHeight="1" x14ac:dyDescent="0.25">
      <c r="B248" s="3"/>
      <c r="C248" s="3"/>
      <c r="D248" s="3"/>
      <c r="E248" s="3"/>
      <c r="F248" s="3"/>
    </row>
    <row r="249" spans="2:6" ht="15.75" customHeight="1" x14ac:dyDescent="0.25">
      <c r="B249" s="3"/>
      <c r="C249" s="3"/>
      <c r="D249" s="3"/>
      <c r="E249" s="3"/>
      <c r="F249" s="3"/>
    </row>
    <row r="250" spans="2:6" ht="15.75" customHeight="1" x14ac:dyDescent="0.25">
      <c r="B250" s="3"/>
      <c r="C250" s="3"/>
      <c r="D250" s="3"/>
      <c r="E250" s="3"/>
      <c r="F250" s="3"/>
    </row>
    <row r="251" spans="2:6" ht="15.75" customHeight="1" x14ac:dyDescent="0.25">
      <c r="B251" s="3"/>
      <c r="C251" s="3"/>
      <c r="D251" s="3"/>
      <c r="E251" s="3"/>
      <c r="F251" s="3"/>
    </row>
    <row r="252" spans="2:6" ht="15.75" customHeight="1" x14ac:dyDescent="0.25">
      <c r="B252" s="3"/>
      <c r="C252" s="3"/>
      <c r="D252" s="3"/>
      <c r="E252" s="3"/>
      <c r="F252" s="3"/>
    </row>
    <row r="253" spans="2:6" ht="15.75" customHeight="1" x14ac:dyDescent="0.25">
      <c r="B253" s="3"/>
      <c r="C253" s="3"/>
      <c r="D253" s="3"/>
      <c r="E253" s="3"/>
      <c r="F253" s="3"/>
    </row>
    <row r="254" spans="2:6" ht="15.75" customHeight="1" x14ac:dyDescent="0.25">
      <c r="B254" s="3"/>
      <c r="C254" s="3"/>
      <c r="D254" s="3"/>
      <c r="E254" s="3"/>
      <c r="F254" s="3"/>
    </row>
    <row r="255" spans="2:6" ht="15.75" customHeight="1" x14ac:dyDescent="0.25">
      <c r="B255" s="3"/>
      <c r="C255" s="3"/>
      <c r="D255" s="3"/>
      <c r="E255" s="3"/>
      <c r="F255" s="3"/>
    </row>
    <row r="256" spans="2:6" ht="15.75" customHeight="1" x14ac:dyDescent="0.25">
      <c r="B256" s="3"/>
      <c r="C256" s="3"/>
      <c r="D256" s="3"/>
      <c r="E256" s="3"/>
      <c r="F256" s="3"/>
    </row>
    <row r="257" spans="2:6" ht="15.75" customHeight="1" x14ac:dyDescent="0.25">
      <c r="B257" s="3"/>
      <c r="C257" s="3"/>
      <c r="D257" s="3"/>
      <c r="E257" s="3"/>
      <c r="F257" s="3"/>
    </row>
    <row r="258" spans="2:6" ht="15.75" customHeight="1" x14ac:dyDescent="0.25">
      <c r="B258" s="3"/>
      <c r="C258" s="3"/>
      <c r="D258" s="3"/>
      <c r="E258" s="3"/>
      <c r="F258" s="3"/>
    </row>
    <row r="259" spans="2:6" ht="15.75" customHeight="1" x14ac:dyDescent="0.25">
      <c r="B259" s="3"/>
      <c r="C259" s="3"/>
      <c r="D259" s="3"/>
      <c r="E259" s="3"/>
      <c r="F259" s="3"/>
    </row>
    <row r="260" spans="2:6" ht="15.75" customHeight="1" x14ac:dyDescent="0.25">
      <c r="B260" s="3"/>
      <c r="C260" s="3"/>
      <c r="D260" s="3"/>
      <c r="E260" s="3"/>
      <c r="F260" s="3"/>
    </row>
    <row r="261" spans="2:6" ht="15.75" customHeight="1" x14ac:dyDescent="0.25">
      <c r="B261" s="3"/>
      <c r="C261" s="3"/>
      <c r="D261" s="3"/>
      <c r="E261" s="3"/>
      <c r="F261" s="3"/>
    </row>
    <row r="262" spans="2:6" ht="15.75" customHeight="1" x14ac:dyDescent="0.25">
      <c r="B262" s="3"/>
      <c r="C262" s="3"/>
      <c r="D262" s="3"/>
      <c r="E262" s="3"/>
      <c r="F262" s="3"/>
    </row>
    <row r="263" spans="2:6" ht="15.75" customHeight="1" x14ac:dyDescent="0.25">
      <c r="B263" s="3"/>
      <c r="C263" s="3"/>
      <c r="D263" s="3"/>
      <c r="E263" s="3"/>
      <c r="F263" s="3"/>
    </row>
    <row r="264" spans="2:6" ht="15.75" customHeight="1" x14ac:dyDescent="0.25">
      <c r="B264" s="3"/>
      <c r="C264" s="3"/>
      <c r="D264" s="3"/>
      <c r="E264" s="3"/>
      <c r="F264" s="3"/>
    </row>
    <row r="265" spans="2:6" ht="15.75" customHeight="1" x14ac:dyDescent="0.25">
      <c r="B265" s="3"/>
      <c r="C265" s="3"/>
      <c r="D265" s="3"/>
      <c r="E265" s="3"/>
      <c r="F265" s="3"/>
    </row>
    <row r="266" spans="2:6" ht="15.75" customHeight="1" x14ac:dyDescent="0.25">
      <c r="B266" s="3"/>
      <c r="C266" s="3"/>
      <c r="D266" s="3"/>
      <c r="E266" s="3"/>
      <c r="F266" s="3"/>
    </row>
    <row r="267" spans="2:6" ht="15.75" customHeight="1" x14ac:dyDescent="0.25">
      <c r="B267" s="3"/>
      <c r="C267" s="3"/>
      <c r="D267" s="3"/>
      <c r="E267" s="3"/>
      <c r="F267" s="3"/>
    </row>
    <row r="268" spans="2:6" ht="15.75" customHeight="1" x14ac:dyDescent="0.25">
      <c r="B268" s="3"/>
      <c r="C268" s="3"/>
      <c r="D268" s="3"/>
      <c r="E268" s="3"/>
      <c r="F268" s="3"/>
    </row>
    <row r="269" spans="2:6" ht="15.75" customHeight="1" x14ac:dyDescent="0.25">
      <c r="B269" s="3"/>
      <c r="C269" s="3"/>
      <c r="D269" s="3"/>
      <c r="E269" s="3"/>
      <c r="F269" s="3"/>
    </row>
    <row r="270" spans="2:6" ht="15.75" customHeight="1" x14ac:dyDescent="0.25">
      <c r="B270" s="3"/>
      <c r="C270" s="3"/>
      <c r="D270" s="3"/>
      <c r="E270" s="3"/>
      <c r="F270" s="3"/>
    </row>
    <row r="271" spans="2:6" ht="15.75" customHeight="1" x14ac:dyDescent="0.25">
      <c r="B271" s="3"/>
      <c r="C271" s="3"/>
      <c r="D271" s="3"/>
      <c r="E271" s="3"/>
      <c r="F271" s="3"/>
    </row>
    <row r="272" spans="2:6" ht="15.75" customHeight="1" x14ac:dyDescent="0.25">
      <c r="B272" s="3"/>
      <c r="C272" s="3"/>
      <c r="D272" s="3"/>
      <c r="E272" s="3"/>
      <c r="F272" s="3"/>
    </row>
    <row r="273" spans="2:6" ht="15.75" customHeight="1" x14ac:dyDescent="0.25">
      <c r="B273" s="3"/>
      <c r="C273" s="3"/>
      <c r="D273" s="3"/>
      <c r="E273" s="3"/>
      <c r="F273" s="3"/>
    </row>
    <row r="274" spans="2:6" ht="15.75" customHeight="1" x14ac:dyDescent="0.25">
      <c r="B274" s="3"/>
      <c r="C274" s="3"/>
      <c r="D274" s="3"/>
      <c r="E274" s="3"/>
      <c r="F274" s="3"/>
    </row>
    <row r="275" spans="2:6" ht="15.75" customHeight="1" x14ac:dyDescent="0.25">
      <c r="B275" s="3"/>
      <c r="C275" s="3"/>
      <c r="D275" s="3"/>
      <c r="E275" s="3"/>
      <c r="F275" s="3"/>
    </row>
    <row r="276" spans="2:6" ht="15.75" customHeight="1" x14ac:dyDescent="0.25">
      <c r="B276" s="3"/>
      <c r="C276" s="3"/>
      <c r="D276" s="3"/>
      <c r="E276" s="3"/>
      <c r="F276" s="3"/>
    </row>
    <row r="277" spans="2:6" ht="15.75" customHeight="1" x14ac:dyDescent="0.25">
      <c r="B277" s="3"/>
      <c r="C277" s="3"/>
      <c r="D277" s="3"/>
      <c r="E277" s="3"/>
      <c r="F277" s="3"/>
    </row>
    <row r="278" spans="2:6" ht="15.75" customHeight="1" x14ac:dyDescent="0.25">
      <c r="B278" s="3"/>
      <c r="C278" s="3"/>
      <c r="D278" s="3"/>
      <c r="E278" s="3"/>
      <c r="F278" s="3"/>
    </row>
    <row r="279" spans="2:6" ht="15.75" customHeight="1" x14ac:dyDescent="0.25">
      <c r="B279" s="3"/>
      <c r="C279" s="3"/>
      <c r="D279" s="3"/>
      <c r="E279" s="3"/>
      <c r="F279" s="3"/>
    </row>
    <row r="280" spans="2:6" ht="15.75" customHeight="1" x14ac:dyDescent="0.25">
      <c r="B280" s="3"/>
      <c r="C280" s="3"/>
      <c r="D280" s="3"/>
      <c r="E280" s="3"/>
      <c r="F280" s="3"/>
    </row>
    <row r="281" spans="2:6" ht="15.75" customHeight="1" x14ac:dyDescent="0.25">
      <c r="B281" s="3"/>
      <c r="C281" s="3"/>
      <c r="D281" s="3"/>
      <c r="E281" s="3"/>
      <c r="F281" s="3"/>
    </row>
    <row r="282" spans="2:6" ht="15.75" customHeight="1" x14ac:dyDescent="0.25">
      <c r="B282" s="3"/>
      <c r="C282" s="3"/>
      <c r="D282" s="3"/>
      <c r="E282" s="3"/>
      <c r="F282" s="3"/>
    </row>
    <row r="283" spans="2:6" ht="15.75" customHeight="1" x14ac:dyDescent="0.25">
      <c r="B283" s="3"/>
      <c r="C283" s="3"/>
      <c r="D283" s="3"/>
      <c r="E283" s="3"/>
      <c r="F283" s="3"/>
    </row>
    <row r="284" spans="2:6" ht="15.75" customHeight="1" x14ac:dyDescent="0.25">
      <c r="B284" s="3"/>
      <c r="C284" s="3"/>
      <c r="D284" s="3"/>
      <c r="E284" s="3"/>
      <c r="F284" s="3"/>
    </row>
    <row r="285" spans="2:6" ht="15.75" customHeight="1" x14ac:dyDescent="0.25">
      <c r="B285" s="3"/>
      <c r="C285" s="3"/>
      <c r="D285" s="3"/>
      <c r="E285" s="3"/>
      <c r="F285" s="3"/>
    </row>
    <row r="286" spans="2:6" ht="15.75" customHeight="1" x14ac:dyDescent="0.25">
      <c r="B286" s="3"/>
      <c r="C286" s="3"/>
      <c r="D286" s="3"/>
      <c r="E286" s="3"/>
      <c r="F286" s="3"/>
    </row>
    <row r="287" spans="2:6" ht="15.75" customHeight="1" x14ac:dyDescent="0.25">
      <c r="B287" s="3"/>
      <c r="C287" s="3"/>
      <c r="D287" s="3"/>
      <c r="E287" s="3"/>
      <c r="F287" s="3"/>
    </row>
    <row r="288" spans="2:6" ht="15.75" customHeight="1" x14ac:dyDescent="0.25">
      <c r="B288" s="3"/>
      <c r="C288" s="3"/>
      <c r="D288" s="3"/>
      <c r="E288" s="3"/>
      <c r="F288" s="3"/>
    </row>
    <row r="289" spans="2:6" ht="15.75" customHeight="1" x14ac:dyDescent="0.25">
      <c r="B289" s="3"/>
      <c r="C289" s="3"/>
      <c r="D289" s="3"/>
      <c r="E289" s="3"/>
      <c r="F289" s="3"/>
    </row>
    <row r="290" spans="2:6" ht="15.75" customHeight="1" x14ac:dyDescent="0.25">
      <c r="B290" s="3"/>
      <c r="C290" s="3"/>
      <c r="D290" s="3"/>
      <c r="E290" s="3"/>
      <c r="F290" s="3"/>
    </row>
    <row r="291" spans="2:6" ht="15.75" customHeight="1" x14ac:dyDescent="0.25">
      <c r="B291" s="3"/>
      <c r="C291" s="3"/>
      <c r="D291" s="3"/>
      <c r="E291" s="3"/>
      <c r="F291" s="3"/>
    </row>
    <row r="292" spans="2:6" ht="15.75" customHeight="1" x14ac:dyDescent="0.25">
      <c r="B292" s="3"/>
      <c r="C292" s="3"/>
      <c r="D292" s="3"/>
      <c r="E292" s="3"/>
      <c r="F292" s="3"/>
    </row>
    <row r="293" spans="2:6" ht="15.75" customHeight="1" x14ac:dyDescent="0.25">
      <c r="B293" s="3"/>
      <c r="C293" s="3"/>
      <c r="D293" s="3"/>
      <c r="E293" s="3"/>
      <c r="F293" s="3"/>
    </row>
    <row r="294" spans="2:6" ht="15.75" customHeight="1" x14ac:dyDescent="0.25">
      <c r="B294" s="3"/>
      <c r="C294" s="3"/>
      <c r="D294" s="3"/>
      <c r="E294" s="3"/>
      <c r="F294" s="3"/>
    </row>
    <row r="295" spans="2:6" ht="15.75" customHeight="1" x14ac:dyDescent="0.25">
      <c r="B295" s="3"/>
      <c r="C295" s="3"/>
      <c r="D295" s="3"/>
      <c r="E295" s="3"/>
      <c r="F295" s="3"/>
    </row>
    <row r="296" spans="2:6" ht="15.75" customHeight="1" x14ac:dyDescent="0.25">
      <c r="B296" s="3"/>
      <c r="C296" s="3"/>
      <c r="D296" s="3"/>
      <c r="E296" s="3"/>
      <c r="F296" s="3"/>
    </row>
    <row r="297" spans="2:6" ht="15.75" customHeight="1" x14ac:dyDescent="0.25">
      <c r="B297" s="3"/>
      <c r="C297" s="3"/>
      <c r="D297" s="3"/>
      <c r="E297" s="3"/>
      <c r="F297" s="3"/>
    </row>
    <row r="298" spans="2:6" ht="15.75" customHeight="1" x14ac:dyDescent="0.25">
      <c r="B298" s="3"/>
      <c r="C298" s="3"/>
      <c r="D298" s="3"/>
      <c r="E298" s="3"/>
      <c r="F298" s="3"/>
    </row>
    <row r="299" spans="2:6" ht="15.75" customHeight="1" x14ac:dyDescent="0.25">
      <c r="B299" s="3"/>
      <c r="C299" s="3"/>
      <c r="D299" s="3"/>
      <c r="E299" s="3"/>
      <c r="F299" s="3"/>
    </row>
    <row r="300" spans="2:6" ht="15.75" customHeight="1" x14ac:dyDescent="0.25">
      <c r="B300" s="3"/>
      <c r="C300" s="3"/>
      <c r="D300" s="3"/>
      <c r="E300" s="3"/>
      <c r="F300" s="3"/>
    </row>
    <row r="301" spans="2:6" ht="15.75" customHeight="1" x14ac:dyDescent="0.25">
      <c r="B301" s="3"/>
      <c r="C301" s="3"/>
      <c r="D301" s="3"/>
      <c r="E301" s="3"/>
      <c r="F301" s="3"/>
    </row>
    <row r="302" spans="2:6" ht="15.75" customHeight="1" x14ac:dyDescent="0.25">
      <c r="B302" s="3"/>
      <c r="C302" s="3"/>
      <c r="D302" s="3"/>
      <c r="E302" s="3"/>
      <c r="F302" s="3"/>
    </row>
    <row r="303" spans="2:6" ht="15.75" customHeight="1" x14ac:dyDescent="0.25">
      <c r="B303" s="3"/>
      <c r="C303" s="3"/>
      <c r="D303" s="3"/>
      <c r="E303" s="3"/>
      <c r="F303" s="3"/>
    </row>
    <row r="304" spans="2:6" ht="15.75" customHeight="1" x14ac:dyDescent="0.25">
      <c r="B304" s="3"/>
      <c r="C304" s="3"/>
      <c r="D304" s="3"/>
      <c r="E304" s="3"/>
      <c r="F304" s="3"/>
    </row>
    <row r="305" spans="2:6" ht="15.75" customHeight="1" x14ac:dyDescent="0.25">
      <c r="B305" s="3"/>
      <c r="C305" s="3"/>
      <c r="D305" s="3"/>
      <c r="E305" s="3"/>
      <c r="F305" s="3"/>
    </row>
    <row r="306" spans="2:6" ht="15.75" customHeight="1" x14ac:dyDescent="0.25">
      <c r="B306" s="3"/>
      <c r="C306" s="3"/>
      <c r="D306" s="3"/>
      <c r="E306" s="3"/>
      <c r="F306" s="3"/>
    </row>
    <row r="307" spans="2:6" ht="15.75" customHeight="1" x14ac:dyDescent="0.25">
      <c r="B307" s="3"/>
      <c r="C307" s="3"/>
      <c r="D307" s="3"/>
      <c r="E307" s="3"/>
      <c r="F307" s="3"/>
    </row>
    <row r="308" spans="2:6" ht="15.75" customHeight="1" x14ac:dyDescent="0.25">
      <c r="B308" s="3"/>
      <c r="C308" s="3"/>
      <c r="D308" s="3"/>
      <c r="E308" s="3"/>
      <c r="F308" s="3"/>
    </row>
    <row r="309" spans="2:6" ht="15.75" customHeight="1" x14ac:dyDescent="0.25">
      <c r="B309" s="3"/>
      <c r="C309" s="3"/>
      <c r="D309" s="3"/>
      <c r="E309" s="3"/>
      <c r="F309" s="3"/>
    </row>
    <row r="310" spans="2:6" ht="15.75" customHeight="1" x14ac:dyDescent="0.25">
      <c r="B310" s="3"/>
      <c r="C310" s="3"/>
      <c r="D310" s="3"/>
      <c r="E310" s="3"/>
      <c r="F310" s="3"/>
    </row>
    <row r="311" spans="2:6" ht="15.75" customHeight="1" x14ac:dyDescent="0.25">
      <c r="B311" s="3"/>
      <c r="C311" s="3"/>
      <c r="D311" s="3"/>
      <c r="E311" s="3"/>
      <c r="F311" s="3"/>
    </row>
    <row r="312" spans="2:6" ht="15.75" customHeight="1" x14ac:dyDescent="0.25">
      <c r="B312" s="3"/>
      <c r="C312" s="3"/>
      <c r="D312" s="3"/>
      <c r="E312" s="3"/>
      <c r="F312" s="3"/>
    </row>
    <row r="313" spans="2:6" ht="15.75" customHeight="1" x14ac:dyDescent="0.25">
      <c r="B313" s="3"/>
      <c r="C313" s="3"/>
      <c r="D313" s="3"/>
      <c r="E313" s="3"/>
      <c r="F313" s="3"/>
    </row>
    <row r="314" spans="2:6" ht="15.75" customHeight="1" x14ac:dyDescent="0.25">
      <c r="B314" s="3"/>
      <c r="C314" s="3"/>
      <c r="D314" s="3"/>
      <c r="E314" s="3"/>
      <c r="F314" s="3"/>
    </row>
    <row r="315" spans="2:6" ht="15.75" customHeight="1" x14ac:dyDescent="0.25">
      <c r="B315" s="3"/>
      <c r="C315" s="3"/>
      <c r="D315" s="3"/>
      <c r="E315" s="3"/>
      <c r="F315" s="3"/>
    </row>
    <row r="316" spans="2:6" ht="15.75" customHeight="1" x14ac:dyDescent="0.25">
      <c r="B316" s="3"/>
      <c r="C316" s="3"/>
      <c r="D316" s="3"/>
      <c r="E316" s="3"/>
      <c r="F316" s="3"/>
    </row>
    <row r="317" spans="2:6" ht="15.75" customHeight="1" x14ac:dyDescent="0.25">
      <c r="B317" s="3"/>
      <c r="C317" s="3"/>
      <c r="D317" s="3"/>
      <c r="E317" s="3"/>
      <c r="F317" s="3"/>
    </row>
    <row r="318" spans="2:6" ht="15.75" customHeight="1" x14ac:dyDescent="0.25">
      <c r="B318" s="3"/>
      <c r="C318" s="3"/>
      <c r="D318" s="3"/>
      <c r="E318" s="3"/>
      <c r="F318" s="3"/>
    </row>
    <row r="319" spans="2:6" ht="15.75" customHeight="1" x14ac:dyDescent="0.25">
      <c r="B319" s="3"/>
      <c r="C319" s="3"/>
      <c r="D319" s="3"/>
      <c r="E319" s="3"/>
      <c r="F319" s="3"/>
    </row>
    <row r="320" spans="2:6" ht="15.75" customHeight="1" x14ac:dyDescent="0.25">
      <c r="B320" s="3"/>
      <c r="C320" s="3"/>
      <c r="D320" s="3"/>
      <c r="E320" s="3"/>
      <c r="F320" s="3"/>
    </row>
    <row r="321" spans="2:6" ht="15.75" customHeight="1" x14ac:dyDescent="0.25">
      <c r="B321" s="3"/>
      <c r="C321" s="3"/>
      <c r="D321" s="3"/>
      <c r="E321" s="3"/>
      <c r="F321" s="3"/>
    </row>
    <row r="322" spans="2:6" ht="15.75" customHeight="1" x14ac:dyDescent="0.25">
      <c r="B322" s="3"/>
      <c r="C322" s="3"/>
      <c r="D322" s="3"/>
      <c r="E322" s="3"/>
      <c r="F322" s="3"/>
    </row>
    <row r="323" spans="2:6" ht="15.75" customHeight="1" x14ac:dyDescent="0.25">
      <c r="B323" s="3"/>
      <c r="C323" s="3"/>
      <c r="D323" s="3"/>
      <c r="E323" s="3"/>
      <c r="F323" s="3"/>
    </row>
    <row r="324" spans="2:6" ht="15.75" customHeight="1" x14ac:dyDescent="0.25">
      <c r="B324" s="3"/>
      <c r="C324" s="3"/>
      <c r="D324" s="3"/>
      <c r="E324" s="3"/>
      <c r="F324" s="3"/>
    </row>
    <row r="325" spans="2:6" ht="15.75" customHeight="1" x14ac:dyDescent="0.25">
      <c r="B325" s="3"/>
      <c r="C325" s="3"/>
      <c r="D325" s="3"/>
      <c r="E325" s="3"/>
      <c r="F325" s="3"/>
    </row>
    <row r="326" spans="2:6" ht="15.75" customHeight="1" x14ac:dyDescent="0.25">
      <c r="B326" s="3"/>
      <c r="C326" s="3"/>
      <c r="D326" s="3"/>
      <c r="E326" s="3"/>
      <c r="F326" s="3"/>
    </row>
    <row r="327" spans="2:6" ht="15.75" customHeight="1" x14ac:dyDescent="0.25">
      <c r="B327" s="3"/>
      <c r="C327" s="3"/>
      <c r="D327" s="3"/>
      <c r="E327" s="3"/>
      <c r="F327" s="3"/>
    </row>
    <row r="328" spans="2:6" ht="15.75" customHeight="1" x14ac:dyDescent="0.25">
      <c r="B328" s="3"/>
      <c r="C328" s="3"/>
      <c r="D328" s="3"/>
      <c r="E328" s="3"/>
      <c r="F328" s="3"/>
    </row>
    <row r="329" spans="2:6" ht="15.75" customHeight="1" x14ac:dyDescent="0.25">
      <c r="B329" s="3"/>
      <c r="C329" s="3"/>
      <c r="D329" s="3"/>
      <c r="E329" s="3"/>
      <c r="F329" s="3"/>
    </row>
    <row r="330" spans="2:6" ht="15.75" customHeight="1" x14ac:dyDescent="0.25">
      <c r="B330" s="3"/>
      <c r="C330" s="3"/>
      <c r="D330" s="3"/>
      <c r="E330" s="3"/>
      <c r="F330" s="3"/>
    </row>
    <row r="331" spans="2:6" ht="15.75" customHeight="1" x14ac:dyDescent="0.25">
      <c r="B331" s="3"/>
      <c r="C331" s="3"/>
      <c r="D331" s="3"/>
      <c r="E331" s="3"/>
      <c r="F331" s="3"/>
    </row>
    <row r="332" spans="2:6" ht="15.75" customHeight="1" x14ac:dyDescent="0.25">
      <c r="B332" s="3"/>
      <c r="C332" s="3"/>
      <c r="D332" s="3"/>
      <c r="E332" s="3"/>
      <c r="F332" s="3"/>
    </row>
    <row r="333" spans="2:6" ht="15.75" customHeight="1" x14ac:dyDescent="0.25">
      <c r="B333" s="3"/>
      <c r="C333" s="3"/>
      <c r="D333" s="3"/>
      <c r="E333" s="3"/>
      <c r="F333" s="3"/>
    </row>
    <row r="334" spans="2:6" ht="15.75" customHeight="1" x14ac:dyDescent="0.25">
      <c r="B334" s="3"/>
      <c r="C334" s="3"/>
      <c r="D334" s="3"/>
      <c r="E334" s="3"/>
      <c r="F334" s="3"/>
    </row>
    <row r="335" spans="2:6" ht="15.75" customHeight="1" x14ac:dyDescent="0.25">
      <c r="B335" s="3"/>
      <c r="C335" s="3"/>
      <c r="D335" s="3"/>
      <c r="E335" s="3"/>
      <c r="F335" s="3"/>
    </row>
    <row r="336" spans="2:6" ht="15.75" customHeight="1" x14ac:dyDescent="0.25">
      <c r="B336" s="3"/>
      <c r="C336" s="3"/>
      <c r="D336" s="3"/>
      <c r="E336" s="3"/>
      <c r="F336" s="3"/>
    </row>
    <row r="337" spans="2:6" ht="15.75" customHeight="1" x14ac:dyDescent="0.25">
      <c r="B337" s="3"/>
      <c r="C337" s="3"/>
      <c r="D337" s="3"/>
      <c r="E337" s="3"/>
      <c r="F337" s="3"/>
    </row>
    <row r="338" spans="2:6" ht="15.75" customHeight="1" x14ac:dyDescent="0.25">
      <c r="B338" s="3"/>
      <c r="C338" s="3"/>
      <c r="D338" s="3"/>
      <c r="E338" s="3"/>
      <c r="F338" s="3"/>
    </row>
    <row r="339" spans="2:6" ht="15.75" customHeight="1" x14ac:dyDescent="0.25">
      <c r="B339" s="3"/>
      <c r="C339" s="3"/>
      <c r="D339" s="3"/>
      <c r="E339" s="3"/>
      <c r="F339" s="3"/>
    </row>
    <row r="340" spans="2:6" ht="15.75" customHeight="1" x14ac:dyDescent="0.25">
      <c r="B340" s="3"/>
      <c r="C340" s="3"/>
      <c r="D340" s="3"/>
      <c r="E340" s="3"/>
      <c r="F340" s="3"/>
    </row>
    <row r="341" spans="2:6" ht="15.75" customHeight="1" x14ac:dyDescent="0.25">
      <c r="B341" s="3"/>
      <c r="C341" s="3"/>
      <c r="D341" s="3"/>
      <c r="E341" s="3"/>
      <c r="F341" s="3"/>
    </row>
    <row r="342" spans="2:6" ht="15.75" customHeight="1" x14ac:dyDescent="0.25">
      <c r="B342" s="3"/>
      <c r="C342" s="3"/>
      <c r="D342" s="3"/>
      <c r="E342" s="3"/>
      <c r="F342" s="3"/>
    </row>
    <row r="343" spans="2:6" ht="15.75" customHeight="1" x14ac:dyDescent="0.25">
      <c r="B343" s="3"/>
      <c r="C343" s="3"/>
      <c r="D343" s="3"/>
      <c r="E343" s="3"/>
      <c r="F343" s="3"/>
    </row>
    <row r="344" spans="2:6" ht="15.75" customHeight="1" x14ac:dyDescent="0.25">
      <c r="B344" s="3"/>
      <c r="C344" s="3"/>
      <c r="D344" s="3"/>
      <c r="E344" s="3"/>
      <c r="F344" s="3"/>
    </row>
    <row r="345" spans="2:6" ht="15.75" customHeight="1" x14ac:dyDescent="0.25">
      <c r="B345" s="3"/>
      <c r="C345" s="3"/>
      <c r="D345" s="3"/>
      <c r="E345" s="3"/>
      <c r="F345" s="3"/>
    </row>
    <row r="346" spans="2:6" ht="15.75" customHeight="1" x14ac:dyDescent="0.25">
      <c r="B346" s="3"/>
      <c r="C346" s="3"/>
      <c r="D346" s="3"/>
      <c r="E346" s="3"/>
      <c r="F346" s="3"/>
    </row>
    <row r="347" spans="2:6" ht="15.75" customHeight="1" x14ac:dyDescent="0.25">
      <c r="B347" s="3"/>
      <c r="C347" s="3"/>
      <c r="D347" s="3"/>
      <c r="E347" s="3"/>
      <c r="F347" s="3"/>
    </row>
    <row r="348" spans="2:6" ht="15.75" customHeight="1" x14ac:dyDescent="0.25">
      <c r="B348" s="3"/>
      <c r="C348" s="3"/>
      <c r="D348" s="3"/>
      <c r="E348" s="3"/>
      <c r="F348" s="3"/>
    </row>
    <row r="349" spans="2:6" ht="15.75" customHeight="1" x14ac:dyDescent="0.25">
      <c r="B349" s="3"/>
      <c r="C349" s="3"/>
      <c r="D349" s="3"/>
      <c r="E349" s="3"/>
      <c r="F349" s="3"/>
    </row>
    <row r="350" spans="2:6" ht="15.75" customHeight="1" x14ac:dyDescent="0.25">
      <c r="B350" s="3"/>
      <c r="C350" s="3"/>
      <c r="D350" s="3"/>
      <c r="E350" s="3"/>
      <c r="F350" s="3"/>
    </row>
    <row r="351" spans="2:6" ht="15.75" customHeight="1" x14ac:dyDescent="0.25">
      <c r="B351" s="3"/>
      <c r="C351" s="3"/>
      <c r="D351" s="3"/>
      <c r="E351" s="3"/>
      <c r="F351" s="3"/>
    </row>
    <row r="352" spans="2:6" ht="15.75" customHeight="1" x14ac:dyDescent="0.25">
      <c r="B352" s="3"/>
      <c r="C352" s="3"/>
      <c r="D352" s="3"/>
      <c r="E352" s="3"/>
      <c r="F352" s="3"/>
    </row>
    <row r="353" spans="2:6" ht="15.75" customHeight="1" x14ac:dyDescent="0.25">
      <c r="B353" s="3"/>
      <c r="C353" s="3"/>
      <c r="D353" s="3"/>
      <c r="E353" s="3"/>
      <c r="F353" s="3"/>
    </row>
    <row r="354" spans="2:6" ht="15.75" customHeight="1" x14ac:dyDescent="0.25">
      <c r="B354" s="3"/>
      <c r="C354" s="3"/>
      <c r="D354" s="3"/>
      <c r="E354" s="3"/>
      <c r="F354" s="3"/>
    </row>
    <row r="355" spans="2:6" ht="15.75" customHeight="1" x14ac:dyDescent="0.25">
      <c r="B355" s="3"/>
      <c r="C355" s="3"/>
      <c r="D355" s="3"/>
      <c r="E355" s="3"/>
      <c r="F355" s="3"/>
    </row>
    <row r="356" spans="2:6" ht="15.75" customHeight="1" x14ac:dyDescent="0.25">
      <c r="B356" s="3"/>
      <c r="C356" s="3"/>
      <c r="D356" s="3"/>
      <c r="E356" s="3"/>
      <c r="F356" s="3"/>
    </row>
    <row r="357" spans="2:6" ht="15.75" customHeight="1" x14ac:dyDescent="0.25">
      <c r="B357" s="3"/>
      <c r="C357" s="3"/>
      <c r="D357" s="3"/>
      <c r="E357" s="3"/>
      <c r="F357" s="3"/>
    </row>
    <row r="358" spans="2:6" ht="15.75" customHeight="1" x14ac:dyDescent="0.25">
      <c r="B358" s="3"/>
      <c r="C358" s="3"/>
      <c r="D358" s="3"/>
      <c r="E358" s="3"/>
      <c r="F358" s="3"/>
    </row>
    <row r="359" spans="2:6" ht="15.75" customHeight="1" x14ac:dyDescent="0.25">
      <c r="B359" s="3"/>
      <c r="C359" s="3"/>
      <c r="D359" s="3"/>
      <c r="E359" s="3"/>
      <c r="F359" s="3"/>
    </row>
    <row r="360" spans="2:6" ht="15.75" customHeight="1" x14ac:dyDescent="0.25">
      <c r="B360" s="3"/>
      <c r="C360" s="3"/>
      <c r="D360" s="3"/>
      <c r="E360" s="3"/>
      <c r="F360" s="3"/>
    </row>
    <row r="361" spans="2:6" ht="15.75" customHeight="1" x14ac:dyDescent="0.25">
      <c r="B361" s="3"/>
      <c r="C361" s="3"/>
      <c r="D361" s="3"/>
      <c r="E361" s="3"/>
      <c r="F361" s="3"/>
    </row>
    <row r="362" spans="2:6" ht="15.75" customHeight="1" x14ac:dyDescent="0.25">
      <c r="B362" s="3"/>
      <c r="C362" s="3"/>
      <c r="D362" s="3"/>
      <c r="E362" s="3"/>
      <c r="F362" s="3"/>
    </row>
    <row r="363" spans="2:6" ht="15.75" customHeight="1" x14ac:dyDescent="0.25">
      <c r="B363" s="3"/>
      <c r="C363" s="3"/>
      <c r="D363" s="3"/>
      <c r="E363" s="3"/>
      <c r="F363" s="3"/>
    </row>
    <row r="364" spans="2:6" ht="15.75" customHeight="1" x14ac:dyDescent="0.25">
      <c r="B364" s="3"/>
      <c r="C364" s="3"/>
      <c r="D364" s="3"/>
      <c r="E364" s="3"/>
      <c r="F364" s="3"/>
    </row>
    <row r="365" spans="2:6" ht="15.75" customHeight="1" x14ac:dyDescent="0.25">
      <c r="B365" s="3"/>
      <c r="C365" s="3"/>
      <c r="D365" s="3"/>
      <c r="E365" s="3"/>
      <c r="F365" s="3"/>
    </row>
    <row r="366" spans="2:6" ht="15.75" customHeight="1" x14ac:dyDescent="0.25">
      <c r="B366" s="3"/>
      <c r="C366" s="3"/>
      <c r="D366" s="3"/>
      <c r="E366" s="3"/>
      <c r="F366" s="3"/>
    </row>
    <row r="367" spans="2:6" ht="15.75" customHeight="1" x14ac:dyDescent="0.25">
      <c r="B367" s="3"/>
      <c r="C367" s="3"/>
      <c r="D367" s="3"/>
      <c r="E367" s="3"/>
      <c r="F367" s="3"/>
    </row>
    <row r="368" spans="2:6" ht="15.75" customHeight="1" x14ac:dyDescent="0.25">
      <c r="B368" s="3"/>
      <c r="C368" s="3"/>
      <c r="D368" s="3"/>
      <c r="E368" s="3"/>
      <c r="F368" s="3"/>
    </row>
    <row r="369" spans="2:6" ht="15.75" customHeight="1" x14ac:dyDescent="0.25">
      <c r="B369" s="3"/>
      <c r="C369" s="3"/>
      <c r="D369" s="3"/>
      <c r="E369" s="3"/>
      <c r="F369" s="3"/>
    </row>
    <row r="370" spans="2:6" ht="15.75" customHeight="1" x14ac:dyDescent="0.25">
      <c r="B370" s="3"/>
      <c r="C370" s="3"/>
      <c r="D370" s="3"/>
      <c r="E370" s="3"/>
      <c r="F370" s="3"/>
    </row>
    <row r="371" spans="2:6" ht="15.75" customHeight="1" x14ac:dyDescent="0.25">
      <c r="B371" s="3"/>
      <c r="C371" s="3"/>
      <c r="D371" s="3"/>
      <c r="E371" s="3"/>
      <c r="F371" s="3"/>
    </row>
    <row r="372" spans="2:6" ht="15.75" customHeight="1" x14ac:dyDescent="0.25">
      <c r="B372" s="3"/>
      <c r="C372" s="3"/>
      <c r="D372" s="3"/>
      <c r="E372" s="3"/>
      <c r="F372" s="3"/>
    </row>
    <row r="373" spans="2:6" ht="15.75" customHeight="1" x14ac:dyDescent="0.25">
      <c r="B373" s="3"/>
      <c r="C373" s="3"/>
      <c r="D373" s="3"/>
      <c r="E373" s="3"/>
      <c r="F373" s="3"/>
    </row>
    <row r="374" spans="2:6" ht="15.75" customHeight="1" x14ac:dyDescent="0.25">
      <c r="B374" s="3"/>
      <c r="C374" s="3"/>
      <c r="D374" s="3"/>
      <c r="E374" s="3"/>
      <c r="F374" s="3"/>
    </row>
    <row r="375" spans="2:6" ht="15.75" customHeight="1" x14ac:dyDescent="0.25">
      <c r="B375" s="3"/>
      <c r="C375" s="3"/>
      <c r="D375" s="3"/>
      <c r="E375" s="3"/>
      <c r="F375" s="3"/>
    </row>
    <row r="376" spans="2:6" ht="15.75" customHeight="1" x14ac:dyDescent="0.25">
      <c r="B376" s="3"/>
      <c r="C376" s="3"/>
      <c r="D376" s="3"/>
      <c r="E376" s="3"/>
      <c r="F376" s="3"/>
    </row>
    <row r="377" spans="2:6" ht="15.75" customHeight="1" x14ac:dyDescent="0.25">
      <c r="B377" s="3"/>
      <c r="C377" s="3"/>
      <c r="D377" s="3"/>
      <c r="E377" s="3"/>
      <c r="F377" s="3"/>
    </row>
    <row r="378" spans="2:6" ht="15.75" customHeight="1" x14ac:dyDescent="0.25">
      <c r="B378" s="3"/>
      <c r="C378" s="3"/>
      <c r="D378" s="3"/>
      <c r="E378" s="3"/>
      <c r="F378" s="3"/>
    </row>
    <row r="379" spans="2:6" ht="15.75" customHeight="1" x14ac:dyDescent="0.25">
      <c r="B379" s="3"/>
      <c r="C379" s="3"/>
      <c r="D379" s="3"/>
      <c r="E379" s="3"/>
      <c r="F379" s="3"/>
    </row>
    <row r="380" spans="2:6" ht="15.75" customHeight="1" x14ac:dyDescent="0.25">
      <c r="B380" s="3"/>
      <c r="C380" s="3"/>
      <c r="D380" s="3"/>
      <c r="E380" s="3"/>
      <c r="F380" s="3"/>
    </row>
    <row r="381" spans="2:6" ht="15.75" customHeight="1" x14ac:dyDescent="0.25">
      <c r="B381" s="3"/>
      <c r="C381" s="3"/>
      <c r="D381" s="3"/>
      <c r="E381" s="3"/>
      <c r="F381" s="3"/>
    </row>
    <row r="382" spans="2:6" ht="15.75" customHeight="1" x14ac:dyDescent="0.25">
      <c r="B382" s="3"/>
      <c r="C382" s="3"/>
      <c r="D382" s="3"/>
      <c r="E382" s="3"/>
      <c r="F382" s="3"/>
    </row>
    <row r="383" spans="2:6" ht="15.75" customHeight="1" x14ac:dyDescent="0.25">
      <c r="B383" s="3"/>
      <c r="C383" s="3"/>
      <c r="D383" s="3"/>
      <c r="E383" s="3"/>
      <c r="F383" s="3"/>
    </row>
    <row r="384" spans="2:6" ht="15.75" customHeight="1" x14ac:dyDescent="0.25">
      <c r="B384" s="3"/>
      <c r="C384" s="3"/>
      <c r="D384" s="3"/>
      <c r="E384" s="3"/>
      <c r="F384" s="3"/>
    </row>
    <row r="385" spans="2:6" ht="15.75" customHeight="1" x14ac:dyDescent="0.25">
      <c r="B385" s="3"/>
      <c r="C385" s="3"/>
      <c r="D385" s="3"/>
      <c r="E385" s="3"/>
      <c r="F385" s="3"/>
    </row>
    <row r="386" spans="2:6" ht="15.75" customHeight="1" x14ac:dyDescent="0.25">
      <c r="B386" s="3"/>
      <c r="C386" s="3"/>
      <c r="D386" s="3"/>
      <c r="E386" s="3"/>
      <c r="F386" s="3"/>
    </row>
    <row r="387" spans="2:6" ht="15.75" customHeight="1" x14ac:dyDescent="0.25">
      <c r="B387" s="3"/>
      <c r="C387" s="3"/>
      <c r="D387" s="3"/>
      <c r="E387" s="3"/>
      <c r="F387" s="3"/>
    </row>
    <row r="388" spans="2:6" ht="15.75" customHeight="1" x14ac:dyDescent="0.25">
      <c r="B388" s="3"/>
      <c r="C388" s="3"/>
      <c r="D388" s="3"/>
      <c r="E388" s="3"/>
      <c r="F388" s="3"/>
    </row>
    <row r="389" spans="2:6" ht="15.75" customHeight="1" x14ac:dyDescent="0.25">
      <c r="B389" s="3"/>
      <c r="C389" s="3"/>
      <c r="D389" s="3"/>
      <c r="E389" s="3"/>
      <c r="F389" s="3"/>
    </row>
    <row r="390" spans="2:6" ht="15.75" customHeight="1" x14ac:dyDescent="0.25">
      <c r="B390" s="3"/>
      <c r="C390" s="3"/>
      <c r="D390" s="3"/>
      <c r="E390" s="3"/>
      <c r="F390" s="3"/>
    </row>
    <row r="391" spans="2:6" ht="15.75" customHeight="1" x14ac:dyDescent="0.25">
      <c r="B391" s="3"/>
      <c r="C391" s="3"/>
      <c r="D391" s="3"/>
      <c r="E391" s="3"/>
      <c r="F391" s="3"/>
    </row>
    <row r="392" spans="2:6" ht="15.75" customHeight="1" x14ac:dyDescent="0.25">
      <c r="B392" s="3"/>
      <c r="C392" s="3"/>
      <c r="D392" s="3"/>
      <c r="E392" s="3"/>
      <c r="F392" s="3"/>
    </row>
    <row r="393" spans="2:6" ht="15.75" customHeight="1" x14ac:dyDescent="0.25">
      <c r="B393" s="3"/>
      <c r="C393" s="3"/>
      <c r="D393" s="3"/>
      <c r="E393" s="3"/>
      <c r="F393" s="3"/>
    </row>
    <row r="394" spans="2:6" ht="15.75" customHeight="1" x14ac:dyDescent="0.25">
      <c r="B394" s="3"/>
      <c r="C394" s="3"/>
      <c r="D394" s="3"/>
      <c r="E394" s="3"/>
      <c r="F394" s="3"/>
    </row>
    <row r="395" spans="2:6" ht="15.75" customHeight="1" x14ac:dyDescent="0.25">
      <c r="B395" s="3"/>
      <c r="C395" s="3"/>
      <c r="D395" s="3"/>
      <c r="E395" s="3"/>
      <c r="F395" s="3"/>
    </row>
    <row r="396" spans="2:6" ht="15.75" customHeight="1" x14ac:dyDescent="0.25">
      <c r="B396" s="3"/>
      <c r="C396" s="3"/>
      <c r="D396" s="3"/>
      <c r="E396" s="3"/>
      <c r="F396" s="3"/>
    </row>
    <row r="397" spans="2:6" ht="15.75" customHeight="1" x14ac:dyDescent="0.25">
      <c r="B397" s="3"/>
      <c r="C397" s="3"/>
      <c r="D397" s="3"/>
      <c r="E397" s="3"/>
      <c r="F397" s="3"/>
    </row>
    <row r="398" spans="2:6" ht="15.75" customHeight="1" x14ac:dyDescent="0.25">
      <c r="B398" s="3"/>
      <c r="C398" s="3"/>
      <c r="D398" s="3"/>
      <c r="E398" s="3"/>
      <c r="F398" s="3"/>
    </row>
    <row r="399" spans="2:6" ht="15.75" customHeight="1" x14ac:dyDescent="0.25">
      <c r="B399" s="3"/>
      <c r="C399" s="3"/>
      <c r="D399" s="3"/>
      <c r="E399" s="3"/>
      <c r="F399" s="3"/>
    </row>
    <row r="400" spans="2:6" ht="15.75" customHeight="1" x14ac:dyDescent="0.25">
      <c r="B400" s="3"/>
      <c r="C400" s="3"/>
      <c r="D400" s="3"/>
      <c r="E400" s="3"/>
      <c r="F400" s="3"/>
    </row>
    <row r="401" spans="2:6" ht="15.75" customHeight="1" x14ac:dyDescent="0.25">
      <c r="B401" s="3"/>
      <c r="C401" s="3"/>
      <c r="D401" s="3"/>
      <c r="E401" s="3"/>
      <c r="F401" s="3"/>
    </row>
    <row r="402" spans="2:6" ht="15.75" customHeight="1" x14ac:dyDescent="0.25">
      <c r="B402" s="3"/>
      <c r="C402" s="3"/>
      <c r="D402" s="3"/>
      <c r="E402" s="3"/>
      <c r="F402" s="3"/>
    </row>
    <row r="403" spans="2:6" ht="15.75" customHeight="1" x14ac:dyDescent="0.25">
      <c r="B403" s="3"/>
      <c r="C403" s="3"/>
      <c r="D403" s="3"/>
      <c r="E403" s="3"/>
      <c r="F403" s="3"/>
    </row>
    <row r="404" spans="2:6" ht="15.75" customHeight="1" x14ac:dyDescent="0.25">
      <c r="B404" s="3"/>
      <c r="C404" s="3"/>
      <c r="D404" s="3"/>
      <c r="E404" s="3"/>
      <c r="F404" s="3"/>
    </row>
    <row r="405" spans="2:6" ht="15.75" customHeight="1" x14ac:dyDescent="0.25">
      <c r="B405" s="3"/>
      <c r="C405" s="3"/>
      <c r="D405" s="3"/>
      <c r="E405" s="3"/>
      <c r="F405" s="3"/>
    </row>
    <row r="406" spans="2:6" ht="15.75" customHeight="1" x14ac:dyDescent="0.25">
      <c r="B406" s="3"/>
      <c r="C406" s="3"/>
      <c r="D406" s="3"/>
      <c r="E406" s="3"/>
      <c r="F406" s="3"/>
    </row>
    <row r="407" spans="2:6" ht="15.75" customHeight="1" x14ac:dyDescent="0.25">
      <c r="B407" s="3"/>
      <c r="C407" s="3"/>
      <c r="D407" s="3"/>
      <c r="E407" s="3"/>
      <c r="F407" s="3"/>
    </row>
    <row r="408" spans="2:6" ht="15.75" customHeight="1" x14ac:dyDescent="0.25">
      <c r="B408" s="3"/>
      <c r="C408" s="3"/>
      <c r="D408" s="3"/>
      <c r="E408" s="3"/>
      <c r="F408" s="3"/>
    </row>
    <row r="409" spans="2:6" ht="15.75" customHeight="1" x14ac:dyDescent="0.25">
      <c r="B409" s="3"/>
      <c r="C409" s="3"/>
      <c r="D409" s="3"/>
      <c r="E409" s="3"/>
      <c r="F409" s="3"/>
    </row>
    <row r="410" spans="2:6" ht="15.75" customHeight="1" x14ac:dyDescent="0.25">
      <c r="B410" s="3"/>
      <c r="C410" s="3"/>
      <c r="D410" s="3"/>
      <c r="E410" s="3"/>
      <c r="F410" s="3"/>
    </row>
    <row r="411" spans="2:6" ht="15.75" customHeight="1" x14ac:dyDescent="0.25">
      <c r="B411" s="3"/>
      <c r="C411" s="3"/>
      <c r="D411" s="3"/>
      <c r="E411" s="3"/>
      <c r="F411" s="3"/>
    </row>
    <row r="412" spans="2:6" ht="15.75" customHeight="1" x14ac:dyDescent="0.25">
      <c r="B412" s="3"/>
      <c r="C412" s="3"/>
      <c r="D412" s="3"/>
      <c r="E412" s="3"/>
      <c r="F412" s="3"/>
    </row>
    <row r="413" spans="2:6" ht="15.75" customHeight="1" x14ac:dyDescent="0.25">
      <c r="B413" s="3"/>
      <c r="C413" s="3"/>
      <c r="D413" s="3"/>
      <c r="E413" s="3"/>
      <c r="F413" s="3"/>
    </row>
    <row r="414" spans="2:6" ht="15.75" customHeight="1" x14ac:dyDescent="0.25">
      <c r="B414" s="3"/>
      <c r="C414" s="3"/>
      <c r="D414" s="3"/>
      <c r="E414" s="3"/>
      <c r="F414" s="3"/>
    </row>
    <row r="415" spans="2:6" ht="15.75" customHeight="1" x14ac:dyDescent="0.25">
      <c r="B415" s="3"/>
      <c r="C415" s="3"/>
      <c r="D415" s="3"/>
      <c r="E415" s="3"/>
      <c r="F415" s="3"/>
    </row>
    <row r="416" spans="2:6" ht="15.75" customHeight="1" x14ac:dyDescent="0.25">
      <c r="B416" s="3"/>
      <c r="C416" s="3"/>
      <c r="D416" s="3"/>
      <c r="E416" s="3"/>
      <c r="F416" s="3"/>
    </row>
    <row r="417" spans="2:6" ht="15.75" customHeight="1" x14ac:dyDescent="0.25">
      <c r="B417" s="3"/>
      <c r="C417" s="3"/>
      <c r="D417" s="3"/>
      <c r="E417" s="3"/>
      <c r="F417" s="3"/>
    </row>
    <row r="418" spans="2:6" ht="15.75" customHeight="1" x14ac:dyDescent="0.25">
      <c r="B418" s="3"/>
      <c r="C418" s="3"/>
      <c r="D418" s="3"/>
      <c r="E418" s="3"/>
      <c r="F418" s="3"/>
    </row>
    <row r="419" spans="2:6" ht="15.75" customHeight="1" x14ac:dyDescent="0.25">
      <c r="B419" s="3"/>
      <c r="C419" s="3"/>
      <c r="D419" s="3"/>
      <c r="E419" s="3"/>
      <c r="F419" s="3"/>
    </row>
    <row r="420" spans="2:6" ht="15.75" customHeight="1" x14ac:dyDescent="0.25">
      <c r="B420" s="3"/>
      <c r="C420" s="3"/>
      <c r="D420" s="3"/>
      <c r="E420" s="3"/>
      <c r="F420" s="3"/>
    </row>
    <row r="421" spans="2:6" ht="15.75" customHeight="1" x14ac:dyDescent="0.25">
      <c r="B421" s="3"/>
      <c r="C421" s="3"/>
      <c r="D421" s="3"/>
      <c r="E421" s="3"/>
      <c r="F421" s="3"/>
    </row>
    <row r="422" spans="2:6" ht="15.75" customHeight="1" x14ac:dyDescent="0.25">
      <c r="B422" s="3"/>
      <c r="C422" s="3"/>
      <c r="D422" s="3"/>
      <c r="E422" s="3"/>
      <c r="F422" s="3"/>
    </row>
    <row r="423" spans="2:6" ht="15.75" customHeight="1" x14ac:dyDescent="0.25">
      <c r="B423" s="3"/>
      <c r="C423" s="3"/>
      <c r="D423" s="3"/>
      <c r="E423" s="3"/>
      <c r="F423" s="3"/>
    </row>
    <row r="424" spans="2:6" ht="15.75" customHeight="1" x14ac:dyDescent="0.25">
      <c r="B424" s="3"/>
      <c r="C424" s="3"/>
      <c r="D424" s="3"/>
      <c r="E424" s="3"/>
      <c r="F424" s="3"/>
    </row>
    <row r="425" spans="2:6" ht="15.75" customHeight="1" x14ac:dyDescent="0.25">
      <c r="B425" s="3"/>
      <c r="C425" s="3"/>
      <c r="D425" s="3"/>
      <c r="E425" s="3"/>
      <c r="F425" s="3"/>
    </row>
    <row r="426" spans="2:6" ht="15.75" customHeight="1" x14ac:dyDescent="0.25">
      <c r="B426" s="3"/>
      <c r="C426" s="3"/>
      <c r="D426" s="3"/>
      <c r="E426" s="3"/>
      <c r="F426" s="3"/>
    </row>
    <row r="427" spans="2:6" ht="15.75" customHeight="1" x14ac:dyDescent="0.25">
      <c r="B427" s="3"/>
      <c r="C427" s="3"/>
      <c r="D427" s="3"/>
      <c r="E427" s="3"/>
      <c r="F427" s="3"/>
    </row>
    <row r="428" spans="2:6" ht="15.75" customHeight="1" x14ac:dyDescent="0.25">
      <c r="B428" s="3"/>
      <c r="C428" s="3"/>
      <c r="D428" s="3"/>
      <c r="E428" s="3"/>
      <c r="F428" s="3"/>
    </row>
    <row r="429" spans="2:6" ht="15.75" customHeight="1" x14ac:dyDescent="0.25">
      <c r="B429" s="3"/>
      <c r="C429" s="3"/>
      <c r="D429" s="3"/>
      <c r="E429" s="3"/>
      <c r="F429" s="3"/>
    </row>
    <row r="430" spans="2:6" ht="15.75" customHeight="1" x14ac:dyDescent="0.25">
      <c r="B430" s="3"/>
      <c r="C430" s="3"/>
      <c r="D430" s="3"/>
      <c r="E430" s="3"/>
      <c r="F430" s="3"/>
    </row>
    <row r="431" spans="2:6" ht="15.75" customHeight="1" x14ac:dyDescent="0.25">
      <c r="B431" s="3"/>
      <c r="C431" s="3"/>
      <c r="D431" s="3"/>
      <c r="E431" s="3"/>
      <c r="F431" s="3"/>
    </row>
    <row r="432" spans="2:6" ht="15.75" customHeight="1" x14ac:dyDescent="0.25">
      <c r="B432" s="3"/>
      <c r="C432" s="3"/>
      <c r="D432" s="3"/>
      <c r="E432" s="3"/>
      <c r="F432" s="3"/>
    </row>
    <row r="433" spans="2:6" ht="15.75" customHeight="1" x14ac:dyDescent="0.25">
      <c r="B433" s="3"/>
      <c r="C433" s="3"/>
      <c r="D433" s="3"/>
      <c r="E433" s="3"/>
      <c r="F433" s="3"/>
    </row>
    <row r="434" spans="2:6" ht="15.75" customHeight="1" x14ac:dyDescent="0.25">
      <c r="B434" s="3"/>
      <c r="C434" s="3"/>
      <c r="D434" s="3"/>
      <c r="E434" s="3"/>
      <c r="F434" s="3"/>
    </row>
    <row r="435" spans="2:6" ht="15.75" customHeight="1" x14ac:dyDescent="0.25">
      <c r="B435" s="3"/>
      <c r="C435" s="3"/>
      <c r="D435" s="3"/>
      <c r="E435" s="3"/>
      <c r="F435" s="3"/>
    </row>
    <row r="436" spans="2:6" ht="15.75" customHeight="1" x14ac:dyDescent="0.25">
      <c r="B436" s="3"/>
      <c r="C436" s="3"/>
      <c r="D436" s="3"/>
      <c r="E436" s="3"/>
      <c r="F436" s="3"/>
    </row>
    <row r="437" spans="2:6" ht="15.75" customHeight="1" x14ac:dyDescent="0.25">
      <c r="B437" s="3"/>
      <c r="C437" s="3"/>
      <c r="D437" s="3"/>
      <c r="E437" s="3"/>
      <c r="F437" s="3"/>
    </row>
    <row r="438" spans="2:6" ht="15.75" customHeight="1" x14ac:dyDescent="0.25">
      <c r="B438" s="3"/>
      <c r="C438" s="3"/>
      <c r="D438" s="3"/>
      <c r="E438" s="3"/>
      <c r="F438" s="3"/>
    </row>
    <row r="439" spans="2:6" ht="15.75" customHeight="1" x14ac:dyDescent="0.25">
      <c r="B439" s="3"/>
      <c r="C439" s="3"/>
      <c r="D439" s="3"/>
      <c r="E439" s="3"/>
      <c r="F439" s="3"/>
    </row>
    <row r="440" spans="2:6" ht="15.75" customHeight="1" x14ac:dyDescent="0.25">
      <c r="B440" s="3"/>
      <c r="C440" s="3"/>
      <c r="D440" s="3"/>
      <c r="E440" s="3"/>
      <c r="F440" s="3"/>
    </row>
    <row r="441" spans="2:6" ht="15.75" customHeight="1" x14ac:dyDescent="0.25">
      <c r="B441" s="3"/>
      <c r="C441" s="3"/>
      <c r="D441" s="3"/>
      <c r="E441" s="3"/>
      <c r="F441" s="3"/>
    </row>
    <row r="442" spans="2:6" ht="15.75" customHeight="1" x14ac:dyDescent="0.25">
      <c r="B442" s="3"/>
      <c r="C442" s="3"/>
      <c r="D442" s="3"/>
      <c r="E442" s="3"/>
      <c r="F442" s="3"/>
    </row>
    <row r="443" spans="2:6" ht="15.75" customHeight="1" x14ac:dyDescent="0.25">
      <c r="B443" s="3"/>
      <c r="C443" s="3"/>
      <c r="D443" s="3"/>
      <c r="E443" s="3"/>
      <c r="F443" s="3"/>
    </row>
    <row r="444" spans="2:6" ht="15.75" customHeight="1" x14ac:dyDescent="0.25">
      <c r="B444" s="3"/>
      <c r="C444" s="3"/>
      <c r="D444" s="3"/>
      <c r="E444" s="3"/>
      <c r="F444" s="3"/>
    </row>
    <row r="445" spans="2:6" ht="15.75" customHeight="1" x14ac:dyDescent="0.25">
      <c r="B445" s="3"/>
      <c r="C445" s="3"/>
      <c r="D445" s="3"/>
      <c r="E445" s="3"/>
      <c r="F445" s="3"/>
    </row>
    <row r="446" spans="2:6" ht="15.75" customHeight="1" x14ac:dyDescent="0.25">
      <c r="B446" s="3"/>
      <c r="C446" s="3"/>
      <c r="D446" s="3"/>
      <c r="E446" s="3"/>
      <c r="F446" s="3"/>
    </row>
    <row r="447" spans="2:6" ht="15.75" customHeight="1" x14ac:dyDescent="0.25">
      <c r="B447" s="3"/>
      <c r="C447" s="3"/>
      <c r="D447" s="3"/>
      <c r="E447" s="3"/>
      <c r="F447" s="3"/>
    </row>
    <row r="448" spans="2:6" ht="15.75" customHeight="1" x14ac:dyDescent="0.25">
      <c r="B448" s="3"/>
      <c r="C448" s="3"/>
      <c r="D448" s="3"/>
      <c r="E448" s="3"/>
      <c r="F448" s="3"/>
    </row>
    <row r="449" spans="2:6" ht="15.75" customHeight="1" x14ac:dyDescent="0.25">
      <c r="B449" s="3"/>
      <c r="C449" s="3"/>
      <c r="D449" s="3"/>
      <c r="E449" s="3"/>
      <c r="F449" s="3"/>
    </row>
    <row r="450" spans="2:6" ht="15.75" customHeight="1" x14ac:dyDescent="0.25">
      <c r="B450" s="3"/>
      <c r="C450" s="3"/>
      <c r="D450" s="3"/>
      <c r="E450" s="3"/>
      <c r="F450" s="3"/>
    </row>
    <row r="451" spans="2:6" ht="15.75" customHeight="1" x14ac:dyDescent="0.25">
      <c r="B451" s="3"/>
      <c r="C451" s="3"/>
      <c r="D451" s="3"/>
      <c r="E451" s="3"/>
      <c r="F451" s="3"/>
    </row>
    <row r="452" spans="2:6" ht="15.75" customHeight="1" x14ac:dyDescent="0.25">
      <c r="B452" s="3"/>
      <c r="C452" s="3"/>
      <c r="D452" s="3"/>
      <c r="E452" s="3"/>
      <c r="F452" s="3"/>
    </row>
    <row r="453" spans="2:6" ht="15.75" customHeight="1" x14ac:dyDescent="0.25">
      <c r="B453" s="3"/>
      <c r="C453" s="3"/>
      <c r="D453" s="3"/>
      <c r="E453" s="3"/>
      <c r="F453" s="3"/>
    </row>
    <row r="454" spans="2:6" ht="15.75" customHeight="1" x14ac:dyDescent="0.25">
      <c r="B454" s="3"/>
      <c r="C454" s="3"/>
      <c r="D454" s="3"/>
      <c r="E454" s="3"/>
      <c r="F454" s="3"/>
    </row>
    <row r="455" spans="2:6" ht="15.75" customHeight="1" x14ac:dyDescent="0.25">
      <c r="B455" s="3"/>
      <c r="C455" s="3"/>
      <c r="D455" s="3"/>
      <c r="E455" s="3"/>
      <c r="F455" s="3"/>
    </row>
    <row r="456" spans="2:6" ht="15.75" customHeight="1" x14ac:dyDescent="0.25">
      <c r="B456" s="3"/>
      <c r="C456" s="3"/>
      <c r="D456" s="3"/>
      <c r="E456" s="3"/>
      <c r="F456" s="3"/>
    </row>
    <row r="457" spans="2:6" ht="15.75" customHeight="1" x14ac:dyDescent="0.25">
      <c r="B457" s="3"/>
      <c r="C457" s="3"/>
      <c r="D457" s="3"/>
      <c r="E457" s="3"/>
      <c r="F457" s="3"/>
    </row>
    <row r="458" spans="2:6" ht="15.75" customHeight="1" x14ac:dyDescent="0.25">
      <c r="B458" s="3"/>
      <c r="C458" s="3"/>
      <c r="D458" s="3"/>
      <c r="E458" s="3"/>
      <c r="F458" s="3"/>
    </row>
    <row r="459" spans="2:6" ht="15.75" customHeight="1" x14ac:dyDescent="0.25">
      <c r="B459" s="3"/>
      <c r="C459" s="3"/>
      <c r="D459" s="3"/>
      <c r="E459" s="3"/>
      <c r="F459" s="3"/>
    </row>
    <row r="460" spans="2:6" ht="15.75" customHeight="1" x14ac:dyDescent="0.25">
      <c r="B460" s="3"/>
      <c r="C460" s="3"/>
      <c r="D460" s="3"/>
      <c r="E460" s="3"/>
      <c r="F460" s="3"/>
    </row>
    <row r="461" spans="2:6" ht="15.75" customHeight="1" x14ac:dyDescent="0.25">
      <c r="B461" s="3"/>
      <c r="C461" s="3"/>
      <c r="D461" s="3"/>
      <c r="E461" s="3"/>
      <c r="F461" s="3"/>
    </row>
    <row r="462" spans="2:6" ht="15.75" customHeight="1" x14ac:dyDescent="0.25">
      <c r="B462" s="3"/>
      <c r="C462" s="3"/>
      <c r="D462" s="3"/>
      <c r="E462" s="3"/>
      <c r="F462" s="3"/>
    </row>
    <row r="463" spans="2:6" ht="15.75" customHeight="1" x14ac:dyDescent="0.25">
      <c r="B463" s="3"/>
      <c r="C463" s="3"/>
      <c r="D463" s="3"/>
      <c r="E463" s="3"/>
      <c r="F463" s="3"/>
    </row>
    <row r="464" spans="2:6" ht="15.75" customHeight="1" x14ac:dyDescent="0.25">
      <c r="B464" s="3"/>
      <c r="C464" s="3"/>
      <c r="D464" s="3"/>
      <c r="E464" s="3"/>
      <c r="F464" s="3"/>
    </row>
    <row r="465" spans="2:6" ht="15.75" customHeight="1" x14ac:dyDescent="0.25">
      <c r="B465" s="3"/>
      <c r="C465" s="3"/>
      <c r="D465" s="3"/>
      <c r="E465" s="3"/>
      <c r="F465" s="3"/>
    </row>
    <row r="466" spans="2:6" ht="15.75" customHeight="1" x14ac:dyDescent="0.25">
      <c r="B466" s="3"/>
      <c r="C466" s="3"/>
      <c r="D466" s="3"/>
      <c r="E466" s="3"/>
      <c r="F466" s="3"/>
    </row>
    <row r="467" spans="2:6" ht="15.75" customHeight="1" x14ac:dyDescent="0.25">
      <c r="B467" s="3"/>
      <c r="C467" s="3"/>
      <c r="D467" s="3"/>
      <c r="E467" s="3"/>
      <c r="F467" s="3"/>
    </row>
    <row r="468" spans="2:6" ht="15.75" customHeight="1" x14ac:dyDescent="0.25">
      <c r="B468" s="3"/>
      <c r="C468" s="3"/>
      <c r="D468" s="3"/>
      <c r="E468" s="3"/>
      <c r="F468" s="3"/>
    </row>
    <row r="469" spans="2:6" ht="15.75" customHeight="1" x14ac:dyDescent="0.25">
      <c r="B469" s="3"/>
      <c r="C469" s="3"/>
      <c r="D469" s="3"/>
      <c r="E469" s="3"/>
      <c r="F469" s="3"/>
    </row>
    <row r="470" spans="2:6" ht="15.75" customHeight="1" x14ac:dyDescent="0.25">
      <c r="B470" s="3"/>
      <c r="C470" s="3"/>
      <c r="D470" s="3"/>
      <c r="E470" s="3"/>
      <c r="F470" s="3"/>
    </row>
    <row r="471" spans="2:6" ht="15.75" customHeight="1" x14ac:dyDescent="0.25">
      <c r="B471" s="3"/>
      <c r="C471" s="3"/>
      <c r="D471" s="3"/>
      <c r="E471" s="3"/>
      <c r="F471" s="3"/>
    </row>
    <row r="472" spans="2:6" ht="15.75" customHeight="1" x14ac:dyDescent="0.25">
      <c r="B472" s="3"/>
      <c r="C472" s="3"/>
      <c r="D472" s="3"/>
      <c r="E472" s="3"/>
      <c r="F472" s="3"/>
    </row>
    <row r="473" spans="2:6" ht="15.75" customHeight="1" x14ac:dyDescent="0.25">
      <c r="B473" s="3"/>
      <c r="C473" s="3"/>
      <c r="D473" s="3"/>
      <c r="E473" s="3"/>
      <c r="F473" s="3"/>
    </row>
    <row r="474" spans="2:6" ht="15.75" customHeight="1" x14ac:dyDescent="0.25">
      <c r="B474" s="3"/>
      <c r="C474" s="3"/>
      <c r="D474" s="3"/>
      <c r="E474" s="3"/>
      <c r="F474" s="3"/>
    </row>
    <row r="475" spans="2:6" ht="15.75" customHeight="1" x14ac:dyDescent="0.25">
      <c r="B475" s="3"/>
      <c r="C475" s="3"/>
      <c r="D475" s="3"/>
      <c r="E475" s="3"/>
      <c r="F475" s="3"/>
    </row>
    <row r="476" spans="2:6" ht="15.75" customHeight="1" x14ac:dyDescent="0.25">
      <c r="B476" s="3"/>
      <c r="C476" s="3"/>
      <c r="D476" s="3"/>
      <c r="E476" s="3"/>
      <c r="F476" s="3"/>
    </row>
    <row r="477" spans="2:6" ht="15.75" customHeight="1" x14ac:dyDescent="0.25">
      <c r="B477" s="3"/>
      <c r="C477" s="3"/>
      <c r="D477" s="3"/>
      <c r="E477" s="3"/>
      <c r="F477" s="3"/>
    </row>
    <row r="478" spans="2:6" ht="15.75" customHeight="1" x14ac:dyDescent="0.25">
      <c r="B478" s="3"/>
      <c r="C478" s="3"/>
      <c r="D478" s="3"/>
      <c r="E478" s="3"/>
      <c r="F478" s="3"/>
    </row>
    <row r="479" spans="2:6" ht="15.75" customHeight="1" x14ac:dyDescent="0.25">
      <c r="B479" s="3"/>
      <c r="C479" s="3"/>
      <c r="D479" s="3"/>
      <c r="E479" s="3"/>
      <c r="F479" s="3"/>
    </row>
    <row r="480" spans="2:6" ht="15.75" customHeight="1" x14ac:dyDescent="0.25">
      <c r="B480" s="3"/>
      <c r="C480" s="3"/>
      <c r="D480" s="3"/>
      <c r="E480" s="3"/>
      <c r="F480" s="3"/>
    </row>
    <row r="481" spans="2:6" ht="15.75" customHeight="1" x14ac:dyDescent="0.25">
      <c r="B481" s="3"/>
      <c r="C481" s="3"/>
      <c r="D481" s="3"/>
      <c r="E481" s="3"/>
      <c r="F481" s="3"/>
    </row>
    <row r="482" spans="2:6" ht="15.75" customHeight="1" x14ac:dyDescent="0.25">
      <c r="B482" s="3"/>
      <c r="C482" s="3"/>
      <c r="D482" s="3"/>
      <c r="E482" s="3"/>
      <c r="F482" s="3"/>
    </row>
    <row r="483" spans="2:6" ht="15.75" customHeight="1" x14ac:dyDescent="0.25">
      <c r="B483" s="3"/>
      <c r="C483" s="3"/>
      <c r="D483" s="3"/>
      <c r="E483" s="3"/>
      <c r="F483" s="3"/>
    </row>
    <row r="484" spans="2:6" ht="15.75" customHeight="1" x14ac:dyDescent="0.25">
      <c r="B484" s="3"/>
      <c r="C484" s="3"/>
      <c r="D484" s="3"/>
      <c r="E484" s="3"/>
      <c r="F484" s="3"/>
    </row>
    <row r="485" spans="2:6" ht="15.75" customHeight="1" x14ac:dyDescent="0.25">
      <c r="B485" s="3"/>
      <c r="C485" s="3"/>
      <c r="D485" s="3"/>
      <c r="E485" s="3"/>
      <c r="F485" s="3"/>
    </row>
    <row r="486" spans="2:6" ht="15.75" customHeight="1" x14ac:dyDescent="0.25">
      <c r="B486" s="3"/>
      <c r="C486" s="3"/>
      <c r="D486" s="3"/>
      <c r="E486" s="3"/>
      <c r="F486" s="3"/>
    </row>
    <row r="487" spans="2:6" ht="15.75" customHeight="1" x14ac:dyDescent="0.25">
      <c r="B487" s="3"/>
      <c r="C487" s="3"/>
      <c r="D487" s="3"/>
      <c r="E487" s="3"/>
      <c r="F487" s="3"/>
    </row>
    <row r="488" spans="2:6" ht="15.75" customHeight="1" x14ac:dyDescent="0.25">
      <c r="B488" s="3"/>
      <c r="C488" s="3"/>
      <c r="D488" s="3"/>
      <c r="E488" s="3"/>
      <c r="F488" s="3"/>
    </row>
    <row r="489" spans="2:6" ht="15.75" customHeight="1" x14ac:dyDescent="0.25">
      <c r="B489" s="3"/>
      <c r="C489" s="3"/>
      <c r="D489" s="3"/>
      <c r="E489" s="3"/>
      <c r="F489" s="3"/>
    </row>
    <row r="490" spans="2:6" ht="15.75" customHeight="1" x14ac:dyDescent="0.25">
      <c r="B490" s="3"/>
      <c r="C490" s="3"/>
      <c r="D490" s="3"/>
      <c r="E490" s="3"/>
      <c r="F490" s="3"/>
    </row>
    <row r="491" spans="2:6" ht="15.75" customHeight="1" x14ac:dyDescent="0.25">
      <c r="B491" s="3"/>
      <c r="C491" s="3"/>
      <c r="D491" s="3"/>
      <c r="E491" s="3"/>
      <c r="F491" s="3"/>
    </row>
    <row r="492" spans="2:6" ht="15.75" customHeight="1" x14ac:dyDescent="0.25">
      <c r="B492" s="3"/>
      <c r="C492" s="3"/>
      <c r="D492" s="3"/>
      <c r="E492" s="3"/>
      <c r="F492" s="3"/>
    </row>
    <row r="493" spans="2:6" ht="15.75" customHeight="1" x14ac:dyDescent="0.25">
      <c r="B493" s="3"/>
      <c r="C493" s="3"/>
      <c r="D493" s="3"/>
      <c r="E493" s="3"/>
      <c r="F493" s="3"/>
    </row>
    <row r="494" spans="2:6" ht="15.75" customHeight="1" x14ac:dyDescent="0.25">
      <c r="B494" s="3"/>
      <c r="C494" s="3"/>
      <c r="D494" s="3"/>
      <c r="E494" s="3"/>
      <c r="F494" s="3"/>
    </row>
    <row r="495" spans="2:6" ht="15.75" customHeight="1" x14ac:dyDescent="0.25">
      <c r="B495" s="3"/>
      <c r="C495" s="3"/>
      <c r="D495" s="3"/>
      <c r="E495" s="3"/>
      <c r="F495" s="3"/>
    </row>
    <row r="496" spans="2:6" ht="15.75" customHeight="1" x14ac:dyDescent="0.25">
      <c r="B496" s="3"/>
      <c r="C496" s="3"/>
      <c r="D496" s="3"/>
      <c r="E496" s="3"/>
      <c r="F496" s="3"/>
    </row>
    <row r="497" spans="2:6" ht="15.75" customHeight="1" x14ac:dyDescent="0.25">
      <c r="B497" s="3"/>
      <c r="C497" s="3"/>
      <c r="D497" s="3"/>
      <c r="E497" s="3"/>
      <c r="F497" s="3"/>
    </row>
    <row r="498" spans="2:6" ht="15.75" customHeight="1" x14ac:dyDescent="0.25">
      <c r="B498" s="3"/>
      <c r="C498" s="3"/>
      <c r="D498" s="3"/>
      <c r="E498" s="3"/>
      <c r="F498" s="3"/>
    </row>
    <row r="499" spans="2:6" ht="15.75" customHeight="1" x14ac:dyDescent="0.25">
      <c r="B499" s="3"/>
      <c r="C499" s="3"/>
      <c r="D499" s="3"/>
      <c r="E499" s="3"/>
      <c r="F499" s="3"/>
    </row>
    <row r="500" spans="2:6" ht="15.75" customHeight="1" x14ac:dyDescent="0.25">
      <c r="B500" s="3"/>
      <c r="C500" s="3"/>
      <c r="D500" s="3"/>
      <c r="E500" s="3"/>
      <c r="F500" s="3"/>
    </row>
    <row r="501" spans="2:6" ht="15.75" customHeight="1" x14ac:dyDescent="0.25">
      <c r="B501" s="3"/>
      <c r="C501" s="3"/>
      <c r="D501" s="3"/>
      <c r="E501" s="3"/>
      <c r="F501" s="3"/>
    </row>
    <row r="502" spans="2:6" ht="15.75" customHeight="1" x14ac:dyDescent="0.25">
      <c r="B502" s="3"/>
      <c r="C502" s="3"/>
      <c r="D502" s="3"/>
      <c r="E502" s="3"/>
      <c r="F502" s="3"/>
    </row>
    <row r="503" spans="2:6" ht="15.75" customHeight="1" x14ac:dyDescent="0.25">
      <c r="B503" s="3"/>
      <c r="C503" s="3"/>
      <c r="D503" s="3"/>
      <c r="E503" s="3"/>
      <c r="F503" s="3"/>
    </row>
    <row r="504" spans="2:6" ht="15.75" customHeight="1" x14ac:dyDescent="0.25">
      <c r="B504" s="3"/>
      <c r="C504" s="3"/>
      <c r="D504" s="3"/>
      <c r="E504" s="3"/>
      <c r="F504" s="3"/>
    </row>
    <row r="505" spans="2:6" ht="15.75" customHeight="1" x14ac:dyDescent="0.25">
      <c r="B505" s="3"/>
      <c r="C505" s="3"/>
      <c r="D505" s="3"/>
      <c r="E505" s="3"/>
      <c r="F505" s="3"/>
    </row>
    <row r="506" spans="2:6" ht="15.75" customHeight="1" x14ac:dyDescent="0.25">
      <c r="B506" s="3"/>
      <c r="C506" s="3"/>
      <c r="D506" s="3"/>
      <c r="E506" s="3"/>
      <c r="F506" s="3"/>
    </row>
    <row r="507" spans="2:6" ht="15.75" customHeight="1" x14ac:dyDescent="0.25">
      <c r="B507" s="3"/>
      <c r="C507" s="3"/>
      <c r="D507" s="3"/>
      <c r="E507" s="3"/>
      <c r="F507" s="3"/>
    </row>
    <row r="508" spans="2:6" ht="15.75" customHeight="1" x14ac:dyDescent="0.25">
      <c r="B508" s="3"/>
      <c r="C508" s="3"/>
      <c r="D508" s="3"/>
      <c r="E508" s="3"/>
      <c r="F508" s="3"/>
    </row>
    <row r="509" spans="2:6" ht="15.75" customHeight="1" x14ac:dyDescent="0.25">
      <c r="B509" s="3"/>
      <c r="C509" s="3"/>
      <c r="D509" s="3"/>
      <c r="E509" s="3"/>
      <c r="F509" s="3"/>
    </row>
    <row r="510" spans="2:6" ht="15.75" customHeight="1" x14ac:dyDescent="0.25">
      <c r="B510" s="3"/>
      <c r="C510" s="3"/>
      <c r="D510" s="3"/>
      <c r="E510" s="3"/>
      <c r="F510" s="3"/>
    </row>
    <row r="511" spans="2:6" ht="15.75" customHeight="1" x14ac:dyDescent="0.25">
      <c r="B511" s="3"/>
      <c r="C511" s="3"/>
      <c r="D511" s="3"/>
      <c r="E511" s="3"/>
      <c r="F511" s="3"/>
    </row>
    <row r="512" spans="2:6" ht="15.75" customHeight="1" x14ac:dyDescent="0.25">
      <c r="B512" s="3"/>
      <c r="C512" s="3"/>
      <c r="D512" s="3"/>
      <c r="E512" s="3"/>
      <c r="F512" s="3"/>
    </row>
    <row r="513" spans="2:6" ht="15.75" customHeight="1" x14ac:dyDescent="0.25">
      <c r="B513" s="3"/>
      <c r="C513" s="3"/>
      <c r="D513" s="3"/>
      <c r="E513" s="3"/>
      <c r="F513" s="3"/>
    </row>
    <row r="514" spans="2:6" ht="15.75" customHeight="1" x14ac:dyDescent="0.25">
      <c r="B514" s="3"/>
      <c r="C514" s="3"/>
      <c r="D514" s="3"/>
      <c r="E514" s="3"/>
      <c r="F514" s="3"/>
    </row>
    <row r="515" spans="2:6" ht="15.75" customHeight="1" x14ac:dyDescent="0.25">
      <c r="B515" s="3"/>
      <c r="C515" s="3"/>
      <c r="D515" s="3"/>
      <c r="E515" s="3"/>
      <c r="F515" s="3"/>
    </row>
    <row r="516" spans="2:6" ht="15.75" customHeight="1" x14ac:dyDescent="0.25">
      <c r="B516" s="3"/>
      <c r="C516" s="3"/>
      <c r="D516" s="3"/>
      <c r="E516" s="3"/>
      <c r="F516" s="3"/>
    </row>
    <row r="517" spans="2:6" ht="15.75" customHeight="1" x14ac:dyDescent="0.25">
      <c r="B517" s="3"/>
      <c r="C517" s="3"/>
      <c r="D517" s="3"/>
      <c r="E517" s="3"/>
      <c r="F517" s="3"/>
    </row>
    <row r="518" spans="2:6" ht="15.75" customHeight="1" x14ac:dyDescent="0.25">
      <c r="B518" s="3"/>
      <c r="C518" s="3"/>
      <c r="D518" s="3"/>
      <c r="E518" s="3"/>
      <c r="F518" s="3"/>
    </row>
    <row r="519" spans="2:6" ht="15.75" customHeight="1" x14ac:dyDescent="0.25">
      <c r="B519" s="3"/>
      <c r="C519" s="3"/>
      <c r="D519" s="3"/>
      <c r="E519" s="3"/>
      <c r="F519" s="3"/>
    </row>
    <row r="520" spans="2:6" ht="15.75" customHeight="1" x14ac:dyDescent="0.25">
      <c r="B520" s="3"/>
      <c r="C520" s="3"/>
      <c r="D520" s="3"/>
      <c r="E520" s="3"/>
      <c r="F520" s="3"/>
    </row>
    <row r="521" spans="2:6" ht="15.75" customHeight="1" x14ac:dyDescent="0.25">
      <c r="B521" s="3"/>
      <c r="C521" s="3"/>
      <c r="D521" s="3"/>
      <c r="E521" s="3"/>
      <c r="F521" s="3"/>
    </row>
    <row r="522" spans="2:6" ht="15.75" customHeight="1" x14ac:dyDescent="0.25">
      <c r="B522" s="3"/>
      <c r="C522" s="3"/>
      <c r="D522" s="3"/>
      <c r="E522" s="3"/>
      <c r="F522" s="3"/>
    </row>
    <row r="523" spans="2:6" ht="15.75" customHeight="1" x14ac:dyDescent="0.25">
      <c r="B523" s="3"/>
      <c r="C523" s="3"/>
      <c r="D523" s="3"/>
      <c r="E523" s="3"/>
      <c r="F523" s="3"/>
    </row>
    <row r="524" spans="2:6" ht="15.75" customHeight="1" x14ac:dyDescent="0.25">
      <c r="B524" s="3"/>
      <c r="C524" s="3"/>
      <c r="D524" s="3"/>
      <c r="E524" s="3"/>
      <c r="F524" s="3"/>
    </row>
    <row r="525" spans="2:6" ht="15.75" customHeight="1" x14ac:dyDescent="0.25">
      <c r="B525" s="3"/>
      <c r="C525" s="3"/>
      <c r="D525" s="3"/>
      <c r="E525" s="3"/>
      <c r="F525" s="3"/>
    </row>
    <row r="526" spans="2:6" ht="15.75" customHeight="1" x14ac:dyDescent="0.25">
      <c r="B526" s="3"/>
      <c r="C526" s="3"/>
      <c r="D526" s="3"/>
      <c r="E526" s="3"/>
      <c r="F526" s="3"/>
    </row>
    <row r="527" spans="2:6" ht="15.75" customHeight="1" x14ac:dyDescent="0.25">
      <c r="B527" s="3"/>
      <c r="C527" s="3"/>
      <c r="D527" s="3"/>
      <c r="E527" s="3"/>
      <c r="F527" s="3"/>
    </row>
    <row r="528" spans="2:6" ht="15.75" customHeight="1" x14ac:dyDescent="0.25">
      <c r="B528" s="3"/>
      <c r="C528" s="3"/>
      <c r="D528" s="3"/>
      <c r="E528" s="3"/>
      <c r="F528" s="3"/>
    </row>
    <row r="529" spans="2:6" ht="15.75" customHeight="1" x14ac:dyDescent="0.25">
      <c r="B529" s="3"/>
      <c r="C529" s="3"/>
      <c r="D529" s="3"/>
      <c r="E529" s="3"/>
      <c r="F529" s="3"/>
    </row>
    <row r="530" spans="2:6" ht="15.75" customHeight="1" x14ac:dyDescent="0.25">
      <c r="B530" s="3"/>
      <c r="C530" s="3"/>
      <c r="D530" s="3"/>
      <c r="E530" s="3"/>
      <c r="F530" s="3"/>
    </row>
    <row r="531" spans="2:6" ht="15.75" customHeight="1" x14ac:dyDescent="0.25">
      <c r="B531" s="3"/>
      <c r="C531" s="3"/>
      <c r="D531" s="3"/>
      <c r="E531" s="3"/>
      <c r="F531" s="3"/>
    </row>
    <row r="532" spans="2:6" ht="15.75" customHeight="1" x14ac:dyDescent="0.25">
      <c r="B532" s="3"/>
      <c r="C532" s="3"/>
      <c r="D532" s="3"/>
      <c r="E532" s="3"/>
      <c r="F532" s="3"/>
    </row>
    <row r="533" spans="2:6" ht="15.75" customHeight="1" x14ac:dyDescent="0.25">
      <c r="B533" s="3"/>
      <c r="C533" s="3"/>
      <c r="D533" s="3"/>
      <c r="E533" s="3"/>
      <c r="F533" s="3"/>
    </row>
    <row r="534" spans="2:6" ht="15.75" customHeight="1" x14ac:dyDescent="0.25">
      <c r="B534" s="3"/>
      <c r="C534" s="3"/>
      <c r="D534" s="3"/>
      <c r="E534" s="3"/>
      <c r="F534" s="3"/>
    </row>
    <row r="535" spans="2:6" ht="15.75" customHeight="1" x14ac:dyDescent="0.25">
      <c r="B535" s="3"/>
      <c r="C535" s="3"/>
      <c r="D535" s="3"/>
      <c r="E535" s="3"/>
      <c r="F535" s="3"/>
    </row>
    <row r="536" spans="2:6" ht="15.75" customHeight="1" x14ac:dyDescent="0.25">
      <c r="B536" s="3"/>
      <c r="C536" s="3"/>
      <c r="D536" s="3"/>
      <c r="E536" s="3"/>
      <c r="F536" s="3"/>
    </row>
    <row r="537" spans="2:6" ht="15.75" customHeight="1" x14ac:dyDescent="0.25">
      <c r="B537" s="3"/>
      <c r="C537" s="3"/>
      <c r="D537" s="3"/>
      <c r="E537" s="3"/>
      <c r="F537" s="3"/>
    </row>
    <row r="538" spans="2:6" ht="15.75" customHeight="1" x14ac:dyDescent="0.25">
      <c r="B538" s="3"/>
      <c r="C538" s="3"/>
      <c r="D538" s="3"/>
      <c r="E538" s="3"/>
      <c r="F538" s="3"/>
    </row>
    <row r="539" spans="2:6" ht="15.75" customHeight="1" x14ac:dyDescent="0.25">
      <c r="B539" s="3"/>
      <c r="C539" s="3"/>
      <c r="D539" s="3"/>
      <c r="E539" s="3"/>
      <c r="F539" s="3"/>
    </row>
    <row r="540" spans="2:6" ht="15.75" customHeight="1" x14ac:dyDescent="0.25">
      <c r="B540" s="3"/>
      <c r="C540" s="3"/>
      <c r="D540" s="3"/>
      <c r="E540" s="3"/>
      <c r="F540" s="3"/>
    </row>
    <row r="541" spans="2:6" ht="15.75" customHeight="1" x14ac:dyDescent="0.25">
      <c r="B541" s="3"/>
      <c r="C541" s="3"/>
      <c r="D541" s="3"/>
      <c r="E541" s="3"/>
      <c r="F541" s="3"/>
    </row>
    <row r="542" spans="2:6" ht="15.75" customHeight="1" x14ac:dyDescent="0.25">
      <c r="B542" s="3"/>
      <c r="C542" s="3"/>
      <c r="D542" s="3"/>
      <c r="E542" s="3"/>
      <c r="F542" s="3"/>
    </row>
    <row r="543" spans="2:6" ht="15.75" customHeight="1" x14ac:dyDescent="0.25">
      <c r="B543" s="3"/>
      <c r="C543" s="3"/>
      <c r="D543" s="3"/>
      <c r="E543" s="3"/>
      <c r="F543" s="3"/>
    </row>
    <row r="544" spans="2:6" ht="15.75" customHeight="1" x14ac:dyDescent="0.25">
      <c r="B544" s="3"/>
      <c r="C544" s="3"/>
      <c r="D544" s="3"/>
      <c r="E544" s="3"/>
      <c r="F544" s="3"/>
    </row>
    <row r="545" spans="2:6" ht="15.75" customHeight="1" x14ac:dyDescent="0.25">
      <c r="B545" s="3"/>
      <c r="C545" s="3"/>
      <c r="D545" s="3"/>
      <c r="E545" s="3"/>
      <c r="F545" s="3"/>
    </row>
    <row r="546" spans="2:6" ht="15.75" customHeight="1" x14ac:dyDescent="0.25">
      <c r="B546" s="3"/>
      <c r="C546" s="3"/>
      <c r="D546" s="3"/>
      <c r="E546" s="3"/>
      <c r="F546" s="3"/>
    </row>
    <row r="547" spans="2:6" ht="15.75" customHeight="1" x14ac:dyDescent="0.25">
      <c r="B547" s="3"/>
      <c r="C547" s="3"/>
      <c r="D547" s="3"/>
      <c r="E547" s="3"/>
      <c r="F547" s="3"/>
    </row>
    <row r="548" spans="2:6" ht="15.75" customHeight="1" x14ac:dyDescent="0.25">
      <c r="B548" s="3"/>
      <c r="C548" s="3"/>
      <c r="D548" s="3"/>
      <c r="E548" s="3"/>
      <c r="F548" s="3"/>
    </row>
    <row r="549" spans="2:6" ht="15.75" customHeight="1" x14ac:dyDescent="0.25">
      <c r="B549" s="3"/>
      <c r="C549" s="3"/>
      <c r="D549" s="3"/>
      <c r="E549" s="3"/>
      <c r="F549" s="3"/>
    </row>
    <row r="550" spans="2:6" ht="15.75" customHeight="1" x14ac:dyDescent="0.25">
      <c r="B550" s="3"/>
      <c r="C550" s="3"/>
      <c r="D550" s="3"/>
      <c r="E550" s="3"/>
      <c r="F550" s="3"/>
    </row>
    <row r="551" spans="2:6" ht="15.75" customHeight="1" x14ac:dyDescent="0.25">
      <c r="B551" s="3"/>
      <c r="C551" s="3"/>
      <c r="D551" s="3"/>
      <c r="E551" s="3"/>
      <c r="F551" s="3"/>
    </row>
    <row r="552" spans="2:6" ht="15.75" customHeight="1" x14ac:dyDescent="0.25">
      <c r="B552" s="3"/>
      <c r="C552" s="3"/>
      <c r="D552" s="3"/>
      <c r="E552" s="3"/>
      <c r="F552" s="3"/>
    </row>
    <row r="553" spans="2:6" ht="15.75" customHeight="1" x14ac:dyDescent="0.25">
      <c r="B553" s="3"/>
      <c r="C553" s="3"/>
      <c r="D553" s="3"/>
      <c r="E553" s="3"/>
      <c r="F553" s="3"/>
    </row>
    <row r="554" spans="2:6" ht="15.75" customHeight="1" x14ac:dyDescent="0.25">
      <c r="B554" s="3"/>
      <c r="C554" s="3"/>
      <c r="D554" s="3"/>
      <c r="E554" s="3"/>
      <c r="F554" s="3"/>
    </row>
    <row r="555" spans="2:6" ht="15.75" customHeight="1" x14ac:dyDescent="0.25">
      <c r="B555" s="3"/>
      <c r="C555" s="3"/>
      <c r="D555" s="3"/>
      <c r="E555" s="3"/>
      <c r="F555" s="3"/>
    </row>
    <row r="556" spans="2:6" ht="15.75" customHeight="1" x14ac:dyDescent="0.25">
      <c r="B556" s="3"/>
      <c r="C556" s="3"/>
      <c r="D556" s="3"/>
      <c r="E556" s="3"/>
      <c r="F556" s="3"/>
    </row>
    <row r="557" spans="2:6" ht="15.75" customHeight="1" x14ac:dyDescent="0.25">
      <c r="B557" s="3"/>
      <c r="C557" s="3"/>
      <c r="D557" s="3"/>
      <c r="E557" s="3"/>
      <c r="F557" s="3"/>
    </row>
    <row r="558" spans="2:6" ht="15.75" customHeight="1" x14ac:dyDescent="0.25">
      <c r="B558" s="3"/>
      <c r="C558" s="3"/>
      <c r="D558" s="3"/>
      <c r="E558" s="3"/>
      <c r="F558" s="3"/>
    </row>
    <row r="559" spans="2:6" ht="15.75" customHeight="1" x14ac:dyDescent="0.25">
      <c r="B559" s="3"/>
      <c r="C559" s="3"/>
      <c r="D559" s="3"/>
      <c r="E559" s="3"/>
      <c r="F559" s="3"/>
    </row>
    <row r="560" spans="2:6" ht="15.75" customHeight="1" x14ac:dyDescent="0.25">
      <c r="B560" s="3"/>
      <c r="C560" s="3"/>
      <c r="D560" s="3"/>
      <c r="E560" s="3"/>
      <c r="F560" s="3"/>
    </row>
    <row r="561" spans="2:6" ht="15.75" customHeight="1" x14ac:dyDescent="0.25">
      <c r="B561" s="3"/>
      <c r="C561" s="3"/>
      <c r="D561" s="3"/>
      <c r="E561" s="3"/>
      <c r="F561" s="3"/>
    </row>
    <row r="562" spans="2:6" ht="15.75" customHeight="1" x14ac:dyDescent="0.25">
      <c r="B562" s="3"/>
      <c r="C562" s="3"/>
      <c r="D562" s="3"/>
      <c r="E562" s="3"/>
      <c r="F562" s="3"/>
    </row>
    <row r="563" spans="2:6" ht="15.75" customHeight="1" x14ac:dyDescent="0.25">
      <c r="B563" s="3"/>
      <c r="C563" s="3"/>
      <c r="D563" s="3"/>
      <c r="E563" s="3"/>
      <c r="F563" s="3"/>
    </row>
    <row r="564" spans="2:6" ht="15.75" customHeight="1" x14ac:dyDescent="0.25">
      <c r="B564" s="3"/>
      <c r="C564" s="3"/>
      <c r="D564" s="3"/>
      <c r="E564" s="3"/>
      <c r="F564" s="3"/>
    </row>
    <row r="565" spans="2:6" ht="15.75" customHeight="1" x14ac:dyDescent="0.25">
      <c r="B565" s="3"/>
      <c r="C565" s="3"/>
      <c r="D565" s="3"/>
      <c r="E565" s="3"/>
      <c r="F565" s="3"/>
    </row>
    <row r="566" spans="2:6" ht="15.75" customHeight="1" x14ac:dyDescent="0.25">
      <c r="B566" s="3"/>
      <c r="C566" s="3"/>
      <c r="D566" s="3"/>
      <c r="E566" s="3"/>
      <c r="F566" s="3"/>
    </row>
    <row r="567" spans="2:6" ht="15.75" customHeight="1" x14ac:dyDescent="0.25">
      <c r="B567" s="3"/>
      <c r="C567" s="3"/>
      <c r="D567" s="3"/>
      <c r="E567" s="3"/>
      <c r="F567" s="3"/>
    </row>
    <row r="568" spans="2:6" ht="15.75" customHeight="1" x14ac:dyDescent="0.25">
      <c r="B568" s="3"/>
      <c r="C568" s="3"/>
      <c r="D568" s="3"/>
      <c r="E568" s="3"/>
      <c r="F568" s="3"/>
    </row>
    <row r="569" spans="2:6" ht="15.75" customHeight="1" x14ac:dyDescent="0.25">
      <c r="B569" s="3"/>
      <c r="C569" s="3"/>
      <c r="D569" s="3"/>
      <c r="E569" s="3"/>
      <c r="F569" s="3"/>
    </row>
    <row r="570" spans="2:6" ht="15.75" customHeight="1" x14ac:dyDescent="0.25">
      <c r="B570" s="3"/>
      <c r="C570" s="3"/>
      <c r="D570" s="3"/>
      <c r="E570" s="3"/>
      <c r="F570" s="3"/>
    </row>
    <row r="571" spans="2:6" ht="15.75" customHeight="1" x14ac:dyDescent="0.25">
      <c r="B571" s="3"/>
      <c r="C571" s="3"/>
      <c r="D571" s="3"/>
      <c r="E571" s="3"/>
      <c r="F571" s="3"/>
    </row>
    <row r="572" spans="2:6" ht="15.75" customHeight="1" x14ac:dyDescent="0.25">
      <c r="B572" s="3"/>
      <c r="C572" s="3"/>
      <c r="D572" s="3"/>
      <c r="E572" s="3"/>
      <c r="F572" s="3"/>
    </row>
    <row r="573" spans="2:6" ht="15.75" customHeight="1" x14ac:dyDescent="0.25">
      <c r="B573" s="3"/>
      <c r="C573" s="3"/>
      <c r="D573" s="3"/>
      <c r="E573" s="3"/>
      <c r="F573" s="3"/>
    </row>
    <row r="574" spans="2:6" ht="15.75" customHeight="1" x14ac:dyDescent="0.25">
      <c r="B574" s="3"/>
      <c r="C574" s="3"/>
      <c r="D574" s="3"/>
      <c r="E574" s="3"/>
      <c r="F574" s="3"/>
    </row>
    <row r="575" spans="2:6" ht="15.75" customHeight="1" x14ac:dyDescent="0.25">
      <c r="B575" s="3"/>
      <c r="C575" s="3"/>
      <c r="D575" s="3"/>
      <c r="E575" s="3"/>
      <c r="F575" s="3"/>
    </row>
    <row r="576" spans="2:6" ht="15.75" customHeight="1" x14ac:dyDescent="0.25">
      <c r="B576" s="3"/>
      <c r="C576" s="3"/>
      <c r="D576" s="3"/>
      <c r="E576" s="3"/>
      <c r="F576" s="3"/>
    </row>
    <row r="577" spans="2:6" ht="15.75" customHeight="1" x14ac:dyDescent="0.25">
      <c r="B577" s="3"/>
      <c r="C577" s="3"/>
      <c r="D577" s="3"/>
      <c r="E577" s="3"/>
      <c r="F577" s="3"/>
    </row>
    <row r="578" spans="2:6" ht="15.75" customHeight="1" x14ac:dyDescent="0.25">
      <c r="B578" s="3"/>
      <c r="C578" s="3"/>
      <c r="D578" s="3"/>
      <c r="E578" s="3"/>
      <c r="F578" s="3"/>
    </row>
    <row r="579" spans="2:6" ht="15.75" customHeight="1" x14ac:dyDescent="0.25">
      <c r="B579" s="3"/>
      <c r="C579" s="3"/>
      <c r="D579" s="3"/>
      <c r="E579" s="3"/>
      <c r="F579" s="3"/>
    </row>
    <row r="580" spans="2:6" ht="15.75" customHeight="1" x14ac:dyDescent="0.25">
      <c r="B580" s="3"/>
      <c r="C580" s="3"/>
      <c r="D580" s="3"/>
      <c r="E580" s="3"/>
      <c r="F580" s="3"/>
    </row>
    <row r="581" spans="2:6" ht="15.75" customHeight="1" x14ac:dyDescent="0.25">
      <c r="B581" s="3"/>
      <c r="C581" s="3"/>
      <c r="D581" s="3"/>
      <c r="E581" s="3"/>
      <c r="F581" s="3"/>
    </row>
    <row r="582" spans="2:6" ht="15.75" customHeight="1" x14ac:dyDescent="0.25">
      <c r="B582" s="3"/>
      <c r="C582" s="3"/>
      <c r="D582" s="3"/>
      <c r="E582" s="3"/>
      <c r="F582" s="3"/>
    </row>
    <row r="583" spans="2:6" ht="15.75" customHeight="1" x14ac:dyDescent="0.25">
      <c r="B583" s="3"/>
      <c r="C583" s="3"/>
      <c r="D583" s="3"/>
      <c r="E583" s="3"/>
      <c r="F583" s="3"/>
    </row>
    <row r="584" spans="2:6" ht="15.75" customHeight="1" x14ac:dyDescent="0.25">
      <c r="B584" s="3"/>
      <c r="C584" s="3"/>
      <c r="D584" s="3"/>
      <c r="E584" s="3"/>
      <c r="F584" s="3"/>
    </row>
    <row r="585" spans="2:6" ht="15.75" customHeight="1" x14ac:dyDescent="0.25">
      <c r="B585" s="3"/>
      <c r="C585" s="3"/>
      <c r="D585" s="3"/>
      <c r="E585" s="3"/>
      <c r="F585" s="3"/>
    </row>
    <row r="586" spans="2:6" ht="15.75" customHeight="1" x14ac:dyDescent="0.25">
      <c r="B586" s="3"/>
      <c r="C586" s="3"/>
      <c r="D586" s="3"/>
      <c r="E586" s="3"/>
      <c r="F586" s="3"/>
    </row>
    <row r="587" spans="2:6" ht="15.75" customHeight="1" x14ac:dyDescent="0.25">
      <c r="B587" s="3"/>
      <c r="C587" s="3"/>
      <c r="D587" s="3"/>
      <c r="E587" s="3"/>
      <c r="F587" s="3"/>
    </row>
    <row r="588" spans="2:6" ht="15.75" customHeight="1" x14ac:dyDescent="0.25">
      <c r="B588" s="3"/>
      <c r="C588" s="3"/>
      <c r="D588" s="3"/>
      <c r="E588" s="3"/>
      <c r="F588" s="3"/>
    </row>
    <row r="589" spans="2:6" ht="15.75" customHeight="1" x14ac:dyDescent="0.25">
      <c r="B589" s="3"/>
      <c r="C589" s="3"/>
      <c r="D589" s="3"/>
      <c r="E589" s="3"/>
      <c r="F589" s="3"/>
    </row>
    <row r="590" spans="2:6" ht="15.75" customHeight="1" x14ac:dyDescent="0.25">
      <c r="B590" s="3"/>
      <c r="C590" s="3"/>
      <c r="D590" s="3"/>
      <c r="E590" s="3"/>
      <c r="F590" s="3"/>
    </row>
    <row r="591" spans="2:6" ht="15.75" customHeight="1" x14ac:dyDescent="0.25">
      <c r="B591" s="3"/>
      <c r="C591" s="3"/>
      <c r="D591" s="3"/>
      <c r="E591" s="3"/>
      <c r="F591" s="3"/>
    </row>
    <row r="592" spans="2:6" ht="15.75" customHeight="1" x14ac:dyDescent="0.25">
      <c r="B592" s="3"/>
      <c r="C592" s="3"/>
      <c r="D592" s="3"/>
      <c r="E592" s="3"/>
      <c r="F592" s="3"/>
    </row>
    <row r="593" spans="2:6" ht="15.75" customHeight="1" x14ac:dyDescent="0.25">
      <c r="B593" s="3"/>
      <c r="C593" s="3"/>
      <c r="D593" s="3"/>
      <c r="E593" s="3"/>
      <c r="F593" s="3"/>
    </row>
    <row r="594" spans="2:6" ht="15.75" customHeight="1" x14ac:dyDescent="0.25">
      <c r="B594" s="3"/>
      <c r="C594" s="3"/>
      <c r="D594" s="3"/>
      <c r="E594" s="3"/>
      <c r="F594" s="3"/>
    </row>
    <row r="595" spans="2:6" ht="15.75" customHeight="1" x14ac:dyDescent="0.25">
      <c r="B595" s="3"/>
      <c r="C595" s="3"/>
      <c r="D595" s="3"/>
      <c r="E595" s="3"/>
      <c r="F595" s="3"/>
    </row>
    <row r="596" spans="2:6" ht="15.75" customHeight="1" x14ac:dyDescent="0.25">
      <c r="B596" s="3"/>
      <c r="C596" s="3"/>
      <c r="D596" s="3"/>
      <c r="E596" s="3"/>
      <c r="F596" s="3"/>
    </row>
    <row r="597" spans="2:6" ht="15.75" customHeight="1" x14ac:dyDescent="0.25">
      <c r="B597" s="3"/>
      <c r="C597" s="3"/>
      <c r="D597" s="3"/>
      <c r="E597" s="3"/>
      <c r="F597" s="3"/>
    </row>
    <row r="598" spans="2:6" ht="15.75" customHeight="1" x14ac:dyDescent="0.25">
      <c r="B598" s="3"/>
      <c r="C598" s="3"/>
      <c r="D598" s="3"/>
      <c r="E598" s="3"/>
      <c r="F598" s="3"/>
    </row>
    <row r="599" spans="2:6" ht="15.75" customHeight="1" x14ac:dyDescent="0.25">
      <c r="B599" s="3"/>
      <c r="C599" s="3"/>
      <c r="D599" s="3"/>
      <c r="E599" s="3"/>
      <c r="F599" s="3"/>
    </row>
    <row r="600" spans="2:6" ht="15.75" customHeight="1" x14ac:dyDescent="0.25">
      <c r="B600" s="3"/>
      <c r="C600" s="3"/>
      <c r="D600" s="3"/>
      <c r="E600" s="3"/>
      <c r="F600" s="3"/>
    </row>
    <row r="601" spans="2:6" ht="15.75" customHeight="1" x14ac:dyDescent="0.25">
      <c r="B601" s="3"/>
      <c r="C601" s="3"/>
      <c r="D601" s="3"/>
      <c r="E601" s="3"/>
      <c r="F601" s="3"/>
    </row>
    <row r="602" spans="2:6" ht="15.75" customHeight="1" x14ac:dyDescent="0.25">
      <c r="B602" s="3"/>
      <c r="C602" s="3"/>
      <c r="D602" s="3"/>
      <c r="E602" s="3"/>
      <c r="F602" s="3"/>
    </row>
    <row r="603" spans="2:6" ht="15.75" customHeight="1" x14ac:dyDescent="0.25">
      <c r="B603" s="3"/>
      <c r="C603" s="3"/>
      <c r="D603" s="3"/>
      <c r="E603" s="3"/>
      <c r="F603" s="3"/>
    </row>
    <row r="604" spans="2:6" ht="15.75" customHeight="1" x14ac:dyDescent="0.25">
      <c r="B604" s="3"/>
      <c r="C604" s="3"/>
      <c r="D604" s="3"/>
      <c r="E604" s="3"/>
      <c r="F604" s="3"/>
    </row>
    <row r="605" spans="2:6" ht="15.75" customHeight="1" x14ac:dyDescent="0.25">
      <c r="B605" s="3"/>
      <c r="C605" s="3"/>
      <c r="D605" s="3"/>
      <c r="E605" s="3"/>
      <c r="F605" s="3"/>
    </row>
    <row r="606" spans="2:6" ht="15.75" customHeight="1" x14ac:dyDescent="0.25">
      <c r="B606" s="3"/>
      <c r="C606" s="3"/>
      <c r="D606" s="3"/>
      <c r="E606" s="3"/>
      <c r="F606" s="3"/>
    </row>
    <row r="607" spans="2:6" ht="15.75" customHeight="1" x14ac:dyDescent="0.25">
      <c r="B607" s="3"/>
      <c r="C607" s="3"/>
      <c r="D607" s="3"/>
      <c r="E607" s="3"/>
      <c r="F607" s="3"/>
    </row>
    <row r="608" spans="2:6" ht="15.75" customHeight="1" x14ac:dyDescent="0.25">
      <c r="B608" s="3"/>
      <c r="C608" s="3"/>
      <c r="D608" s="3"/>
      <c r="E608" s="3"/>
      <c r="F608" s="3"/>
    </row>
    <row r="609" spans="2:6" ht="15.75" customHeight="1" x14ac:dyDescent="0.25">
      <c r="B609" s="3"/>
      <c r="C609" s="3"/>
      <c r="D609" s="3"/>
      <c r="E609" s="3"/>
      <c r="F609" s="3"/>
    </row>
    <row r="610" spans="2:6" ht="15.75" customHeight="1" x14ac:dyDescent="0.25">
      <c r="B610" s="3"/>
      <c r="C610" s="3"/>
      <c r="D610" s="3"/>
      <c r="E610" s="3"/>
      <c r="F610" s="3"/>
    </row>
    <row r="611" spans="2:6" ht="15.75" customHeight="1" x14ac:dyDescent="0.25">
      <c r="B611" s="3"/>
      <c r="C611" s="3"/>
      <c r="D611" s="3"/>
      <c r="E611" s="3"/>
      <c r="F611" s="3"/>
    </row>
    <row r="612" spans="2:6" ht="15.75" customHeight="1" x14ac:dyDescent="0.25">
      <c r="B612" s="3"/>
      <c r="C612" s="3"/>
      <c r="D612" s="3"/>
      <c r="E612" s="3"/>
      <c r="F612" s="3"/>
    </row>
    <row r="613" spans="2:6" ht="15.75" customHeight="1" x14ac:dyDescent="0.25">
      <c r="B613" s="3"/>
      <c r="C613" s="3"/>
      <c r="D613" s="3"/>
      <c r="E613" s="3"/>
      <c r="F613" s="3"/>
    </row>
    <row r="614" spans="2:6" ht="15.75" customHeight="1" x14ac:dyDescent="0.25">
      <c r="B614" s="3"/>
      <c r="C614" s="3"/>
      <c r="D614" s="3"/>
      <c r="E614" s="3"/>
      <c r="F614" s="3"/>
    </row>
    <row r="615" spans="2:6" ht="15.75" customHeight="1" x14ac:dyDescent="0.25">
      <c r="B615" s="3"/>
      <c r="C615" s="3"/>
      <c r="D615" s="3"/>
      <c r="E615" s="3"/>
      <c r="F615" s="3"/>
    </row>
    <row r="616" spans="2:6" ht="15.75" customHeight="1" x14ac:dyDescent="0.25">
      <c r="B616" s="3"/>
      <c r="C616" s="3"/>
      <c r="D616" s="3"/>
      <c r="E616" s="3"/>
      <c r="F616" s="3"/>
    </row>
    <row r="617" spans="2:6" ht="15.75" customHeight="1" x14ac:dyDescent="0.25">
      <c r="B617" s="3"/>
      <c r="C617" s="3"/>
      <c r="D617" s="3"/>
      <c r="E617" s="3"/>
      <c r="F617" s="3"/>
    </row>
    <row r="618" spans="2:6" ht="15.75" customHeight="1" x14ac:dyDescent="0.25">
      <c r="B618" s="3"/>
      <c r="C618" s="3"/>
      <c r="D618" s="3"/>
      <c r="E618" s="3"/>
      <c r="F618" s="3"/>
    </row>
    <row r="619" spans="2:6" ht="15.75" customHeight="1" x14ac:dyDescent="0.25">
      <c r="B619" s="3"/>
      <c r="C619" s="3"/>
      <c r="D619" s="3"/>
      <c r="E619" s="3"/>
      <c r="F619" s="3"/>
    </row>
    <row r="620" spans="2:6" ht="15.75" customHeight="1" x14ac:dyDescent="0.25">
      <c r="B620" s="3"/>
      <c r="C620" s="3"/>
      <c r="D620" s="3"/>
      <c r="E620" s="3"/>
      <c r="F620" s="3"/>
    </row>
    <row r="621" spans="2:6" ht="15.75" customHeight="1" x14ac:dyDescent="0.25">
      <c r="B621" s="3"/>
      <c r="C621" s="3"/>
      <c r="D621" s="3"/>
      <c r="E621" s="3"/>
      <c r="F621" s="3"/>
    </row>
    <row r="622" spans="2:6" ht="15.75" customHeight="1" x14ac:dyDescent="0.25">
      <c r="B622" s="3"/>
      <c r="C622" s="3"/>
      <c r="D622" s="3"/>
      <c r="E622" s="3"/>
      <c r="F622" s="3"/>
    </row>
    <row r="623" spans="2:6" ht="15.75" customHeight="1" x14ac:dyDescent="0.25">
      <c r="B623" s="3"/>
      <c r="C623" s="3"/>
      <c r="D623" s="3"/>
      <c r="E623" s="3"/>
      <c r="F623" s="3"/>
    </row>
    <row r="624" spans="2:6" ht="15.75" customHeight="1" x14ac:dyDescent="0.25">
      <c r="B624" s="3"/>
      <c r="C624" s="3"/>
      <c r="D624" s="3"/>
      <c r="E624" s="3"/>
      <c r="F624" s="3"/>
    </row>
    <row r="625" spans="2:6" ht="15.75" customHeight="1" x14ac:dyDescent="0.25">
      <c r="B625" s="3"/>
      <c r="C625" s="3"/>
      <c r="D625" s="3"/>
      <c r="E625" s="3"/>
      <c r="F625" s="3"/>
    </row>
    <row r="626" spans="2:6" ht="15.75" customHeight="1" x14ac:dyDescent="0.25">
      <c r="B626" s="3"/>
      <c r="C626" s="3"/>
      <c r="D626" s="3"/>
      <c r="E626" s="3"/>
      <c r="F626" s="3"/>
    </row>
    <row r="627" spans="2:6" ht="15.75" customHeight="1" x14ac:dyDescent="0.25">
      <c r="B627" s="3"/>
      <c r="C627" s="3"/>
      <c r="D627" s="3"/>
      <c r="E627" s="3"/>
      <c r="F627" s="3"/>
    </row>
    <row r="628" spans="2:6" ht="15.75" customHeight="1" x14ac:dyDescent="0.25">
      <c r="B628" s="3"/>
      <c r="C628" s="3"/>
      <c r="D628" s="3"/>
      <c r="E628" s="3"/>
      <c r="F628" s="3"/>
    </row>
    <row r="629" spans="2:6" ht="15.75" customHeight="1" x14ac:dyDescent="0.25">
      <c r="B629" s="3"/>
      <c r="C629" s="3"/>
      <c r="D629" s="3"/>
      <c r="E629" s="3"/>
      <c r="F629" s="3"/>
    </row>
    <row r="630" spans="2:6" ht="15.75" customHeight="1" x14ac:dyDescent="0.25">
      <c r="B630" s="3"/>
      <c r="C630" s="3"/>
      <c r="D630" s="3"/>
      <c r="E630" s="3"/>
      <c r="F630" s="3"/>
    </row>
    <row r="631" spans="2:6" ht="15.75" customHeight="1" x14ac:dyDescent="0.25">
      <c r="B631" s="3"/>
      <c r="C631" s="3"/>
      <c r="D631" s="3"/>
      <c r="E631" s="3"/>
      <c r="F631" s="3"/>
    </row>
    <row r="632" spans="2:6" ht="15.75" customHeight="1" x14ac:dyDescent="0.25">
      <c r="B632" s="3"/>
      <c r="C632" s="3"/>
      <c r="D632" s="3"/>
      <c r="E632" s="3"/>
      <c r="F632" s="3"/>
    </row>
    <row r="633" spans="2:6" ht="15.75" customHeight="1" x14ac:dyDescent="0.25">
      <c r="B633" s="3"/>
      <c r="C633" s="3"/>
      <c r="D633" s="3"/>
      <c r="E633" s="3"/>
      <c r="F633" s="3"/>
    </row>
    <row r="634" spans="2:6" ht="15.75" customHeight="1" x14ac:dyDescent="0.25">
      <c r="B634" s="3"/>
      <c r="C634" s="3"/>
      <c r="D634" s="3"/>
      <c r="E634" s="3"/>
      <c r="F634" s="3"/>
    </row>
    <row r="635" spans="2:6" ht="15.75" customHeight="1" x14ac:dyDescent="0.25">
      <c r="B635" s="3"/>
      <c r="C635" s="3"/>
      <c r="D635" s="3"/>
      <c r="E635" s="3"/>
      <c r="F635" s="3"/>
    </row>
    <row r="636" spans="2:6" ht="15.75" customHeight="1" x14ac:dyDescent="0.25">
      <c r="B636" s="3"/>
      <c r="C636" s="3"/>
      <c r="D636" s="3"/>
      <c r="E636" s="3"/>
      <c r="F636" s="3"/>
    </row>
    <row r="637" spans="2:6" ht="15.75" customHeight="1" x14ac:dyDescent="0.25">
      <c r="B637" s="3"/>
      <c r="C637" s="3"/>
      <c r="D637" s="3"/>
      <c r="E637" s="3"/>
      <c r="F637" s="3"/>
    </row>
    <row r="638" spans="2:6" ht="15.75" customHeight="1" x14ac:dyDescent="0.25">
      <c r="B638" s="3"/>
      <c r="C638" s="3"/>
      <c r="D638" s="3"/>
      <c r="E638" s="3"/>
      <c r="F638" s="3"/>
    </row>
    <row r="639" spans="2:6" ht="15.75" customHeight="1" x14ac:dyDescent="0.25">
      <c r="B639" s="3"/>
      <c r="C639" s="3"/>
      <c r="D639" s="3"/>
      <c r="E639" s="3"/>
      <c r="F639" s="3"/>
    </row>
    <row r="640" spans="2:6" ht="15.75" customHeight="1" x14ac:dyDescent="0.25">
      <c r="B640" s="3"/>
      <c r="C640" s="3"/>
      <c r="D640" s="3"/>
      <c r="E640" s="3"/>
      <c r="F640" s="3"/>
    </row>
    <row r="641" spans="2:6" ht="15.75" customHeight="1" x14ac:dyDescent="0.25">
      <c r="B641" s="3"/>
      <c r="C641" s="3"/>
      <c r="D641" s="3"/>
      <c r="E641" s="3"/>
      <c r="F641" s="3"/>
    </row>
    <row r="642" spans="2:6" ht="15.75" customHeight="1" x14ac:dyDescent="0.25">
      <c r="B642" s="3"/>
      <c r="C642" s="3"/>
      <c r="D642" s="3"/>
      <c r="E642" s="3"/>
      <c r="F642" s="3"/>
    </row>
    <row r="643" spans="2:6" ht="15.75" customHeight="1" x14ac:dyDescent="0.25">
      <c r="B643" s="3"/>
      <c r="C643" s="3"/>
      <c r="D643" s="3"/>
      <c r="E643" s="3"/>
      <c r="F643" s="3"/>
    </row>
    <row r="644" spans="2:6" ht="15.75" customHeight="1" x14ac:dyDescent="0.25">
      <c r="B644" s="3"/>
      <c r="C644" s="3"/>
      <c r="D644" s="3"/>
      <c r="E644" s="3"/>
      <c r="F644" s="3"/>
    </row>
    <row r="645" spans="2:6" ht="15.75" customHeight="1" x14ac:dyDescent="0.25">
      <c r="B645" s="3"/>
      <c r="C645" s="3"/>
      <c r="D645" s="3"/>
      <c r="E645" s="3"/>
      <c r="F645" s="3"/>
    </row>
    <row r="646" spans="2:6" ht="15.75" customHeight="1" x14ac:dyDescent="0.25">
      <c r="B646" s="3"/>
      <c r="C646" s="3"/>
      <c r="D646" s="3"/>
      <c r="E646" s="3"/>
      <c r="F646" s="3"/>
    </row>
    <row r="647" spans="2:6" ht="15.75" customHeight="1" x14ac:dyDescent="0.25">
      <c r="B647" s="3"/>
      <c r="C647" s="3"/>
      <c r="D647" s="3"/>
      <c r="E647" s="3"/>
      <c r="F647" s="3"/>
    </row>
    <row r="648" spans="2:6" ht="15.75" customHeight="1" x14ac:dyDescent="0.25">
      <c r="B648" s="3"/>
      <c r="C648" s="3"/>
      <c r="D648" s="3"/>
      <c r="E648" s="3"/>
      <c r="F648" s="3"/>
    </row>
    <row r="649" spans="2:6" ht="15.75" customHeight="1" x14ac:dyDescent="0.25">
      <c r="B649" s="3"/>
      <c r="C649" s="3"/>
      <c r="D649" s="3"/>
      <c r="E649" s="3"/>
      <c r="F649" s="3"/>
    </row>
    <row r="650" spans="2:6" ht="15.75" customHeight="1" x14ac:dyDescent="0.25">
      <c r="B650" s="3"/>
      <c r="C650" s="3"/>
      <c r="D650" s="3"/>
      <c r="E650" s="3"/>
      <c r="F650" s="3"/>
    </row>
    <row r="651" spans="2:6" ht="15.75" customHeight="1" x14ac:dyDescent="0.25">
      <c r="B651" s="3"/>
      <c r="C651" s="3"/>
      <c r="D651" s="3"/>
      <c r="E651" s="3"/>
      <c r="F651" s="3"/>
    </row>
    <row r="652" spans="2:6" ht="15.75" customHeight="1" x14ac:dyDescent="0.25">
      <c r="B652" s="3"/>
      <c r="C652" s="3"/>
      <c r="D652" s="3"/>
      <c r="E652" s="3"/>
      <c r="F652" s="3"/>
    </row>
    <row r="653" spans="2:6" ht="15.75" customHeight="1" x14ac:dyDescent="0.25">
      <c r="B653" s="3"/>
      <c r="C653" s="3"/>
      <c r="D653" s="3"/>
      <c r="E653" s="3"/>
      <c r="F653" s="3"/>
    </row>
    <row r="654" spans="2:6" ht="15.75" customHeight="1" x14ac:dyDescent="0.25">
      <c r="B654" s="3"/>
      <c r="C654" s="3"/>
      <c r="D654" s="3"/>
      <c r="E654" s="3"/>
      <c r="F654" s="3"/>
    </row>
    <row r="655" spans="2:6" ht="15.75" customHeight="1" x14ac:dyDescent="0.25">
      <c r="B655" s="3"/>
      <c r="C655" s="3"/>
      <c r="D655" s="3"/>
      <c r="E655" s="3"/>
      <c r="F655" s="3"/>
    </row>
    <row r="656" spans="2:6" ht="15.75" customHeight="1" x14ac:dyDescent="0.25">
      <c r="B656" s="3"/>
      <c r="C656" s="3"/>
      <c r="D656" s="3"/>
      <c r="E656" s="3"/>
      <c r="F656" s="3"/>
    </row>
    <row r="657" spans="2:6" ht="15.75" customHeight="1" x14ac:dyDescent="0.25">
      <c r="B657" s="3"/>
      <c r="C657" s="3"/>
      <c r="D657" s="3"/>
      <c r="E657" s="3"/>
      <c r="F657" s="3"/>
    </row>
    <row r="658" spans="2:6" ht="15.75" customHeight="1" x14ac:dyDescent="0.25">
      <c r="B658" s="3"/>
      <c r="C658" s="3"/>
      <c r="D658" s="3"/>
      <c r="E658" s="3"/>
      <c r="F658" s="3"/>
    </row>
    <row r="659" spans="2:6" ht="15.75" customHeight="1" x14ac:dyDescent="0.25">
      <c r="B659" s="3"/>
      <c r="C659" s="3"/>
      <c r="D659" s="3"/>
      <c r="E659" s="3"/>
      <c r="F659" s="3"/>
    </row>
    <row r="660" spans="2:6" ht="15.75" customHeight="1" x14ac:dyDescent="0.25">
      <c r="B660" s="3"/>
      <c r="C660" s="3"/>
      <c r="D660" s="3"/>
      <c r="E660" s="3"/>
      <c r="F660" s="3"/>
    </row>
    <row r="661" spans="2:6" ht="15.75" customHeight="1" x14ac:dyDescent="0.25">
      <c r="B661" s="3"/>
      <c r="C661" s="3"/>
      <c r="D661" s="3"/>
      <c r="E661" s="3"/>
      <c r="F661" s="3"/>
    </row>
    <row r="662" spans="2:6" ht="15.75" customHeight="1" x14ac:dyDescent="0.25">
      <c r="B662" s="3"/>
      <c r="C662" s="3"/>
      <c r="D662" s="3"/>
      <c r="E662" s="3"/>
      <c r="F662" s="3"/>
    </row>
    <row r="663" spans="2:6" ht="15.75" customHeight="1" x14ac:dyDescent="0.25">
      <c r="B663" s="3"/>
      <c r="C663" s="3"/>
      <c r="D663" s="3"/>
      <c r="E663" s="3"/>
      <c r="F663" s="3"/>
    </row>
    <row r="664" spans="2:6" ht="15.75" customHeight="1" x14ac:dyDescent="0.25">
      <c r="B664" s="3"/>
      <c r="C664" s="3"/>
      <c r="D664" s="3"/>
      <c r="E664" s="3"/>
      <c r="F664" s="3"/>
    </row>
    <row r="665" spans="2:6" ht="15.75" customHeight="1" x14ac:dyDescent="0.25">
      <c r="B665" s="3"/>
      <c r="C665" s="3"/>
      <c r="D665" s="3"/>
      <c r="E665" s="3"/>
      <c r="F665" s="3"/>
    </row>
    <row r="666" spans="2:6" ht="15.75" customHeight="1" x14ac:dyDescent="0.25">
      <c r="B666" s="3"/>
      <c r="C666" s="3"/>
      <c r="D666" s="3"/>
      <c r="E666" s="3"/>
      <c r="F666" s="3"/>
    </row>
    <row r="667" spans="2:6" ht="15.75" customHeight="1" x14ac:dyDescent="0.25">
      <c r="B667" s="3"/>
      <c r="C667" s="3"/>
      <c r="D667" s="3"/>
      <c r="E667" s="3"/>
      <c r="F667" s="3"/>
    </row>
    <row r="668" spans="2:6" ht="15.75" customHeight="1" x14ac:dyDescent="0.25">
      <c r="B668" s="3"/>
      <c r="C668" s="3"/>
      <c r="D668" s="3"/>
      <c r="E668" s="3"/>
      <c r="F668" s="3"/>
    </row>
    <row r="669" spans="2:6" ht="15.75" customHeight="1" x14ac:dyDescent="0.25">
      <c r="B669" s="3"/>
      <c r="C669" s="3"/>
      <c r="D669" s="3"/>
      <c r="E669" s="3"/>
      <c r="F669" s="3"/>
    </row>
    <row r="670" spans="2:6" ht="15.75" customHeight="1" x14ac:dyDescent="0.25">
      <c r="B670" s="3"/>
      <c r="C670" s="3"/>
      <c r="D670" s="3"/>
      <c r="E670" s="3"/>
      <c r="F670" s="3"/>
    </row>
    <row r="671" spans="2:6" ht="15.75" customHeight="1" x14ac:dyDescent="0.25">
      <c r="B671" s="3"/>
      <c r="C671" s="3"/>
      <c r="D671" s="3"/>
      <c r="E671" s="3"/>
      <c r="F671" s="3"/>
    </row>
    <row r="672" spans="2:6" ht="15.75" customHeight="1" x14ac:dyDescent="0.25">
      <c r="B672" s="3"/>
      <c r="C672" s="3"/>
      <c r="D672" s="3"/>
      <c r="E672" s="3"/>
      <c r="F672" s="3"/>
    </row>
    <row r="673" spans="2:6" ht="15.75" customHeight="1" x14ac:dyDescent="0.25">
      <c r="B673" s="3"/>
      <c r="C673" s="3"/>
      <c r="D673" s="3"/>
      <c r="E673" s="3"/>
      <c r="F673" s="3"/>
    </row>
    <row r="674" spans="2:6" ht="15.75" customHeight="1" x14ac:dyDescent="0.25">
      <c r="B674" s="3"/>
      <c r="C674" s="3"/>
      <c r="D674" s="3"/>
      <c r="E674" s="3"/>
      <c r="F674" s="3"/>
    </row>
    <row r="675" spans="2:6" ht="15.75" customHeight="1" x14ac:dyDescent="0.25">
      <c r="B675" s="3"/>
      <c r="C675" s="3"/>
      <c r="D675" s="3"/>
      <c r="E675" s="3"/>
      <c r="F675" s="3"/>
    </row>
    <row r="676" spans="2:6" ht="15.75" customHeight="1" x14ac:dyDescent="0.25">
      <c r="B676" s="3"/>
      <c r="C676" s="3"/>
      <c r="D676" s="3"/>
      <c r="E676" s="3"/>
      <c r="F676" s="3"/>
    </row>
    <row r="677" spans="2:6" ht="15.75" customHeight="1" x14ac:dyDescent="0.25">
      <c r="B677" s="3"/>
      <c r="C677" s="3"/>
      <c r="D677" s="3"/>
      <c r="E677" s="3"/>
      <c r="F677" s="3"/>
    </row>
    <row r="678" spans="2:6" ht="15.75" customHeight="1" x14ac:dyDescent="0.25">
      <c r="B678" s="3"/>
      <c r="C678" s="3"/>
      <c r="D678" s="3"/>
      <c r="E678" s="3"/>
      <c r="F678" s="3"/>
    </row>
    <row r="679" spans="2:6" ht="15.75" customHeight="1" x14ac:dyDescent="0.25">
      <c r="B679" s="3"/>
      <c r="C679" s="3"/>
      <c r="D679" s="3"/>
      <c r="E679" s="3"/>
      <c r="F679" s="3"/>
    </row>
    <row r="680" spans="2:6" ht="15.75" customHeight="1" x14ac:dyDescent="0.25">
      <c r="B680" s="3"/>
      <c r="C680" s="3"/>
      <c r="D680" s="3"/>
      <c r="E680" s="3"/>
      <c r="F680" s="3"/>
    </row>
    <row r="681" spans="2:6" ht="15.75" customHeight="1" x14ac:dyDescent="0.25">
      <c r="B681" s="3"/>
      <c r="C681" s="3"/>
      <c r="D681" s="3"/>
      <c r="E681" s="3"/>
      <c r="F681" s="3"/>
    </row>
    <row r="682" spans="2:6" ht="15.75" customHeight="1" x14ac:dyDescent="0.25">
      <c r="B682" s="3"/>
      <c r="C682" s="3"/>
      <c r="D682" s="3"/>
      <c r="E682" s="3"/>
      <c r="F682" s="3"/>
    </row>
    <row r="683" spans="2:6" ht="15.75" customHeight="1" x14ac:dyDescent="0.25">
      <c r="B683" s="3"/>
      <c r="C683" s="3"/>
      <c r="D683" s="3"/>
      <c r="E683" s="3"/>
      <c r="F683" s="3"/>
    </row>
    <row r="684" spans="2:6" ht="15.75" customHeight="1" x14ac:dyDescent="0.25">
      <c r="B684" s="3"/>
      <c r="C684" s="3"/>
      <c r="D684" s="3"/>
      <c r="E684" s="3"/>
      <c r="F684" s="3"/>
    </row>
    <row r="685" spans="2:6" ht="15.75" customHeight="1" x14ac:dyDescent="0.25">
      <c r="B685" s="3"/>
      <c r="C685" s="3"/>
      <c r="D685" s="3"/>
      <c r="E685" s="3"/>
      <c r="F685" s="3"/>
    </row>
    <row r="686" spans="2:6" ht="15.75" customHeight="1" x14ac:dyDescent="0.25">
      <c r="B686" s="3"/>
      <c r="C686" s="3"/>
      <c r="D686" s="3"/>
      <c r="E686" s="3"/>
      <c r="F686" s="3"/>
    </row>
    <row r="687" spans="2:6" ht="15.75" customHeight="1" x14ac:dyDescent="0.25">
      <c r="B687" s="3"/>
      <c r="C687" s="3"/>
      <c r="D687" s="3"/>
      <c r="E687" s="3"/>
      <c r="F687" s="3"/>
    </row>
    <row r="688" spans="2:6" ht="15.75" customHeight="1" x14ac:dyDescent="0.25">
      <c r="B688" s="3"/>
      <c r="C688" s="3"/>
      <c r="D688" s="3"/>
      <c r="E688" s="3"/>
      <c r="F688" s="3"/>
    </row>
    <row r="689" spans="2:6" ht="15.75" customHeight="1" x14ac:dyDescent="0.25">
      <c r="B689" s="3"/>
      <c r="C689" s="3"/>
      <c r="D689" s="3"/>
      <c r="E689" s="3"/>
      <c r="F689" s="3"/>
    </row>
    <row r="690" spans="2:6" ht="15.75" customHeight="1" x14ac:dyDescent="0.25">
      <c r="B690" s="3"/>
      <c r="C690" s="3"/>
      <c r="D690" s="3"/>
      <c r="E690" s="3"/>
      <c r="F690" s="3"/>
    </row>
    <row r="691" spans="2:6" ht="15.75" customHeight="1" x14ac:dyDescent="0.25">
      <c r="B691" s="3"/>
      <c r="C691" s="3"/>
      <c r="D691" s="3"/>
      <c r="E691" s="3"/>
      <c r="F691" s="3"/>
    </row>
    <row r="692" spans="2:6" ht="15.75" customHeight="1" x14ac:dyDescent="0.25">
      <c r="B692" s="3"/>
      <c r="C692" s="3"/>
      <c r="D692" s="3"/>
      <c r="E692" s="3"/>
      <c r="F692" s="3"/>
    </row>
    <row r="693" spans="2:6" ht="15.75" customHeight="1" x14ac:dyDescent="0.25">
      <c r="B693" s="3"/>
      <c r="C693" s="3"/>
      <c r="D693" s="3"/>
      <c r="E693" s="3"/>
      <c r="F693" s="3"/>
    </row>
    <row r="694" spans="2:6" ht="15.75" customHeight="1" x14ac:dyDescent="0.25">
      <c r="B694" s="3"/>
      <c r="C694" s="3"/>
      <c r="D694" s="3"/>
      <c r="E694" s="3"/>
      <c r="F694" s="3"/>
    </row>
    <row r="695" spans="2:6" ht="15.75" customHeight="1" x14ac:dyDescent="0.25">
      <c r="B695" s="3"/>
      <c r="C695" s="3"/>
      <c r="D695" s="3"/>
      <c r="E695" s="3"/>
      <c r="F695" s="3"/>
    </row>
    <row r="696" spans="2:6" ht="15.75" customHeight="1" x14ac:dyDescent="0.25">
      <c r="B696" s="3"/>
      <c r="C696" s="3"/>
      <c r="D696" s="3"/>
      <c r="E696" s="3"/>
      <c r="F696" s="3"/>
    </row>
    <row r="697" spans="2:6" ht="15.75" customHeight="1" x14ac:dyDescent="0.25">
      <c r="B697" s="3"/>
      <c r="C697" s="3"/>
      <c r="D697" s="3"/>
      <c r="E697" s="3"/>
      <c r="F697" s="3"/>
    </row>
    <row r="698" spans="2:6" ht="15.75" customHeight="1" x14ac:dyDescent="0.25">
      <c r="B698" s="3"/>
      <c r="C698" s="3"/>
      <c r="D698" s="3"/>
      <c r="E698" s="3"/>
      <c r="F698" s="3"/>
    </row>
    <row r="699" spans="2:6" ht="15.75" customHeight="1" x14ac:dyDescent="0.25">
      <c r="B699" s="3"/>
      <c r="C699" s="3"/>
      <c r="D699" s="3"/>
      <c r="E699" s="3"/>
      <c r="F699" s="3"/>
    </row>
    <row r="700" spans="2:6" ht="15.75" customHeight="1" x14ac:dyDescent="0.25">
      <c r="B700" s="3"/>
      <c r="C700" s="3"/>
      <c r="D700" s="3"/>
      <c r="E700" s="3"/>
      <c r="F700" s="3"/>
    </row>
    <row r="701" spans="2:6" ht="15.75" customHeight="1" x14ac:dyDescent="0.25">
      <c r="B701" s="3"/>
      <c r="C701" s="3"/>
      <c r="D701" s="3"/>
      <c r="E701" s="3"/>
      <c r="F701" s="3"/>
    </row>
    <row r="702" spans="2:6" ht="15.75" customHeight="1" x14ac:dyDescent="0.25">
      <c r="B702" s="3"/>
      <c r="C702" s="3"/>
      <c r="D702" s="3"/>
      <c r="E702" s="3"/>
      <c r="F702" s="3"/>
    </row>
    <row r="703" spans="2:6" ht="15.75" customHeight="1" x14ac:dyDescent="0.25">
      <c r="B703" s="3"/>
      <c r="C703" s="3"/>
      <c r="D703" s="3"/>
      <c r="E703" s="3"/>
      <c r="F703" s="3"/>
    </row>
    <row r="704" spans="2:6" ht="15.75" customHeight="1" x14ac:dyDescent="0.25">
      <c r="B704" s="3"/>
      <c r="C704" s="3"/>
      <c r="D704" s="3"/>
      <c r="E704" s="3"/>
      <c r="F704" s="3"/>
    </row>
    <row r="705" spans="2:6" ht="15.75" customHeight="1" x14ac:dyDescent="0.25">
      <c r="B705" s="3"/>
      <c r="C705" s="3"/>
      <c r="D705" s="3"/>
      <c r="E705" s="3"/>
      <c r="F705" s="3"/>
    </row>
    <row r="706" spans="2:6" ht="15.75" customHeight="1" x14ac:dyDescent="0.25">
      <c r="B706" s="3"/>
      <c r="C706" s="3"/>
      <c r="D706" s="3"/>
      <c r="E706" s="3"/>
      <c r="F706" s="3"/>
    </row>
    <row r="707" spans="2:6" ht="15.75" customHeight="1" x14ac:dyDescent="0.25">
      <c r="B707" s="3"/>
      <c r="C707" s="3"/>
      <c r="D707" s="3"/>
      <c r="E707" s="3"/>
      <c r="F707" s="3"/>
    </row>
    <row r="708" spans="2:6" ht="15.75" customHeight="1" x14ac:dyDescent="0.25">
      <c r="B708" s="3"/>
      <c r="C708" s="3"/>
      <c r="D708" s="3"/>
      <c r="E708" s="3"/>
      <c r="F708" s="3"/>
    </row>
    <row r="709" spans="2:6" ht="15.75" customHeight="1" x14ac:dyDescent="0.25">
      <c r="B709" s="3"/>
      <c r="C709" s="3"/>
      <c r="D709" s="3"/>
      <c r="E709" s="3"/>
      <c r="F709" s="3"/>
    </row>
    <row r="710" spans="2:6" ht="15.75" customHeight="1" x14ac:dyDescent="0.25">
      <c r="B710" s="3"/>
      <c r="C710" s="3"/>
      <c r="D710" s="3"/>
      <c r="E710" s="3"/>
      <c r="F710" s="3"/>
    </row>
    <row r="711" spans="2:6" ht="15.75" customHeight="1" x14ac:dyDescent="0.25">
      <c r="B711" s="3"/>
      <c r="C711" s="3"/>
      <c r="D711" s="3"/>
      <c r="E711" s="3"/>
      <c r="F711" s="3"/>
    </row>
    <row r="712" spans="2:6" ht="15.75" customHeight="1" x14ac:dyDescent="0.25">
      <c r="B712" s="3"/>
      <c r="C712" s="3"/>
      <c r="D712" s="3"/>
      <c r="E712" s="3"/>
      <c r="F712" s="3"/>
    </row>
    <row r="713" spans="2:6" ht="15.75" customHeight="1" x14ac:dyDescent="0.25">
      <c r="B713" s="3"/>
      <c r="C713" s="3"/>
      <c r="D713" s="3"/>
      <c r="E713" s="3"/>
      <c r="F713" s="3"/>
    </row>
    <row r="714" spans="2:6" ht="15.75" customHeight="1" x14ac:dyDescent="0.25">
      <c r="B714" s="3"/>
      <c r="C714" s="3"/>
      <c r="D714" s="3"/>
      <c r="E714" s="3"/>
      <c r="F714" s="3"/>
    </row>
    <row r="715" spans="2:6" ht="15.75" customHeight="1" x14ac:dyDescent="0.25">
      <c r="B715" s="3"/>
      <c r="C715" s="3"/>
      <c r="D715" s="3"/>
      <c r="E715" s="3"/>
      <c r="F715" s="3"/>
    </row>
    <row r="716" spans="2:6" ht="15.75" customHeight="1" x14ac:dyDescent="0.25">
      <c r="B716" s="3"/>
      <c r="C716" s="3"/>
      <c r="D716" s="3"/>
      <c r="E716" s="3"/>
      <c r="F716" s="3"/>
    </row>
    <row r="717" spans="2:6" ht="15.75" customHeight="1" x14ac:dyDescent="0.25">
      <c r="B717" s="3"/>
      <c r="C717" s="3"/>
      <c r="D717" s="3"/>
      <c r="E717" s="3"/>
      <c r="F717" s="3"/>
    </row>
    <row r="718" spans="2:6" ht="15.75" customHeight="1" x14ac:dyDescent="0.25">
      <c r="B718" s="3"/>
      <c r="C718" s="3"/>
      <c r="D718" s="3"/>
      <c r="E718" s="3"/>
      <c r="F718" s="3"/>
    </row>
    <row r="719" spans="2:6" ht="15.75" customHeight="1" x14ac:dyDescent="0.25">
      <c r="B719" s="3"/>
      <c r="C719" s="3"/>
      <c r="D719" s="3"/>
      <c r="E719" s="3"/>
      <c r="F719" s="3"/>
    </row>
    <row r="720" spans="2:6" ht="15.75" customHeight="1" x14ac:dyDescent="0.25">
      <c r="B720" s="3"/>
      <c r="C720" s="3"/>
      <c r="D720" s="3"/>
      <c r="E720" s="3"/>
      <c r="F720" s="3"/>
    </row>
    <row r="721" spans="2:6" ht="15.75" customHeight="1" x14ac:dyDescent="0.25">
      <c r="B721" s="3"/>
      <c r="C721" s="3"/>
      <c r="D721" s="3"/>
      <c r="E721" s="3"/>
      <c r="F721" s="3"/>
    </row>
    <row r="722" spans="2:6" ht="15.75" customHeight="1" x14ac:dyDescent="0.25">
      <c r="B722" s="3"/>
      <c r="C722" s="3"/>
      <c r="D722" s="3"/>
      <c r="E722" s="3"/>
      <c r="F722" s="3"/>
    </row>
    <row r="723" spans="2:6" ht="15.75" customHeight="1" x14ac:dyDescent="0.25">
      <c r="B723" s="3"/>
      <c r="C723" s="3"/>
      <c r="D723" s="3"/>
      <c r="E723" s="3"/>
      <c r="F723" s="3"/>
    </row>
    <row r="724" spans="2:6" ht="15.75" customHeight="1" x14ac:dyDescent="0.25">
      <c r="B724" s="3"/>
      <c r="C724" s="3"/>
      <c r="D724" s="3"/>
      <c r="E724" s="3"/>
      <c r="F724" s="3"/>
    </row>
    <row r="725" spans="2:6" ht="15.75" customHeight="1" x14ac:dyDescent="0.25">
      <c r="B725" s="3"/>
      <c r="C725" s="3"/>
      <c r="D725" s="3"/>
      <c r="E725" s="3"/>
      <c r="F725" s="3"/>
    </row>
    <row r="726" spans="2:6" ht="15.75" customHeight="1" x14ac:dyDescent="0.25">
      <c r="B726" s="3"/>
      <c r="C726" s="3"/>
      <c r="D726" s="3"/>
      <c r="E726" s="3"/>
      <c r="F726" s="3"/>
    </row>
    <row r="727" spans="2:6" ht="15.75" customHeight="1" x14ac:dyDescent="0.25">
      <c r="B727" s="3"/>
      <c r="C727" s="3"/>
      <c r="D727" s="3"/>
      <c r="E727" s="3"/>
      <c r="F727" s="3"/>
    </row>
    <row r="728" spans="2:6" ht="15.75" customHeight="1" x14ac:dyDescent="0.25">
      <c r="B728" s="3"/>
      <c r="C728" s="3"/>
      <c r="D728" s="3"/>
      <c r="E728" s="3"/>
      <c r="F728" s="3"/>
    </row>
    <row r="729" spans="2:6" ht="15.75" customHeight="1" x14ac:dyDescent="0.25">
      <c r="B729" s="3"/>
      <c r="C729" s="3"/>
      <c r="D729" s="3"/>
      <c r="E729" s="3"/>
      <c r="F729" s="3"/>
    </row>
    <row r="730" spans="2:6" ht="15.75" customHeight="1" x14ac:dyDescent="0.25">
      <c r="B730" s="3"/>
      <c r="C730" s="3"/>
      <c r="D730" s="3"/>
      <c r="E730" s="3"/>
      <c r="F730" s="3"/>
    </row>
    <row r="731" spans="2:6" ht="15.75" customHeight="1" x14ac:dyDescent="0.25">
      <c r="B731" s="3"/>
      <c r="C731" s="3"/>
      <c r="D731" s="3"/>
      <c r="E731" s="3"/>
      <c r="F731" s="3"/>
    </row>
    <row r="732" spans="2:6" ht="15.75" customHeight="1" x14ac:dyDescent="0.25">
      <c r="B732" s="3"/>
      <c r="C732" s="3"/>
      <c r="D732" s="3"/>
      <c r="E732" s="3"/>
      <c r="F732" s="3"/>
    </row>
    <row r="733" spans="2:6" ht="15.75" customHeight="1" x14ac:dyDescent="0.25">
      <c r="B733" s="3"/>
      <c r="C733" s="3"/>
      <c r="D733" s="3"/>
      <c r="E733" s="3"/>
      <c r="F733" s="3"/>
    </row>
    <row r="734" spans="2:6" ht="15.75" customHeight="1" x14ac:dyDescent="0.25">
      <c r="B734" s="3"/>
      <c r="C734" s="3"/>
      <c r="D734" s="3"/>
      <c r="E734" s="3"/>
      <c r="F734" s="3"/>
    </row>
    <row r="735" spans="2:6" ht="15.75" customHeight="1" x14ac:dyDescent="0.25">
      <c r="B735" s="3"/>
      <c r="C735" s="3"/>
      <c r="D735" s="3"/>
      <c r="E735" s="3"/>
      <c r="F735" s="3"/>
    </row>
    <row r="736" spans="2:6" ht="15.75" customHeight="1" x14ac:dyDescent="0.25">
      <c r="B736" s="3"/>
      <c r="C736" s="3"/>
      <c r="D736" s="3"/>
      <c r="E736" s="3"/>
      <c r="F736" s="3"/>
    </row>
    <row r="737" spans="2:6" ht="15.75" customHeight="1" x14ac:dyDescent="0.25">
      <c r="B737" s="3"/>
      <c r="C737" s="3"/>
      <c r="D737" s="3"/>
      <c r="E737" s="3"/>
      <c r="F737" s="3"/>
    </row>
    <row r="738" spans="2:6" ht="15.75" customHeight="1" x14ac:dyDescent="0.25">
      <c r="B738" s="3"/>
      <c r="C738" s="3"/>
      <c r="D738" s="3"/>
      <c r="E738" s="3"/>
      <c r="F738" s="3"/>
    </row>
    <row r="739" spans="2:6" ht="15.75" customHeight="1" x14ac:dyDescent="0.25">
      <c r="B739" s="3"/>
      <c r="C739" s="3"/>
      <c r="D739" s="3"/>
      <c r="E739" s="3"/>
      <c r="F739" s="3"/>
    </row>
    <row r="740" spans="2:6" ht="15.75" customHeight="1" x14ac:dyDescent="0.25">
      <c r="B740" s="3"/>
      <c r="C740" s="3"/>
      <c r="D740" s="3"/>
      <c r="E740" s="3"/>
      <c r="F740" s="3"/>
    </row>
    <row r="741" spans="2:6" ht="15.75" customHeight="1" x14ac:dyDescent="0.25">
      <c r="B741" s="3"/>
      <c r="C741" s="3"/>
      <c r="D741" s="3"/>
      <c r="E741" s="3"/>
      <c r="F741" s="3"/>
    </row>
    <row r="742" spans="2:6" ht="15.75" customHeight="1" x14ac:dyDescent="0.25">
      <c r="B742" s="3"/>
      <c r="C742" s="3"/>
      <c r="D742" s="3"/>
      <c r="E742" s="3"/>
      <c r="F742" s="3"/>
    </row>
    <row r="743" spans="2:6" ht="15.75" customHeight="1" x14ac:dyDescent="0.25">
      <c r="B743" s="3"/>
      <c r="C743" s="3"/>
      <c r="D743" s="3"/>
      <c r="E743" s="3"/>
      <c r="F743" s="3"/>
    </row>
    <row r="744" spans="2:6" ht="15.75" customHeight="1" x14ac:dyDescent="0.25">
      <c r="B744" s="3"/>
      <c r="C744" s="3"/>
      <c r="D744" s="3"/>
      <c r="E744" s="3"/>
      <c r="F744" s="3"/>
    </row>
    <row r="745" spans="2:6" ht="15.75" customHeight="1" x14ac:dyDescent="0.25">
      <c r="B745" s="3"/>
      <c r="C745" s="3"/>
      <c r="D745" s="3"/>
      <c r="E745" s="3"/>
      <c r="F745" s="3"/>
    </row>
    <row r="746" spans="2:6" ht="15.75" customHeight="1" x14ac:dyDescent="0.25">
      <c r="B746" s="3"/>
      <c r="C746" s="3"/>
      <c r="D746" s="3"/>
      <c r="E746" s="3"/>
      <c r="F746" s="3"/>
    </row>
    <row r="747" spans="2:6" ht="15.75" customHeight="1" x14ac:dyDescent="0.25">
      <c r="B747" s="3"/>
      <c r="C747" s="3"/>
      <c r="D747" s="3"/>
      <c r="E747" s="3"/>
      <c r="F747" s="3"/>
    </row>
    <row r="748" spans="2:6" ht="15.75" customHeight="1" x14ac:dyDescent="0.25">
      <c r="B748" s="3"/>
      <c r="C748" s="3"/>
      <c r="D748" s="3"/>
      <c r="E748" s="3"/>
      <c r="F748" s="3"/>
    </row>
    <row r="749" spans="2:6" ht="15.75" customHeight="1" x14ac:dyDescent="0.25">
      <c r="B749" s="3"/>
      <c r="C749" s="3"/>
      <c r="D749" s="3"/>
      <c r="E749" s="3"/>
      <c r="F749" s="3"/>
    </row>
    <row r="750" spans="2:6" ht="15.75" customHeight="1" x14ac:dyDescent="0.25">
      <c r="B750" s="3"/>
      <c r="C750" s="3"/>
      <c r="D750" s="3"/>
      <c r="E750" s="3"/>
      <c r="F750" s="3"/>
    </row>
    <row r="751" spans="2:6" ht="15.75" customHeight="1" x14ac:dyDescent="0.25">
      <c r="B751" s="3"/>
      <c r="C751" s="3"/>
      <c r="D751" s="3"/>
      <c r="E751" s="3"/>
      <c r="F751" s="3"/>
    </row>
    <row r="752" spans="2:6" ht="15.75" customHeight="1" x14ac:dyDescent="0.25">
      <c r="B752" s="3"/>
      <c r="C752" s="3"/>
      <c r="D752" s="3"/>
      <c r="E752" s="3"/>
      <c r="F752" s="3"/>
    </row>
    <row r="753" spans="2:6" ht="15.75" customHeight="1" x14ac:dyDescent="0.25">
      <c r="B753" s="3"/>
      <c r="C753" s="3"/>
      <c r="D753" s="3"/>
      <c r="E753" s="3"/>
      <c r="F753" s="3"/>
    </row>
    <row r="754" spans="2:6" ht="15.75" customHeight="1" x14ac:dyDescent="0.25">
      <c r="B754" s="3"/>
      <c r="C754" s="3"/>
      <c r="D754" s="3"/>
      <c r="E754" s="3"/>
      <c r="F754" s="3"/>
    </row>
    <row r="755" spans="2:6" ht="15.75" customHeight="1" x14ac:dyDescent="0.25">
      <c r="B755" s="3"/>
      <c r="C755" s="3"/>
      <c r="D755" s="3"/>
      <c r="E755" s="3"/>
      <c r="F755" s="3"/>
    </row>
    <row r="756" spans="2:6" ht="15.75" customHeight="1" x14ac:dyDescent="0.25">
      <c r="B756" s="3"/>
      <c r="C756" s="3"/>
      <c r="D756" s="3"/>
      <c r="E756" s="3"/>
      <c r="F756" s="3"/>
    </row>
    <row r="757" spans="2:6" ht="15.75" customHeight="1" x14ac:dyDescent="0.25">
      <c r="B757" s="3"/>
      <c r="C757" s="3"/>
      <c r="D757" s="3"/>
      <c r="E757" s="3"/>
      <c r="F757" s="3"/>
    </row>
    <row r="758" spans="2:6" ht="15.75" customHeight="1" x14ac:dyDescent="0.25">
      <c r="B758" s="3"/>
      <c r="C758" s="3"/>
      <c r="D758" s="3"/>
      <c r="E758" s="3"/>
      <c r="F758" s="3"/>
    </row>
    <row r="759" spans="2:6" ht="15.75" customHeight="1" x14ac:dyDescent="0.25">
      <c r="B759" s="3"/>
      <c r="C759" s="3"/>
      <c r="D759" s="3"/>
      <c r="E759" s="3"/>
      <c r="F759" s="3"/>
    </row>
    <row r="760" spans="2:6" ht="15.75" customHeight="1" x14ac:dyDescent="0.25">
      <c r="B760" s="3"/>
      <c r="C760" s="3"/>
      <c r="D760" s="3"/>
      <c r="E760" s="3"/>
      <c r="F760" s="3"/>
    </row>
    <row r="761" spans="2:6" ht="15.75" customHeight="1" x14ac:dyDescent="0.25">
      <c r="B761" s="3"/>
      <c r="C761" s="3"/>
      <c r="D761" s="3"/>
      <c r="E761" s="3"/>
      <c r="F761" s="3"/>
    </row>
    <row r="762" spans="2:6" ht="15.75" customHeight="1" x14ac:dyDescent="0.25">
      <c r="B762" s="3"/>
      <c r="C762" s="3"/>
      <c r="D762" s="3"/>
      <c r="E762" s="3"/>
      <c r="F762" s="3"/>
    </row>
    <row r="763" spans="2:6" ht="15.75" customHeight="1" x14ac:dyDescent="0.25">
      <c r="B763" s="3"/>
      <c r="C763" s="3"/>
      <c r="D763" s="3"/>
      <c r="E763" s="3"/>
      <c r="F763" s="3"/>
    </row>
    <row r="764" spans="2:6" ht="15.75" customHeight="1" x14ac:dyDescent="0.25">
      <c r="B764" s="3"/>
      <c r="C764" s="3"/>
      <c r="D764" s="3"/>
      <c r="E764" s="3"/>
      <c r="F764" s="3"/>
    </row>
    <row r="765" spans="2:6" ht="15.75" customHeight="1" x14ac:dyDescent="0.25">
      <c r="B765" s="3"/>
      <c r="C765" s="3"/>
      <c r="D765" s="3"/>
      <c r="E765" s="3"/>
      <c r="F765" s="3"/>
    </row>
    <row r="766" spans="2:6" ht="15.75" customHeight="1" x14ac:dyDescent="0.25">
      <c r="B766" s="3"/>
      <c r="C766" s="3"/>
      <c r="D766" s="3"/>
      <c r="E766" s="3"/>
      <c r="F766" s="3"/>
    </row>
    <row r="767" spans="2:6" ht="15.75" customHeight="1" x14ac:dyDescent="0.25">
      <c r="B767" s="3"/>
      <c r="C767" s="3"/>
      <c r="D767" s="3"/>
      <c r="E767" s="3"/>
      <c r="F767" s="3"/>
    </row>
    <row r="768" spans="2:6" ht="15.75" customHeight="1" x14ac:dyDescent="0.25">
      <c r="B768" s="3"/>
      <c r="C768" s="3"/>
      <c r="D768" s="3"/>
      <c r="E768" s="3"/>
      <c r="F768" s="3"/>
    </row>
    <row r="769" spans="2:6" ht="15.75" customHeight="1" x14ac:dyDescent="0.25">
      <c r="B769" s="3"/>
      <c r="C769" s="3"/>
      <c r="D769" s="3"/>
      <c r="E769" s="3"/>
      <c r="F769" s="3"/>
    </row>
    <row r="770" spans="2:6" ht="15.75" customHeight="1" x14ac:dyDescent="0.25">
      <c r="B770" s="3"/>
      <c r="C770" s="3"/>
      <c r="D770" s="3"/>
      <c r="E770" s="3"/>
      <c r="F770" s="3"/>
    </row>
    <row r="771" spans="2:6" ht="15.75" customHeight="1" x14ac:dyDescent="0.25">
      <c r="B771" s="3"/>
      <c r="C771" s="3"/>
      <c r="D771" s="3"/>
      <c r="E771" s="3"/>
      <c r="F771" s="3"/>
    </row>
    <row r="772" spans="2:6" ht="15.75" customHeight="1" x14ac:dyDescent="0.25">
      <c r="B772" s="3"/>
      <c r="C772" s="3"/>
      <c r="D772" s="3"/>
      <c r="E772" s="3"/>
      <c r="F772" s="3"/>
    </row>
    <row r="773" spans="2:6" ht="15.75" customHeight="1" x14ac:dyDescent="0.25">
      <c r="B773" s="3"/>
      <c r="C773" s="3"/>
      <c r="D773" s="3"/>
      <c r="E773" s="3"/>
      <c r="F773" s="3"/>
    </row>
    <row r="774" spans="2:6" ht="15.75" customHeight="1" x14ac:dyDescent="0.25">
      <c r="B774" s="3"/>
      <c r="C774" s="3"/>
      <c r="D774" s="3"/>
      <c r="E774" s="3"/>
      <c r="F774" s="3"/>
    </row>
    <row r="775" spans="2:6" ht="15.75" customHeight="1" x14ac:dyDescent="0.25">
      <c r="B775" s="3"/>
      <c r="C775" s="3"/>
      <c r="D775" s="3"/>
      <c r="E775" s="3"/>
      <c r="F775" s="3"/>
    </row>
    <row r="776" spans="2:6" ht="15.75" customHeight="1" x14ac:dyDescent="0.25">
      <c r="B776" s="3"/>
      <c r="C776" s="3"/>
      <c r="D776" s="3"/>
      <c r="E776" s="3"/>
      <c r="F776" s="3"/>
    </row>
    <row r="777" spans="2:6" ht="15.75" customHeight="1" x14ac:dyDescent="0.25">
      <c r="B777" s="3"/>
      <c r="C777" s="3"/>
      <c r="D777" s="3"/>
      <c r="E777" s="3"/>
      <c r="F777" s="3"/>
    </row>
    <row r="778" spans="2:6" ht="15.75" customHeight="1" x14ac:dyDescent="0.25">
      <c r="B778" s="3"/>
      <c r="C778" s="3"/>
      <c r="D778" s="3"/>
      <c r="E778" s="3"/>
      <c r="F778" s="3"/>
    </row>
    <row r="779" spans="2:6" ht="15.75" customHeight="1" x14ac:dyDescent="0.25">
      <c r="B779" s="3"/>
      <c r="C779" s="3"/>
      <c r="D779" s="3"/>
      <c r="E779" s="3"/>
      <c r="F779" s="3"/>
    </row>
    <row r="780" spans="2:6" ht="15.75" customHeight="1" x14ac:dyDescent="0.25">
      <c r="B780" s="3"/>
      <c r="C780" s="3"/>
      <c r="D780" s="3"/>
      <c r="E780" s="3"/>
      <c r="F780" s="3"/>
    </row>
    <row r="781" spans="2:6" ht="15.75" customHeight="1" x14ac:dyDescent="0.25">
      <c r="B781" s="3"/>
      <c r="C781" s="3"/>
      <c r="D781" s="3"/>
      <c r="E781" s="3"/>
      <c r="F781" s="3"/>
    </row>
    <row r="782" spans="2:6" ht="15.75" customHeight="1" x14ac:dyDescent="0.25">
      <c r="B782" s="3"/>
      <c r="C782" s="3"/>
      <c r="D782" s="3"/>
      <c r="E782" s="3"/>
      <c r="F782" s="3"/>
    </row>
    <row r="783" spans="2:6" ht="15.75" customHeight="1" x14ac:dyDescent="0.25">
      <c r="B783" s="3"/>
      <c r="C783" s="3"/>
      <c r="D783" s="3"/>
      <c r="E783" s="3"/>
      <c r="F783" s="3"/>
    </row>
    <row r="784" spans="2:6" ht="15.75" customHeight="1" x14ac:dyDescent="0.25">
      <c r="B784" s="3"/>
      <c r="C784" s="3"/>
      <c r="D784" s="3"/>
      <c r="E784" s="3"/>
      <c r="F784" s="3"/>
    </row>
    <row r="785" spans="2:6" ht="15.75" customHeight="1" x14ac:dyDescent="0.25">
      <c r="B785" s="3"/>
      <c r="C785" s="3"/>
      <c r="D785" s="3"/>
      <c r="E785" s="3"/>
      <c r="F785" s="3"/>
    </row>
    <row r="786" spans="2:6" ht="15.75" customHeight="1" x14ac:dyDescent="0.25">
      <c r="B786" s="3"/>
      <c r="C786" s="3"/>
      <c r="D786" s="3"/>
      <c r="E786" s="3"/>
      <c r="F786" s="3"/>
    </row>
    <row r="787" spans="2:6" ht="15.75" customHeight="1" x14ac:dyDescent="0.25">
      <c r="B787" s="3"/>
      <c r="C787" s="3"/>
      <c r="D787" s="3"/>
      <c r="E787" s="3"/>
      <c r="F787" s="3"/>
    </row>
    <row r="788" spans="2:6" ht="15.75" customHeight="1" x14ac:dyDescent="0.25">
      <c r="B788" s="3"/>
      <c r="C788" s="3"/>
      <c r="D788" s="3"/>
      <c r="E788" s="3"/>
      <c r="F788" s="3"/>
    </row>
    <row r="789" spans="2:6" ht="15.75" customHeight="1" x14ac:dyDescent="0.25">
      <c r="B789" s="3"/>
      <c r="C789" s="3"/>
      <c r="D789" s="3"/>
      <c r="E789" s="3"/>
      <c r="F789" s="3"/>
    </row>
    <row r="790" spans="2:6" ht="15.75" customHeight="1" x14ac:dyDescent="0.25">
      <c r="B790" s="3"/>
      <c r="C790" s="3"/>
      <c r="D790" s="3"/>
      <c r="E790" s="3"/>
      <c r="F790" s="3"/>
    </row>
    <row r="791" spans="2:6" ht="15.75" customHeight="1" x14ac:dyDescent="0.25">
      <c r="B791" s="3"/>
      <c r="C791" s="3"/>
      <c r="D791" s="3"/>
      <c r="E791" s="3"/>
      <c r="F791" s="3"/>
    </row>
    <row r="792" spans="2:6" ht="15.75" customHeight="1" x14ac:dyDescent="0.25">
      <c r="B792" s="3"/>
      <c r="C792" s="3"/>
      <c r="D792" s="3"/>
      <c r="E792" s="3"/>
      <c r="F792" s="3"/>
    </row>
    <row r="793" spans="2:6" ht="15.75" customHeight="1" x14ac:dyDescent="0.25">
      <c r="B793" s="3"/>
      <c r="C793" s="3"/>
      <c r="D793" s="3"/>
      <c r="E793" s="3"/>
      <c r="F793" s="3"/>
    </row>
    <row r="794" spans="2:6" ht="15.75" customHeight="1" x14ac:dyDescent="0.25">
      <c r="B794" s="3"/>
      <c r="C794" s="3"/>
      <c r="D794" s="3"/>
      <c r="E794" s="3"/>
      <c r="F794" s="3"/>
    </row>
    <row r="795" spans="2:6" ht="15.75" customHeight="1" x14ac:dyDescent="0.25">
      <c r="B795" s="3"/>
      <c r="C795" s="3"/>
      <c r="D795" s="3"/>
      <c r="E795" s="3"/>
      <c r="F795" s="3"/>
    </row>
    <row r="796" spans="2:6" ht="15.75" customHeight="1" x14ac:dyDescent="0.25">
      <c r="B796" s="3"/>
      <c r="C796" s="3"/>
      <c r="D796" s="3"/>
      <c r="E796" s="3"/>
      <c r="F796" s="3"/>
    </row>
    <row r="797" spans="2:6" ht="15.75" customHeight="1" x14ac:dyDescent="0.25">
      <c r="B797" s="3"/>
      <c r="C797" s="3"/>
      <c r="D797" s="3"/>
      <c r="E797" s="3"/>
      <c r="F797" s="3"/>
    </row>
    <row r="798" spans="2:6" ht="15.75" customHeight="1" x14ac:dyDescent="0.25">
      <c r="B798" s="3"/>
      <c r="C798" s="3"/>
      <c r="D798" s="3"/>
      <c r="E798" s="3"/>
      <c r="F798" s="3"/>
    </row>
    <row r="799" spans="2:6" ht="15.75" customHeight="1" x14ac:dyDescent="0.25">
      <c r="B799" s="3"/>
      <c r="C799" s="3"/>
      <c r="D799" s="3"/>
      <c r="E799" s="3"/>
      <c r="F799" s="3"/>
    </row>
    <row r="800" spans="2:6" ht="15.75" customHeight="1" x14ac:dyDescent="0.25">
      <c r="B800" s="3"/>
      <c r="C800" s="3"/>
      <c r="D800" s="3"/>
      <c r="E800" s="3"/>
      <c r="F800" s="3"/>
    </row>
    <row r="801" spans="2:6" ht="15.75" customHeight="1" x14ac:dyDescent="0.25">
      <c r="B801" s="3"/>
      <c r="C801" s="3"/>
      <c r="D801" s="3"/>
      <c r="E801" s="3"/>
      <c r="F801" s="3"/>
    </row>
    <row r="802" spans="2:6" ht="15.75" customHeight="1" x14ac:dyDescent="0.25">
      <c r="B802" s="3"/>
      <c r="C802" s="3"/>
      <c r="D802" s="3"/>
      <c r="E802" s="3"/>
      <c r="F802" s="3"/>
    </row>
    <row r="803" spans="2:6" ht="15.75" customHeight="1" x14ac:dyDescent="0.25">
      <c r="B803" s="3"/>
      <c r="C803" s="3"/>
      <c r="D803" s="3"/>
      <c r="E803" s="3"/>
      <c r="F803" s="3"/>
    </row>
    <row r="804" spans="2:6" ht="15.75" customHeight="1" x14ac:dyDescent="0.25">
      <c r="B804" s="3"/>
      <c r="C804" s="3"/>
      <c r="D804" s="3"/>
      <c r="E804" s="3"/>
      <c r="F804" s="3"/>
    </row>
    <row r="805" spans="2:6" ht="15.75" customHeight="1" x14ac:dyDescent="0.25">
      <c r="B805" s="3"/>
      <c r="C805" s="3"/>
      <c r="D805" s="3"/>
      <c r="E805" s="3"/>
      <c r="F805" s="3"/>
    </row>
    <row r="806" spans="2:6" ht="15.75" customHeight="1" x14ac:dyDescent="0.25">
      <c r="B806" s="3"/>
      <c r="C806" s="3"/>
      <c r="D806" s="3"/>
      <c r="E806" s="3"/>
      <c r="F806" s="3"/>
    </row>
    <row r="807" spans="2:6" ht="15.75" customHeight="1" x14ac:dyDescent="0.25">
      <c r="B807" s="3"/>
      <c r="C807" s="3"/>
      <c r="D807" s="3"/>
      <c r="E807" s="3"/>
      <c r="F807" s="3"/>
    </row>
    <row r="808" spans="2:6" ht="15.75" customHeight="1" x14ac:dyDescent="0.25">
      <c r="B808" s="3"/>
      <c r="C808" s="3"/>
      <c r="D808" s="3"/>
      <c r="E808" s="3"/>
      <c r="F808" s="3"/>
    </row>
    <row r="809" spans="2:6" ht="15.75" customHeight="1" x14ac:dyDescent="0.25">
      <c r="B809" s="3"/>
      <c r="C809" s="3"/>
      <c r="D809" s="3"/>
      <c r="E809" s="3"/>
      <c r="F809" s="3"/>
    </row>
    <row r="810" spans="2:6" ht="15.75" customHeight="1" x14ac:dyDescent="0.25">
      <c r="B810" s="3"/>
      <c r="C810" s="3"/>
      <c r="D810" s="3"/>
      <c r="E810" s="3"/>
      <c r="F810" s="3"/>
    </row>
    <row r="811" spans="2:6" ht="15.75" customHeight="1" x14ac:dyDescent="0.25">
      <c r="B811" s="3"/>
      <c r="C811" s="3"/>
      <c r="D811" s="3"/>
      <c r="E811" s="3"/>
      <c r="F811" s="3"/>
    </row>
    <row r="812" spans="2:6" ht="15.75" customHeight="1" x14ac:dyDescent="0.25">
      <c r="B812" s="3"/>
      <c r="C812" s="3"/>
      <c r="D812" s="3"/>
      <c r="E812" s="3"/>
      <c r="F812" s="3"/>
    </row>
    <row r="813" spans="2:6" ht="15.75" customHeight="1" x14ac:dyDescent="0.25">
      <c r="B813" s="3"/>
      <c r="C813" s="3"/>
      <c r="D813" s="3"/>
      <c r="E813" s="3"/>
      <c r="F813" s="3"/>
    </row>
    <row r="814" spans="2:6" ht="15.75" customHeight="1" x14ac:dyDescent="0.25">
      <c r="B814" s="3"/>
      <c r="C814" s="3"/>
      <c r="D814" s="3"/>
      <c r="E814" s="3"/>
      <c r="F814" s="3"/>
    </row>
    <row r="815" spans="2:6" ht="15.75" customHeight="1" x14ac:dyDescent="0.25">
      <c r="B815" s="3"/>
      <c r="C815" s="3"/>
      <c r="D815" s="3"/>
      <c r="E815" s="3"/>
      <c r="F815" s="3"/>
    </row>
    <row r="816" spans="2:6" ht="15.75" customHeight="1" x14ac:dyDescent="0.25">
      <c r="B816" s="3"/>
      <c r="C816" s="3"/>
      <c r="D816" s="3"/>
      <c r="E816" s="3"/>
      <c r="F816" s="3"/>
    </row>
    <row r="817" spans="2:6" ht="15.75" customHeight="1" x14ac:dyDescent="0.25">
      <c r="B817" s="3"/>
      <c r="C817" s="3"/>
      <c r="D817" s="3"/>
      <c r="E817" s="3"/>
      <c r="F817" s="3"/>
    </row>
    <row r="818" spans="2:6" ht="15.75" customHeight="1" x14ac:dyDescent="0.25">
      <c r="B818" s="3"/>
      <c r="C818" s="3"/>
      <c r="D818" s="3"/>
      <c r="E818" s="3"/>
      <c r="F818" s="3"/>
    </row>
    <row r="819" spans="2:6" ht="15.75" customHeight="1" x14ac:dyDescent="0.25">
      <c r="B819" s="3"/>
      <c r="C819" s="3"/>
      <c r="D819" s="3"/>
      <c r="E819" s="3"/>
      <c r="F819" s="3"/>
    </row>
    <row r="820" spans="2:6" ht="15.75" customHeight="1" x14ac:dyDescent="0.25">
      <c r="B820" s="3"/>
      <c r="C820" s="3"/>
      <c r="D820" s="3"/>
      <c r="E820" s="3"/>
      <c r="F820" s="3"/>
    </row>
    <row r="821" spans="2:6" ht="15.75" customHeight="1" x14ac:dyDescent="0.25">
      <c r="B821" s="3"/>
      <c r="C821" s="3"/>
      <c r="D821" s="3"/>
      <c r="E821" s="3"/>
      <c r="F821" s="3"/>
    </row>
    <row r="822" spans="2:6" ht="15.75" customHeight="1" x14ac:dyDescent="0.25">
      <c r="B822" s="3"/>
      <c r="C822" s="3"/>
      <c r="D822" s="3"/>
      <c r="E822" s="3"/>
      <c r="F822" s="3"/>
    </row>
    <row r="823" spans="2:6" ht="15.75" customHeight="1" x14ac:dyDescent="0.25">
      <c r="B823" s="3"/>
      <c r="C823" s="3"/>
      <c r="D823" s="3"/>
      <c r="E823" s="3"/>
      <c r="F823" s="3"/>
    </row>
    <row r="824" spans="2:6" ht="15.75" customHeight="1" x14ac:dyDescent="0.25">
      <c r="B824" s="3"/>
      <c r="C824" s="3"/>
      <c r="D824" s="3"/>
      <c r="E824" s="3"/>
      <c r="F824" s="3"/>
    </row>
    <row r="825" spans="2:6" ht="15.75" customHeight="1" x14ac:dyDescent="0.25">
      <c r="B825" s="3"/>
      <c r="C825" s="3"/>
      <c r="D825" s="3"/>
      <c r="E825" s="3"/>
      <c r="F825" s="3"/>
    </row>
    <row r="826" spans="2:6" ht="15.75" customHeight="1" x14ac:dyDescent="0.25">
      <c r="B826" s="3"/>
      <c r="C826" s="3"/>
      <c r="D826" s="3"/>
      <c r="E826" s="3"/>
      <c r="F826" s="3"/>
    </row>
    <row r="827" spans="2:6" ht="15.75" customHeight="1" x14ac:dyDescent="0.25">
      <c r="B827" s="3"/>
      <c r="C827" s="3"/>
      <c r="D827" s="3"/>
      <c r="E827" s="3"/>
      <c r="F827" s="3"/>
    </row>
    <row r="828" spans="2:6" ht="15.75" customHeight="1" x14ac:dyDescent="0.25">
      <c r="B828" s="3"/>
      <c r="C828" s="3"/>
      <c r="D828" s="3"/>
      <c r="E828" s="3"/>
      <c r="F828" s="3"/>
    </row>
    <row r="829" spans="2:6" ht="15.75" customHeight="1" x14ac:dyDescent="0.25">
      <c r="B829" s="3"/>
      <c r="C829" s="3"/>
      <c r="D829" s="3"/>
      <c r="E829" s="3"/>
      <c r="F829" s="3"/>
    </row>
    <row r="830" spans="2:6" ht="15.75" customHeight="1" x14ac:dyDescent="0.25">
      <c r="B830" s="3"/>
      <c r="C830" s="3"/>
      <c r="D830" s="3"/>
      <c r="E830" s="3"/>
      <c r="F830" s="3"/>
    </row>
    <row r="831" spans="2:6" ht="15.75" customHeight="1" x14ac:dyDescent="0.25">
      <c r="B831" s="3"/>
      <c r="C831" s="3"/>
      <c r="D831" s="3"/>
      <c r="E831" s="3"/>
      <c r="F831" s="3"/>
    </row>
    <row r="832" spans="2:6" ht="15.75" customHeight="1" x14ac:dyDescent="0.25">
      <c r="B832" s="3"/>
      <c r="C832" s="3"/>
      <c r="D832" s="3"/>
      <c r="E832" s="3"/>
      <c r="F832" s="3"/>
    </row>
    <row r="833" spans="2:6" ht="15.75" customHeight="1" x14ac:dyDescent="0.25">
      <c r="B833" s="3"/>
      <c r="C833" s="3"/>
      <c r="D833" s="3"/>
      <c r="E833" s="3"/>
      <c r="F833" s="3"/>
    </row>
    <row r="834" spans="2:6" ht="15.75" customHeight="1" x14ac:dyDescent="0.25">
      <c r="B834" s="3"/>
      <c r="C834" s="3"/>
      <c r="D834" s="3"/>
      <c r="E834" s="3"/>
      <c r="F834" s="3"/>
    </row>
    <row r="835" spans="2:6" ht="15.75" customHeight="1" x14ac:dyDescent="0.25">
      <c r="B835" s="3"/>
      <c r="C835" s="3"/>
      <c r="D835" s="3"/>
      <c r="E835" s="3"/>
      <c r="F835" s="3"/>
    </row>
    <row r="836" spans="2:6" ht="15.75" customHeight="1" x14ac:dyDescent="0.25">
      <c r="B836" s="3"/>
      <c r="C836" s="3"/>
      <c r="D836" s="3"/>
      <c r="E836" s="3"/>
      <c r="F836" s="3"/>
    </row>
    <row r="837" spans="2:6" ht="15.75" customHeight="1" x14ac:dyDescent="0.25">
      <c r="B837" s="3"/>
      <c r="C837" s="3"/>
      <c r="D837" s="3"/>
      <c r="E837" s="3"/>
      <c r="F837" s="3"/>
    </row>
    <row r="838" spans="2:6" ht="15.75" customHeight="1" x14ac:dyDescent="0.25">
      <c r="B838" s="3"/>
      <c r="C838" s="3"/>
      <c r="D838" s="3"/>
      <c r="E838" s="3"/>
      <c r="F838" s="3"/>
    </row>
    <row r="839" spans="2:6" ht="15.75" customHeight="1" x14ac:dyDescent="0.25">
      <c r="B839" s="3"/>
      <c r="C839" s="3"/>
      <c r="D839" s="3"/>
      <c r="E839" s="3"/>
      <c r="F839" s="3"/>
    </row>
    <row r="840" spans="2:6" ht="15.75" customHeight="1" x14ac:dyDescent="0.25">
      <c r="B840" s="3"/>
      <c r="C840" s="3"/>
      <c r="D840" s="3"/>
      <c r="E840" s="3"/>
      <c r="F840" s="3"/>
    </row>
    <row r="841" spans="2:6" ht="15.75" customHeight="1" x14ac:dyDescent="0.25">
      <c r="B841" s="3"/>
      <c r="C841" s="3"/>
      <c r="D841" s="3"/>
      <c r="E841" s="3"/>
      <c r="F841" s="3"/>
    </row>
    <row r="842" spans="2:6" ht="15.75" customHeight="1" x14ac:dyDescent="0.25">
      <c r="B842" s="3"/>
      <c r="C842" s="3"/>
      <c r="D842" s="3"/>
      <c r="E842" s="3"/>
      <c r="F842" s="3"/>
    </row>
    <row r="843" spans="2:6" ht="15.75" customHeight="1" x14ac:dyDescent="0.25">
      <c r="B843" s="3"/>
      <c r="C843" s="3"/>
      <c r="D843" s="3"/>
      <c r="E843" s="3"/>
      <c r="F843" s="3"/>
    </row>
    <row r="844" spans="2:6" ht="15.75" customHeight="1" x14ac:dyDescent="0.25">
      <c r="B844" s="3"/>
      <c r="C844" s="3"/>
      <c r="D844" s="3"/>
      <c r="E844" s="3"/>
      <c r="F844" s="3"/>
    </row>
    <row r="845" spans="2:6" ht="15.75" customHeight="1" x14ac:dyDescent="0.25">
      <c r="B845" s="3"/>
      <c r="C845" s="3"/>
      <c r="D845" s="3"/>
      <c r="E845" s="3"/>
      <c r="F845" s="3"/>
    </row>
    <row r="846" spans="2:6" ht="15.75" customHeight="1" x14ac:dyDescent="0.25">
      <c r="B846" s="3"/>
      <c r="C846" s="3"/>
      <c r="D846" s="3"/>
      <c r="E846" s="3"/>
      <c r="F846" s="3"/>
    </row>
    <row r="847" spans="2:6" ht="15.75" customHeight="1" x14ac:dyDescent="0.25">
      <c r="B847" s="3"/>
      <c r="C847" s="3"/>
      <c r="D847" s="3"/>
      <c r="E847" s="3"/>
      <c r="F847" s="3"/>
    </row>
    <row r="848" spans="2:6" ht="15.75" customHeight="1" x14ac:dyDescent="0.25">
      <c r="B848" s="3"/>
      <c r="C848" s="3"/>
      <c r="D848" s="3"/>
      <c r="E848" s="3"/>
      <c r="F848" s="3"/>
    </row>
    <row r="849" spans="2:6" ht="15.75" customHeight="1" x14ac:dyDescent="0.25">
      <c r="B849" s="3"/>
      <c r="C849" s="3"/>
      <c r="D849" s="3"/>
      <c r="E849" s="3"/>
      <c r="F849" s="3"/>
    </row>
    <row r="850" spans="2:6" ht="15.75" customHeight="1" x14ac:dyDescent="0.25">
      <c r="B850" s="3"/>
      <c r="C850" s="3"/>
      <c r="D850" s="3"/>
      <c r="E850" s="3"/>
      <c r="F850" s="3"/>
    </row>
    <row r="851" spans="2:6" ht="15.75" customHeight="1" x14ac:dyDescent="0.25">
      <c r="B851" s="3"/>
      <c r="C851" s="3"/>
      <c r="D851" s="3"/>
      <c r="E851" s="3"/>
      <c r="F851" s="3"/>
    </row>
    <row r="852" spans="2:6" ht="15.75" customHeight="1" x14ac:dyDescent="0.25">
      <c r="B852" s="3"/>
      <c r="C852" s="3"/>
      <c r="D852" s="3"/>
      <c r="E852" s="3"/>
      <c r="F852" s="3"/>
    </row>
    <row r="853" spans="2:6" ht="15.75" customHeight="1" x14ac:dyDescent="0.25">
      <c r="B853" s="3"/>
      <c r="C853" s="3"/>
      <c r="D853" s="3"/>
      <c r="E853" s="3"/>
      <c r="F853" s="3"/>
    </row>
    <row r="854" spans="2:6" ht="15.75" customHeight="1" x14ac:dyDescent="0.25">
      <c r="B854" s="3"/>
      <c r="C854" s="3"/>
      <c r="D854" s="3"/>
      <c r="E854" s="3"/>
      <c r="F854" s="3"/>
    </row>
    <row r="855" spans="2:6" ht="15.75" customHeight="1" x14ac:dyDescent="0.25">
      <c r="B855" s="3"/>
      <c r="C855" s="3"/>
      <c r="D855" s="3"/>
      <c r="E855" s="3"/>
      <c r="F855" s="3"/>
    </row>
    <row r="856" spans="2:6" ht="15.75" customHeight="1" x14ac:dyDescent="0.25">
      <c r="B856" s="3"/>
      <c r="C856" s="3"/>
      <c r="D856" s="3"/>
      <c r="E856" s="3"/>
      <c r="F856" s="3"/>
    </row>
    <row r="857" spans="2:6" ht="15.75" customHeight="1" x14ac:dyDescent="0.25">
      <c r="B857" s="3"/>
      <c r="C857" s="3"/>
      <c r="D857" s="3"/>
      <c r="E857" s="3"/>
      <c r="F857" s="3"/>
    </row>
    <row r="858" spans="2:6" ht="15.75" customHeight="1" x14ac:dyDescent="0.25">
      <c r="B858" s="3"/>
      <c r="C858" s="3"/>
      <c r="D858" s="3"/>
      <c r="E858" s="3"/>
      <c r="F858" s="3"/>
    </row>
    <row r="859" spans="2:6" ht="15.75" customHeight="1" x14ac:dyDescent="0.25">
      <c r="B859" s="3"/>
      <c r="C859" s="3"/>
      <c r="D859" s="3"/>
      <c r="E859" s="3"/>
      <c r="F859" s="3"/>
    </row>
    <row r="860" spans="2:6" ht="15.75" customHeight="1" x14ac:dyDescent="0.25">
      <c r="B860" s="3"/>
      <c r="C860" s="3"/>
      <c r="D860" s="3"/>
      <c r="E860" s="3"/>
      <c r="F860" s="3"/>
    </row>
    <row r="861" spans="2:6" ht="15.75" customHeight="1" x14ac:dyDescent="0.25">
      <c r="B861" s="3"/>
      <c r="C861" s="3"/>
      <c r="D861" s="3"/>
      <c r="E861" s="3"/>
      <c r="F861" s="3"/>
    </row>
    <row r="862" spans="2:6" ht="15.75" customHeight="1" x14ac:dyDescent="0.25">
      <c r="B862" s="3"/>
      <c r="C862" s="3"/>
      <c r="D862" s="3"/>
      <c r="E862" s="3"/>
      <c r="F862" s="3"/>
    </row>
    <row r="863" spans="2:6" ht="15.75" customHeight="1" x14ac:dyDescent="0.25">
      <c r="B863" s="3"/>
      <c r="C863" s="3"/>
      <c r="D863" s="3"/>
      <c r="E863" s="3"/>
      <c r="F863" s="3"/>
    </row>
    <row r="864" spans="2:6" ht="15.75" customHeight="1" x14ac:dyDescent="0.25">
      <c r="B864" s="3"/>
      <c r="C864" s="3"/>
      <c r="D864" s="3"/>
      <c r="E864" s="3"/>
      <c r="F864" s="3"/>
    </row>
    <row r="865" spans="2:6" ht="15.75" customHeight="1" x14ac:dyDescent="0.25">
      <c r="B865" s="3"/>
      <c r="C865" s="3"/>
      <c r="D865" s="3"/>
      <c r="E865" s="3"/>
      <c r="F865" s="3"/>
    </row>
    <row r="866" spans="2:6" ht="15.75" customHeight="1" x14ac:dyDescent="0.25">
      <c r="B866" s="3"/>
      <c r="C866" s="3"/>
      <c r="D866" s="3"/>
      <c r="E866" s="3"/>
      <c r="F866" s="3"/>
    </row>
    <row r="867" spans="2:6" ht="15.75" customHeight="1" x14ac:dyDescent="0.25">
      <c r="B867" s="3"/>
      <c r="C867" s="3"/>
      <c r="D867" s="3"/>
      <c r="E867" s="3"/>
      <c r="F867" s="3"/>
    </row>
    <row r="868" spans="2:6" ht="15.75" customHeight="1" x14ac:dyDescent="0.25">
      <c r="B868" s="3"/>
      <c r="C868" s="3"/>
      <c r="D868" s="3"/>
      <c r="E868" s="3"/>
      <c r="F868" s="3"/>
    </row>
    <row r="869" spans="2:6" ht="15.75" customHeight="1" x14ac:dyDescent="0.25">
      <c r="B869" s="3"/>
      <c r="C869" s="3"/>
      <c r="D869" s="3"/>
      <c r="E869" s="3"/>
      <c r="F869" s="3"/>
    </row>
    <row r="870" spans="2:6" ht="15.75" customHeight="1" x14ac:dyDescent="0.25">
      <c r="B870" s="3"/>
      <c r="C870" s="3"/>
      <c r="D870" s="3"/>
      <c r="E870" s="3"/>
      <c r="F870" s="3"/>
    </row>
    <row r="871" spans="2:6" ht="15.75" customHeight="1" x14ac:dyDescent="0.25">
      <c r="B871" s="3"/>
      <c r="C871" s="3"/>
      <c r="D871" s="3"/>
      <c r="E871" s="3"/>
      <c r="F871" s="3"/>
    </row>
    <row r="872" spans="2:6" ht="15.75" customHeight="1" x14ac:dyDescent="0.25">
      <c r="B872" s="3"/>
      <c r="C872" s="3"/>
      <c r="D872" s="3"/>
      <c r="E872" s="3"/>
      <c r="F872" s="3"/>
    </row>
    <row r="873" spans="2:6" ht="15.75" customHeight="1" x14ac:dyDescent="0.25">
      <c r="B873" s="3"/>
      <c r="C873" s="3"/>
      <c r="D873" s="3"/>
      <c r="E873" s="3"/>
      <c r="F873" s="3"/>
    </row>
    <row r="874" spans="2:6" ht="15.75" customHeight="1" x14ac:dyDescent="0.25">
      <c r="B874" s="3"/>
      <c r="C874" s="3"/>
      <c r="D874" s="3"/>
      <c r="E874" s="3"/>
      <c r="F874" s="3"/>
    </row>
    <row r="875" spans="2:6" ht="15.75" customHeight="1" x14ac:dyDescent="0.25">
      <c r="B875" s="3"/>
      <c r="C875" s="3"/>
      <c r="D875" s="3"/>
      <c r="E875" s="3"/>
      <c r="F875" s="3"/>
    </row>
    <row r="876" spans="2:6" ht="15.75" customHeight="1" x14ac:dyDescent="0.25">
      <c r="B876" s="3"/>
      <c r="C876" s="3"/>
      <c r="D876" s="3"/>
      <c r="E876" s="3"/>
      <c r="F876" s="3"/>
    </row>
    <row r="877" spans="2:6" ht="15.75" customHeight="1" x14ac:dyDescent="0.25">
      <c r="B877" s="3"/>
      <c r="C877" s="3"/>
      <c r="D877" s="3"/>
      <c r="E877" s="3"/>
      <c r="F877" s="3"/>
    </row>
    <row r="878" spans="2:6" ht="15.75" customHeight="1" x14ac:dyDescent="0.25">
      <c r="B878" s="3"/>
      <c r="C878" s="3"/>
      <c r="D878" s="3"/>
      <c r="E878" s="3"/>
      <c r="F878" s="3"/>
    </row>
    <row r="879" spans="2:6" ht="15.75" customHeight="1" x14ac:dyDescent="0.25">
      <c r="B879" s="3"/>
      <c r="C879" s="3"/>
      <c r="D879" s="3"/>
      <c r="E879" s="3"/>
      <c r="F879" s="3"/>
    </row>
    <row r="880" spans="2:6" ht="15.75" customHeight="1" x14ac:dyDescent="0.25">
      <c r="B880" s="3"/>
      <c r="C880" s="3"/>
      <c r="D880" s="3"/>
      <c r="E880" s="3"/>
      <c r="F880" s="3"/>
    </row>
    <row r="881" spans="2:6" ht="15.75" customHeight="1" x14ac:dyDescent="0.25">
      <c r="B881" s="3"/>
      <c r="C881" s="3"/>
      <c r="D881" s="3"/>
      <c r="E881" s="3"/>
      <c r="F881" s="3"/>
    </row>
    <row r="882" spans="2:6" ht="15.75" customHeight="1" x14ac:dyDescent="0.25">
      <c r="B882" s="3"/>
      <c r="C882" s="3"/>
      <c r="D882" s="3"/>
      <c r="E882" s="3"/>
      <c r="F882" s="3"/>
    </row>
    <row r="883" spans="2:6" ht="15.75" customHeight="1" x14ac:dyDescent="0.25">
      <c r="B883" s="3"/>
      <c r="C883" s="3"/>
      <c r="D883" s="3"/>
      <c r="E883" s="3"/>
      <c r="F883" s="3"/>
    </row>
    <row r="884" spans="2:6" ht="15.75" customHeight="1" x14ac:dyDescent="0.25">
      <c r="B884" s="3"/>
      <c r="C884" s="3"/>
      <c r="D884" s="3"/>
      <c r="E884" s="3"/>
      <c r="F884" s="3"/>
    </row>
    <row r="885" spans="2:6" ht="15.75" customHeight="1" x14ac:dyDescent="0.25">
      <c r="B885" s="3"/>
      <c r="C885" s="3"/>
      <c r="D885" s="3"/>
      <c r="E885" s="3"/>
      <c r="F885" s="3"/>
    </row>
    <row r="886" spans="2:6" ht="15.75" customHeight="1" x14ac:dyDescent="0.25">
      <c r="B886" s="3"/>
      <c r="C886" s="3"/>
      <c r="D886" s="3"/>
      <c r="E886" s="3"/>
      <c r="F886" s="3"/>
    </row>
    <row r="887" spans="2:6" ht="15.75" customHeight="1" x14ac:dyDescent="0.25">
      <c r="B887" s="3"/>
      <c r="C887" s="3"/>
      <c r="D887" s="3"/>
      <c r="E887" s="3"/>
      <c r="F887" s="3"/>
    </row>
    <row r="888" spans="2:6" ht="15.75" customHeight="1" x14ac:dyDescent="0.25">
      <c r="B888" s="3"/>
      <c r="C888" s="3"/>
      <c r="D888" s="3"/>
      <c r="E888" s="3"/>
      <c r="F888" s="3"/>
    </row>
    <row r="889" spans="2:6" ht="15.75" customHeight="1" x14ac:dyDescent="0.25">
      <c r="B889" s="3"/>
      <c r="C889" s="3"/>
      <c r="D889" s="3"/>
      <c r="E889" s="3"/>
      <c r="F889" s="3"/>
    </row>
    <row r="890" spans="2:6" ht="15.75" customHeight="1" x14ac:dyDescent="0.25">
      <c r="B890" s="3"/>
      <c r="C890" s="3"/>
      <c r="D890" s="3"/>
      <c r="E890" s="3"/>
      <c r="F890" s="3"/>
    </row>
    <row r="891" spans="2:6" ht="15.75" customHeight="1" x14ac:dyDescent="0.25">
      <c r="B891" s="3"/>
      <c r="C891" s="3"/>
      <c r="D891" s="3"/>
      <c r="E891" s="3"/>
      <c r="F891" s="3"/>
    </row>
    <row r="892" spans="2:6" ht="15.75" customHeight="1" x14ac:dyDescent="0.25">
      <c r="B892" s="3"/>
      <c r="C892" s="3"/>
      <c r="D892" s="3"/>
      <c r="E892" s="3"/>
      <c r="F892" s="3"/>
    </row>
    <row r="893" spans="2:6" ht="15.75" customHeight="1" x14ac:dyDescent="0.25">
      <c r="B893" s="3"/>
      <c r="C893" s="3"/>
      <c r="D893" s="3"/>
      <c r="E893" s="3"/>
      <c r="F893" s="3"/>
    </row>
    <row r="894" spans="2:6" ht="15.75" customHeight="1" x14ac:dyDescent="0.25">
      <c r="B894" s="3"/>
      <c r="C894" s="3"/>
      <c r="D894" s="3"/>
      <c r="E894" s="3"/>
      <c r="F894" s="3"/>
    </row>
    <row r="895" spans="2:6" ht="15.75" customHeight="1" x14ac:dyDescent="0.25">
      <c r="B895" s="3"/>
      <c r="C895" s="3"/>
      <c r="D895" s="3"/>
      <c r="E895" s="3"/>
      <c r="F895" s="3"/>
    </row>
    <row r="896" spans="2:6" ht="15.75" customHeight="1" x14ac:dyDescent="0.25">
      <c r="B896" s="3"/>
      <c r="C896" s="3"/>
      <c r="D896" s="3"/>
      <c r="E896" s="3"/>
      <c r="F896" s="3"/>
    </row>
    <row r="897" spans="2:6" ht="15.75" customHeight="1" x14ac:dyDescent="0.25">
      <c r="B897" s="3"/>
      <c r="C897" s="3"/>
      <c r="D897" s="3"/>
      <c r="E897" s="3"/>
      <c r="F897" s="3"/>
    </row>
    <row r="898" spans="2:6" ht="15.75" customHeight="1" x14ac:dyDescent="0.25">
      <c r="B898" s="3"/>
      <c r="C898" s="3"/>
      <c r="D898" s="3"/>
      <c r="E898" s="3"/>
      <c r="F898" s="3"/>
    </row>
    <row r="899" spans="2:6" ht="15.75" customHeight="1" x14ac:dyDescent="0.25">
      <c r="B899" s="3"/>
      <c r="C899" s="3"/>
      <c r="D899" s="3"/>
      <c r="E899" s="3"/>
      <c r="F899" s="3"/>
    </row>
    <row r="900" spans="2:6" ht="15.75" customHeight="1" x14ac:dyDescent="0.25">
      <c r="B900" s="3"/>
      <c r="C900" s="3"/>
      <c r="D900" s="3"/>
      <c r="E900" s="3"/>
      <c r="F900" s="3"/>
    </row>
    <row r="901" spans="2:6" ht="15.75" customHeight="1" x14ac:dyDescent="0.25">
      <c r="B901" s="3"/>
      <c r="C901" s="3"/>
      <c r="D901" s="3"/>
      <c r="E901" s="3"/>
      <c r="F901" s="3"/>
    </row>
    <row r="902" spans="2:6" ht="15.75" customHeight="1" x14ac:dyDescent="0.25">
      <c r="B902" s="3"/>
      <c r="C902" s="3"/>
      <c r="D902" s="3"/>
      <c r="E902" s="3"/>
      <c r="F902" s="3"/>
    </row>
    <row r="903" spans="2:6" ht="15.75" customHeight="1" x14ac:dyDescent="0.25">
      <c r="B903" s="3"/>
      <c r="C903" s="3"/>
      <c r="D903" s="3"/>
      <c r="E903" s="3"/>
      <c r="F903" s="3"/>
    </row>
    <row r="904" spans="2:6" ht="15.75" customHeight="1" x14ac:dyDescent="0.25">
      <c r="B904" s="3"/>
      <c r="C904" s="3"/>
      <c r="D904" s="3"/>
      <c r="E904" s="3"/>
      <c r="F904" s="3"/>
    </row>
    <row r="905" spans="2:6" ht="15.75" customHeight="1" x14ac:dyDescent="0.25">
      <c r="B905" s="3"/>
      <c r="C905" s="3"/>
      <c r="D905" s="3"/>
      <c r="E905" s="3"/>
      <c r="F905" s="3"/>
    </row>
    <row r="906" spans="2:6" ht="15.75" customHeight="1" x14ac:dyDescent="0.25">
      <c r="B906" s="3"/>
      <c r="C906" s="3"/>
      <c r="D906" s="3"/>
      <c r="E906" s="3"/>
      <c r="F906" s="3"/>
    </row>
    <row r="907" spans="2:6" ht="15.75" customHeight="1" x14ac:dyDescent="0.25">
      <c r="B907" s="3"/>
      <c r="C907" s="3"/>
      <c r="D907" s="3"/>
      <c r="E907" s="3"/>
      <c r="F907" s="3"/>
    </row>
    <row r="908" spans="2:6" ht="15.75" customHeight="1" x14ac:dyDescent="0.25">
      <c r="B908" s="3"/>
      <c r="C908" s="3"/>
      <c r="D908" s="3"/>
      <c r="E908" s="3"/>
      <c r="F908" s="3"/>
    </row>
    <row r="909" spans="2:6" ht="15.75" customHeight="1" x14ac:dyDescent="0.25">
      <c r="B909" s="3"/>
      <c r="C909" s="3"/>
      <c r="D909" s="3"/>
      <c r="E909" s="3"/>
      <c r="F909" s="3"/>
    </row>
    <row r="910" spans="2:6" ht="15.75" customHeight="1" x14ac:dyDescent="0.25">
      <c r="B910" s="3"/>
      <c r="C910" s="3"/>
      <c r="D910" s="3"/>
      <c r="E910" s="3"/>
      <c r="F910" s="3"/>
    </row>
    <row r="911" spans="2:6" ht="15.75" customHeight="1" x14ac:dyDescent="0.25">
      <c r="B911" s="3"/>
      <c r="C911" s="3"/>
      <c r="D911" s="3"/>
      <c r="E911" s="3"/>
      <c r="F911" s="3"/>
    </row>
    <row r="912" spans="2:6" ht="15.75" customHeight="1" x14ac:dyDescent="0.25">
      <c r="B912" s="3"/>
      <c r="C912" s="3"/>
      <c r="D912" s="3"/>
      <c r="E912" s="3"/>
      <c r="F912" s="3"/>
    </row>
    <row r="913" spans="2:6" ht="15.75" customHeight="1" x14ac:dyDescent="0.25">
      <c r="B913" s="3"/>
      <c r="C913" s="3"/>
      <c r="D913" s="3"/>
      <c r="E913" s="3"/>
      <c r="F913" s="3"/>
    </row>
    <row r="914" spans="2:6" ht="15.75" customHeight="1" x14ac:dyDescent="0.25">
      <c r="B914" s="3"/>
      <c r="C914" s="3"/>
      <c r="D914" s="3"/>
      <c r="E914" s="3"/>
      <c r="F914" s="3"/>
    </row>
    <row r="915" spans="2:6" ht="15.75" customHeight="1" x14ac:dyDescent="0.25">
      <c r="B915" s="3"/>
      <c r="C915" s="3"/>
      <c r="D915" s="3"/>
      <c r="E915" s="3"/>
      <c r="F915" s="3"/>
    </row>
    <row r="916" spans="2:6" ht="15.75" customHeight="1" x14ac:dyDescent="0.25">
      <c r="B916" s="3"/>
      <c r="C916" s="3"/>
      <c r="D916" s="3"/>
      <c r="E916" s="3"/>
      <c r="F916" s="3"/>
    </row>
    <row r="917" spans="2:6" ht="15.75" customHeight="1" x14ac:dyDescent="0.25">
      <c r="B917" s="3"/>
      <c r="C917" s="3"/>
      <c r="D917" s="3"/>
      <c r="E917" s="3"/>
      <c r="F917" s="3"/>
    </row>
    <row r="918" spans="2:6" ht="15.75" customHeight="1" x14ac:dyDescent="0.25">
      <c r="B918" s="3"/>
      <c r="C918" s="3"/>
      <c r="D918" s="3"/>
      <c r="E918" s="3"/>
      <c r="F918" s="3"/>
    </row>
    <row r="919" spans="2:6" ht="15.75" customHeight="1" x14ac:dyDescent="0.25">
      <c r="B919" s="3"/>
      <c r="C919" s="3"/>
      <c r="D919" s="3"/>
      <c r="E919" s="3"/>
      <c r="F919" s="3"/>
    </row>
    <row r="920" spans="2:6" ht="15.75" customHeight="1" x14ac:dyDescent="0.25">
      <c r="B920" s="3"/>
      <c r="C920" s="3"/>
      <c r="D920" s="3"/>
      <c r="E920" s="3"/>
      <c r="F920" s="3"/>
    </row>
    <row r="921" spans="2:6" ht="15.75" customHeight="1" x14ac:dyDescent="0.25">
      <c r="B921" s="3"/>
      <c r="C921" s="3"/>
      <c r="D921" s="3"/>
      <c r="E921" s="3"/>
      <c r="F921" s="3"/>
    </row>
    <row r="922" spans="2:6" ht="15.75" customHeight="1" x14ac:dyDescent="0.25">
      <c r="B922" s="3"/>
      <c r="C922" s="3"/>
      <c r="D922" s="3"/>
      <c r="E922" s="3"/>
      <c r="F922" s="3"/>
    </row>
    <row r="923" spans="2:6" ht="15.75" customHeight="1" x14ac:dyDescent="0.25">
      <c r="B923" s="3"/>
      <c r="C923" s="3"/>
      <c r="D923" s="3"/>
      <c r="E923" s="3"/>
      <c r="F923" s="3"/>
    </row>
    <row r="924" spans="2:6" ht="15.75" customHeight="1" x14ac:dyDescent="0.25">
      <c r="B924" s="3"/>
      <c r="C924" s="3"/>
      <c r="D924" s="3"/>
      <c r="E924" s="3"/>
      <c r="F924" s="3"/>
    </row>
    <row r="925" spans="2:6" ht="15.75" customHeight="1" x14ac:dyDescent="0.25">
      <c r="B925" s="3"/>
      <c r="C925" s="3"/>
      <c r="D925" s="3"/>
      <c r="E925" s="3"/>
      <c r="F925" s="3"/>
    </row>
    <row r="926" spans="2:6" ht="15.75" customHeight="1" x14ac:dyDescent="0.25">
      <c r="B926" s="3"/>
      <c r="C926" s="3"/>
      <c r="D926" s="3"/>
      <c r="E926" s="3"/>
      <c r="F926" s="3"/>
    </row>
    <row r="927" spans="2:6" ht="15.75" customHeight="1" x14ac:dyDescent="0.25">
      <c r="B927" s="3"/>
      <c r="C927" s="3"/>
      <c r="D927" s="3"/>
      <c r="E927" s="3"/>
      <c r="F927" s="3"/>
    </row>
    <row r="928" spans="2:6" ht="15.75" customHeight="1" x14ac:dyDescent="0.25">
      <c r="B928" s="3"/>
      <c r="C928" s="3"/>
      <c r="D928" s="3"/>
      <c r="E928" s="3"/>
      <c r="F928" s="3"/>
    </row>
    <row r="929" spans="2:6" ht="15.75" customHeight="1" x14ac:dyDescent="0.25">
      <c r="B929" s="3"/>
      <c r="C929" s="3"/>
      <c r="D929" s="3"/>
      <c r="E929" s="3"/>
      <c r="F929" s="3"/>
    </row>
    <row r="930" spans="2:6" ht="15.75" customHeight="1" x14ac:dyDescent="0.25">
      <c r="B930" s="3"/>
      <c r="C930" s="3"/>
      <c r="D930" s="3"/>
      <c r="E930" s="3"/>
      <c r="F930" s="3"/>
    </row>
    <row r="931" spans="2:6" ht="15.75" customHeight="1" x14ac:dyDescent="0.25">
      <c r="B931" s="3"/>
      <c r="C931" s="3"/>
      <c r="D931" s="3"/>
      <c r="E931" s="3"/>
      <c r="F931" s="3"/>
    </row>
    <row r="932" spans="2:6" ht="15.75" customHeight="1" x14ac:dyDescent="0.25">
      <c r="B932" s="3"/>
      <c r="C932" s="3"/>
      <c r="D932" s="3"/>
      <c r="E932" s="3"/>
      <c r="F932" s="3"/>
    </row>
    <row r="933" spans="2:6" ht="15.75" customHeight="1" x14ac:dyDescent="0.25">
      <c r="B933" s="3"/>
      <c r="C933" s="3"/>
      <c r="D933" s="3"/>
      <c r="E933" s="3"/>
      <c r="F933" s="3"/>
    </row>
    <row r="934" spans="2:6" ht="15.75" customHeight="1" x14ac:dyDescent="0.25">
      <c r="B934" s="3"/>
      <c r="C934" s="3"/>
      <c r="D934" s="3"/>
      <c r="E934" s="3"/>
      <c r="F934" s="3"/>
    </row>
    <row r="935" spans="2:6" ht="15.75" customHeight="1" x14ac:dyDescent="0.25">
      <c r="B935" s="3"/>
      <c r="C935" s="3"/>
      <c r="D935" s="3"/>
      <c r="E935" s="3"/>
      <c r="F935" s="3"/>
    </row>
    <row r="936" spans="2:6" ht="15.75" customHeight="1" x14ac:dyDescent="0.25">
      <c r="B936" s="3"/>
      <c r="C936" s="3"/>
      <c r="D936" s="3"/>
      <c r="E936" s="3"/>
      <c r="F936" s="3"/>
    </row>
    <row r="937" spans="2:6" ht="15.75" customHeight="1" x14ac:dyDescent="0.25">
      <c r="B937" s="3"/>
      <c r="C937" s="3"/>
      <c r="D937" s="3"/>
      <c r="E937" s="3"/>
      <c r="F937" s="3"/>
    </row>
    <row r="938" spans="2:6" ht="15.75" customHeight="1" x14ac:dyDescent="0.25">
      <c r="B938" s="3"/>
      <c r="C938" s="3"/>
      <c r="D938" s="3"/>
      <c r="E938" s="3"/>
      <c r="F938" s="3"/>
    </row>
    <row r="939" spans="2:6" ht="15.75" customHeight="1" x14ac:dyDescent="0.25">
      <c r="B939" s="3"/>
      <c r="C939" s="3"/>
      <c r="D939" s="3"/>
      <c r="E939" s="3"/>
      <c r="F939" s="3"/>
    </row>
    <row r="940" spans="2:6" ht="15.75" customHeight="1" x14ac:dyDescent="0.25">
      <c r="B940" s="3"/>
      <c r="C940" s="3"/>
      <c r="D940" s="3"/>
      <c r="E940" s="3"/>
      <c r="F940" s="3"/>
    </row>
    <row r="941" spans="2:6" ht="15.75" customHeight="1" x14ac:dyDescent="0.25">
      <c r="B941" s="3"/>
      <c r="C941" s="3"/>
      <c r="D941" s="3"/>
      <c r="E941" s="3"/>
      <c r="F941" s="3"/>
    </row>
    <row r="942" spans="2:6" ht="15.75" customHeight="1" x14ac:dyDescent="0.25">
      <c r="B942" s="3"/>
      <c r="C942" s="3"/>
      <c r="D942" s="3"/>
      <c r="E942" s="3"/>
      <c r="F942" s="3"/>
    </row>
    <row r="943" spans="2:6" ht="15.75" customHeight="1" x14ac:dyDescent="0.25">
      <c r="B943" s="3"/>
      <c r="C943" s="3"/>
      <c r="D943" s="3"/>
      <c r="E943" s="3"/>
      <c r="F943" s="3"/>
    </row>
    <row r="944" spans="2:6" ht="15.75" customHeight="1" x14ac:dyDescent="0.25">
      <c r="B944" s="3"/>
      <c r="C944" s="3"/>
      <c r="D944" s="3"/>
      <c r="E944" s="3"/>
      <c r="F944" s="3"/>
    </row>
    <row r="945" spans="2:6" ht="15.75" customHeight="1" x14ac:dyDescent="0.25">
      <c r="B945" s="3"/>
      <c r="C945" s="3"/>
      <c r="D945" s="3"/>
      <c r="E945" s="3"/>
      <c r="F945" s="3"/>
    </row>
    <row r="946" spans="2:6" ht="15.75" customHeight="1" x14ac:dyDescent="0.25">
      <c r="B946" s="3"/>
      <c r="C946" s="3"/>
      <c r="D946" s="3"/>
      <c r="E946" s="3"/>
      <c r="F946" s="3"/>
    </row>
    <row r="947" spans="2:6" ht="15.75" customHeight="1" x14ac:dyDescent="0.25">
      <c r="B947" s="3"/>
      <c r="C947" s="3"/>
      <c r="D947" s="3"/>
      <c r="E947" s="3"/>
      <c r="F947" s="3"/>
    </row>
    <row r="948" spans="2:6" ht="15.75" customHeight="1" x14ac:dyDescent="0.25">
      <c r="B948" s="3"/>
      <c r="C948" s="3"/>
      <c r="D948" s="3"/>
      <c r="E948" s="3"/>
      <c r="F948" s="3"/>
    </row>
    <row r="949" spans="2:6" ht="15.75" customHeight="1" x14ac:dyDescent="0.25">
      <c r="B949" s="3"/>
      <c r="C949" s="3"/>
      <c r="D949" s="3"/>
      <c r="E949" s="3"/>
      <c r="F949" s="3"/>
    </row>
    <row r="950" spans="2:6" ht="15.75" customHeight="1" x14ac:dyDescent="0.25">
      <c r="B950" s="3"/>
      <c r="C950" s="3"/>
      <c r="D950" s="3"/>
      <c r="E950" s="3"/>
      <c r="F950" s="3"/>
    </row>
    <row r="951" spans="2:6" ht="15.75" customHeight="1" x14ac:dyDescent="0.25">
      <c r="B951" s="3"/>
      <c r="C951" s="3"/>
      <c r="D951" s="3"/>
      <c r="E951" s="3"/>
      <c r="F951" s="3"/>
    </row>
    <row r="952" spans="2:6" ht="15.75" customHeight="1" x14ac:dyDescent="0.25">
      <c r="B952" s="3"/>
      <c r="C952" s="3"/>
      <c r="D952" s="3"/>
      <c r="E952" s="3"/>
      <c r="F952" s="3"/>
    </row>
    <row r="953" spans="2:6" ht="15.75" customHeight="1" x14ac:dyDescent="0.25">
      <c r="B953" s="3"/>
      <c r="C953" s="3"/>
      <c r="D953" s="3"/>
      <c r="E953" s="3"/>
      <c r="F953" s="3"/>
    </row>
    <row r="954" spans="2:6" ht="15.75" customHeight="1" x14ac:dyDescent="0.25">
      <c r="B954" s="3"/>
      <c r="C954" s="3"/>
      <c r="D954" s="3"/>
      <c r="E954" s="3"/>
      <c r="F954" s="3"/>
    </row>
    <row r="955" spans="2:6" ht="15.75" customHeight="1" x14ac:dyDescent="0.25">
      <c r="B955" s="3"/>
      <c r="C955" s="3"/>
      <c r="D955" s="3"/>
      <c r="E955" s="3"/>
      <c r="F955" s="3"/>
    </row>
    <row r="956" spans="2:6" ht="15.75" customHeight="1" x14ac:dyDescent="0.25">
      <c r="B956" s="3"/>
      <c r="C956" s="3"/>
      <c r="D956" s="3"/>
      <c r="E956" s="3"/>
      <c r="F956" s="3"/>
    </row>
    <row r="957" spans="2:6" ht="15.75" customHeight="1" x14ac:dyDescent="0.25">
      <c r="B957" s="3"/>
      <c r="C957" s="3"/>
      <c r="D957" s="3"/>
      <c r="E957" s="3"/>
      <c r="F957" s="3"/>
    </row>
    <row r="958" spans="2:6" ht="15.75" customHeight="1" x14ac:dyDescent="0.25">
      <c r="B958" s="3"/>
      <c r="C958" s="3"/>
      <c r="D958" s="3"/>
      <c r="E958" s="3"/>
      <c r="F958" s="3"/>
    </row>
    <row r="959" spans="2:6" ht="15.75" customHeight="1" x14ac:dyDescent="0.25">
      <c r="B959" s="3"/>
      <c r="C959" s="3"/>
      <c r="D959" s="3"/>
      <c r="E959" s="3"/>
      <c r="F959" s="3"/>
    </row>
    <row r="960" spans="2:6" ht="15.75" customHeight="1" x14ac:dyDescent="0.25">
      <c r="B960" s="3"/>
      <c r="C960" s="3"/>
      <c r="D960" s="3"/>
      <c r="E960" s="3"/>
      <c r="F960" s="3"/>
    </row>
    <row r="961" spans="2:6" ht="15.75" customHeight="1" x14ac:dyDescent="0.25">
      <c r="B961" s="3"/>
      <c r="C961" s="3"/>
      <c r="D961" s="3"/>
      <c r="E961" s="3"/>
      <c r="F961" s="3"/>
    </row>
    <row r="962" spans="2:6" ht="15.75" customHeight="1" x14ac:dyDescent="0.25">
      <c r="B962" s="3"/>
      <c r="C962" s="3"/>
      <c r="D962" s="3"/>
      <c r="E962" s="3"/>
      <c r="F962" s="3"/>
    </row>
    <row r="963" spans="2:6" ht="15.75" customHeight="1" x14ac:dyDescent="0.25">
      <c r="B963" s="3"/>
      <c r="C963" s="3"/>
      <c r="D963" s="3"/>
      <c r="E963" s="3"/>
      <c r="F963" s="3"/>
    </row>
    <row r="964" spans="2:6" ht="15.75" customHeight="1" x14ac:dyDescent="0.25">
      <c r="B964" s="3"/>
      <c r="C964" s="3"/>
      <c r="D964" s="3"/>
      <c r="E964" s="3"/>
      <c r="F964" s="3"/>
    </row>
    <row r="965" spans="2:6" ht="15.75" customHeight="1" x14ac:dyDescent="0.25">
      <c r="B965" s="3"/>
      <c r="C965" s="3"/>
      <c r="D965" s="3"/>
      <c r="E965" s="3"/>
      <c r="F965" s="3"/>
    </row>
    <row r="966" spans="2:6" ht="15.75" customHeight="1" x14ac:dyDescent="0.25">
      <c r="B966" s="3"/>
      <c r="C966" s="3"/>
      <c r="D966" s="3"/>
      <c r="E966" s="3"/>
      <c r="F966" s="3"/>
    </row>
    <row r="967" spans="2:6" ht="15.75" customHeight="1" x14ac:dyDescent="0.25">
      <c r="B967" s="3"/>
      <c r="C967" s="3"/>
      <c r="D967" s="3"/>
      <c r="E967" s="3"/>
      <c r="F967" s="3"/>
    </row>
    <row r="968" spans="2:6" ht="15.75" customHeight="1" x14ac:dyDescent="0.25">
      <c r="B968" s="3"/>
      <c r="C968" s="3"/>
      <c r="D968" s="3"/>
      <c r="E968" s="3"/>
      <c r="F968" s="3"/>
    </row>
    <row r="969" spans="2:6" ht="15.75" customHeight="1" x14ac:dyDescent="0.25">
      <c r="B969" s="3"/>
      <c r="C969" s="3"/>
      <c r="D969" s="3"/>
      <c r="E969" s="3"/>
      <c r="F969" s="3"/>
    </row>
    <row r="970" spans="2:6" ht="15.75" customHeight="1" x14ac:dyDescent="0.25">
      <c r="B970" s="3"/>
      <c r="C970" s="3"/>
      <c r="D970" s="3"/>
      <c r="E970" s="3"/>
      <c r="F970" s="3"/>
    </row>
    <row r="971" spans="2:6" ht="15.75" customHeight="1" x14ac:dyDescent="0.25">
      <c r="B971" s="3"/>
      <c r="C971" s="3"/>
      <c r="D971" s="3"/>
      <c r="E971" s="3"/>
      <c r="F971" s="3"/>
    </row>
    <row r="972" spans="2:6" ht="15.75" customHeight="1" x14ac:dyDescent="0.25">
      <c r="B972" s="3"/>
      <c r="C972" s="3"/>
      <c r="D972" s="3"/>
      <c r="E972" s="3"/>
      <c r="F972" s="3"/>
    </row>
    <row r="973" spans="2:6" ht="15.75" customHeight="1" x14ac:dyDescent="0.25">
      <c r="B973" s="3"/>
      <c r="C973" s="3"/>
      <c r="D973" s="3"/>
      <c r="E973" s="3"/>
      <c r="F973" s="3"/>
    </row>
    <row r="974" spans="2:6" ht="15.75" customHeight="1" x14ac:dyDescent="0.25">
      <c r="B974" s="3"/>
      <c r="C974" s="3"/>
      <c r="D974" s="3"/>
      <c r="E974" s="3"/>
      <c r="F974" s="3"/>
    </row>
    <row r="975" spans="2:6" ht="15.75" customHeight="1" x14ac:dyDescent="0.25">
      <c r="B975" s="3"/>
      <c r="C975" s="3"/>
      <c r="D975" s="3"/>
      <c r="E975" s="3"/>
      <c r="F975" s="3"/>
    </row>
    <row r="976" spans="2:6" ht="15.75" customHeight="1" x14ac:dyDescent="0.25">
      <c r="B976" s="3"/>
      <c r="C976" s="3"/>
      <c r="D976" s="3"/>
      <c r="E976" s="3"/>
      <c r="F976" s="3"/>
    </row>
    <row r="977" spans="2:6" ht="15.75" customHeight="1" x14ac:dyDescent="0.25">
      <c r="B977" s="3"/>
      <c r="C977" s="3"/>
      <c r="D977" s="3"/>
      <c r="E977" s="3"/>
      <c r="F977" s="3"/>
    </row>
    <row r="978" spans="2:6" ht="15.75" customHeight="1" x14ac:dyDescent="0.25">
      <c r="B978" s="3"/>
      <c r="C978" s="3"/>
      <c r="D978" s="3"/>
      <c r="E978" s="3"/>
      <c r="F978" s="3"/>
    </row>
    <row r="979" spans="2:6" ht="15.75" customHeight="1" x14ac:dyDescent="0.25">
      <c r="B979" s="3"/>
      <c r="C979" s="3"/>
      <c r="D979" s="3"/>
      <c r="E979" s="3"/>
      <c r="F979" s="3"/>
    </row>
    <row r="980" spans="2:6" ht="15.75" customHeight="1" x14ac:dyDescent="0.25">
      <c r="B980" s="3"/>
      <c r="C980" s="3"/>
      <c r="D980" s="3"/>
      <c r="E980" s="3"/>
      <c r="F980" s="3"/>
    </row>
    <row r="981" spans="2:6" ht="15.75" customHeight="1" x14ac:dyDescent="0.25">
      <c r="B981" s="3"/>
      <c r="C981" s="3"/>
      <c r="D981" s="3"/>
      <c r="E981" s="3"/>
      <c r="F981" s="3"/>
    </row>
    <row r="982" spans="2:6" ht="15.75" customHeight="1" x14ac:dyDescent="0.25">
      <c r="B982" s="3"/>
      <c r="C982" s="3"/>
      <c r="D982" s="3"/>
      <c r="E982" s="3"/>
      <c r="F982" s="3"/>
    </row>
    <row r="983" spans="2:6" ht="15.75" customHeight="1" x14ac:dyDescent="0.25">
      <c r="B983" s="3"/>
      <c r="C983" s="3"/>
      <c r="D983" s="3"/>
      <c r="E983" s="3"/>
      <c r="F983" s="3"/>
    </row>
    <row r="984" spans="2:6" ht="15.75" customHeight="1" x14ac:dyDescent="0.25">
      <c r="B984" s="3"/>
      <c r="C984" s="3"/>
      <c r="D984" s="3"/>
      <c r="E984" s="3"/>
      <c r="F984" s="3"/>
    </row>
    <row r="985" spans="2:6" ht="15.75" customHeight="1" x14ac:dyDescent="0.25">
      <c r="B985" s="3"/>
      <c r="C985" s="3"/>
      <c r="D985" s="3"/>
      <c r="E985" s="3"/>
      <c r="F985" s="3"/>
    </row>
    <row r="986" spans="2:6" ht="15.75" customHeight="1" x14ac:dyDescent="0.25">
      <c r="B986" s="3"/>
      <c r="C986" s="3"/>
      <c r="D986" s="3"/>
      <c r="E986" s="3"/>
      <c r="F986" s="3"/>
    </row>
    <row r="987" spans="2:6" ht="15.75" customHeight="1" x14ac:dyDescent="0.25">
      <c r="B987" s="3"/>
      <c r="C987" s="3"/>
      <c r="D987" s="3"/>
      <c r="E987" s="3"/>
      <c r="F987" s="3"/>
    </row>
    <row r="988" spans="2:6" ht="15.75" customHeight="1" x14ac:dyDescent="0.25">
      <c r="B988" s="3"/>
      <c r="C988" s="3"/>
      <c r="D988" s="3"/>
      <c r="E988" s="3"/>
      <c r="F988" s="3"/>
    </row>
    <row r="989" spans="2:6" ht="15.75" customHeight="1" x14ac:dyDescent="0.25">
      <c r="B989" s="3"/>
      <c r="C989" s="3"/>
      <c r="D989" s="3"/>
      <c r="E989" s="3"/>
      <c r="F989" s="3"/>
    </row>
    <row r="990" spans="2:6" ht="15.75" customHeight="1" x14ac:dyDescent="0.25">
      <c r="B990" s="3"/>
      <c r="C990" s="3"/>
      <c r="D990" s="3"/>
      <c r="E990" s="3"/>
      <c r="F990" s="3"/>
    </row>
    <row r="991" spans="2:6" ht="15.75" customHeight="1" x14ac:dyDescent="0.25">
      <c r="B991" s="3"/>
      <c r="C991" s="3"/>
      <c r="D991" s="3"/>
      <c r="E991" s="3"/>
      <c r="F991" s="3"/>
    </row>
    <row r="992" spans="2:6" ht="15.75" customHeight="1" x14ac:dyDescent="0.25">
      <c r="B992" s="3"/>
      <c r="C992" s="3"/>
      <c r="D992" s="3"/>
      <c r="E992" s="3"/>
      <c r="F992" s="3"/>
    </row>
    <row r="993" spans="2:6" ht="15.75" customHeight="1" x14ac:dyDescent="0.25">
      <c r="B993" s="3"/>
      <c r="C993" s="3"/>
      <c r="D993" s="3"/>
      <c r="E993" s="3"/>
      <c r="F993" s="3"/>
    </row>
    <row r="994" spans="2:6" ht="15.75" customHeight="1" x14ac:dyDescent="0.25">
      <c r="B994" s="3"/>
      <c r="C994" s="3"/>
      <c r="D994" s="3"/>
      <c r="E994" s="3"/>
      <c r="F994" s="3"/>
    </row>
    <row r="995" spans="2:6" ht="15.75" customHeight="1" x14ac:dyDescent="0.25">
      <c r="B995" s="3"/>
      <c r="C995" s="3"/>
      <c r="D995" s="3"/>
      <c r="E995" s="3"/>
      <c r="F995" s="3"/>
    </row>
    <row r="996" spans="2:6" ht="15.75" customHeight="1" x14ac:dyDescent="0.25">
      <c r="B996" s="3"/>
      <c r="C996" s="3"/>
      <c r="D996" s="3"/>
      <c r="E996" s="3"/>
      <c r="F996" s="3"/>
    </row>
    <row r="997" spans="2:6" ht="15.75" customHeight="1" x14ac:dyDescent="0.25">
      <c r="B997" s="3"/>
      <c r="C997" s="3"/>
      <c r="D997" s="3"/>
      <c r="E997" s="3"/>
      <c r="F997" s="3"/>
    </row>
    <row r="998" spans="2:6" ht="15.75" customHeight="1" x14ac:dyDescent="0.25">
      <c r="B998" s="3"/>
      <c r="C998" s="3"/>
      <c r="D998" s="3"/>
      <c r="E998" s="3"/>
      <c r="F998" s="3"/>
    </row>
    <row r="999" spans="2:6" ht="15.75" customHeight="1" x14ac:dyDescent="0.25">
      <c r="B999" s="3"/>
      <c r="C999" s="3"/>
      <c r="D999" s="3"/>
      <c r="E999" s="3"/>
      <c r="F999" s="3"/>
    </row>
    <row r="1000" spans="2:6" ht="15.75" customHeight="1" x14ac:dyDescent="0.25">
      <c r="B1000" s="3"/>
      <c r="C1000" s="3"/>
      <c r="D1000" s="3"/>
      <c r="E1000" s="3"/>
      <c r="F1000" s="3"/>
    </row>
    <row r="1001" spans="2:6" ht="15.75" customHeight="1" x14ac:dyDescent="0.25">
      <c r="B1001" s="3"/>
      <c r="C1001" s="3"/>
      <c r="D1001" s="3"/>
      <c r="E1001" s="3"/>
      <c r="F1001" s="3"/>
    </row>
  </sheetData>
  <phoneticPr fontId="19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806"/>
  <sheetViews>
    <sheetView tabSelected="1" workbookViewId="0">
      <selection activeCell="M9" sqref="M9"/>
    </sheetView>
  </sheetViews>
  <sheetFormatPr defaultRowHeight="14.25" x14ac:dyDescent="0.2"/>
  <cols>
    <col min="2" max="2" width="12.625" customWidth="1"/>
  </cols>
  <sheetData>
    <row r="1" spans="1:7" ht="15.75" x14ac:dyDescent="0.25">
      <c r="A1" s="20" t="s">
        <v>0</v>
      </c>
    </row>
    <row r="2" spans="1:7" ht="15" x14ac:dyDescent="0.25">
      <c r="A2" s="18" t="s">
        <v>7</v>
      </c>
      <c r="B2" s="2" t="s">
        <v>1</v>
      </c>
    </row>
    <row r="3" spans="1:7" ht="15" x14ac:dyDescent="0.25">
      <c r="B3" s="2"/>
      <c r="C3">
        <v>-4</v>
      </c>
      <c r="D3">
        <v>-1</v>
      </c>
      <c r="E3">
        <v>3</v>
      </c>
      <c r="F3">
        <v>5</v>
      </c>
      <c r="G3">
        <v>7</v>
      </c>
    </row>
    <row r="4" spans="1:7" x14ac:dyDescent="0.2">
      <c r="B4" s="4" t="s">
        <v>14</v>
      </c>
      <c r="C4">
        <v>18.75</v>
      </c>
      <c r="D4">
        <v>18.75</v>
      </c>
      <c r="E4">
        <v>16.25</v>
      </c>
      <c r="F4">
        <v>15</v>
      </c>
      <c r="G4">
        <v>16.5</v>
      </c>
    </row>
    <row r="5" spans="1:7" x14ac:dyDescent="0.2">
      <c r="B5" s="4" t="s">
        <v>15</v>
      </c>
      <c r="C5">
        <v>17.5</v>
      </c>
      <c r="D5">
        <v>18.75</v>
      </c>
      <c r="E5">
        <v>16.25</v>
      </c>
      <c r="F5">
        <v>13.75</v>
      </c>
      <c r="G5">
        <v>15</v>
      </c>
    </row>
    <row r="6" spans="1:7" x14ac:dyDescent="0.2">
      <c r="B6" s="4" t="s">
        <v>16</v>
      </c>
      <c r="C6">
        <v>16.25</v>
      </c>
      <c r="D6">
        <v>17.5</v>
      </c>
      <c r="E6">
        <v>45</v>
      </c>
      <c r="F6">
        <v>56.25</v>
      </c>
      <c r="G6">
        <v>57.75</v>
      </c>
    </row>
    <row r="7" spans="1:7" x14ac:dyDescent="0.2">
      <c r="B7" s="4" t="s">
        <v>17</v>
      </c>
      <c r="C7">
        <v>17.5</v>
      </c>
      <c r="D7">
        <v>16.25</v>
      </c>
      <c r="E7">
        <v>27.3</v>
      </c>
      <c r="F7">
        <v>30.5</v>
      </c>
      <c r="G7">
        <v>30.9</v>
      </c>
    </row>
    <row r="10" spans="1:7" ht="15" x14ac:dyDescent="0.25">
      <c r="A10" s="18" t="s">
        <v>9</v>
      </c>
      <c r="B10" s="2" t="s">
        <v>1</v>
      </c>
    </row>
    <row r="11" spans="1:7" ht="15" x14ac:dyDescent="0.25">
      <c r="B11" s="2"/>
      <c r="C11">
        <v>-4</v>
      </c>
      <c r="D11">
        <v>-1</v>
      </c>
      <c r="E11">
        <v>3</v>
      </c>
      <c r="F11">
        <v>5</v>
      </c>
      <c r="G11">
        <v>7</v>
      </c>
    </row>
    <row r="12" spans="1:7" x14ac:dyDescent="0.2">
      <c r="B12" s="4" t="s">
        <v>14</v>
      </c>
      <c r="C12">
        <v>1.9023963796102501</v>
      </c>
      <c r="D12">
        <v>2.1023963796102501</v>
      </c>
      <c r="E12">
        <v>1.6137430609197569</v>
      </c>
      <c r="F12">
        <v>2.6666666666666701</v>
      </c>
      <c r="G12">
        <v>1.4433756729740645</v>
      </c>
    </row>
    <row r="13" spans="1:7" x14ac:dyDescent="0.2">
      <c r="B13" s="4" t="s">
        <v>15</v>
      </c>
      <c r="C13">
        <v>1.4433756729740645</v>
      </c>
      <c r="D13">
        <v>1.1023963796102461</v>
      </c>
      <c r="E13">
        <v>1.6137430609197569</v>
      </c>
      <c r="F13">
        <v>1.6137430609197569</v>
      </c>
      <c r="G13">
        <v>1.6666666666666667</v>
      </c>
    </row>
    <row r="14" spans="1:7" x14ac:dyDescent="0.2">
      <c r="B14" s="4" t="s">
        <v>16</v>
      </c>
      <c r="C14">
        <v>1.6137430609197569</v>
      </c>
      <c r="D14">
        <v>1.4433756729740645</v>
      </c>
      <c r="E14">
        <v>3.3333333333333335</v>
      </c>
      <c r="F14">
        <v>2.8565227501671018</v>
      </c>
      <c r="G14">
        <v>1.998263134713633</v>
      </c>
    </row>
    <row r="15" spans="1:7" x14ac:dyDescent="0.2">
      <c r="B15" s="4" t="s">
        <v>17</v>
      </c>
      <c r="C15">
        <v>1.4433756729740645</v>
      </c>
      <c r="D15">
        <v>1.6137430609197569</v>
      </c>
      <c r="E15">
        <v>2.3570226039551585</v>
      </c>
      <c r="F15">
        <v>2.2047927592204921</v>
      </c>
      <c r="G15">
        <v>2.4433756729740601</v>
      </c>
    </row>
    <row r="21" spans="1:7" ht="15.75" x14ac:dyDescent="0.25">
      <c r="A21" s="20" t="s">
        <v>0</v>
      </c>
    </row>
    <row r="22" spans="1:7" ht="15" x14ac:dyDescent="0.25">
      <c r="A22" s="18" t="s">
        <v>7</v>
      </c>
      <c r="B22" s="19" t="s">
        <v>3</v>
      </c>
    </row>
    <row r="23" spans="1:7" ht="15" x14ac:dyDescent="0.25">
      <c r="B23" s="2"/>
      <c r="C23">
        <v>-4</v>
      </c>
      <c r="D23">
        <v>-1</v>
      </c>
      <c r="E23">
        <v>3</v>
      </c>
      <c r="F23">
        <v>5</v>
      </c>
      <c r="G23">
        <v>7</v>
      </c>
    </row>
    <row r="24" spans="1:7" x14ac:dyDescent="0.2">
      <c r="B24" s="4" t="s">
        <v>14</v>
      </c>
      <c r="C24">
        <v>36.25</v>
      </c>
      <c r="D24">
        <v>31.25</v>
      </c>
      <c r="E24">
        <v>37.5</v>
      </c>
      <c r="F24">
        <v>41.25</v>
      </c>
      <c r="G24">
        <v>40.5</v>
      </c>
    </row>
    <row r="25" spans="1:7" x14ac:dyDescent="0.2">
      <c r="B25" s="4" t="s">
        <v>15</v>
      </c>
      <c r="C25">
        <v>35</v>
      </c>
      <c r="D25">
        <v>35</v>
      </c>
      <c r="E25">
        <v>37.5</v>
      </c>
      <c r="F25">
        <v>38.75</v>
      </c>
      <c r="G25">
        <v>38.5</v>
      </c>
    </row>
    <row r="26" spans="1:7" x14ac:dyDescent="0.2">
      <c r="B26" s="4" t="s">
        <v>16</v>
      </c>
      <c r="C26">
        <v>36.25</v>
      </c>
      <c r="D26">
        <v>35</v>
      </c>
      <c r="E26">
        <v>72.5</v>
      </c>
      <c r="F26">
        <v>86.25</v>
      </c>
      <c r="G26">
        <v>87.5</v>
      </c>
    </row>
    <row r="27" spans="1:7" x14ac:dyDescent="0.2">
      <c r="B27" s="4" t="s">
        <v>17</v>
      </c>
      <c r="C27">
        <v>31.25</v>
      </c>
      <c r="D27">
        <v>31.25</v>
      </c>
      <c r="E27">
        <v>48.75</v>
      </c>
      <c r="F27">
        <v>55</v>
      </c>
      <c r="G27">
        <v>57</v>
      </c>
    </row>
    <row r="30" spans="1:7" ht="15" x14ac:dyDescent="0.25">
      <c r="A30" s="18" t="s">
        <v>9</v>
      </c>
      <c r="B30" s="19" t="s">
        <v>3</v>
      </c>
    </row>
    <row r="31" spans="1:7" ht="15" x14ac:dyDescent="0.25">
      <c r="B31" s="2"/>
      <c r="C31">
        <v>-4</v>
      </c>
      <c r="D31">
        <v>-1</v>
      </c>
      <c r="E31">
        <v>3</v>
      </c>
      <c r="F31">
        <v>5</v>
      </c>
      <c r="G31">
        <v>7</v>
      </c>
    </row>
    <row r="32" spans="1:7" x14ac:dyDescent="0.2">
      <c r="B32" s="4" t="s">
        <v>14</v>
      </c>
      <c r="C32">
        <v>3.2274861218395139</v>
      </c>
      <c r="D32">
        <v>2.2047927592204921</v>
      </c>
      <c r="E32">
        <v>4.4095855184409842</v>
      </c>
      <c r="F32">
        <v>4.2041649986653304</v>
      </c>
      <c r="G32">
        <v>4.4095855184409842</v>
      </c>
    </row>
    <row r="33" spans="1:7" x14ac:dyDescent="0.2">
      <c r="B33" s="4" t="s">
        <v>15</v>
      </c>
      <c r="C33">
        <v>3.3333333333333335</v>
      </c>
      <c r="D33">
        <v>2.3333333333333299</v>
      </c>
      <c r="E33">
        <v>2.8867513459481291</v>
      </c>
      <c r="F33">
        <v>4.2041649986653304</v>
      </c>
      <c r="G33">
        <v>4.714045207910317</v>
      </c>
    </row>
    <row r="34" spans="1:7" x14ac:dyDescent="0.2">
      <c r="B34" s="4" t="s">
        <v>16</v>
      </c>
      <c r="C34">
        <v>3.2274861218395139</v>
      </c>
      <c r="D34">
        <v>3.3333333333333299</v>
      </c>
      <c r="E34">
        <v>2.8867513459481291</v>
      </c>
      <c r="F34">
        <v>2.20416499866533</v>
      </c>
      <c r="G34">
        <v>3.5277079839256702</v>
      </c>
    </row>
    <row r="35" spans="1:7" x14ac:dyDescent="0.2">
      <c r="B35" s="4" t="s">
        <v>17</v>
      </c>
      <c r="C35">
        <v>3.9965262694272661</v>
      </c>
      <c r="D35">
        <v>3.9965262694272661</v>
      </c>
      <c r="E35">
        <v>3.20416499866533</v>
      </c>
      <c r="F35">
        <v>3.77350269189626</v>
      </c>
      <c r="G35">
        <v>4.714045207910317</v>
      </c>
    </row>
    <row r="38" spans="1:7" ht="15.75" x14ac:dyDescent="0.25">
      <c r="A38" s="20" t="s">
        <v>0</v>
      </c>
    </row>
    <row r="39" spans="1:7" ht="15" x14ac:dyDescent="0.25">
      <c r="A39" s="18" t="s">
        <v>7</v>
      </c>
      <c r="B39" s="19" t="s">
        <v>18</v>
      </c>
    </row>
    <row r="40" spans="1:7" x14ac:dyDescent="0.2">
      <c r="C40">
        <v>-4</v>
      </c>
      <c r="D40">
        <v>-1</v>
      </c>
      <c r="E40">
        <v>3</v>
      </c>
      <c r="F40">
        <v>5</v>
      </c>
      <c r="G40">
        <v>7</v>
      </c>
    </row>
    <row r="41" spans="1:7" x14ac:dyDescent="0.2">
      <c r="B41" s="4" t="s">
        <v>14</v>
      </c>
      <c r="C41">
        <v>11.321249999625</v>
      </c>
      <c r="D41">
        <v>11.434583333333334</v>
      </c>
      <c r="E41">
        <v>11.062708333333333</v>
      </c>
      <c r="F41">
        <v>11.237083333333331</v>
      </c>
      <c r="G41">
        <v>11.103854166666663</v>
      </c>
    </row>
    <row r="42" spans="1:7" x14ac:dyDescent="0.2">
      <c r="B42" s="4" t="s">
        <v>15</v>
      </c>
      <c r="C42">
        <v>11.524583333333332</v>
      </c>
      <c r="D42">
        <v>11.440416666666668</v>
      </c>
      <c r="E42">
        <v>11.183333333333334</v>
      </c>
      <c r="F42">
        <v>11.524583333333332</v>
      </c>
      <c r="G42">
        <v>11.275416666666667</v>
      </c>
    </row>
    <row r="43" spans="1:7" x14ac:dyDescent="0.2">
      <c r="B43" s="4" t="s">
        <v>16</v>
      </c>
      <c r="C43">
        <v>10.775000000458338</v>
      </c>
      <c r="D43">
        <v>11.255000000000001</v>
      </c>
      <c r="E43">
        <v>6.50875</v>
      </c>
      <c r="F43">
        <v>5.3468750000000007</v>
      </c>
      <c r="G43">
        <v>5.1053125000000001</v>
      </c>
    </row>
    <row r="44" spans="1:7" x14ac:dyDescent="0.2">
      <c r="B44" s="4" t="s">
        <v>17</v>
      </c>
      <c r="C44">
        <v>11.804791666666672</v>
      </c>
      <c r="D44">
        <v>11.8421666666666</v>
      </c>
      <c r="E44">
        <v>9.0622916666666224</v>
      </c>
      <c r="F44">
        <v>8.3547916666666797</v>
      </c>
      <c r="G44">
        <v>8.1543749999999999</v>
      </c>
    </row>
    <row r="47" spans="1:7" ht="15" x14ac:dyDescent="0.25">
      <c r="A47" s="18" t="s">
        <v>9</v>
      </c>
      <c r="B47" s="19" t="s">
        <v>18</v>
      </c>
    </row>
    <row r="48" spans="1:7" x14ac:dyDescent="0.2">
      <c r="C48">
        <v>-4</v>
      </c>
      <c r="D48">
        <v>-1</v>
      </c>
      <c r="E48">
        <v>3</v>
      </c>
      <c r="F48">
        <v>5</v>
      </c>
      <c r="G48">
        <v>7</v>
      </c>
    </row>
    <row r="49" spans="1:7" x14ac:dyDescent="0.2">
      <c r="B49" s="4" t="s">
        <v>14</v>
      </c>
      <c r="C49">
        <v>0.57036331206561863</v>
      </c>
      <c r="D49">
        <v>0.41100068313263616</v>
      </c>
      <c r="E49">
        <v>0.21045669941419778</v>
      </c>
      <c r="F49">
        <v>0.34396370321311648</v>
      </c>
      <c r="G49">
        <v>0.57720647100766942</v>
      </c>
    </row>
    <row r="50" spans="1:7" x14ac:dyDescent="0.2">
      <c r="B50" s="4" t="s">
        <v>15</v>
      </c>
      <c r="C50">
        <v>0.50259154297138986</v>
      </c>
      <c r="D50">
        <v>0.40603433853106286</v>
      </c>
      <c r="E50">
        <v>0.4265929886110395</v>
      </c>
      <c r="F50">
        <v>0.50259154297138986</v>
      </c>
      <c r="G50">
        <v>0.29118115400465899</v>
      </c>
    </row>
    <row r="51" spans="1:7" x14ac:dyDescent="0.2">
      <c r="B51" s="4" t="s">
        <v>16</v>
      </c>
      <c r="C51">
        <v>0.66712368609146766</v>
      </c>
      <c r="D51">
        <v>0.35060023487065467</v>
      </c>
      <c r="E51">
        <v>0.58084076745978896</v>
      </c>
      <c r="F51">
        <v>0.43032862165309999</v>
      </c>
      <c r="G51">
        <v>0.32438365034650002</v>
      </c>
    </row>
    <row r="52" spans="1:7" x14ac:dyDescent="0.2">
      <c r="B52" s="4" t="s">
        <v>17</v>
      </c>
      <c r="C52">
        <v>0.61132707575196132</v>
      </c>
      <c r="D52">
        <v>0.46932080472417209</v>
      </c>
      <c r="E52">
        <v>0.60219040516089195</v>
      </c>
      <c r="F52">
        <v>0.557771705162322</v>
      </c>
      <c r="G52">
        <v>0.58387207987850487</v>
      </c>
    </row>
    <row r="54" spans="1:7" ht="15.75" x14ac:dyDescent="0.25">
      <c r="A54" s="20" t="s">
        <v>0</v>
      </c>
    </row>
    <row r="55" spans="1:7" ht="15" x14ac:dyDescent="0.25">
      <c r="A55" s="18" t="s">
        <v>7</v>
      </c>
      <c r="B55" s="19" t="s">
        <v>5</v>
      </c>
    </row>
    <row r="56" spans="1:7" x14ac:dyDescent="0.2">
      <c r="C56">
        <v>-4</v>
      </c>
      <c r="D56">
        <v>-1</v>
      </c>
      <c r="E56">
        <v>3</v>
      </c>
      <c r="F56">
        <v>5</v>
      </c>
      <c r="G56">
        <v>7</v>
      </c>
    </row>
    <row r="57" spans="1:7" x14ac:dyDescent="0.2">
      <c r="B57" s="4" t="s">
        <v>14</v>
      </c>
      <c r="C57">
        <v>19.912500000000001</v>
      </c>
      <c r="D57">
        <v>18.125</v>
      </c>
      <c r="E57">
        <v>19.75</v>
      </c>
      <c r="F57">
        <v>18.25</v>
      </c>
      <c r="G57">
        <v>18.88</v>
      </c>
    </row>
    <row r="58" spans="1:7" x14ac:dyDescent="0.2">
      <c r="B58" s="4" t="s">
        <v>15</v>
      </c>
      <c r="C58">
        <v>18.5625</v>
      </c>
      <c r="D58">
        <v>17.5625</v>
      </c>
      <c r="E58">
        <v>18.25</v>
      </c>
      <c r="F58">
        <v>17.5625</v>
      </c>
      <c r="G58">
        <v>19.5625</v>
      </c>
    </row>
    <row r="59" spans="1:7" x14ac:dyDescent="0.2">
      <c r="B59" s="4" t="s">
        <v>16</v>
      </c>
      <c r="C59">
        <v>19.5833333333333</v>
      </c>
      <c r="D59">
        <v>18.5833333333333</v>
      </c>
      <c r="E59">
        <v>11.625</v>
      </c>
      <c r="F59">
        <v>7.7774999999999999</v>
      </c>
      <c r="G59">
        <v>6.8250000000000002</v>
      </c>
    </row>
    <row r="60" spans="1:7" x14ac:dyDescent="0.2">
      <c r="B60" s="4" t="s">
        <v>17</v>
      </c>
      <c r="C60">
        <v>17.770833333333329</v>
      </c>
      <c r="D60">
        <v>19.7708333333333</v>
      </c>
      <c r="E60">
        <v>14.6777</v>
      </c>
      <c r="F60">
        <v>12.15</v>
      </c>
      <c r="G60">
        <v>11.5555</v>
      </c>
    </row>
    <row r="63" spans="1:7" ht="15" x14ac:dyDescent="0.25">
      <c r="A63" s="18" t="s">
        <v>9</v>
      </c>
      <c r="B63" s="19" t="s">
        <v>5</v>
      </c>
    </row>
    <row r="64" spans="1:7" x14ac:dyDescent="0.2">
      <c r="C64">
        <v>-4</v>
      </c>
      <c r="D64">
        <v>-1</v>
      </c>
      <c r="E64">
        <v>3</v>
      </c>
      <c r="F64">
        <v>5</v>
      </c>
      <c r="G64">
        <v>7</v>
      </c>
    </row>
    <row r="65" spans="2:7" x14ac:dyDescent="0.2">
      <c r="B65" s="4" t="s">
        <v>14</v>
      </c>
      <c r="C65">
        <v>0.6343057228182637</v>
      </c>
      <c r="D65">
        <v>0.6343057228182637</v>
      </c>
      <c r="E65">
        <v>0.48412291827592713</v>
      </c>
      <c r="F65">
        <v>0.69597054535375269</v>
      </c>
      <c r="G65">
        <v>0.5</v>
      </c>
    </row>
    <row r="66" spans="2:7" x14ac:dyDescent="0.2">
      <c r="B66" s="4" t="s">
        <v>15</v>
      </c>
      <c r="C66">
        <v>0.63044503130725049</v>
      </c>
      <c r="D66">
        <v>0.63044503130725049</v>
      </c>
      <c r="E66">
        <v>0.69597054535375269</v>
      </c>
      <c r="F66">
        <v>0.63044503130725049</v>
      </c>
      <c r="G66">
        <v>0.63044503130725049</v>
      </c>
    </row>
    <row r="67" spans="2:7" x14ac:dyDescent="0.2">
      <c r="B67" s="4" t="s">
        <v>16</v>
      </c>
      <c r="C67">
        <v>1.0590220855948931</v>
      </c>
      <c r="D67">
        <v>1.0590220855948931</v>
      </c>
      <c r="E67">
        <v>0.60917464655056019</v>
      </c>
      <c r="F67">
        <v>0.649519052838329</v>
      </c>
      <c r="G67">
        <v>0.68179450716473211</v>
      </c>
    </row>
    <row r="68" spans="2:7" x14ac:dyDescent="0.2">
      <c r="B68" s="4" t="s">
        <v>17</v>
      </c>
      <c r="C68">
        <v>0.34670265261451</v>
      </c>
      <c r="D68">
        <v>1.04670265261451</v>
      </c>
      <c r="E68">
        <v>0.91180339887498896</v>
      </c>
      <c r="F68">
        <v>1.0995190528383301</v>
      </c>
      <c r="G68">
        <v>0.98412291827593001</v>
      </c>
    </row>
    <row r="71" spans="2:7" ht="15" x14ac:dyDescent="0.25">
      <c r="B71" s="32" t="s">
        <v>1</v>
      </c>
    </row>
    <row r="72" spans="2:7" x14ac:dyDescent="0.2">
      <c r="B72" t="s">
        <v>28</v>
      </c>
    </row>
    <row r="74" spans="2:7" x14ac:dyDescent="0.2">
      <c r="B74" t="s">
        <v>29</v>
      </c>
    </row>
    <row r="76" spans="2:7" x14ac:dyDescent="0.2">
      <c r="B76" t="s">
        <v>30</v>
      </c>
    </row>
    <row r="78" spans="2:7" x14ac:dyDescent="0.2">
      <c r="B78" t="s">
        <v>31</v>
      </c>
    </row>
    <row r="80" spans="2:7" x14ac:dyDescent="0.2">
      <c r="B80" t="s">
        <v>32</v>
      </c>
      <c r="C80" t="s">
        <v>33</v>
      </c>
      <c r="D80" t="s">
        <v>34</v>
      </c>
    </row>
    <row r="82" spans="2:7" x14ac:dyDescent="0.2">
      <c r="B82" t="s">
        <v>35</v>
      </c>
      <c r="C82" t="s">
        <v>36</v>
      </c>
      <c r="D82" t="s">
        <v>37</v>
      </c>
    </row>
    <row r="84" spans="2:7" x14ac:dyDescent="0.2">
      <c r="B84" t="s">
        <v>38</v>
      </c>
      <c r="C84" t="s">
        <v>39</v>
      </c>
      <c r="D84" t="s">
        <v>40</v>
      </c>
      <c r="E84" t="s">
        <v>41</v>
      </c>
      <c r="F84" t="s">
        <v>42</v>
      </c>
      <c r="G84" t="s">
        <v>43</v>
      </c>
    </row>
    <row r="85" spans="2:7" x14ac:dyDescent="0.2">
      <c r="B85" t="s">
        <v>44</v>
      </c>
      <c r="C85">
        <v>3</v>
      </c>
      <c r="D85">
        <v>11860</v>
      </c>
      <c r="E85">
        <v>3953.3330000000001</v>
      </c>
      <c r="F85">
        <v>115.90900000000001</v>
      </c>
      <c r="G85" t="s">
        <v>45</v>
      </c>
    </row>
    <row r="86" spans="2:7" x14ac:dyDescent="0.2">
      <c r="B86" t="s">
        <v>46</v>
      </c>
      <c r="C86">
        <v>4</v>
      </c>
      <c r="D86">
        <v>4841.25</v>
      </c>
      <c r="E86">
        <v>1210.3130000000001</v>
      </c>
      <c r="F86">
        <v>35.485999999999997</v>
      </c>
      <c r="G86" t="s">
        <v>45</v>
      </c>
    </row>
    <row r="87" spans="2:7" x14ac:dyDescent="0.2">
      <c r="B87" t="s">
        <v>47</v>
      </c>
      <c r="C87">
        <v>12</v>
      </c>
      <c r="D87">
        <v>9833.75</v>
      </c>
      <c r="E87">
        <v>819.47900000000004</v>
      </c>
      <c r="F87">
        <v>24.027000000000001</v>
      </c>
      <c r="G87" t="s">
        <v>45</v>
      </c>
    </row>
    <row r="88" spans="2:7" x14ac:dyDescent="0.2">
      <c r="B88" t="s">
        <v>48</v>
      </c>
      <c r="C88">
        <v>140</v>
      </c>
      <c r="D88">
        <v>4775</v>
      </c>
      <c r="E88">
        <v>34.106999999999999</v>
      </c>
    </row>
    <row r="89" spans="2:7" x14ac:dyDescent="0.2">
      <c r="B89" t="s">
        <v>49</v>
      </c>
      <c r="C89">
        <v>159</v>
      </c>
      <c r="D89">
        <v>31310</v>
      </c>
      <c r="E89">
        <v>196.91800000000001</v>
      </c>
    </row>
    <row r="92" spans="2:7" x14ac:dyDescent="0.2">
      <c r="B92" t="s">
        <v>50</v>
      </c>
    </row>
    <row r="94" spans="2:7" x14ac:dyDescent="0.2">
      <c r="B94" t="s">
        <v>51</v>
      </c>
    </row>
    <row r="96" spans="2:7" x14ac:dyDescent="0.2">
      <c r="B96" t="s">
        <v>52</v>
      </c>
    </row>
    <row r="97" spans="2:3" x14ac:dyDescent="0.2">
      <c r="B97" t="s">
        <v>53</v>
      </c>
    </row>
    <row r="98" spans="2:3" x14ac:dyDescent="0.2">
      <c r="B98" t="s">
        <v>54</v>
      </c>
    </row>
    <row r="100" spans="2:3" x14ac:dyDescent="0.2">
      <c r="B100" t="s">
        <v>55</v>
      </c>
    </row>
    <row r="101" spans="2:3" x14ac:dyDescent="0.2">
      <c r="B101" t="s">
        <v>2</v>
      </c>
      <c r="C101" t="s">
        <v>7</v>
      </c>
    </row>
    <row r="102" spans="2:3" x14ac:dyDescent="0.2">
      <c r="B102" t="s">
        <v>10</v>
      </c>
      <c r="C102">
        <v>16.25</v>
      </c>
    </row>
    <row r="103" spans="2:3" x14ac:dyDescent="0.2">
      <c r="B103" t="s">
        <v>11</v>
      </c>
      <c r="C103">
        <v>16.25</v>
      </c>
    </row>
    <row r="104" spans="2:3" x14ac:dyDescent="0.2">
      <c r="B104" t="s">
        <v>12</v>
      </c>
      <c r="C104">
        <v>36.75</v>
      </c>
    </row>
    <row r="105" spans="2:3" x14ac:dyDescent="0.2">
      <c r="B105" t="s">
        <v>17</v>
      </c>
      <c r="C105">
        <v>27.75</v>
      </c>
    </row>
    <row r="106" spans="2:3" x14ac:dyDescent="0.2">
      <c r="B106" t="s">
        <v>56</v>
      </c>
    </row>
    <row r="108" spans="2:3" x14ac:dyDescent="0.2">
      <c r="B108" t="s">
        <v>57</v>
      </c>
    </row>
    <row r="109" spans="2:3" x14ac:dyDescent="0.2">
      <c r="B109" t="s">
        <v>2</v>
      </c>
      <c r="C109" t="s">
        <v>7</v>
      </c>
    </row>
    <row r="110" spans="2:3" x14ac:dyDescent="0.2">
      <c r="B110">
        <v>-4</v>
      </c>
      <c r="C110">
        <v>17.812999999999999</v>
      </c>
    </row>
    <row r="111" spans="2:3" x14ac:dyDescent="0.2">
      <c r="B111">
        <v>-1</v>
      </c>
      <c r="C111">
        <v>17.5</v>
      </c>
    </row>
    <row r="112" spans="2:3" x14ac:dyDescent="0.2">
      <c r="B112">
        <v>3</v>
      </c>
      <c r="C112">
        <v>28.125</v>
      </c>
    </row>
    <row r="113" spans="2:3" x14ac:dyDescent="0.2">
      <c r="B113">
        <v>5</v>
      </c>
      <c r="C113">
        <v>30.625</v>
      </c>
    </row>
    <row r="114" spans="2:3" x14ac:dyDescent="0.2">
      <c r="B114">
        <v>7</v>
      </c>
      <c r="C114">
        <v>27.187999999999999</v>
      </c>
    </row>
    <row r="115" spans="2:3" x14ac:dyDescent="0.2">
      <c r="B115" t="s">
        <v>58</v>
      </c>
    </row>
    <row r="117" spans="2:3" x14ac:dyDescent="0.2">
      <c r="B117" t="s">
        <v>59</v>
      </c>
    </row>
    <row r="118" spans="2:3" x14ac:dyDescent="0.2">
      <c r="B118" t="s">
        <v>2</v>
      </c>
      <c r="C118" t="s">
        <v>7</v>
      </c>
    </row>
    <row r="119" spans="2:3" x14ac:dyDescent="0.2">
      <c r="B119" t="s">
        <v>60</v>
      </c>
      <c r="C119">
        <v>18.75</v>
      </c>
    </row>
    <row r="120" spans="2:3" x14ac:dyDescent="0.2">
      <c r="B120" t="s">
        <v>61</v>
      </c>
      <c r="C120">
        <v>18.75</v>
      </c>
    </row>
    <row r="121" spans="2:3" x14ac:dyDescent="0.2">
      <c r="B121" t="s">
        <v>62</v>
      </c>
      <c r="C121">
        <v>16.25</v>
      </c>
    </row>
    <row r="122" spans="2:3" x14ac:dyDescent="0.2">
      <c r="B122" t="s">
        <v>63</v>
      </c>
      <c r="C122">
        <v>15</v>
      </c>
    </row>
    <row r="123" spans="2:3" x14ac:dyDescent="0.2">
      <c r="B123" t="s">
        <v>64</v>
      </c>
      <c r="C123">
        <v>12.5</v>
      </c>
    </row>
    <row r="124" spans="2:3" x14ac:dyDescent="0.2">
      <c r="B124" t="s">
        <v>65</v>
      </c>
      <c r="C124">
        <v>18.75</v>
      </c>
    </row>
    <row r="125" spans="2:3" x14ac:dyDescent="0.2">
      <c r="B125" t="s">
        <v>66</v>
      </c>
      <c r="C125">
        <v>17.5</v>
      </c>
    </row>
    <row r="126" spans="2:3" x14ac:dyDescent="0.2">
      <c r="B126" t="s">
        <v>67</v>
      </c>
      <c r="C126">
        <v>16.25</v>
      </c>
    </row>
    <row r="127" spans="2:3" x14ac:dyDescent="0.2">
      <c r="B127" t="s">
        <v>68</v>
      </c>
      <c r="C127">
        <v>13.75</v>
      </c>
    </row>
    <row r="128" spans="2:3" x14ac:dyDescent="0.2">
      <c r="B128" t="s">
        <v>69</v>
      </c>
      <c r="C128">
        <v>15</v>
      </c>
    </row>
    <row r="129" spans="2:3" x14ac:dyDescent="0.2">
      <c r="B129" t="s">
        <v>70</v>
      </c>
      <c r="C129">
        <v>17.5</v>
      </c>
    </row>
    <row r="130" spans="2:3" x14ac:dyDescent="0.2">
      <c r="B130" t="s">
        <v>71</v>
      </c>
      <c r="C130">
        <v>16.25</v>
      </c>
    </row>
    <row r="131" spans="2:3" x14ac:dyDescent="0.2">
      <c r="B131" t="s">
        <v>72</v>
      </c>
      <c r="C131">
        <v>45</v>
      </c>
    </row>
    <row r="132" spans="2:3" x14ac:dyDescent="0.2">
      <c r="B132" t="s">
        <v>73</v>
      </c>
      <c r="C132">
        <v>56.25</v>
      </c>
    </row>
    <row r="133" spans="2:3" x14ac:dyDescent="0.2">
      <c r="B133" t="s">
        <v>74</v>
      </c>
      <c r="C133">
        <v>48.75</v>
      </c>
    </row>
    <row r="134" spans="2:3" x14ac:dyDescent="0.2">
      <c r="B134" t="s">
        <v>75</v>
      </c>
      <c r="C134">
        <v>16.25</v>
      </c>
    </row>
    <row r="135" spans="2:3" x14ac:dyDescent="0.2">
      <c r="B135" t="s">
        <v>76</v>
      </c>
      <c r="C135">
        <v>17.5</v>
      </c>
    </row>
    <row r="136" spans="2:3" x14ac:dyDescent="0.2">
      <c r="B136" t="s">
        <v>77</v>
      </c>
      <c r="C136">
        <v>35</v>
      </c>
    </row>
    <row r="137" spans="2:3" x14ac:dyDescent="0.2">
      <c r="B137" t="s">
        <v>78</v>
      </c>
      <c r="C137">
        <v>37.5</v>
      </c>
    </row>
    <row r="138" spans="2:3" x14ac:dyDescent="0.2">
      <c r="B138" t="s">
        <v>79</v>
      </c>
      <c r="C138">
        <v>32.5</v>
      </c>
    </row>
    <row r="139" spans="2:3" x14ac:dyDescent="0.2">
      <c r="B139" t="s">
        <v>80</v>
      </c>
    </row>
    <row r="142" spans="2:3" x14ac:dyDescent="0.2">
      <c r="B142" t="s">
        <v>81</v>
      </c>
    </row>
    <row r="144" spans="2:3" x14ac:dyDescent="0.2">
      <c r="B144" t="s">
        <v>82</v>
      </c>
    </row>
    <row r="145" spans="2:7" x14ac:dyDescent="0.2">
      <c r="B145" t="s">
        <v>83</v>
      </c>
      <c r="C145" t="s">
        <v>84</v>
      </c>
      <c r="D145" t="s">
        <v>85</v>
      </c>
      <c r="E145" t="s">
        <v>86</v>
      </c>
      <c r="F145" t="s">
        <v>87</v>
      </c>
      <c r="G145" t="s">
        <v>88</v>
      </c>
    </row>
    <row r="146" spans="2:7" x14ac:dyDescent="0.2">
      <c r="B146" t="s">
        <v>89</v>
      </c>
      <c r="C146">
        <v>20.5</v>
      </c>
      <c r="D146">
        <v>4</v>
      </c>
      <c r="E146">
        <v>22.2</v>
      </c>
      <c r="F146" t="s">
        <v>45</v>
      </c>
      <c r="G146" t="s">
        <v>90</v>
      </c>
    </row>
    <row r="147" spans="2:7" x14ac:dyDescent="0.2">
      <c r="B147" t="s">
        <v>91</v>
      </c>
      <c r="C147">
        <v>20.5</v>
      </c>
      <c r="D147">
        <v>4</v>
      </c>
      <c r="E147">
        <v>22.2</v>
      </c>
      <c r="F147" t="s">
        <v>45</v>
      </c>
      <c r="G147" t="s">
        <v>90</v>
      </c>
    </row>
    <row r="148" spans="2:7" x14ac:dyDescent="0.2">
      <c r="B148" t="s">
        <v>92</v>
      </c>
      <c r="C148">
        <v>9</v>
      </c>
      <c r="D148">
        <v>4</v>
      </c>
      <c r="E148">
        <v>9.7469999999999999</v>
      </c>
      <c r="F148" t="s">
        <v>45</v>
      </c>
      <c r="G148" t="s">
        <v>90</v>
      </c>
    </row>
    <row r="149" spans="2:7" x14ac:dyDescent="0.2">
      <c r="B149" t="s">
        <v>93</v>
      </c>
      <c r="C149">
        <v>11.5</v>
      </c>
      <c r="D149">
        <v>4</v>
      </c>
      <c r="E149">
        <v>12.454000000000001</v>
      </c>
      <c r="F149" t="s">
        <v>45</v>
      </c>
      <c r="G149" t="s">
        <v>90</v>
      </c>
    </row>
    <row r="150" spans="2:7" x14ac:dyDescent="0.2">
      <c r="B150" t="s">
        <v>94</v>
      </c>
      <c r="C150">
        <v>11.5</v>
      </c>
      <c r="D150">
        <v>4</v>
      </c>
      <c r="E150">
        <v>12.454000000000001</v>
      </c>
      <c r="F150" t="s">
        <v>45</v>
      </c>
      <c r="G150" t="s">
        <v>90</v>
      </c>
    </row>
    <row r="151" spans="2:7" x14ac:dyDescent="0.2">
      <c r="B151" t="s">
        <v>95</v>
      </c>
      <c r="C151">
        <v>0</v>
      </c>
      <c r="D151">
        <v>4</v>
      </c>
      <c r="E151">
        <v>0</v>
      </c>
      <c r="F151">
        <v>1</v>
      </c>
      <c r="G151" t="s">
        <v>96</v>
      </c>
    </row>
    <row r="154" spans="2:7" x14ac:dyDescent="0.2">
      <c r="B154" t="s">
        <v>97</v>
      </c>
    </row>
    <row r="155" spans="2:7" x14ac:dyDescent="0.2">
      <c r="B155" t="s">
        <v>83</v>
      </c>
      <c r="C155" t="s">
        <v>84</v>
      </c>
      <c r="D155" t="s">
        <v>85</v>
      </c>
      <c r="E155" t="s">
        <v>86</v>
      </c>
      <c r="F155" t="s">
        <v>87</v>
      </c>
      <c r="G155" t="s">
        <v>98</v>
      </c>
    </row>
    <row r="156" spans="2:7" x14ac:dyDescent="0.2">
      <c r="B156" t="s">
        <v>99</v>
      </c>
      <c r="C156">
        <v>6.25</v>
      </c>
      <c r="D156">
        <v>5</v>
      </c>
      <c r="E156">
        <v>3.0270000000000001</v>
      </c>
      <c r="F156">
        <v>0.20300000000000001</v>
      </c>
      <c r="G156" t="s">
        <v>96</v>
      </c>
    </row>
    <row r="157" spans="2:7" x14ac:dyDescent="0.2">
      <c r="B157" t="s">
        <v>100</v>
      </c>
      <c r="C157">
        <v>3.75</v>
      </c>
      <c r="D157">
        <v>5</v>
      </c>
      <c r="E157">
        <v>1.8160000000000001</v>
      </c>
      <c r="F157">
        <v>0.70099999999999996</v>
      </c>
      <c r="G157" t="s">
        <v>101</v>
      </c>
    </row>
    <row r="158" spans="2:7" x14ac:dyDescent="0.2">
      <c r="B158" t="s">
        <v>102</v>
      </c>
      <c r="C158">
        <v>2.5</v>
      </c>
      <c r="D158">
        <v>5</v>
      </c>
      <c r="E158">
        <v>1.2110000000000001</v>
      </c>
      <c r="F158">
        <v>0.91300000000000003</v>
      </c>
      <c r="G158" t="s">
        <v>101</v>
      </c>
    </row>
    <row r="159" spans="2:7" x14ac:dyDescent="0.2">
      <c r="B159" t="s">
        <v>103</v>
      </c>
      <c r="C159">
        <v>0</v>
      </c>
      <c r="D159">
        <v>5</v>
      </c>
      <c r="E159">
        <v>0</v>
      </c>
      <c r="F159">
        <v>1</v>
      </c>
      <c r="G159" t="s">
        <v>101</v>
      </c>
    </row>
    <row r="160" spans="2:7" x14ac:dyDescent="0.2">
      <c r="B160" t="s">
        <v>104</v>
      </c>
      <c r="C160">
        <v>6.25</v>
      </c>
      <c r="D160">
        <v>5</v>
      </c>
      <c r="E160">
        <v>3.0270000000000001</v>
      </c>
      <c r="F160">
        <v>0.20300000000000001</v>
      </c>
      <c r="G160" t="s">
        <v>101</v>
      </c>
    </row>
    <row r="161" spans="2:7" x14ac:dyDescent="0.2">
      <c r="B161" t="s">
        <v>105</v>
      </c>
      <c r="C161">
        <v>3.75</v>
      </c>
      <c r="D161">
        <v>5</v>
      </c>
      <c r="E161">
        <v>1.8160000000000001</v>
      </c>
      <c r="F161">
        <v>0.70099999999999996</v>
      </c>
      <c r="G161" t="s">
        <v>101</v>
      </c>
    </row>
    <row r="162" spans="2:7" x14ac:dyDescent="0.2">
      <c r="B162" t="s">
        <v>106</v>
      </c>
      <c r="C162">
        <v>2.5</v>
      </c>
      <c r="D162">
        <v>5</v>
      </c>
      <c r="E162">
        <v>1.2110000000000001</v>
      </c>
      <c r="F162">
        <v>0.91300000000000003</v>
      </c>
      <c r="G162" t="s">
        <v>101</v>
      </c>
    </row>
    <row r="163" spans="2:7" x14ac:dyDescent="0.2">
      <c r="B163" t="s">
        <v>107</v>
      </c>
      <c r="C163">
        <v>3.75</v>
      </c>
      <c r="D163">
        <v>5</v>
      </c>
      <c r="E163">
        <v>1.8160000000000001</v>
      </c>
      <c r="F163">
        <v>0.70099999999999996</v>
      </c>
      <c r="G163" t="s">
        <v>101</v>
      </c>
    </row>
    <row r="164" spans="2:7" x14ac:dyDescent="0.2">
      <c r="B164" t="s">
        <v>108</v>
      </c>
      <c r="C164">
        <v>1.25</v>
      </c>
      <c r="D164">
        <v>5</v>
      </c>
      <c r="E164">
        <v>0.60499999999999998</v>
      </c>
      <c r="F164">
        <v>0.99299999999999999</v>
      </c>
      <c r="G164" t="s">
        <v>101</v>
      </c>
    </row>
    <row r="165" spans="2:7" x14ac:dyDescent="0.2">
      <c r="B165" t="s">
        <v>109</v>
      </c>
      <c r="C165">
        <v>2.5</v>
      </c>
      <c r="D165">
        <v>5</v>
      </c>
      <c r="E165">
        <v>1.2110000000000001</v>
      </c>
      <c r="F165">
        <v>0.91300000000000003</v>
      </c>
      <c r="G165" t="s">
        <v>101</v>
      </c>
    </row>
    <row r="168" spans="2:7" x14ac:dyDescent="0.2">
      <c r="B168" t="s">
        <v>110</v>
      </c>
    </row>
    <row r="169" spans="2:7" x14ac:dyDescent="0.2">
      <c r="B169" t="s">
        <v>83</v>
      </c>
      <c r="C169" t="s">
        <v>84</v>
      </c>
      <c r="D169" t="s">
        <v>85</v>
      </c>
      <c r="E169" t="s">
        <v>86</v>
      </c>
      <c r="F169" t="s">
        <v>87</v>
      </c>
      <c r="G169" t="s">
        <v>98</v>
      </c>
    </row>
    <row r="170" spans="2:7" x14ac:dyDescent="0.2">
      <c r="B170" t="s">
        <v>100</v>
      </c>
      <c r="C170">
        <v>5</v>
      </c>
      <c r="D170">
        <v>5</v>
      </c>
      <c r="E170">
        <v>2.4220000000000002</v>
      </c>
      <c r="F170">
        <v>0.42599999999999999</v>
      </c>
      <c r="G170" t="s">
        <v>96</v>
      </c>
    </row>
    <row r="171" spans="2:7" x14ac:dyDescent="0.2">
      <c r="B171" t="s">
        <v>99</v>
      </c>
      <c r="C171">
        <v>3.75</v>
      </c>
      <c r="D171">
        <v>5</v>
      </c>
      <c r="E171">
        <v>1.8160000000000001</v>
      </c>
      <c r="F171">
        <v>0.70099999999999996</v>
      </c>
      <c r="G171" t="s">
        <v>101</v>
      </c>
    </row>
    <row r="172" spans="2:7" x14ac:dyDescent="0.2">
      <c r="B172" t="s">
        <v>102</v>
      </c>
      <c r="C172">
        <v>2.5</v>
      </c>
      <c r="D172">
        <v>5</v>
      </c>
      <c r="E172">
        <v>1.2110000000000001</v>
      </c>
      <c r="F172">
        <v>0.91300000000000003</v>
      </c>
      <c r="G172" t="s">
        <v>101</v>
      </c>
    </row>
    <row r="173" spans="2:7" x14ac:dyDescent="0.2">
      <c r="B173" t="s">
        <v>103</v>
      </c>
      <c r="C173">
        <v>1.25</v>
      </c>
      <c r="D173">
        <v>5</v>
      </c>
      <c r="E173">
        <v>0.60499999999999998</v>
      </c>
      <c r="F173">
        <v>0.99299999999999999</v>
      </c>
      <c r="G173" t="s">
        <v>101</v>
      </c>
    </row>
    <row r="174" spans="2:7" x14ac:dyDescent="0.2">
      <c r="B174" t="s">
        <v>105</v>
      </c>
      <c r="C174">
        <v>3.75</v>
      </c>
      <c r="D174">
        <v>5</v>
      </c>
      <c r="E174">
        <v>1.8160000000000001</v>
      </c>
      <c r="F174">
        <v>0.70099999999999996</v>
      </c>
      <c r="G174" t="s">
        <v>101</v>
      </c>
    </row>
    <row r="175" spans="2:7" x14ac:dyDescent="0.2">
      <c r="B175" t="s">
        <v>104</v>
      </c>
      <c r="C175">
        <v>2.5</v>
      </c>
      <c r="D175">
        <v>5</v>
      </c>
      <c r="E175">
        <v>1.2110000000000001</v>
      </c>
      <c r="F175">
        <v>0.91300000000000003</v>
      </c>
      <c r="G175" t="s">
        <v>101</v>
      </c>
    </row>
    <row r="176" spans="2:7" x14ac:dyDescent="0.2">
      <c r="B176" t="s">
        <v>106</v>
      </c>
      <c r="C176">
        <v>1.25</v>
      </c>
      <c r="D176">
        <v>5</v>
      </c>
      <c r="E176">
        <v>0.60499999999999998</v>
      </c>
      <c r="F176">
        <v>0.99299999999999999</v>
      </c>
      <c r="G176" t="s">
        <v>101</v>
      </c>
    </row>
    <row r="177" spans="2:7" x14ac:dyDescent="0.2">
      <c r="B177" t="s">
        <v>108</v>
      </c>
      <c r="C177">
        <v>2.5</v>
      </c>
      <c r="D177">
        <v>5</v>
      </c>
      <c r="E177">
        <v>1.2110000000000001</v>
      </c>
      <c r="F177">
        <v>0.91300000000000003</v>
      </c>
      <c r="G177" t="s">
        <v>101</v>
      </c>
    </row>
    <row r="178" spans="2:7" x14ac:dyDescent="0.2">
      <c r="B178" t="s">
        <v>107</v>
      </c>
      <c r="C178">
        <v>1.25</v>
      </c>
      <c r="D178">
        <v>5</v>
      </c>
      <c r="E178">
        <v>0.60499999999999998</v>
      </c>
      <c r="F178">
        <v>0.99299999999999999</v>
      </c>
      <c r="G178" t="s">
        <v>101</v>
      </c>
    </row>
    <row r="179" spans="2:7" x14ac:dyDescent="0.2">
      <c r="B179" t="s">
        <v>111</v>
      </c>
      <c r="C179">
        <v>1.25</v>
      </c>
      <c r="D179">
        <v>5</v>
      </c>
      <c r="E179">
        <v>0.60499999999999998</v>
      </c>
      <c r="F179">
        <v>0.99299999999999999</v>
      </c>
      <c r="G179" t="s">
        <v>101</v>
      </c>
    </row>
    <row r="182" spans="2:7" x14ac:dyDescent="0.2">
      <c r="B182" t="s">
        <v>112</v>
      </c>
    </row>
    <row r="183" spans="2:7" x14ac:dyDescent="0.2">
      <c r="B183" t="s">
        <v>83</v>
      </c>
      <c r="C183" t="s">
        <v>84</v>
      </c>
      <c r="D183" t="s">
        <v>85</v>
      </c>
      <c r="E183" t="s">
        <v>86</v>
      </c>
      <c r="F183" t="s">
        <v>87</v>
      </c>
      <c r="G183" t="s">
        <v>98</v>
      </c>
    </row>
    <row r="184" spans="2:7" x14ac:dyDescent="0.2">
      <c r="B184" t="s">
        <v>113</v>
      </c>
      <c r="C184">
        <v>40</v>
      </c>
      <c r="D184">
        <v>5</v>
      </c>
      <c r="E184">
        <v>19.372</v>
      </c>
      <c r="F184" t="s">
        <v>45</v>
      </c>
      <c r="G184" t="s">
        <v>90</v>
      </c>
    </row>
    <row r="185" spans="2:7" x14ac:dyDescent="0.2">
      <c r="B185" t="s">
        <v>114</v>
      </c>
      <c r="C185">
        <v>38.75</v>
      </c>
      <c r="D185">
        <v>5</v>
      </c>
      <c r="E185">
        <v>18.766999999999999</v>
      </c>
      <c r="F185" t="s">
        <v>45</v>
      </c>
      <c r="G185" t="s">
        <v>90</v>
      </c>
    </row>
    <row r="186" spans="2:7" x14ac:dyDescent="0.2">
      <c r="B186" t="s">
        <v>115</v>
      </c>
      <c r="C186">
        <v>11.25</v>
      </c>
      <c r="D186">
        <v>5</v>
      </c>
      <c r="E186">
        <v>5.4480000000000004</v>
      </c>
      <c r="F186">
        <v>1E-3</v>
      </c>
      <c r="G186" t="s">
        <v>90</v>
      </c>
    </row>
    <row r="187" spans="2:7" x14ac:dyDescent="0.2">
      <c r="B187" t="s">
        <v>109</v>
      </c>
      <c r="C187">
        <v>7.5</v>
      </c>
      <c r="D187">
        <v>5</v>
      </c>
      <c r="E187">
        <v>3.6320000000000001</v>
      </c>
      <c r="F187">
        <v>7.5999999999999998E-2</v>
      </c>
      <c r="G187" t="s">
        <v>96</v>
      </c>
    </row>
    <row r="188" spans="2:7" x14ac:dyDescent="0.2">
      <c r="B188" t="s">
        <v>116</v>
      </c>
      <c r="C188">
        <v>32.5</v>
      </c>
      <c r="D188">
        <v>5</v>
      </c>
      <c r="E188">
        <v>15.74</v>
      </c>
      <c r="F188" t="s">
        <v>45</v>
      </c>
      <c r="G188" t="s">
        <v>90</v>
      </c>
    </row>
    <row r="189" spans="2:7" x14ac:dyDescent="0.2">
      <c r="B189" t="s">
        <v>117</v>
      </c>
      <c r="C189">
        <v>31.25</v>
      </c>
      <c r="D189">
        <v>5</v>
      </c>
      <c r="E189">
        <v>15.135</v>
      </c>
      <c r="F189" t="s">
        <v>45</v>
      </c>
      <c r="G189" t="s">
        <v>90</v>
      </c>
    </row>
    <row r="190" spans="2:7" x14ac:dyDescent="0.2">
      <c r="B190" t="s">
        <v>118</v>
      </c>
      <c r="C190">
        <v>3.75</v>
      </c>
      <c r="D190">
        <v>5</v>
      </c>
      <c r="E190">
        <v>1.8160000000000001</v>
      </c>
      <c r="F190">
        <v>0.70099999999999996</v>
      </c>
      <c r="G190" t="s">
        <v>96</v>
      </c>
    </row>
    <row r="191" spans="2:7" x14ac:dyDescent="0.2">
      <c r="B191" t="s">
        <v>119</v>
      </c>
      <c r="C191">
        <v>28.75</v>
      </c>
      <c r="D191">
        <v>5</v>
      </c>
      <c r="E191">
        <v>13.923999999999999</v>
      </c>
      <c r="F191" t="s">
        <v>45</v>
      </c>
      <c r="G191" t="s">
        <v>90</v>
      </c>
    </row>
    <row r="192" spans="2:7" x14ac:dyDescent="0.2">
      <c r="B192" t="s">
        <v>120</v>
      </c>
      <c r="C192">
        <v>27.5</v>
      </c>
      <c r="D192">
        <v>5</v>
      </c>
      <c r="E192">
        <v>13.318</v>
      </c>
      <c r="F192" t="s">
        <v>45</v>
      </c>
      <c r="G192" t="s">
        <v>90</v>
      </c>
    </row>
    <row r="193" spans="2:7" x14ac:dyDescent="0.2">
      <c r="B193" t="s">
        <v>103</v>
      </c>
      <c r="C193">
        <v>1.25</v>
      </c>
      <c r="D193">
        <v>5</v>
      </c>
      <c r="E193">
        <v>0.60499999999999998</v>
      </c>
      <c r="F193">
        <v>0.99299999999999999</v>
      </c>
      <c r="G193" t="s">
        <v>96</v>
      </c>
    </row>
    <row r="196" spans="2:7" x14ac:dyDescent="0.2">
      <c r="B196" t="s">
        <v>121</v>
      </c>
    </row>
    <row r="197" spans="2:7" x14ac:dyDescent="0.2">
      <c r="B197" t="s">
        <v>83</v>
      </c>
      <c r="C197" t="s">
        <v>84</v>
      </c>
      <c r="D197" t="s">
        <v>85</v>
      </c>
      <c r="E197" t="s">
        <v>86</v>
      </c>
      <c r="F197" t="s">
        <v>87</v>
      </c>
      <c r="G197" t="s">
        <v>98</v>
      </c>
    </row>
    <row r="198" spans="2:7" x14ac:dyDescent="0.2">
      <c r="B198" t="s">
        <v>114</v>
      </c>
      <c r="C198">
        <v>21.25</v>
      </c>
      <c r="D198">
        <v>5</v>
      </c>
      <c r="E198">
        <v>10.292</v>
      </c>
      <c r="F198" t="s">
        <v>45</v>
      </c>
      <c r="G198" t="s">
        <v>90</v>
      </c>
    </row>
    <row r="199" spans="2:7" x14ac:dyDescent="0.2">
      <c r="B199" t="s">
        <v>113</v>
      </c>
      <c r="C199">
        <v>20</v>
      </c>
      <c r="D199">
        <v>5</v>
      </c>
      <c r="E199">
        <v>9.6859999999999999</v>
      </c>
      <c r="F199" t="s">
        <v>45</v>
      </c>
      <c r="G199" t="s">
        <v>90</v>
      </c>
    </row>
    <row r="200" spans="2:7" x14ac:dyDescent="0.2">
      <c r="B200" t="s">
        <v>109</v>
      </c>
      <c r="C200">
        <v>5</v>
      </c>
      <c r="D200">
        <v>5</v>
      </c>
      <c r="E200">
        <v>2.4220000000000002</v>
      </c>
      <c r="F200">
        <v>0.42599999999999999</v>
      </c>
      <c r="G200" t="s">
        <v>96</v>
      </c>
    </row>
    <row r="201" spans="2:7" x14ac:dyDescent="0.2">
      <c r="B201" t="s">
        <v>115</v>
      </c>
      <c r="C201">
        <v>2.5</v>
      </c>
      <c r="D201">
        <v>5</v>
      </c>
      <c r="E201">
        <v>1.2110000000000001</v>
      </c>
      <c r="F201">
        <v>0.91300000000000003</v>
      </c>
      <c r="G201" t="s">
        <v>101</v>
      </c>
    </row>
    <row r="202" spans="2:7" x14ac:dyDescent="0.2">
      <c r="B202" t="s">
        <v>120</v>
      </c>
      <c r="C202">
        <v>18.75</v>
      </c>
      <c r="D202">
        <v>5</v>
      </c>
      <c r="E202">
        <v>9.0809999999999995</v>
      </c>
      <c r="F202" t="s">
        <v>45</v>
      </c>
      <c r="G202" t="s">
        <v>90</v>
      </c>
    </row>
    <row r="203" spans="2:7" x14ac:dyDescent="0.2">
      <c r="B203" t="s">
        <v>119</v>
      </c>
      <c r="C203">
        <v>17.5</v>
      </c>
      <c r="D203">
        <v>5</v>
      </c>
      <c r="E203">
        <v>8.4749999999999996</v>
      </c>
      <c r="F203" t="s">
        <v>45</v>
      </c>
      <c r="G203" t="s">
        <v>90</v>
      </c>
    </row>
    <row r="204" spans="2:7" x14ac:dyDescent="0.2">
      <c r="B204" t="s">
        <v>107</v>
      </c>
      <c r="C204">
        <v>2.5</v>
      </c>
      <c r="D204">
        <v>5</v>
      </c>
      <c r="E204">
        <v>1.2110000000000001</v>
      </c>
      <c r="F204">
        <v>0.91300000000000003</v>
      </c>
      <c r="G204" t="s">
        <v>101</v>
      </c>
    </row>
    <row r="205" spans="2:7" x14ac:dyDescent="0.2">
      <c r="B205" t="s">
        <v>117</v>
      </c>
      <c r="C205">
        <v>16.25</v>
      </c>
      <c r="D205">
        <v>5</v>
      </c>
      <c r="E205">
        <v>7.87</v>
      </c>
      <c r="F205" t="s">
        <v>45</v>
      </c>
      <c r="G205" t="s">
        <v>90</v>
      </c>
    </row>
    <row r="206" spans="2:7" x14ac:dyDescent="0.2">
      <c r="B206" t="s">
        <v>116</v>
      </c>
      <c r="C206">
        <v>15</v>
      </c>
      <c r="D206">
        <v>5</v>
      </c>
      <c r="E206">
        <v>7.2649999999999997</v>
      </c>
      <c r="F206" t="s">
        <v>45</v>
      </c>
      <c r="G206" t="s">
        <v>90</v>
      </c>
    </row>
    <row r="207" spans="2:7" x14ac:dyDescent="0.2">
      <c r="B207" t="s">
        <v>122</v>
      </c>
      <c r="C207">
        <v>1.25</v>
      </c>
      <c r="D207">
        <v>5</v>
      </c>
      <c r="E207">
        <v>0.60499999999999998</v>
      </c>
      <c r="F207">
        <v>0.99299999999999999</v>
      </c>
      <c r="G207" t="s">
        <v>96</v>
      </c>
    </row>
    <row r="210" spans="2:7" x14ac:dyDescent="0.2">
      <c r="B210" t="s">
        <v>123</v>
      </c>
    </row>
    <row r="211" spans="2:7" x14ac:dyDescent="0.2">
      <c r="B211" t="s">
        <v>83</v>
      </c>
      <c r="C211" t="s">
        <v>84</v>
      </c>
      <c r="D211" t="s">
        <v>85</v>
      </c>
      <c r="E211" t="s">
        <v>86</v>
      </c>
      <c r="F211" t="s">
        <v>87</v>
      </c>
      <c r="G211" t="s">
        <v>98</v>
      </c>
    </row>
    <row r="212" spans="2:7" x14ac:dyDescent="0.2">
      <c r="B212" t="s">
        <v>124</v>
      </c>
      <c r="C212">
        <v>2.5</v>
      </c>
      <c r="D212">
        <v>4</v>
      </c>
      <c r="E212">
        <v>1.2110000000000001</v>
      </c>
      <c r="F212">
        <v>0.82699999999999996</v>
      </c>
      <c r="G212" t="s">
        <v>96</v>
      </c>
    </row>
    <row r="213" spans="2:7" x14ac:dyDescent="0.2">
      <c r="B213" t="s">
        <v>125</v>
      </c>
      <c r="C213">
        <v>1.25</v>
      </c>
      <c r="D213">
        <v>4</v>
      </c>
      <c r="E213">
        <v>0.60499999999999998</v>
      </c>
      <c r="F213">
        <v>0.97399999999999998</v>
      </c>
      <c r="G213" t="s">
        <v>101</v>
      </c>
    </row>
    <row r="214" spans="2:7" x14ac:dyDescent="0.2">
      <c r="B214" t="s">
        <v>95</v>
      </c>
      <c r="C214">
        <v>0</v>
      </c>
      <c r="D214">
        <v>4</v>
      </c>
      <c r="E214">
        <v>0</v>
      </c>
      <c r="F214">
        <v>1</v>
      </c>
      <c r="G214" t="s">
        <v>101</v>
      </c>
    </row>
    <row r="215" spans="2:7" x14ac:dyDescent="0.2">
      <c r="B215" t="s">
        <v>126</v>
      </c>
      <c r="C215">
        <v>2.5</v>
      </c>
      <c r="D215">
        <v>4</v>
      </c>
      <c r="E215">
        <v>1.2110000000000001</v>
      </c>
      <c r="F215">
        <v>0.82699999999999996</v>
      </c>
      <c r="G215" t="s">
        <v>101</v>
      </c>
    </row>
    <row r="216" spans="2:7" x14ac:dyDescent="0.2">
      <c r="B216" t="s">
        <v>127</v>
      </c>
      <c r="C216">
        <v>1.25</v>
      </c>
      <c r="D216">
        <v>4</v>
      </c>
      <c r="E216">
        <v>0.60499999999999998</v>
      </c>
      <c r="F216">
        <v>0.97399999999999998</v>
      </c>
      <c r="G216" t="s">
        <v>101</v>
      </c>
    </row>
    <row r="217" spans="2:7" x14ac:dyDescent="0.2">
      <c r="B217" t="s">
        <v>92</v>
      </c>
      <c r="C217">
        <v>1.25</v>
      </c>
      <c r="D217">
        <v>4</v>
      </c>
      <c r="E217">
        <v>0.60499999999999998</v>
      </c>
      <c r="F217">
        <v>0.97399999999999998</v>
      </c>
      <c r="G217" t="s">
        <v>101</v>
      </c>
    </row>
    <row r="220" spans="2:7" x14ac:dyDescent="0.2">
      <c r="B220" t="s">
        <v>128</v>
      </c>
    </row>
    <row r="221" spans="2:7" x14ac:dyDescent="0.2">
      <c r="B221" t="s">
        <v>83</v>
      </c>
      <c r="C221" t="s">
        <v>84</v>
      </c>
      <c r="D221" t="s">
        <v>85</v>
      </c>
      <c r="E221" t="s">
        <v>86</v>
      </c>
      <c r="F221" t="s">
        <v>87</v>
      </c>
      <c r="G221" t="s">
        <v>98</v>
      </c>
    </row>
    <row r="222" spans="2:7" x14ac:dyDescent="0.2">
      <c r="B222" t="s">
        <v>125</v>
      </c>
      <c r="C222">
        <v>2.5</v>
      </c>
      <c r="D222">
        <v>4</v>
      </c>
      <c r="E222">
        <v>1.2110000000000001</v>
      </c>
      <c r="F222">
        <v>0.82699999999999996</v>
      </c>
      <c r="G222" t="s">
        <v>96</v>
      </c>
    </row>
    <row r="223" spans="2:7" x14ac:dyDescent="0.2">
      <c r="B223" t="s">
        <v>124</v>
      </c>
      <c r="C223">
        <v>1.25</v>
      </c>
      <c r="D223">
        <v>4</v>
      </c>
      <c r="E223">
        <v>0.60499999999999998</v>
      </c>
      <c r="F223">
        <v>0.97399999999999998</v>
      </c>
      <c r="G223" t="s">
        <v>101</v>
      </c>
    </row>
    <row r="224" spans="2:7" x14ac:dyDescent="0.2">
      <c r="B224" t="s">
        <v>95</v>
      </c>
      <c r="C224">
        <v>1.25</v>
      </c>
      <c r="D224">
        <v>4</v>
      </c>
      <c r="E224">
        <v>0.60499999999999998</v>
      </c>
      <c r="F224">
        <v>0.97399999999999998</v>
      </c>
      <c r="G224" t="s">
        <v>101</v>
      </c>
    </row>
    <row r="225" spans="2:7" x14ac:dyDescent="0.2">
      <c r="B225" t="s">
        <v>127</v>
      </c>
      <c r="C225">
        <v>1.25</v>
      </c>
      <c r="D225">
        <v>4</v>
      </c>
      <c r="E225">
        <v>0.60499999999999998</v>
      </c>
      <c r="F225">
        <v>0.97399999999999998</v>
      </c>
      <c r="G225" t="s">
        <v>101</v>
      </c>
    </row>
    <row r="226" spans="2:7" x14ac:dyDescent="0.2">
      <c r="B226" t="s">
        <v>126</v>
      </c>
      <c r="C226">
        <v>0</v>
      </c>
      <c r="D226">
        <v>4</v>
      </c>
      <c r="E226">
        <v>0</v>
      </c>
      <c r="F226">
        <v>1</v>
      </c>
      <c r="G226" t="s">
        <v>101</v>
      </c>
    </row>
    <row r="227" spans="2:7" x14ac:dyDescent="0.2">
      <c r="B227" t="s">
        <v>129</v>
      </c>
      <c r="C227">
        <v>1.25</v>
      </c>
      <c r="D227">
        <v>4</v>
      </c>
      <c r="E227">
        <v>0.60499999999999998</v>
      </c>
      <c r="F227">
        <v>0.97399999999999998</v>
      </c>
      <c r="G227" t="s">
        <v>101</v>
      </c>
    </row>
    <row r="230" spans="2:7" x14ac:dyDescent="0.2">
      <c r="B230" t="s">
        <v>130</v>
      </c>
    </row>
    <row r="231" spans="2:7" x14ac:dyDescent="0.2">
      <c r="B231" t="s">
        <v>83</v>
      </c>
      <c r="C231" t="s">
        <v>84</v>
      </c>
      <c r="D231" t="s">
        <v>85</v>
      </c>
      <c r="E231" t="s">
        <v>86</v>
      </c>
      <c r="F231" t="s">
        <v>87</v>
      </c>
      <c r="G231" t="s">
        <v>98</v>
      </c>
    </row>
    <row r="232" spans="2:7" x14ac:dyDescent="0.2">
      <c r="B232" t="s">
        <v>89</v>
      </c>
      <c r="C232">
        <v>28.75</v>
      </c>
      <c r="D232">
        <v>4</v>
      </c>
      <c r="E232">
        <v>13.923999999999999</v>
      </c>
      <c r="F232" t="s">
        <v>45</v>
      </c>
      <c r="G232" t="s">
        <v>90</v>
      </c>
    </row>
    <row r="233" spans="2:7" x14ac:dyDescent="0.2">
      <c r="B233" t="s">
        <v>91</v>
      </c>
      <c r="C233">
        <v>28.75</v>
      </c>
      <c r="D233">
        <v>4</v>
      </c>
      <c r="E233">
        <v>13.923999999999999</v>
      </c>
      <c r="F233" t="s">
        <v>45</v>
      </c>
      <c r="G233" t="s">
        <v>90</v>
      </c>
    </row>
    <row r="234" spans="2:7" x14ac:dyDescent="0.2">
      <c r="B234" t="s">
        <v>92</v>
      </c>
      <c r="C234">
        <v>10</v>
      </c>
      <c r="D234">
        <v>4</v>
      </c>
      <c r="E234">
        <v>4.843</v>
      </c>
      <c r="F234">
        <v>3.0000000000000001E-3</v>
      </c>
      <c r="G234" t="s">
        <v>90</v>
      </c>
    </row>
    <row r="235" spans="2:7" x14ac:dyDescent="0.2">
      <c r="B235" t="s">
        <v>93</v>
      </c>
      <c r="C235">
        <v>18.75</v>
      </c>
      <c r="D235">
        <v>4</v>
      </c>
      <c r="E235">
        <v>9.0809999999999995</v>
      </c>
      <c r="F235" t="s">
        <v>45</v>
      </c>
      <c r="G235" t="s">
        <v>90</v>
      </c>
    </row>
    <row r="236" spans="2:7" x14ac:dyDescent="0.2">
      <c r="B236" t="s">
        <v>94</v>
      </c>
      <c r="C236">
        <v>18.75</v>
      </c>
      <c r="D236">
        <v>4</v>
      </c>
      <c r="E236">
        <v>9.0809999999999995</v>
      </c>
      <c r="F236" t="s">
        <v>45</v>
      </c>
      <c r="G236" t="s">
        <v>90</v>
      </c>
    </row>
    <row r="237" spans="2:7" x14ac:dyDescent="0.2">
      <c r="B237" t="s">
        <v>95</v>
      </c>
      <c r="C237">
        <v>0</v>
      </c>
      <c r="D237">
        <v>4</v>
      </c>
      <c r="E237">
        <v>0</v>
      </c>
      <c r="F237">
        <v>1</v>
      </c>
      <c r="G237" t="s">
        <v>96</v>
      </c>
    </row>
    <row r="240" spans="2:7" x14ac:dyDescent="0.2">
      <c r="B240" t="s">
        <v>131</v>
      </c>
    </row>
    <row r="241" spans="2:7" x14ac:dyDescent="0.2">
      <c r="B241" t="s">
        <v>83</v>
      </c>
      <c r="C241" t="s">
        <v>84</v>
      </c>
      <c r="D241" t="s">
        <v>85</v>
      </c>
      <c r="E241" t="s">
        <v>86</v>
      </c>
      <c r="F241" t="s">
        <v>87</v>
      </c>
      <c r="G241" t="s">
        <v>98</v>
      </c>
    </row>
    <row r="242" spans="2:7" x14ac:dyDescent="0.2">
      <c r="B242" t="s">
        <v>89</v>
      </c>
      <c r="C242">
        <v>42.5</v>
      </c>
      <c r="D242">
        <v>4</v>
      </c>
      <c r="E242">
        <v>20.582999999999998</v>
      </c>
      <c r="F242" t="s">
        <v>45</v>
      </c>
      <c r="G242" t="s">
        <v>90</v>
      </c>
    </row>
    <row r="243" spans="2:7" x14ac:dyDescent="0.2">
      <c r="B243" t="s">
        <v>91</v>
      </c>
      <c r="C243">
        <v>41.25</v>
      </c>
      <c r="D243">
        <v>4</v>
      </c>
      <c r="E243">
        <v>19.978000000000002</v>
      </c>
      <c r="F243" t="s">
        <v>45</v>
      </c>
      <c r="G243" t="s">
        <v>90</v>
      </c>
    </row>
    <row r="244" spans="2:7" x14ac:dyDescent="0.2">
      <c r="B244" t="s">
        <v>92</v>
      </c>
      <c r="C244">
        <v>18.75</v>
      </c>
      <c r="D244">
        <v>4</v>
      </c>
      <c r="E244">
        <v>9.0809999999999995</v>
      </c>
      <c r="F244" t="s">
        <v>45</v>
      </c>
      <c r="G244" t="s">
        <v>90</v>
      </c>
    </row>
    <row r="245" spans="2:7" x14ac:dyDescent="0.2">
      <c r="B245" t="s">
        <v>93</v>
      </c>
      <c r="C245">
        <v>23.75</v>
      </c>
      <c r="D245">
        <v>4</v>
      </c>
      <c r="E245">
        <v>11.502000000000001</v>
      </c>
      <c r="F245" t="s">
        <v>45</v>
      </c>
      <c r="G245" t="s">
        <v>90</v>
      </c>
    </row>
    <row r="246" spans="2:7" x14ac:dyDescent="0.2">
      <c r="B246" t="s">
        <v>94</v>
      </c>
      <c r="C246">
        <v>22.5</v>
      </c>
      <c r="D246">
        <v>4</v>
      </c>
      <c r="E246">
        <v>10.897</v>
      </c>
      <c r="F246" t="s">
        <v>45</v>
      </c>
      <c r="G246" t="s">
        <v>90</v>
      </c>
    </row>
    <row r="247" spans="2:7" x14ac:dyDescent="0.2">
      <c r="B247" t="s">
        <v>95</v>
      </c>
      <c r="C247">
        <v>1.25</v>
      </c>
      <c r="D247">
        <v>4</v>
      </c>
      <c r="E247">
        <v>0.60499999999999998</v>
      </c>
      <c r="F247">
        <v>0.97399999999999998</v>
      </c>
      <c r="G247" t="s">
        <v>96</v>
      </c>
    </row>
    <row r="250" spans="2:7" x14ac:dyDescent="0.2">
      <c r="B250" t="s">
        <v>132</v>
      </c>
    </row>
    <row r="251" spans="2:7" x14ac:dyDescent="0.2">
      <c r="B251" t="s">
        <v>83</v>
      </c>
      <c r="C251" t="s">
        <v>84</v>
      </c>
      <c r="D251" t="s">
        <v>85</v>
      </c>
      <c r="E251" t="s">
        <v>86</v>
      </c>
      <c r="F251" t="s">
        <v>87</v>
      </c>
      <c r="G251" t="s">
        <v>98</v>
      </c>
    </row>
    <row r="252" spans="2:7" x14ac:dyDescent="0.2">
      <c r="B252" t="s">
        <v>91</v>
      </c>
      <c r="C252">
        <v>36.25</v>
      </c>
      <c r="D252">
        <v>4</v>
      </c>
      <c r="E252">
        <v>17.556000000000001</v>
      </c>
      <c r="F252" t="s">
        <v>45</v>
      </c>
      <c r="G252" t="s">
        <v>90</v>
      </c>
    </row>
    <row r="253" spans="2:7" x14ac:dyDescent="0.2">
      <c r="B253" t="s">
        <v>89</v>
      </c>
      <c r="C253">
        <v>33.75</v>
      </c>
      <c r="D253">
        <v>4</v>
      </c>
      <c r="E253">
        <v>16.344999999999999</v>
      </c>
      <c r="F253" t="s">
        <v>45</v>
      </c>
      <c r="G253" t="s">
        <v>90</v>
      </c>
    </row>
    <row r="254" spans="2:7" x14ac:dyDescent="0.2">
      <c r="B254" t="s">
        <v>92</v>
      </c>
      <c r="C254">
        <v>16.25</v>
      </c>
      <c r="D254">
        <v>4</v>
      </c>
      <c r="E254">
        <v>7.87</v>
      </c>
      <c r="F254" t="s">
        <v>45</v>
      </c>
      <c r="G254" t="s">
        <v>90</v>
      </c>
    </row>
    <row r="255" spans="2:7" x14ac:dyDescent="0.2">
      <c r="B255" t="s">
        <v>94</v>
      </c>
      <c r="C255">
        <v>20</v>
      </c>
      <c r="D255">
        <v>4</v>
      </c>
      <c r="E255">
        <v>9.6859999999999999</v>
      </c>
      <c r="F255" t="s">
        <v>45</v>
      </c>
      <c r="G255" t="s">
        <v>90</v>
      </c>
    </row>
    <row r="256" spans="2:7" x14ac:dyDescent="0.2">
      <c r="B256" t="s">
        <v>93</v>
      </c>
      <c r="C256">
        <v>17.5</v>
      </c>
      <c r="D256">
        <v>4</v>
      </c>
      <c r="E256">
        <v>8.4749999999999996</v>
      </c>
      <c r="F256" t="s">
        <v>45</v>
      </c>
      <c r="G256" t="s">
        <v>90</v>
      </c>
    </row>
    <row r="257" spans="2:7" x14ac:dyDescent="0.2">
      <c r="B257" t="s">
        <v>133</v>
      </c>
      <c r="C257">
        <v>2.5</v>
      </c>
      <c r="D257">
        <v>4</v>
      </c>
      <c r="E257">
        <v>1.2110000000000001</v>
      </c>
      <c r="F257">
        <v>0.82699999999999996</v>
      </c>
      <c r="G257" t="s">
        <v>96</v>
      </c>
    </row>
    <row r="259" spans="2:7" ht="15" x14ac:dyDescent="0.25">
      <c r="B259" s="32" t="s">
        <v>3</v>
      </c>
    </row>
    <row r="260" spans="2:7" x14ac:dyDescent="0.2">
      <c r="B260" t="s">
        <v>28</v>
      </c>
    </row>
    <row r="262" spans="2:7" x14ac:dyDescent="0.2">
      <c r="B262" t="s">
        <v>29</v>
      </c>
    </row>
    <row r="264" spans="2:7" x14ac:dyDescent="0.2">
      <c r="B264" t="s">
        <v>30</v>
      </c>
    </row>
    <row r="266" spans="2:7" x14ac:dyDescent="0.2">
      <c r="B266" t="s">
        <v>134</v>
      </c>
    </row>
    <row r="268" spans="2:7" x14ac:dyDescent="0.2">
      <c r="B268" t="s">
        <v>32</v>
      </c>
      <c r="C268" t="s">
        <v>33</v>
      </c>
      <c r="D268" t="s">
        <v>34</v>
      </c>
    </row>
    <row r="270" spans="2:7" x14ac:dyDescent="0.2">
      <c r="B270" t="s">
        <v>35</v>
      </c>
      <c r="C270" t="s">
        <v>36</v>
      </c>
      <c r="D270" t="s">
        <v>135</v>
      </c>
    </row>
    <row r="272" spans="2:7" x14ac:dyDescent="0.2">
      <c r="B272" t="s">
        <v>38</v>
      </c>
      <c r="C272" t="s">
        <v>39</v>
      </c>
      <c r="D272" t="s">
        <v>40</v>
      </c>
      <c r="E272" t="s">
        <v>41</v>
      </c>
      <c r="F272" t="s">
        <v>42</v>
      </c>
      <c r="G272" t="s">
        <v>43</v>
      </c>
    </row>
    <row r="273" spans="2:7" x14ac:dyDescent="0.2">
      <c r="B273" t="s">
        <v>44</v>
      </c>
      <c r="C273">
        <v>3</v>
      </c>
      <c r="D273">
        <v>10186.875</v>
      </c>
      <c r="E273">
        <v>3395.625</v>
      </c>
      <c r="F273">
        <v>72.716999999999999</v>
      </c>
      <c r="G273" t="s">
        <v>45</v>
      </c>
    </row>
    <row r="274" spans="2:7" x14ac:dyDescent="0.2">
      <c r="B274" t="s">
        <v>46</v>
      </c>
      <c r="C274">
        <v>4</v>
      </c>
      <c r="D274">
        <v>10231.25</v>
      </c>
      <c r="E274">
        <v>2557.8130000000001</v>
      </c>
      <c r="F274">
        <v>54.774999999999999</v>
      </c>
      <c r="G274" t="s">
        <v>45</v>
      </c>
    </row>
    <row r="275" spans="2:7" x14ac:dyDescent="0.2">
      <c r="B275" t="s">
        <v>47</v>
      </c>
      <c r="C275">
        <v>12</v>
      </c>
      <c r="D275">
        <v>7053.75</v>
      </c>
      <c r="E275">
        <v>587.81299999999999</v>
      </c>
      <c r="F275">
        <v>12.587999999999999</v>
      </c>
      <c r="G275" t="s">
        <v>45</v>
      </c>
    </row>
    <row r="276" spans="2:7" x14ac:dyDescent="0.2">
      <c r="B276" t="s">
        <v>48</v>
      </c>
      <c r="C276">
        <v>140</v>
      </c>
      <c r="D276">
        <v>6537.5</v>
      </c>
      <c r="E276">
        <v>46.695999999999998</v>
      </c>
    </row>
    <row r="277" spans="2:7" x14ac:dyDescent="0.2">
      <c r="B277" t="s">
        <v>49</v>
      </c>
      <c r="C277">
        <v>159</v>
      </c>
      <c r="D277">
        <v>34009.375</v>
      </c>
      <c r="E277">
        <v>213.89500000000001</v>
      </c>
    </row>
    <row r="280" spans="2:7" x14ac:dyDescent="0.2">
      <c r="B280" t="s">
        <v>50</v>
      </c>
    </row>
    <row r="282" spans="2:7" x14ac:dyDescent="0.2">
      <c r="B282" t="s">
        <v>51</v>
      </c>
    </row>
    <row r="284" spans="2:7" x14ac:dyDescent="0.2">
      <c r="B284" t="s">
        <v>52</v>
      </c>
    </row>
    <row r="285" spans="2:7" x14ac:dyDescent="0.2">
      <c r="B285" t="s">
        <v>53</v>
      </c>
    </row>
    <row r="286" spans="2:7" x14ac:dyDescent="0.2">
      <c r="B286" t="s">
        <v>54</v>
      </c>
    </row>
    <row r="288" spans="2:7" x14ac:dyDescent="0.2">
      <c r="B288" t="s">
        <v>55</v>
      </c>
    </row>
    <row r="289" spans="2:3" x14ac:dyDescent="0.2">
      <c r="B289" t="s">
        <v>2</v>
      </c>
      <c r="C289" t="s">
        <v>7</v>
      </c>
    </row>
    <row r="290" spans="2:3" x14ac:dyDescent="0.2">
      <c r="B290" t="s">
        <v>10</v>
      </c>
      <c r="C290">
        <v>37.75</v>
      </c>
    </row>
    <row r="291" spans="2:3" x14ac:dyDescent="0.2">
      <c r="B291" t="s">
        <v>11</v>
      </c>
      <c r="C291">
        <v>36.25</v>
      </c>
    </row>
    <row r="292" spans="2:3" x14ac:dyDescent="0.2">
      <c r="B292" t="s">
        <v>12</v>
      </c>
      <c r="C292">
        <v>56.5</v>
      </c>
    </row>
    <row r="293" spans="2:3" x14ac:dyDescent="0.2">
      <c r="B293" t="s">
        <v>17</v>
      </c>
      <c r="C293">
        <v>43.25</v>
      </c>
    </row>
    <row r="294" spans="2:3" x14ac:dyDescent="0.2">
      <c r="B294" t="s">
        <v>136</v>
      </c>
    </row>
    <row r="296" spans="2:3" x14ac:dyDescent="0.2">
      <c r="B296" t="s">
        <v>57</v>
      </c>
    </row>
    <row r="297" spans="2:3" x14ac:dyDescent="0.2">
      <c r="B297" t="s">
        <v>2</v>
      </c>
      <c r="C297" t="s">
        <v>7</v>
      </c>
    </row>
    <row r="298" spans="2:3" x14ac:dyDescent="0.2">
      <c r="B298">
        <v>-4</v>
      </c>
      <c r="C298">
        <v>34.688000000000002</v>
      </c>
    </row>
    <row r="299" spans="2:3" x14ac:dyDescent="0.2">
      <c r="B299">
        <v>-1</v>
      </c>
      <c r="C299">
        <v>33.125</v>
      </c>
    </row>
    <row r="300" spans="2:3" x14ac:dyDescent="0.2">
      <c r="B300">
        <v>3</v>
      </c>
      <c r="C300">
        <v>46.563000000000002</v>
      </c>
    </row>
    <row r="301" spans="2:3" x14ac:dyDescent="0.2">
      <c r="B301">
        <v>5</v>
      </c>
      <c r="C301">
        <v>51.563000000000002</v>
      </c>
    </row>
    <row r="302" spans="2:3" x14ac:dyDescent="0.2">
      <c r="B302">
        <v>7</v>
      </c>
      <c r="C302">
        <v>51.25</v>
      </c>
    </row>
    <row r="303" spans="2:3" x14ac:dyDescent="0.2">
      <c r="B303" t="s">
        <v>137</v>
      </c>
    </row>
    <row r="305" spans="2:3" x14ac:dyDescent="0.2">
      <c r="B305" t="s">
        <v>59</v>
      </c>
    </row>
    <row r="306" spans="2:3" x14ac:dyDescent="0.2">
      <c r="B306" t="s">
        <v>2</v>
      </c>
      <c r="C306" t="s">
        <v>7</v>
      </c>
    </row>
    <row r="307" spans="2:3" x14ac:dyDescent="0.2">
      <c r="B307" t="s">
        <v>60</v>
      </c>
      <c r="C307">
        <v>36.25</v>
      </c>
    </row>
    <row r="308" spans="2:3" x14ac:dyDescent="0.2">
      <c r="B308" t="s">
        <v>61</v>
      </c>
      <c r="C308">
        <v>31.25</v>
      </c>
    </row>
    <row r="309" spans="2:3" x14ac:dyDescent="0.2">
      <c r="B309" t="s">
        <v>62</v>
      </c>
      <c r="C309">
        <v>37.5</v>
      </c>
    </row>
    <row r="310" spans="2:3" x14ac:dyDescent="0.2">
      <c r="B310" t="s">
        <v>63</v>
      </c>
      <c r="C310">
        <v>41.25</v>
      </c>
    </row>
    <row r="311" spans="2:3" x14ac:dyDescent="0.2">
      <c r="B311" t="s">
        <v>64</v>
      </c>
      <c r="C311">
        <v>42.5</v>
      </c>
    </row>
    <row r="312" spans="2:3" x14ac:dyDescent="0.2">
      <c r="B312" t="s">
        <v>65</v>
      </c>
      <c r="C312">
        <v>35</v>
      </c>
    </row>
    <row r="313" spans="2:3" x14ac:dyDescent="0.2">
      <c r="B313" t="s">
        <v>66</v>
      </c>
      <c r="C313">
        <v>35</v>
      </c>
    </row>
    <row r="314" spans="2:3" x14ac:dyDescent="0.2">
      <c r="B314" t="s">
        <v>67</v>
      </c>
      <c r="C314">
        <v>37.5</v>
      </c>
    </row>
    <row r="315" spans="2:3" x14ac:dyDescent="0.2">
      <c r="B315" t="s">
        <v>68</v>
      </c>
      <c r="C315">
        <v>38.75</v>
      </c>
    </row>
    <row r="316" spans="2:3" x14ac:dyDescent="0.2">
      <c r="B316" t="s">
        <v>69</v>
      </c>
      <c r="C316">
        <v>35</v>
      </c>
    </row>
    <row r="317" spans="2:3" x14ac:dyDescent="0.2">
      <c r="B317" t="s">
        <v>70</v>
      </c>
      <c r="C317">
        <v>36.25</v>
      </c>
    </row>
    <row r="318" spans="2:3" x14ac:dyDescent="0.2">
      <c r="B318" t="s">
        <v>71</v>
      </c>
      <c r="C318">
        <v>35</v>
      </c>
    </row>
    <row r="319" spans="2:3" x14ac:dyDescent="0.2">
      <c r="B319" t="s">
        <v>72</v>
      </c>
      <c r="C319">
        <v>62.5</v>
      </c>
    </row>
    <row r="320" spans="2:3" x14ac:dyDescent="0.2">
      <c r="B320" t="s">
        <v>73</v>
      </c>
      <c r="C320">
        <v>71.25</v>
      </c>
    </row>
    <row r="321" spans="2:7" x14ac:dyDescent="0.2">
      <c r="B321" t="s">
        <v>74</v>
      </c>
      <c r="C321">
        <v>77.5</v>
      </c>
    </row>
    <row r="322" spans="2:7" x14ac:dyDescent="0.2">
      <c r="B322" t="s">
        <v>75</v>
      </c>
      <c r="C322">
        <v>31.25</v>
      </c>
    </row>
    <row r="323" spans="2:7" x14ac:dyDescent="0.2">
      <c r="B323" t="s">
        <v>76</v>
      </c>
      <c r="C323">
        <v>31.25</v>
      </c>
    </row>
    <row r="324" spans="2:7" x14ac:dyDescent="0.2">
      <c r="B324" t="s">
        <v>77</v>
      </c>
      <c r="C324">
        <v>48.75</v>
      </c>
    </row>
    <row r="325" spans="2:7" x14ac:dyDescent="0.2">
      <c r="B325" t="s">
        <v>78</v>
      </c>
      <c r="C325">
        <v>55</v>
      </c>
    </row>
    <row r="326" spans="2:7" x14ac:dyDescent="0.2">
      <c r="B326" t="s">
        <v>79</v>
      </c>
      <c r="C326">
        <v>50</v>
      </c>
    </row>
    <row r="327" spans="2:7" x14ac:dyDescent="0.2">
      <c r="B327" t="s">
        <v>138</v>
      </c>
    </row>
    <row r="330" spans="2:7" x14ac:dyDescent="0.2">
      <c r="B330" t="s">
        <v>81</v>
      </c>
    </row>
    <row r="332" spans="2:7" x14ac:dyDescent="0.2">
      <c r="B332" t="s">
        <v>82</v>
      </c>
    </row>
    <row r="333" spans="2:7" x14ac:dyDescent="0.2">
      <c r="B333" t="s">
        <v>83</v>
      </c>
      <c r="C333" t="s">
        <v>84</v>
      </c>
      <c r="D333" t="s">
        <v>85</v>
      </c>
      <c r="E333" t="s">
        <v>86</v>
      </c>
      <c r="F333" t="s">
        <v>87</v>
      </c>
      <c r="G333" t="s">
        <v>88</v>
      </c>
    </row>
    <row r="334" spans="2:7" x14ac:dyDescent="0.2">
      <c r="B334" t="s">
        <v>89</v>
      </c>
      <c r="C334">
        <v>20.25</v>
      </c>
      <c r="D334">
        <v>4</v>
      </c>
      <c r="E334">
        <v>18.742000000000001</v>
      </c>
      <c r="F334" t="s">
        <v>45</v>
      </c>
      <c r="G334" t="s">
        <v>90</v>
      </c>
    </row>
    <row r="335" spans="2:7" x14ac:dyDescent="0.2">
      <c r="B335" t="s">
        <v>91</v>
      </c>
      <c r="C335">
        <v>18.75</v>
      </c>
      <c r="D335">
        <v>4</v>
      </c>
      <c r="E335">
        <v>17.353999999999999</v>
      </c>
      <c r="F335" t="s">
        <v>45</v>
      </c>
      <c r="G335" t="s">
        <v>90</v>
      </c>
    </row>
    <row r="336" spans="2:7" x14ac:dyDescent="0.2">
      <c r="B336" t="s">
        <v>92</v>
      </c>
      <c r="C336">
        <v>13.25</v>
      </c>
      <c r="D336">
        <v>4</v>
      </c>
      <c r="E336">
        <v>12.263</v>
      </c>
      <c r="F336" t="s">
        <v>45</v>
      </c>
      <c r="G336" t="s">
        <v>90</v>
      </c>
    </row>
    <row r="337" spans="2:7" x14ac:dyDescent="0.2">
      <c r="B337" t="s">
        <v>93</v>
      </c>
      <c r="C337">
        <v>7</v>
      </c>
      <c r="D337">
        <v>4</v>
      </c>
      <c r="E337">
        <v>6.4790000000000001</v>
      </c>
      <c r="F337" t="s">
        <v>45</v>
      </c>
      <c r="G337" t="s">
        <v>90</v>
      </c>
    </row>
    <row r="338" spans="2:7" x14ac:dyDescent="0.2">
      <c r="B338" t="s">
        <v>94</v>
      </c>
      <c r="C338">
        <v>5.5</v>
      </c>
      <c r="D338">
        <v>4</v>
      </c>
      <c r="E338">
        <v>5.09</v>
      </c>
      <c r="F338">
        <v>2E-3</v>
      </c>
      <c r="G338" t="s">
        <v>90</v>
      </c>
    </row>
    <row r="339" spans="2:7" x14ac:dyDescent="0.2">
      <c r="B339" t="s">
        <v>95</v>
      </c>
      <c r="C339">
        <v>1.5</v>
      </c>
      <c r="D339">
        <v>4</v>
      </c>
      <c r="E339">
        <v>1.3879999999999999</v>
      </c>
      <c r="F339">
        <v>0.76</v>
      </c>
      <c r="G339" t="s">
        <v>96</v>
      </c>
    </row>
    <row r="342" spans="2:7" x14ac:dyDescent="0.2">
      <c r="B342" t="s">
        <v>97</v>
      </c>
    </row>
    <row r="343" spans="2:7" x14ac:dyDescent="0.2">
      <c r="B343" t="s">
        <v>83</v>
      </c>
      <c r="C343" t="s">
        <v>84</v>
      </c>
      <c r="D343" t="s">
        <v>85</v>
      </c>
      <c r="E343" t="s">
        <v>86</v>
      </c>
      <c r="F343" t="s">
        <v>87</v>
      </c>
      <c r="G343" t="s">
        <v>98</v>
      </c>
    </row>
    <row r="344" spans="2:7" x14ac:dyDescent="0.2">
      <c r="B344" t="s">
        <v>116</v>
      </c>
      <c r="C344">
        <v>11.25</v>
      </c>
      <c r="D344">
        <v>5</v>
      </c>
      <c r="E344">
        <v>4.6559999999999997</v>
      </c>
      <c r="F344">
        <v>8.9999999999999993E-3</v>
      </c>
      <c r="G344" t="s">
        <v>90</v>
      </c>
    </row>
    <row r="345" spans="2:7" x14ac:dyDescent="0.2">
      <c r="B345" t="s">
        <v>117</v>
      </c>
      <c r="C345">
        <v>6.25</v>
      </c>
      <c r="D345">
        <v>5</v>
      </c>
      <c r="E345">
        <v>2.5870000000000002</v>
      </c>
      <c r="F345">
        <v>0.35699999999999998</v>
      </c>
      <c r="G345" t="s">
        <v>96</v>
      </c>
    </row>
    <row r="346" spans="2:7" x14ac:dyDescent="0.2">
      <c r="B346" t="s">
        <v>118</v>
      </c>
      <c r="C346">
        <v>5</v>
      </c>
      <c r="D346">
        <v>5</v>
      </c>
      <c r="E346">
        <v>2.0699999999999998</v>
      </c>
      <c r="F346">
        <v>0.58599999999999997</v>
      </c>
      <c r="G346" t="s">
        <v>101</v>
      </c>
    </row>
    <row r="347" spans="2:7" x14ac:dyDescent="0.2">
      <c r="B347" t="s">
        <v>111</v>
      </c>
      <c r="C347">
        <v>1.25</v>
      </c>
      <c r="D347">
        <v>5</v>
      </c>
      <c r="E347">
        <v>0.51700000000000002</v>
      </c>
      <c r="F347">
        <v>0.996</v>
      </c>
      <c r="G347" t="s">
        <v>101</v>
      </c>
    </row>
    <row r="348" spans="2:7" x14ac:dyDescent="0.2">
      <c r="B348" t="s">
        <v>113</v>
      </c>
      <c r="C348">
        <v>10</v>
      </c>
      <c r="D348">
        <v>5</v>
      </c>
      <c r="E348">
        <v>4.1390000000000002</v>
      </c>
      <c r="F348">
        <v>2.8000000000000001E-2</v>
      </c>
      <c r="G348" t="s">
        <v>90</v>
      </c>
    </row>
    <row r="349" spans="2:7" x14ac:dyDescent="0.2">
      <c r="B349" t="s">
        <v>114</v>
      </c>
      <c r="C349">
        <v>5</v>
      </c>
      <c r="D349">
        <v>5</v>
      </c>
      <c r="E349">
        <v>2.0699999999999998</v>
      </c>
      <c r="F349">
        <v>0.58599999999999997</v>
      </c>
      <c r="G349" t="s">
        <v>101</v>
      </c>
    </row>
    <row r="350" spans="2:7" x14ac:dyDescent="0.2">
      <c r="B350" t="s">
        <v>115</v>
      </c>
      <c r="C350">
        <v>3.75</v>
      </c>
      <c r="D350">
        <v>5</v>
      </c>
      <c r="E350">
        <v>1.552</v>
      </c>
      <c r="F350">
        <v>0.80800000000000005</v>
      </c>
      <c r="G350" t="s">
        <v>101</v>
      </c>
    </row>
    <row r="351" spans="2:7" x14ac:dyDescent="0.2">
      <c r="B351" t="s">
        <v>119</v>
      </c>
      <c r="C351">
        <v>6.25</v>
      </c>
      <c r="D351">
        <v>5</v>
      </c>
      <c r="E351">
        <v>2.5870000000000002</v>
      </c>
      <c r="F351">
        <v>0.35699999999999998</v>
      </c>
      <c r="G351" t="s">
        <v>96</v>
      </c>
    </row>
    <row r="352" spans="2:7" x14ac:dyDescent="0.2">
      <c r="B352" t="s">
        <v>120</v>
      </c>
      <c r="C352">
        <v>1.25</v>
      </c>
      <c r="D352">
        <v>5</v>
      </c>
      <c r="E352">
        <v>0.51700000000000002</v>
      </c>
      <c r="F352">
        <v>0.996</v>
      </c>
      <c r="G352" t="s">
        <v>101</v>
      </c>
    </row>
    <row r="353" spans="2:7" x14ac:dyDescent="0.2">
      <c r="B353" t="s">
        <v>103</v>
      </c>
      <c r="C353">
        <v>5</v>
      </c>
      <c r="D353">
        <v>5</v>
      </c>
      <c r="E353">
        <v>2.0699999999999998</v>
      </c>
      <c r="F353">
        <v>0.58599999999999997</v>
      </c>
      <c r="G353" t="s">
        <v>101</v>
      </c>
    </row>
    <row r="356" spans="2:7" x14ac:dyDescent="0.2">
      <c r="B356" t="s">
        <v>110</v>
      </c>
    </row>
    <row r="357" spans="2:7" x14ac:dyDescent="0.2">
      <c r="B357" t="s">
        <v>83</v>
      </c>
      <c r="C357" t="s">
        <v>84</v>
      </c>
      <c r="D357" t="s">
        <v>85</v>
      </c>
      <c r="E357" t="s">
        <v>86</v>
      </c>
      <c r="F357" t="s">
        <v>87</v>
      </c>
      <c r="G357" t="s">
        <v>98</v>
      </c>
    </row>
    <row r="358" spans="2:7" x14ac:dyDescent="0.2">
      <c r="B358" t="s">
        <v>109</v>
      </c>
      <c r="C358">
        <v>3.75</v>
      </c>
      <c r="D358">
        <v>5</v>
      </c>
      <c r="E358">
        <v>1.552</v>
      </c>
      <c r="F358">
        <v>0.80800000000000005</v>
      </c>
      <c r="G358" t="s">
        <v>96</v>
      </c>
    </row>
    <row r="359" spans="2:7" x14ac:dyDescent="0.2">
      <c r="B359" t="s">
        <v>113</v>
      </c>
      <c r="C359">
        <v>3.75</v>
      </c>
      <c r="D359">
        <v>5</v>
      </c>
      <c r="E359">
        <v>1.552</v>
      </c>
      <c r="F359">
        <v>0.80800000000000005</v>
      </c>
      <c r="G359" t="s">
        <v>101</v>
      </c>
    </row>
    <row r="360" spans="2:7" x14ac:dyDescent="0.2">
      <c r="B360" t="s">
        <v>114</v>
      </c>
      <c r="C360">
        <v>3.75</v>
      </c>
      <c r="D360">
        <v>5</v>
      </c>
      <c r="E360">
        <v>1.552</v>
      </c>
      <c r="F360">
        <v>0.80800000000000005</v>
      </c>
      <c r="G360" t="s">
        <v>101</v>
      </c>
    </row>
    <row r="361" spans="2:7" x14ac:dyDescent="0.2">
      <c r="B361" t="s">
        <v>115</v>
      </c>
      <c r="C361">
        <v>1.25</v>
      </c>
      <c r="D361">
        <v>5</v>
      </c>
      <c r="E361">
        <v>0.51700000000000002</v>
      </c>
      <c r="F361">
        <v>0.996</v>
      </c>
      <c r="G361" t="s">
        <v>101</v>
      </c>
    </row>
    <row r="362" spans="2:7" x14ac:dyDescent="0.2">
      <c r="B362" t="s">
        <v>107</v>
      </c>
      <c r="C362">
        <v>2.5</v>
      </c>
      <c r="D362">
        <v>5</v>
      </c>
      <c r="E362">
        <v>1.0349999999999999</v>
      </c>
      <c r="F362">
        <v>0.94899999999999995</v>
      </c>
      <c r="G362" t="s">
        <v>101</v>
      </c>
    </row>
    <row r="363" spans="2:7" x14ac:dyDescent="0.2">
      <c r="B363" t="s">
        <v>119</v>
      </c>
      <c r="C363">
        <v>2.5</v>
      </c>
      <c r="D363">
        <v>5</v>
      </c>
      <c r="E363">
        <v>1.0349999999999999</v>
      </c>
      <c r="F363">
        <v>0.94899999999999995</v>
      </c>
      <c r="G363" t="s">
        <v>101</v>
      </c>
    </row>
    <row r="364" spans="2:7" x14ac:dyDescent="0.2">
      <c r="B364" t="s">
        <v>120</v>
      </c>
      <c r="C364">
        <v>2.5</v>
      </c>
      <c r="D364">
        <v>5</v>
      </c>
      <c r="E364">
        <v>1.0349999999999999</v>
      </c>
      <c r="F364">
        <v>0.94899999999999995</v>
      </c>
      <c r="G364" t="s">
        <v>101</v>
      </c>
    </row>
    <row r="365" spans="2:7" x14ac:dyDescent="0.2">
      <c r="B365" t="s">
        <v>99</v>
      </c>
      <c r="C365">
        <v>0</v>
      </c>
      <c r="D365">
        <v>5</v>
      </c>
      <c r="E365">
        <v>0</v>
      </c>
      <c r="F365">
        <v>1</v>
      </c>
      <c r="G365" t="s">
        <v>101</v>
      </c>
    </row>
    <row r="366" spans="2:7" x14ac:dyDescent="0.2">
      <c r="B366" t="s">
        <v>103</v>
      </c>
      <c r="C366">
        <v>0</v>
      </c>
      <c r="D366">
        <v>5</v>
      </c>
      <c r="E366">
        <v>0</v>
      </c>
      <c r="F366">
        <v>1</v>
      </c>
      <c r="G366" t="s">
        <v>101</v>
      </c>
    </row>
    <row r="367" spans="2:7" x14ac:dyDescent="0.2">
      <c r="B367" t="s">
        <v>104</v>
      </c>
      <c r="C367">
        <v>0</v>
      </c>
      <c r="D367">
        <v>5</v>
      </c>
      <c r="E367">
        <v>0</v>
      </c>
      <c r="F367">
        <v>1</v>
      </c>
      <c r="G367" t="s">
        <v>101</v>
      </c>
    </row>
    <row r="370" spans="2:7" x14ac:dyDescent="0.2">
      <c r="B370" t="s">
        <v>112</v>
      </c>
    </row>
    <row r="371" spans="2:7" x14ac:dyDescent="0.2">
      <c r="B371" t="s">
        <v>83</v>
      </c>
      <c r="C371" t="s">
        <v>84</v>
      </c>
      <c r="D371" t="s">
        <v>85</v>
      </c>
      <c r="E371" t="s">
        <v>86</v>
      </c>
      <c r="F371" t="s">
        <v>87</v>
      </c>
      <c r="G371" t="s">
        <v>98</v>
      </c>
    </row>
    <row r="372" spans="2:7" x14ac:dyDescent="0.2">
      <c r="B372" t="s">
        <v>116</v>
      </c>
      <c r="C372">
        <v>42.5</v>
      </c>
      <c r="D372">
        <v>5</v>
      </c>
      <c r="E372">
        <v>17.591000000000001</v>
      </c>
      <c r="F372" t="s">
        <v>45</v>
      </c>
      <c r="G372" t="s">
        <v>90</v>
      </c>
    </row>
    <row r="373" spans="2:7" x14ac:dyDescent="0.2">
      <c r="B373" t="s">
        <v>117</v>
      </c>
      <c r="C373">
        <v>41.25</v>
      </c>
      <c r="D373">
        <v>5</v>
      </c>
      <c r="E373">
        <v>17.074000000000002</v>
      </c>
      <c r="F373" t="s">
        <v>45</v>
      </c>
      <c r="G373" t="s">
        <v>90</v>
      </c>
    </row>
    <row r="374" spans="2:7" x14ac:dyDescent="0.2">
      <c r="B374" t="s">
        <v>118</v>
      </c>
      <c r="C374">
        <v>15</v>
      </c>
      <c r="D374">
        <v>5</v>
      </c>
      <c r="E374">
        <v>6.2089999999999996</v>
      </c>
      <c r="F374" t="s">
        <v>45</v>
      </c>
      <c r="G374" t="s">
        <v>90</v>
      </c>
    </row>
    <row r="375" spans="2:7" x14ac:dyDescent="0.2">
      <c r="B375" t="s">
        <v>111</v>
      </c>
      <c r="C375">
        <v>6.25</v>
      </c>
      <c r="D375">
        <v>5</v>
      </c>
      <c r="E375">
        <v>2.5870000000000002</v>
      </c>
      <c r="F375">
        <v>0.35699999999999998</v>
      </c>
      <c r="G375" t="s">
        <v>96</v>
      </c>
    </row>
    <row r="376" spans="2:7" x14ac:dyDescent="0.2">
      <c r="B376" t="s">
        <v>113</v>
      </c>
      <c r="C376">
        <v>36.25</v>
      </c>
      <c r="D376">
        <v>5</v>
      </c>
      <c r="E376">
        <v>15.004</v>
      </c>
      <c r="F376" t="s">
        <v>45</v>
      </c>
      <c r="G376" t="s">
        <v>90</v>
      </c>
    </row>
    <row r="377" spans="2:7" x14ac:dyDescent="0.2">
      <c r="B377" t="s">
        <v>114</v>
      </c>
      <c r="C377">
        <v>35</v>
      </c>
      <c r="D377">
        <v>5</v>
      </c>
      <c r="E377">
        <v>14.487</v>
      </c>
      <c r="F377" t="s">
        <v>45</v>
      </c>
      <c r="G377" t="s">
        <v>90</v>
      </c>
    </row>
    <row r="378" spans="2:7" x14ac:dyDescent="0.2">
      <c r="B378" t="s">
        <v>115</v>
      </c>
      <c r="C378">
        <v>8.75</v>
      </c>
      <c r="D378">
        <v>5</v>
      </c>
      <c r="E378">
        <v>3.6219999999999999</v>
      </c>
      <c r="F378">
        <v>7.8E-2</v>
      </c>
      <c r="G378" t="s">
        <v>96</v>
      </c>
    </row>
    <row r="379" spans="2:7" x14ac:dyDescent="0.2">
      <c r="B379" t="s">
        <v>119</v>
      </c>
      <c r="C379">
        <v>27.5</v>
      </c>
      <c r="D379">
        <v>5</v>
      </c>
      <c r="E379">
        <v>11.382</v>
      </c>
      <c r="F379" t="s">
        <v>45</v>
      </c>
      <c r="G379" t="s">
        <v>90</v>
      </c>
    </row>
    <row r="380" spans="2:7" x14ac:dyDescent="0.2">
      <c r="B380" t="s">
        <v>120</v>
      </c>
      <c r="C380">
        <v>26.25</v>
      </c>
      <c r="D380">
        <v>5</v>
      </c>
      <c r="E380">
        <v>10.865</v>
      </c>
      <c r="F380" t="s">
        <v>45</v>
      </c>
      <c r="G380" t="s">
        <v>90</v>
      </c>
    </row>
    <row r="381" spans="2:7" x14ac:dyDescent="0.2">
      <c r="B381" t="s">
        <v>103</v>
      </c>
      <c r="C381">
        <v>1.25</v>
      </c>
      <c r="D381">
        <v>5</v>
      </c>
      <c r="E381">
        <v>0.51700000000000002</v>
      </c>
      <c r="F381">
        <v>0.996</v>
      </c>
      <c r="G381" t="s">
        <v>96</v>
      </c>
    </row>
    <row r="384" spans="2:7" x14ac:dyDescent="0.2">
      <c r="B384" t="s">
        <v>121</v>
      </c>
    </row>
    <row r="385" spans="2:7" x14ac:dyDescent="0.2">
      <c r="B385" t="s">
        <v>83</v>
      </c>
      <c r="C385" t="s">
        <v>84</v>
      </c>
      <c r="D385" t="s">
        <v>85</v>
      </c>
      <c r="E385" t="s">
        <v>86</v>
      </c>
      <c r="F385" t="s">
        <v>87</v>
      </c>
      <c r="G385" t="s">
        <v>98</v>
      </c>
    </row>
    <row r="386" spans="2:7" x14ac:dyDescent="0.2">
      <c r="B386" t="s">
        <v>113</v>
      </c>
      <c r="C386">
        <v>23.75</v>
      </c>
      <c r="D386">
        <v>5</v>
      </c>
      <c r="E386">
        <v>9.83</v>
      </c>
      <c r="F386" t="s">
        <v>45</v>
      </c>
      <c r="G386" t="s">
        <v>90</v>
      </c>
    </row>
    <row r="387" spans="2:7" x14ac:dyDescent="0.2">
      <c r="B387" t="s">
        <v>114</v>
      </c>
      <c r="C387">
        <v>23.75</v>
      </c>
      <c r="D387">
        <v>5</v>
      </c>
      <c r="E387">
        <v>9.83</v>
      </c>
      <c r="F387" t="s">
        <v>45</v>
      </c>
      <c r="G387" t="s">
        <v>90</v>
      </c>
    </row>
    <row r="388" spans="2:7" x14ac:dyDescent="0.2">
      <c r="B388" t="s">
        <v>115</v>
      </c>
      <c r="C388">
        <v>6.25</v>
      </c>
      <c r="D388">
        <v>5</v>
      </c>
      <c r="E388">
        <v>2.5870000000000002</v>
      </c>
      <c r="F388">
        <v>0.35699999999999998</v>
      </c>
      <c r="G388" t="s">
        <v>96</v>
      </c>
    </row>
    <row r="389" spans="2:7" x14ac:dyDescent="0.2">
      <c r="B389" t="s">
        <v>109</v>
      </c>
      <c r="C389">
        <v>5</v>
      </c>
      <c r="D389">
        <v>5</v>
      </c>
      <c r="E389">
        <v>2.0699999999999998</v>
      </c>
      <c r="F389">
        <v>0.58599999999999997</v>
      </c>
      <c r="G389" t="s">
        <v>101</v>
      </c>
    </row>
    <row r="390" spans="2:7" x14ac:dyDescent="0.2">
      <c r="B390" t="s">
        <v>116</v>
      </c>
      <c r="C390">
        <v>18.75</v>
      </c>
      <c r="D390">
        <v>5</v>
      </c>
      <c r="E390">
        <v>7.7610000000000001</v>
      </c>
      <c r="F390" t="s">
        <v>45</v>
      </c>
      <c r="G390" t="s">
        <v>90</v>
      </c>
    </row>
    <row r="391" spans="2:7" x14ac:dyDescent="0.2">
      <c r="B391" t="s">
        <v>117</v>
      </c>
      <c r="C391">
        <v>18.75</v>
      </c>
      <c r="D391">
        <v>5</v>
      </c>
      <c r="E391">
        <v>7.7610000000000001</v>
      </c>
      <c r="F391" t="s">
        <v>45</v>
      </c>
      <c r="G391" t="s">
        <v>90</v>
      </c>
    </row>
    <row r="392" spans="2:7" x14ac:dyDescent="0.2">
      <c r="B392" t="s">
        <v>118</v>
      </c>
      <c r="C392">
        <v>1.25</v>
      </c>
      <c r="D392">
        <v>5</v>
      </c>
      <c r="E392">
        <v>0.51700000000000002</v>
      </c>
      <c r="F392">
        <v>0.996</v>
      </c>
      <c r="G392" t="s">
        <v>101</v>
      </c>
    </row>
    <row r="393" spans="2:7" x14ac:dyDescent="0.2">
      <c r="B393" t="s">
        <v>119</v>
      </c>
      <c r="C393">
        <v>17.5</v>
      </c>
      <c r="D393">
        <v>5</v>
      </c>
      <c r="E393">
        <v>7.2430000000000003</v>
      </c>
      <c r="F393" t="s">
        <v>45</v>
      </c>
      <c r="G393" t="s">
        <v>90</v>
      </c>
    </row>
    <row r="394" spans="2:7" x14ac:dyDescent="0.2">
      <c r="B394" t="s">
        <v>120</v>
      </c>
      <c r="C394">
        <v>17.5</v>
      </c>
      <c r="D394">
        <v>5</v>
      </c>
      <c r="E394">
        <v>7.2430000000000003</v>
      </c>
      <c r="F394" t="s">
        <v>45</v>
      </c>
      <c r="G394" t="s">
        <v>90</v>
      </c>
    </row>
    <row r="395" spans="2:7" x14ac:dyDescent="0.2">
      <c r="B395" t="s">
        <v>103</v>
      </c>
      <c r="C395">
        <v>0</v>
      </c>
      <c r="D395">
        <v>5</v>
      </c>
      <c r="E395">
        <v>0</v>
      </c>
      <c r="F395">
        <v>1</v>
      </c>
      <c r="G395" t="s">
        <v>96</v>
      </c>
    </row>
    <row r="398" spans="2:7" x14ac:dyDescent="0.2">
      <c r="B398" t="s">
        <v>123</v>
      </c>
    </row>
    <row r="399" spans="2:7" x14ac:dyDescent="0.2">
      <c r="B399" t="s">
        <v>83</v>
      </c>
      <c r="C399" t="s">
        <v>84</v>
      </c>
      <c r="D399" t="s">
        <v>85</v>
      </c>
      <c r="E399" t="s">
        <v>86</v>
      </c>
      <c r="F399" t="s">
        <v>87</v>
      </c>
      <c r="G399" t="s">
        <v>98</v>
      </c>
    </row>
    <row r="400" spans="2:7" x14ac:dyDescent="0.2">
      <c r="B400" t="s">
        <v>124</v>
      </c>
      <c r="C400">
        <v>5</v>
      </c>
      <c r="D400">
        <v>4</v>
      </c>
      <c r="E400">
        <v>2.0699999999999998</v>
      </c>
      <c r="F400">
        <v>0.46</v>
      </c>
      <c r="G400" t="s">
        <v>96</v>
      </c>
    </row>
    <row r="401" spans="2:7" x14ac:dyDescent="0.2">
      <c r="B401" t="s">
        <v>95</v>
      </c>
      <c r="C401">
        <v>1.25</v>
      </c>
      <c r="D401">
        <v>4</v>
      </c>
      <c r="E401">
        <v>0.51700000000000002</v>
      </c>
      <c r="F401">
        <v>0.98299999999999998</v>
      </c>
      <c r="G401" t="s">
        <v>101</v>
      </c>
    </row>
    <row r="402" spans="2:7" x14ac:dyDescent="0.2">
      <c r="B402" t="s">
        <v>125</v>
      </c>
      <c r="C402">
        <v>0</v>
      </c>
      <c r="D402">
        <v>4</v>
      </c>
      <c r="E402">
        <v>0</v>
      </c>
      <c r="F402">
        <v>1</v>
      </c>
      <c r="G402" t="s">
        <v>101</v>
      </c>
    </row>
    <row r="403" spans="2:7" x14ac:dyDescent="0.2">
      <c r="B403" t="s">
        <v>92</v>
      </c>
      <c r="C403">
        <v>5</v>
      </c>
      <c r="D403">
        <v>4</v>
      </c>
      <c r="E403">
        <v>2.0699999999999998</v>
      </c>
      <c r="F403">
        <v>0.46</v>
      </c>
      <c r="G403" t="s">
        <v>101</v>
      </c>
    </row>
    <row r="404" spans="2:7" x14ac:dyDescent="0.2">
      <c r="B404" t="s">
        <v>89</v>
      </c>
      <c r="C404">
        <v>1.25</v>
      </c>
      <c r="D404">
        <v>4</v>
      </c>
      <c r="E404">
        <v>0.51700000000000002</v>
      </c>
      <c r="F404">
        <v>0.98299999999999998</v>
      </c>
      <c r="G404" t="s">
        <v>101</v>
      </c>
    </row>
    <row r="405" spans="2:7" x14ac:dyDescent="0.2">
      <c r="B405" t="s">
        <v>126</v>
      </c>
      <c r="C405">
        <v>3.75</v>
      </c>
      <c r="D405">
        <v>4</v>
      </c>
      <c r="E405">
        <v>1.552</v>
      </c>
      <c r="F405">
        <v>0.69099999999999995</v>
      </c>
      <c r="G405" t="s">
        <v>101</v>
      </c>
    </row>
    <row r="408" spans="2:7" x14ac:dyDescent="0.2">
      <c r="B408" t="s">
        <v>128</v>
      </c>
    </row>
    <row r="409" spans="2:7" x14ac:dyDescent="0.2">
      <c r="B409" t="s">
        <v>83</v>
      </c>
      <c r="C409" t="s">
        <v>84</v>
      </c>
      <c r="D409" t="s">
        <v>85</v>
      </c>
      <c r="E409" t="s">
        <v>86</v>
      </c>
      <c r="F409" t="s">
        <v>87</v>
      </c>
      <c r="G409" t="s">
        <v>98</v>
      </c>
    </row>
    <row r="410" spans="2:7" x14ac:dyDescent="0.2">
      <c r="B410" t="s">
        <v>126</v>
      </c>
      <c r="C410">
        <v>3.75</v>
      </c>
      <c r="D410">
        <v>4</v>
      </c>
      <c r="E410">
        <v>1.552</v>
      </c>
      <c r="F410">
        <v>0.69099999999999995</v>
      </c>
      <c r="G410" t="s">
        <v>96</v>
      </c>
    </row>
    <row r="411" spans="2:7" x14ac:dyDescent="0.2">
      <c r="B411" t="s">
        <v>133</v>
      </c>
      <c r="C411">
        <v>3.75</v>
      </c>
      <c r="D411">
        <v>4</v>
      </c>
      <c r="E411">
        <v>1.552</v>
      </c>
      <c r="F411">
        <v>0.69099999999999995</v>
      </c>
      <c r="G411" t="s">
        <v>101</v>
      </c>
    </row>
    <row r="412" spans="2:7" x14ac:dyDescent="0.2">
      <c r="B412" t="s">
        <v>127</v>
      </c>
      <c r="C412">
        <v>0</v>
      </c>
      <c r="D412">
        <v>4</v>
      </c>
      <c r="E412">
        <v>0</v>
      </c>
      <c r="F412">
        <v>1</v>
      </c>
      <c r="G412" t="s">
        <v>101</v>
      </c>
    </row>
    <row r="413" spans="2:7" x14ac:dyDescent="0.2">
      <c r="B413" t="s">
        <v>92</v>
      </c>
      <c r="C413">
        <v>3.75</v>
      </c>
      <c r="D413">
        <v>4</v>
      </c>
      <c r="E413">
        <v>1.552</v>
      </c>
      <c r="F413">
        <v>0.69099999999999995</v>
      </c>
      <c r="G413" t="s">
        <v>101</v>
      </c>
    </row>
    <row r="414" spans="2:7" x14ac:dyDescent="0.2">
      <c r="B414" t="s">
        <v>91</v>
      </c>
      <c r="C414">
        <v>3.75</v>
      </c>
      <c r="D414">
        <v>4</v>
      </c>
      <c r="E414">
        <v>1.552</v>
      </c>
      <c r="F414">
        <v>0.69099999999999995</v>
      </c>
      <c r="G414" t="s">
        <v>101</v>
      </c>
    </row>
    <row r="415" spans="2:7" x14ac:dyDescent="0.2">
      <c r="B415" t="s">
        <v>124</v>
      </c>
      <c r="C415">
        <v>0</v>
      </c>
      <c r="D415">
        <v>4</v>
      </c>
      <c r="E415">
        <v>0</v>
      </c>
      <c r="F415">
        <v>1</v>
      </c>
      <c r="G415" t="s">
        <v>101</v>
      </c>
    </row>
    <row r="418" spans="2:7" x14ac:dyDescent="0.2">
      <c r="B418" t="s">
        <v>130</v>
      </c>
    </row>
    <row r="419" spans="2:7" x14ac:dyDescent="0.2">
      <c r="B419" t="s">
        <v>83</v>
      </c>
      <c r="C419" t="s">
        <v>84</v>
      </c>
      <c r="D419" t="s">
        <v>85</v>
      </c>
      <c r="E419" t="s">
        <v>86</v>
      </c>
      <c r="F419" t="s">
        <v>87</v>
      </c>
      <c r="G419" t="s">
        <v>98</v>
      </c>
    </row>
    <row r="420" spans="2:7" x14ac:dyDescent="0.2">
      <c r="B420" t="s">
        <v>89</v>
      </c>
      <c r="C420">
        <v>25</v>
      </c>
      <c r="D420">
        <v>4</v>
      </c>
      <c r="E420">
        <v>10.348000000000001</v>
      </c>
      <c r="F420" t="s">
        <v>45</v>
      </c>
      <c r="G420" t="s">
        <v>90</v>
      </c>
    </row>
    <row r="421" spans="2:7" x14ac:dyDescent="0.2">
      <c r="B421" t="s">
        <v>91</v>
      </c>
      <c r="C421">
        <v>25</v>
      </c>
      <c r="D421">
        <v>4</v>
      </c>
      <c r="E421">
        <v>10.348000000000001</v>
      </c>
      <c r="F421" t="s">
        <v>45</v>
      </c>
      <c r="G421" t="s">
        <v>90</v>
      </c>
    </row>
    <row r="422" spans="2:7" x14ac:dyDescent="0.2">
      <c r="B422" t="s">
        <v>92</v>
      </c>
      <c r="C422">
        <v>13.75</v>
      </c>
      <c r="D422">
        <v>4</v>
      </c>
      <c r="E422">
        <v>5.6909999999999998</v>
      </c>
      <c r="F422" t="s">
        <v>45</v>
      </c>
      <c r="G422" t="s">
        <v>90</v>
      </c>
    </row>
    <row r="423" spans="2:7" x14ac:dyDescent="0.2">
      <c r="B423" t="s">
        <v>93</v>
      </c>
      <c r="C423">
        <v>11.25</v>
      </c>
      <c r="D423">
        <v>4</v>
      </c>
      <c r="E423">
        <v>4.6559999999999997</v>
      </c>
      <c r="F423">
        <v>5.0000000000000001E-3</v>
      </c>
      <c r="G423" t="s">
        <v>90</v>
      </c>
    </row>
    <row r="424" spans="2:7" x14ac:dyDescent="0.2">
      <c r="B424" t="s">
        <v>94</v>
      </c>
      <c r="C424">
        <v>11.25</v>
      </c>
      <c r="D424">
        <v>4</v>
      </c>
      <c r="E424">
        <v>4.6559999999999997</v>
      </c>
      <c r="F424">
        <v>5.0000000000000001E-3</v>
      </c>
      <c r="G424" t="s">
        <v>90</v>
      </c>
    </row>
    <row r="425" spans="2:7" x14ac:dyDescent="0.2">
      <c r="B425" t="s">
        <v>95</v>
      </c>
      <c r="C425">
        <v>0</v>
      </c>
      <c r="D425">
        <v>4</v>
      </c>
      <c r="E425">
        <v>0</v>
      </c>
      <c r="F425">
        <v>1</v>
      </c>
      <c r="G425" t="s">
        <v>96</v>
      </c>
    </row>
    <row r="428" spans="2:7" x14ac:dyDescent="0.2">
      <c r="B428" t="s">
        <v>131</v>
      </c>
    </row>
    <row r="429" spans="2:7" x14ac:dyDescent="0.2">
      <c r="B429" t="s">
        <v>83</v>
      </c>
      <c r="C429" t="s">
        <v>84</v>
      </c>
      <c r="D429" t="s">
        <v>85</v>
      </c>
      <c r="E429" t="s">
        <v>86</v>
      </c>
      <c r="F429" t="s">
        <v>87</v>
      </c>
      <c r="G429" t="s">
        <v>98</v>
      </c>
    </row>
    <row r="430" spans="2:7" x14ac:dyDescent="0.2">
      <c r="B430" t="s">
        <v>89</v>
      </c>
      <c r="C430">
        <v>32.5</v>
      </c>
      <c r="D430">
        <v>4</v>
      </c>
      <c r="E430">
        <v>13.452</v>
      </c>
      <c r="F430" t="s">
        <v>45</v>
      </c>
      <c r="G430" t="s">
        <v>90</v>
      </c>
    </row>
    <row r="431" spans="2:7" x14ac:dyDescent="0.2">
      <c r="B431" t="s">
        <v>91</v>
      </c>
      <c r="C431">
        <v>30</v>
      </c>
      <c r="D431">
        <v>4</v>
      </c>
      <c r="E431">
        <v>12.417</v>
      </c>
      <c r="F431" t="s">
        <v>45</v>
      </c>
      <c r="G431" t="s">
        <v>90</v>
      </c>
    </row>
    <row r="432" spans="2:7" x14ac:dyDescent="0.2">
      <c r="B432" t="s">
        <v>92</v>
      </c>
      <c r="C432">
        <v>16.25</v>
      </c>
      <c r="D432">
        <v>4</v>
      </c>
      <c r="E432">
        <v>6.726</v>
      </c>
      <c r="F432" t="s">
        <v>45</v>
      </c>
      <c r="G432" t="s">
        <v>90</v>
      </c>
    </row>
    <row r="433" spans="2:7" x14ac:dyDescent="0.2">
      <c r="B433" t="s">
        <v>93</v>
      </c>
      <c r="C433">
        <v>16.25</v>
      </c>
      <c r="D433">
        <v>4</v>
      </c>
      <c r="E433">
        <v>6.726</v>
      </c>
      <c r="F433" t="s">
        <v>45</v>
      </c>
      <c r="G433" t="s">
        <v>90</v>
      </c>
    </row>
    <row r="434" spans="2:7" x14ac:dyDescent="0.2">
      <c r="B434" t="s">
        <v>94</v>
      </c>
      <c r="C434">
        <v>13.75</v>
      </c>
      <c r="D434">
        <v>4</v>
      </c>
      <c r="E434">
        <v>5.6909999999999998</v>
      </c>
      <c r="F434" t="s">
        <v>45</v>
      </c>
      <c r="G434" t="s">
        <v>90</v>
      </c>
    </row>
    <row r="435" spans="2:7" x14ac:dyDescent="0.2">
      <c r="B435" t="s">
        <v>95</v>
      </c>
      <c r="C435">
        <v>2.5</v>
      </c>
      <c r="D435">
        <v>4</v>
      </c>
      <c r="E435">
        <v>1.0349999999999999</v>
      </c>
      <c r="F435">
        <v>0.88400000000000001</v>
      </c>
      <c r="G435" t="s">
        <v>96</v>
      </c>
    </row>
    <row r="438" spans="2:7" x14ac:dyDescent="0.2">
      <c r="B438" t="s">
        <v>132</v>
      </c>
    </row>
    <row r="439" spans="2:7" x14ac:dyDescent="0.2">
      <c r="B439" t="s">
        <v>83</v>
      </c>
      <c r="C439" t="s">
        <v>84</v>
      </c>
      <c r="D439" t="s">
        <v>85</v>
      </c>
      <c r="E439" t="s">
        <v>86</v>
      </c>
      <c r="F439" t="s">
        <v>87</v>
      </c>
      <c r="G439" t="s">
        <v>98</v>
      </c>
    </row>
    <row r="440" spans="2:7" x14ac:dyDescent="0.2">
      <c r="B440" t="s">
        <v>89</v>
      </c>
      <c r="C440">
        <v>42.5</v>
      </c>
      <c r="D440">
        <v>4</v>
      </c>
      <c r="E440">
        <v>17.591000000000001</v>
      </c>
      <c r="F440" t="s">
        <v>45</v>
      </c>
      <c r="G440" t="s">
        <v>90</v>
      </c>
    </row>
    <row r="441" spans="2:7" x14ac:dyDescent="0.2">
      <c r="B441" t="s">
        <v>91</v>
      </c>
      <c r="C441">
        <v>35</v>
      </c>
      <c r="D441">
        <v>4</v>
      </c>
      <c r="E441">
        <v>14.487</v>
      </c>
      <c r="F441" t="s">
        <v>45</v>
      </c>
      <c r="G441" t="s">
        <v>90</v>
      </c>
    </row>
    <row r="442" spans="2:7" x14ac:dyDescent="0.2">
      <c r="B442" t="s">
        <v>92</v>
      </c>
      <c r="C442">
        <v>27.5</v>
      </c>
      <c r="D442">
        <v>4</v>
      </c>
      <c r="E442">
        <v>11.382</v>
      </c>
      <c r="F442" t="s">
        <v>45</v>
      </c>
      <c r="G442" t="s">
        <v>90</v>
      </c>
    </row>
    <row r="443" spans="2:7" x14ac:dyDescent="0.2">
      <c r="B443" t="s">
        <v>93</v>
      </c>
      <c r="C443">
        <v>15</v>
      </c>
      <c r="D443">
        <v>4</v>
      </c>
      <c r="E443">
        <v>6.2089999999999996</v>
      </c>
      <c r="F443" t="s">
        <v>45</v>
      </c>
      <c r="G443" t="s">
        <v>90</v>
      </c>
    </row>
    <row r="444" spans="2:7" x14ac:dyDescent="0.2">
      <c r="B444" t="s">
        <v>94</v>
      </c>
      <c r="C444">
        <v>7.5</v>
      </c>
      <c r="D444">
        <v>4</v>
      </c>
      <c r="E444">
        <v>3.1040000000000001</v>
      </c>
      <c r="F444">
        <v>0.125</v>
      </c>
      <c r="G444" t="s">
        <v>96</v>
      </c>
    </row>
    <row r="445" spans="2:7" x14ac:dyDescent="0.2">
      <c r="B445" t="s">
        <v>95</v>
      </c>
      <c r="C445">
        <v>7.5</v>
      </c>
      <c r="D445">
        <v>4</v>
      </c>
      <c r="E445">
        <v>3.1040000000000001</v>
      </c>
      <c r="F445">
        <v>0.125</v>
      </c>
      <c r="G445" t="s">
        <v>96</v>
      </c>
    </row>
    <row r="447" spans="2:7" x14ac:dyDescent="0.2">
      <c r="B447" s="33" t="s">
        <v>145</v>
      </c>
    </row>
    <row r="448" spans="2:7" x14ac:dyDescent="0.2">
      <c r="B448" t="s">
        <v>28</v>
      </c>
    </row>
    <row r="450" spans="2:7" x14ac:dyDescent="0.2">
      <c r="B450" t="s">
        <v>29</v>
      </c>
    </row>
    <row r="452" spans="2:7" x14ac:dyDescent="0.2">
      <c r="B452" t="s">
        <v>30</v>
      </c>
    </row>
    <row r="454" spans="2:7" x14ac:dyDescent="0.2">
      <c r="B454" t="s">
        <v>139</v>
      </c>
    </row>
    <row r="456" spans="2:7" x14ac:dyDescent="0.2">
      <c r="B456" t="s">
        <v>32</v>
      </c>
      <c r="C456" t="s">
        <v>36</v>
      </c>
      <c r="D456" t="s">
        <v>140</v>
      </c>
    </row>
    <row r="458" spans="2:7" x14ac:dyDescent="0.2">
      <c r="B458" t="s">
        <v>35</v>
      </c>
      <c r="C458" t="s">
        <v>36</v>
      </c>
      <c r="D458" t="s">
        <v>141</v>
      </c>
    </row>
    <row r="460" spans="2:7" x14ac:dyDescent="0.2">
      <c r="B460" t="s">
        <v>38</v>
      </c>
      <c r="C460" t="s">
        <v>39</v>
      </c>
      <c r="D460" t="s">
        <v>40</v>
      </c>
      <c r="E460" t="s">
        <v>41</v>
      </c>
      <c r="F460" t="s">
        <v>42</v>
      </c>
      <c r="G460" t="s">
        <v>43</v>
      </c>
    </row>
    <row r="461" spans="2:7" x14ac:dyDescent="0.2">
      <c r="B461" t="s">
        <v>44</v>
      </c>
      <c r="C461">
        <v>3</v>
      </c>
      <c r="D461">
        <v>92.025000000000006</v>
      </c>
      <c r="E461">
        <v>30.675000000000001</v>
      </c>
      <c r="F461">
        <v>46.38</v>
      </c>
      <c r="G461" t="s">
        <v>45</v>
      </c>
    </row>
    <row r="462" spans="2:7" x14ac:dyDescent="0.2">
      <c r="B462" t="s">
        <v>46</v>
      </c>
      <c r="C462">
        <v>4</v>
      </c>
      <c r="D462">
        <v>288.27100000000002</v>
      </c>
      <c r="E462">
        <v>72.067999999999998</v>
      </c>
      <c r="F462">
        <v>108.964</v>
      </c>
      <c r="G462" t="s">
        <v>45</v>
      </c>
    </row>
    <row r="463" spans="2:7" x14ac:dyDescent="0.2">
      <c r="B463" t="s">
        <v>47</v>
      </c>
      <c r="C463">
        <v>12</v>
      </c>
      <c r="D463">
        <v>264.81200000000001</v>
      </c>
      <c r="E463">
        <v>22.068000000000001</v>
      </c>
      <c r="F463">
        <v>33.366</v>
      </c>
      <c r="G463" t="s">
        <v>45</v>
      </c>
    </row>
    <row r="464" spans="2:7" x14ac:dyDescent="0.2">
      <c r="B464" t="s">
        <v>48</v>
      </c>
      <c r="C464">
        <v>140</v>
      </c>
      <c r="D464">
        <v>92.594999999999999</v>
      </c>
      <c r="E464">
        <v>0.66100000000000003</v>
      </c>
    </row>
    <row r="465" spans="2:5" x14ac:dyDescent="0.2">
      <c r="B465" t="s">
        <v>49</v>
      </c>
      <c r="C465">
        <v>159</v>
      </c>
      <c r="D465">
        <v>737.70299999999997</v>
      </c>
      <c r="E465">
        <v>4.6399999999999997</v>
      </c>
    </row>
    <row r="468" spans="2:5" x14ac:dyDescent="0.2">
      <c r="B468" t="s">
        <v>50</v>
      </c>
    </row>
    <row r="470" spans="2:5" x14ac:dyDescent="0.2">
      <c r="B470" t="s">
        <v>51</v>
      </c>
    </row>
    <row r="472" spans="2:5" x14ac:dyDescent="0.2">
      <c r="B472" t="s">
        <v>52</v>
      </c>
    </row>
    <row r="473" spans="2:5" x14ac:dyDescent="0.2">
      <c r="B473" t="s">
        <v>53</v>
      </c>
    </row>
    <row r="474" spans="2:5" x14ac:dyDescent="0.2">
      <c r="B474" t="s">
        <v>54</v>
      </c>
    </row>
    <row r="476" spans="2:5" x14ac:dyDescent="0.2">
      <c r="B476" t="s">
        <v>55</v>
      </c>
    </row>
    <row r="477" spans="2:5" x14ac:dyDescent="0.2">
      <c r="B477" t="s">
        <v>2</v>
      </c>
      <c r="C477" t="s">
        <v>7</v>
      </c>
    </row>
    <row r="478" spans="2:5" x14ac:dyDescent="0.2">
      <c r="B478" t="s">
        <v>10</v>
      </c>
      <c r="C478">
        <v>11.316000000000001</v>
      </c>
    </row>
    <row r="479" spans="2:5" x14ac:dyDescent="0.2">
      <c r="B479" t="s">
        <v>11</v>
      </c>
      <c r="C479">
        <v>10.119999999999999</v>
      </c>
    </row>
    <row r="480" spans="2:5" x14ac:dyDescent="0.2">
      <c r="B480" t="s">
        <v>12</v>
      </c>
      <c r="C480">
        <v>9.7739999999999991</v>
      </c>
    </row>
    <row r="481" spans="2:3" x14ac:dyDescent="0.2">
      <c r="B481" t="s">
        <v>17</v>
      </c>
      <c r="C481">
        <v>9.2539999999999996</v>
      </c>
    </row>
    <row r="482" spans="2:3" x14ac:dyDescent="0.2">
      <c r="B482" t="s">
        <v>142</v>
      </c>
    </row>
    <row r="484" spans="2:3" x14ac:dyDescent="0.2">
      <c r="B484" t="s">
        <v>57</v>
      </c>
    </row>
    <row r="485" spans="2:3" x14ac:dyDescent="0.2">
      <c r="B485" t="s">
        <v>2</v>
      </c>
      <c r="C485" t="s">
        <v>7</v>
      </c>
    </row>
    <row r="486" spans="2:3" x14ac:dyDescent="0.2">
      <c r="B486">
        <v>-4</v>
      </c>
      <c r="C486">
        <v>11.356</v>
      </c>
    </row>
    <row r="487" spans="2:3" x14ac:dyDescent="0.2">
      <c r="B487">
        <v>-1</v>
      </c>
      <c r="C487">
        <v>11.318</v>
      </c>
    </row>
    <row r="488" spans="2:3" x14ac:dyDescent="0.2">
      <c r="B488">
        <v>3</v>
      </c>
      <c r="C488">
        <v>9.4540000000000006</v>
      </c>
    </row>
    <row r="489" spans="2:3" x14ac:dyDescent="0.2">
      <c r="B489">
        <v>5</v>
      </c>
      <c r="C489">
        <v>7.8109999999999999</v>
      </c>
    </row>
    <row r="490" spans="2:3" x14ac:dyDescent="0.2">
      <c r="B490">
        <v>7</v>
      </c>
      <c r="C490">
        <v>10.64</v>
      </c>
    </row>
    <row r="491" spans="2:3" x14ac:dyDescent="0.2">
      <c r="B491" t="s">
        <v>143</v>
      </c>
    </row>
    <row r="493" spans="2:3" x14ac:dyDescent="0.2">
      <c r="B493" t="s">
        <v>59</v>
      </c>
    </row>
    <row r="494" spans="2:3" x14ac:dyDescent="0.2">
      <c r="B494" t="s">
        <v>2</v>
      </c>
      <c r="C494" t="s">
        <v>7</v>
      </c>
    </row>
    <row r="495" spans="2:3" x14ac:dyDescent="0.2">
      <c r="B495" t="s">
        <v>60</v>
      </c>
      <c r="C495">
        <v>11.321</v>
      </c>
    </row>
    <row r="496" spans="2:3" x14ac:dyDescent="0.2">
      <c r="B496" t="s">
        <v>61</v>
      </c>
      <c r="C496">
        <v>11.435</v>
      </c>
    </row>
    <row r="497" spans="2:3" x14ac:dyDescent="0.2">
      <c r="B497" t="s">
        <v>62</v>
      </c>
      <c r="C497">
        <v>11.063000000000001</v>
      </c>
    </row>
    <row r="498" spans="2:3" x14ac:dyDescent="0.2">
      <c r="B498" t="s">
        <v>63</v>
      </c>
      <c r="C498">
        <v>11.237</v>
      </c>
    </row>
    <row r="499" spans="2:3" x14ac:dyDescent="0.2">
      <c r="B499" t="s">
        <v>64</v>
      </c>
      <c r="C499">
        <v>11.525</v>
      </c>
    </row>
    <row r="500" spans="2:3" x14ac:dyDescent="0.2">
      <c r="B500" t="s">
        <v>65</v>
      </c>
      <c r="C500">
        <v>11.525</v>
      </c>
    </row>
    <row r="501" spans="2:3" x14ac:dyDescent="0.2">
      <c r="B501" t="s">
        <v>66</v>
      </c>
      <c r="C501">
        <v>11.44</v>
      </c>
    </row>
    <row r="502" spans="2:3" x14ac:dyDescent="0.2">
      <c r="B502" t="s">
        <v>67</v>
      </c>
      <c r="C502">
        <v>11.183</v>
      </c>
    </row>
    <row r="503" spans="2:3" x14ac:dyDescent="0.2">
      <c r="B503" t="s">
        <v>68</v>
      </c>
      <c r="C503">
        <v>5.3470000000000004</v>
      </c>
    </row>
    <row r="504" spans="2:3" x14ac:dyDescent="0.2">
      <c r="B504" t="s">
        <v>69</v>
      </c>
      <c r="C504">
        <v>11.103999999999999</v>
      </c>
    </row>
    <row r="505" spans="2:3" x14ac:dyDescent="0.2">
      <c r="B505" t="s">
        <v>70</v>
      </c>
      <c r="C505">
        <v>10.775</v>
      </c>
    </row>
    <row r="506" spans="2:3" x14ac:dyDescent="0.2">
      <c r="B506" t="s">
        <v>71</v>
      </c>
      <c r="C506">
        <v>11.255000000000001</v>
      </c>
    </row>
    <row r="507" spans="2:3" x14ac:dyDescent="0.2">
      <c r="B507" t="s">
        <v>72</v>
      </c>
      <c r="C507">
        <v>6.5090000000000003</v>
      </c>
    </row>
    <row r="508" spans="2:3" x14ac:dyDescent="0.2">
      <c r="B508" t="s">
        <v>73</v>
      </c>
      <c r="C508">
        <v>9.0549999999999997</v>
      </c>
    </row>
    <row r="509" spans="2:3" x14ac:dyDescent="0.2">
      <c r="B509" t="s">
        <v>74</v>
      </c>
      <c r="C509">
        <v>11.275</v>
      </c>
    </row>
    <row r="510" spans="2:3" x14ac:dyDescent="0.2">
      <c r="B510" t="s">
        <v>75</v>
      </c>
      <c r="C510">
        <v>11.805</v>
      </c>
    </row>
    <row r="511" spans="2:3" x14ac:dyDescent="0.2">
      <c r="B511" t="s">
        <v>76</v>
      </c>
      <c r="C511">
        <v>11.141999999999999</v>
      </c>
    </row>
    <row r="512" spans="2:3" x14ac:dyDescent="0.2">
      <c r="B512" t="s">
        <v>77</v>
      </c>
      <c r="C512">
        <v>9.0619999999999994</v>
      </c>
    </row>
    <row r="513" spans="2:7" x14ac:dyDescent="0.2">
      <c r="B513" t="s">
        <v>78</v>
      </c>
      <c r="C513">
        <v>5.6050000000000004</v>
      </c>
    </row>
    <row r="514" spans="2:7" x14ac:dyDescent="0.2">
      <c r="B514" t="s">
        <v>79</v>
      </c>
      <c r="C514">
        <v>8.6539999999999999</v>
      </c>
    </row>
    <row r="515" spans="2:7" x14ac:dyDescent="0.2">
      <c r="B515" t="s">
        <v>144</v>
      </c>
    </row>
    <row r="518" spans="2:7" x14ac:dyDescent="0.2">
      <c r="B518" t="s">
        <v>81</v>
      </c>
    </row>
    <row r="520" spans="2:7" x14ac:dyDescent="0.2">
      <c r="B520" t="s">
        <v>97</v>
      </c>
    </row>
    <row r="521" spans="2:7" x14ac:dyDescent="0.2">
      <c r="B521" t="s">
        <v>83</v>
      </c>
      <c r="C521" t="s">
        <v>84</v>
      </c>
      <c r="D521" t="s">
        <v>85</v>
      </c>
      <c r="E521" t="s">
        <v>86</v>
      </c>
      <c r="F521" t="s">
        <v>87</v>
      </c>
      <c r="G521" t="s">
        <v>98</v>
      </c>
    </row>
    <row r="522" spans="2:7" x14ac:dyDescent="0.2">
      <c r="B522" t="s">
        <v>118</v>
      </c>
      <c r="C522">
        <v>0.46200000000000002</v>
      </c>
      <c r="D522">
        <v>5</v>
      </c>
      <c r="E522">
        <v>1.6060000000000001</v>
      </c>
      <c r="F522">
        <v>0.78800000000000003</v>
      </c>
      <c r="G522" t="s">
        <v>96</v>
      </c>
    </row>
    <row r="523" spans="2:7" x14ac:dyDescent="0.2">
      <c r="B523" t="s">
        <v>111</v>
      </c>
      <c r="C523">
        <v>0.28799999999999998</v>
      </c>
      <c r="D523">
        <v>5</v>
      </c>
      <c r="E523">
        <v>1</v>
      </c>
      <c r="F523">
        <v>0.95499999999999996</v>
      </c>
      <c r="G523" t="s">
        <v>101</v>
      </c>
    </row>
    <row r="524" spans="2:7" x14ac:dyDescent="0.2">
      <c r="B524" t="s">
        <v>117</v>
      </c>
      <c r="C524">
        <v>0.20300000000000001</v>
      </c>
      <c r="D524">
        <v>5</v>
      </c>
      <c r="E524">
        <v>0.70699999999999996</v>
      </c>
      <c r="F524">
        <v>0.98699999999999999</v>
      </c>
      <c r="G524" t="s">
        <v>101</v>
      </c>
    </row>
    <row r="525" spans="2:7" x14ac:dyDescent="0.2">
      <c r="B525" t="s">
        <v>116</v>
      </c>
      <c r="C525">
        <v>0.09</v>
      </c>
      <c r="D525">
        <v>5</v>
      </c>
      <c r="E525">
        <v>0.313</v>
      </c>
      <c r="F525">
        <v>0.999</v>
      </c>
      <c r="G525" t="s">
        <v>101</v>
      </c>
    </row>
    <row r="526" spans="2:7" x14ac:dyDescent="0.2">
      <c r="B526" t="s">
        <v>106</v>
      </c>
      <c r="C526">
        <v>0.372</v>
      </c>
      <c r="D526">
        <v>5</v>
      </c>
      <c r="E526">
        <v>1.2929999999999999</v>
      </c>
      <c r="F526">
        <v>0.89100000000000001</v>
      </c>
      <c r="G526" t="s">
        <v>101</v>
      </c>
    </row>
    <row r="527" spans="2:7" x14ac:dyDescent="0.2">
      <c r="B527" t="s">
        <v>105</v>
      </c>
      <c r="C527">
        <v>0.19700000000000001</v>
      </c>
      <c r="D527">
        <v>5</v>
      </c>
      <c r="E527">
        <v>0.68700000000000006</v>
      </c>
      <c r="F527">
        <v>0.98899999999999999</v>
      </c>
      <c r="G527" t="s">
        <v>101</v>
      </c>
    </row>
    <row r="528" spans="2:7" x14ac:dyDescent="0.2">
      <c r="B528" t="s">
        <v>122</v>
      </c>
      <c r="C528">
        <v>0.113</v>
      </c>
      <c r="D528">
        <v>5</v>
      </c>
      <c r="E528">
        <v>0.39400000000000002</v>
      </c>
      <c r="F528">
        <v>0.999</v>
      </c>
      <c r="G528" t="s">
        <v>101</v>
      </c>
    </row>
    <row r="529" spans="2:7" x14ac:dyDescent="0.2">
      <c r="B529" t="s">
        <v>102</v>
      </c>
      <c r="C529">
        <v>0.25900000000000001</v>
      </c>
      <c r="D529">
        <v>5</v>
      </c>
      <c r="E529">
        <v>0.89900000000000002</v>
      </c>
      <c r="F529">
        <v>0.96899999999999997</v>
      </c>
      <c r="G529" t="s">
        <v>101</v>
      </c>
    </row>
    <row r="530" spans="2:7" x14ac:dyDescent="0.2">
      <c r="B530" t="s">
        <v>100</v>
      </c>
      <c r="C530">
        <v>8.4199999999999997E-2</v>
      </c>
      <c r="D530">
        <v>5</v>
      </c>
      <c r="E530">
        <v>0.29299999999999998</v>
      </c>
      <c r="F530">
        <v>1</v>
      </c>
      <c r="G530" t="s">
        <v>101</v>
      </c>
    </row>
    <row r="531" spans="2:7" x14ac:dyDescent="0.2">
      <c r="B531" t="s">
        <v>115</v>
      </c>
      <c r="C531">
        <v>0.17399999999999999</v>
      </c>
      <c r="D531">
        <v>5</v>
      </c>
      <c r="E531">
        <v>0.60599999999999998</v>
      </c>
      <c r="F531">
        <v>0.99299999999999999</v>
      </c>
      <c r="G531" t="s">
        <v>101</v>
      </c>
    </row>
    <row r="534" spans="2:7" x14ac:dyDescent="0.2">
      <c r="B534" t="s">
        <v>110</v>
      </c>
    </row>
    <row r="535" spans="2:7" x14ac:dyDescent="0.2">
      <c r="B535" t="s">
        <v>83</v>
      </c>
      <c r="C535" t="s">
        <v>84</v>
      </c>
      <c r="D535" t="s">
        <v>85</v>
      </c>
      <c r="E535" t="s">
        <v>86</v>
      </c>
      <c r="F535" t="s">
        <v>87</v>
      </c>
      <c r="G535" t="s">
        <v>98</v>
      </c>
    </row>
    <row r="536" spans="2:7" x14ac:dyDescent="0.2">
      <c r="B536" t="s">
        <v>100</v>
      </c>
      <c r="C536">
        <v>6.1779999999999999</v>
      </c>
      <c r="D536">
        <v>5</v>
      </c>
      <c r="E536">
        <v>21.484999999999999</v>
      </c>
      <c r="F536" t="s">
        <v>45</v>
      </c>
      <c r="G536" t="s">
        <v>90</v>
      </c>
    </row>
    <row r="537" spans="2:7" x14ac:dyDescent="0.2">
      <c r="B537" t="s">
        <v>99</v>
      </c>
      <c r="C537">
        <v>0.42099999999999999</v>
      </c>
      <c r="D537">
        <v>5</v>
      </c>
      <c r="E537">
        <v>1.4630000000000001</v>
      </c>
      <c r="F537">
        <v>0.83899999999999997</v>
      </c>
      <c r="G537" t="s">
        <v>96</v>
      </c>
    </row>
    <row r="538" spans="2:7" x14ac:dyDescent="0.2">
      <c r="B538" t="s">
        <v>102</v>
      </c>
      <c r="C538">
        <v>0.34100000000000003</v>
      </c>
      <c r="D538">
        <v>5</v>
      </c>
      <c r="E538">
        <v>1.1870000000000001</v>
      </c>
      <c r="F538">
        <v>0.91800000000000004</v>
      </c>
      <c r="G538" t="s">
        <v>101</v>
      </c>
    </row>
    <row r="539" spans="2:7" x14ac:dyDescent="0.2">
      <c r="B539" t="s">
        <v>103</v>
      </c>
      <c r="C539">
        <v>8.4199999999999997E-2</v>
      </c>
      <c r="D539">
        <v>5</v>
      </c>
      <c r="E539">
        <v>0.29299999999999998</v>
      </c>
      <c r="F539">
        <v>1</v>
      </c>
      <c r="G539" t="s">
        <v>101</v>
      </c>
    </row>
    <row r="540" spans="2:7" x14ac:dyDescent="0.2">
      <c r="B540" t="s">
        <v>105</v>
      </c>
      <c r="C540">
        <v>6.0940000000000003</v>
      </c>
      <c r="D540">
        <v>5</v>
      </c>
      <c r="E540">
        <v>21.193000000000001</v>
      </c>
      <c r="F540" t="s">
        <v>45</v>
      </c>
      <c r="G540" t="s">
        <v>90</v>
      </c>
    </row>
    <row r="541" spans="2:7" x14ac:dyDescent="0.2">
      <c r="B541" t="s">
        <v>104</v>
      </c>
      <c r="C541">
        <v>0.33700000000000002</v>
      </c>
      <c r="D541">
        <v>5</v>
      </c>
      <c r="E541">
        <v>1.171</v>
      </c>
      <c r="F541">
        <v>0.92200000000000004</v>
      </c>
      <c r="G541" t="s">
        <v>101</v>
      </c>
    </row>
    <row r="542" spans="2:7" x14ac:dyDescent="0.2">
      <c r="B542" t="s">
        <v>106</v>
      </c>
      <c r="C542">
        <v>0.25700000000000001</v>
      </c>
      <c r="D542">
        <v>5</v>
      </c>
      <c r="E542">
        <v>0.89400000000000002</v>
      </c>
      <c r="F542">
        <v>0.97</v>
      </c>
      <c r="G542" t="s">
        <v>101</v>
      </c>
    </row>
    <row r="543" spans="2:7" x14ac:dyDescent="0.2">
      <c r="B543" t="s">
        <v>108</v>
      </c>
      <c r="C543">
        <v>5.8360000000000003</v>
      </c>
      <c r="D543">
        <v>5</v>
      </c>
      <c r="E543">
        <v>20.298999999999999</v>
      </c>
      <c r="F543" t="s">
        <v>45</v>
      </c>
      <c r="G543" t="s">
        <v>90</v>
      </c>
    </row>
    <row r="544" spans="2:7" x14ac:dyDescent="0.2">
      <c r="B544" t="s">
        <v>107</v>
      </c>
      <c r="C544">
        <v>7.9500000000000001E-2</v>
      </c>
      <c r="D544">
        <v>5</v>
      </c>
      <c r="E544">
        <v>0.27600000000000002</v>
      </c>
      <c r="F544">
        <v>1</v>
      </c>
      <c r="G544" t="s">
        <v>101</v>
      </c>
    </row>
    <row r="545" spans="2:7" x14ac:dyDescent="0.2">
      <c r="B545" t="s">
        <v>111</v>
      </c>
      <c r="C545">
        <v>5.7569999999999997</v>
      </c>
      <c r="D545">
        <v>5</v>
      </c>
      <c r="E545">
        <v>20.021999999999998</v>
      </c>
      <c r="F545" t="s">
        <v>45</v>
      </c>
      <c r="G545" t="s">
        <v>90</v>
      </c>
    </row>
    <row r="548" spans="2:7" x14ac:dyDescent="0.2">
      <c r="B548" t="s">
        <v>112</v>
      </c>
    </row>
    <row r="549" spans="2:7" x14ac:dyDescent="0.2">
      <c r="B549" t="s">
        <v>83</v>
      </c>
      <c r="C549" t="s">
        <v>84</v>
      </c>
      <c r="D549" t="s">
        <v>85</v>
      </c>
      <c r="E549" t="s">
        <v>86</v>
      </c>
      <c r="F549" t="s">
        <v>87</v>
      </c>
      <c r="G549" t="s">
        <v>98</v>
      </c>
    </row>
    <row r="550" spans="2:7" x14ac:dyDescent="0.2">
      <c r="B550" t="s">
        <v>118</v>
      </c>
      <c r="C550">
        <v>4.7670000000000003</v>
      </c>
      <c r="D550">
        <v>5</v>
      </c>
      <c r="E550">
        <v>16.577999999999999</v>
      </c>
      <c r="F550" t="s">
        <v>45</v>
      </c>
      <c r="G550" t="s">
        <v>90</v>
      </c>
    </row>
    <row r="551" spans="2:7" x14ac:dyDescent="0.2">
      <c r="B551" t="s">
        <v>111</v>
      </c>
      <c r="C551">
        <v>2.2210000000000001</v>
      </c>
      <c r="D551">
        <v>5</v>
      </c>
      <c r="E551">
        <v>7.7229999999999999</v>
      </c>
      <c r="F551" t="s">
        <v>45</v>
      </c>
      <c r="G551" t="s">
        <v>90</v>
      </c>
    </row>
    <row r="552" spans="2:7" x14ac:dyDescent="0.2">
      <c r="B552" t="s">
        <v>117</v>
      </c>
      <c r="C552">
        <v>0.5</v>
      </c>
      <c r="D552">
        <v>5</v>
      </c>
      <c r="E552">
        <v>1.74</v>
      </c>
      <c r="F552">
        <v>0.73299999999999998</v>
      </c>
      <c r="G552" t="s">
        <v>96</v>
      </c>
    </row>
    <row r="553" spans="2:7" x14ac:dyDescent="0.2">
      <c r="B553" t="s">
        <v>116</v>
      </c>
      <c r="C553">
        <v>2.0400000000000001E-2</v>
      </c>
      <c r="D553">
        <v>5</v>
      </c>
      <c r="E553">
        <v>7.0999999999999994E-2</v>
      </c>
      <c r="F553">
        <v>1</v>
      </c>
      <c r="G553" t="s">
        <v>101</v>
      </c>
    </row>
    <row r="554" spans="2:7" x14ac:dyDescent="0.2">
      <c r="B554" t="s">
        <v>106</v>
      </c>
      <c r="C554">
        <v>4.7460000000000004</v>
      </c>
      <c r="D554">
        <v>5</v>
      </c>
      <c r="E554">
        <v>16.507000000000001</v>
      </c>
      <c r="F554" t="s">
        <v>45</v>
      </c>
      <c r="G554" t="s">
        <v>90</v>
      </c>
    </row>
    <row r="555" spans="2:7" x14ac:dyDescent="0.2">
      <c r="B555" t="s">
        <v>105</v>
      </c>
      <c r="C555">
        <v>2.2000000000000002</v>
      </c>
      <c r="D555">
        <v>5</v>
      </c>
      <c r="E555">
        <v>7.6520000000000001</v>
      </c>
      <c r="F555" t="s">
        <v>45</v>
      </c>
      <c r="G555" t="s">
        <v>90</v>
      </c>
    </row>
    <row r="556" spans="2:7" x14ac:dyDescent="0.2">
      <c r="B556" t="s">
        <v>122</v>
      </c>
      <c r="C556">
        <v>0.48</v>
      </c>
      <c r="D556">
        <v>5</v>
      </c>
      <c r="E556">
        <v>1.669</v>
      </c>
      <c r="F556">
        <v>0.76300000000000001</v>
      </c>
      <c r="G556" t="s">
        <v>101</v>
      </c>
    </row>
    <row r="557" spans="2:7" x14ac:dyDescent="0.2">
      <c r="B557" t="s">
        <v>102</v>
      </c>
      <c r="C557">
        <v>4.266</v>
      </c>
      <c r="D557">
        <v>5</v>
      </c>
      <c r="E557">
        <v>14.837999999999999</v>
      </c>
      <c r="F557" t="s">
        <v>45</v>
      </c>
      <c r="G557" t="s">
        <v>90</v>
      </c>
    </row>
    <row r="558" spans="2:7" x14ac:dyDescent="0.2">
      <c r="B558" t="s">
        <v>100</v>
      </c>
      <c r="C558">
        <v>1.72</v>
      </c>
      <c r="D558">
        <v>5</v>
      </c>
      <c r="E558">
        <v>5.9829999999999997</v>
      </c>
      <c r="F558" t="s">
        <v>45</v>
      </c>
      <c r="G558" t="s">
        <v>90</v>
      </c>
    </row>
    <row r="559" spans="2:7" x14ac:dyDescent="0.2">
      <c r="B559" t="s">
        <v>115</v>
      </c>
      <c r="C559">
        <v>2.5459999999999998</v>
      </c>
      <c r="D559">
        <v>5</v>
      </c>
      <c r="E559">
        <v>8.8550000000000004</v>
      </c>
      <c r="F559" t="s">
        <v>45</v>
      </c>
      <c r="G559" t="s">
        <v>90</v>
      </c>
    </row>
    <row r="562" spans="2:7" x14ac:dyDescent="0.2">
      <c r="B562" t="s">
        <v>121</v>
      </c>
    </row>
    <row r="563" spans="2:7" x14ac:dyDescent="0.2">
      <c r="B563" t="s">
        <v>83</v>
      </c>
      <c r="C563" t="s">
        <v>84</v>
      </c>
      <c r="D563" t="s">
        <v>85</v>
      </c>
      <c r="E563" t="s">
        <v>86</v>
      </c>
      <c r="F563" t="s">
        <v>87</v>
      </c>
      <c r="G563" t="s">
        <v>98</v>
      </c>
    </row>
    <row r="564" spans="2:7" x14ac:dyDescent="0.2">
      <c r="B564" t="s">
        <v>100</v>
      </c>
      <c r="C564">
        <v>6.1989999999999998</v>
      </c>
      <c r="D564">
        <v>5</v>
      </c>
      <c r="E564">
        <v>21.561</v>
      </c>
      <c r="F564" t="s">
        <v>45</v>
      </c>
      <c r="G564" t="s">
        <v>90</v>
      </c>
    </row>
    <row r="565" spans="2:7" x14ac:dyDescent="0.2">
      <c r="B565" t="s">
        <v>99</v>
      </c>
      <c r="C565">
        <v>3.15</v>
      </c>
      <c r="D565">
        <v>5</v>
      </c>
      <c r="E565">
        <v>10.957000000000001</v>
      </c>
      <c r="F565" t="s">
        <v>45</v>
      </c>
      <c r="G565" t="s">
        <v>90</v>
      </c>
    </row>
    <row r="566" spans="2:7" x14ac:dyDescent="0.2">
      <c r="B566" t="s">
        <v>102</v>
      </c>
      <c r="C566">
        <v>2.7429999999999999</v>
      </c>
      <c r="D566">
        <v>5</v>
      </c>
      <c r="E566">
        <v>9.5380000000000003</v>
      </c>
      <c r="F566" t="s">
        <v>45</v>
      </c>
      <c r="G566" t="s">
        <v>90</v>
      </c>
    </row>
    <row r="567" spans="2:7" x14ac:dyDescent="0.2">
      <c r="B567" t="s">
        <v>103</v>
      </c>
      <c r="C567">
        <v>0.66300000000000003</v>
      </c>
      <c r="D567">
        <v>5</v>
      </c>
      <c r="E567">
        <v>2.3050000000000002</v>
      </c>
      <c r="F567">
        <v>0.47799999999999998</v>
      </c>
      <c r="G567" t="s">
        <v>96</v>
      </c>
    </row>
    <row r="568" spans="2:7" x14ac:dyDescent="0.2">
      <c r="B568" t="s">
        <v>105</v>
      </c>
      <c r="C568">
        <v>5.5369999999999999</v>
      </c>
      <c r="D568">
        <v>5</v>
      </c>
      <c r="E568">
        <v>19.257000000000001</v>
      </c>
      <c r="F568" t="s">
        <v>45</v>
      </c>
      <c r="G568" t="s">
        <v>90</v>
      </c>
    </row>
    <row r="569" spans="2:7" x14ac:dyDescent="0.2">
      <c r="B569" t="s">
        <v>104</v>
      </c>
      <c r="C569">
        <v>2.488</v>
      </c>
      <c r="D569">
        <v>5</v>
      </c>
      <c r="E569">
        <v>8.6519999999999992</v>
      </c>
      <c r="F569" t="s">
        <v>45</v>
      </c>
      <c r="G569" t="s">
        <v>90</v>
      </c>
    </row>
    <row r="570" spans="2:7" x14ac:dyDescent="0.2">
      <c r="B570" t="s">
        <v>106</v>
      </c>
      <c r="C570">
        <v>2.08</v>
      </c>
      <c r="D570">
        <v>5</v>
      </c>
      <c r="E570">
        <v>7.234</v>
      </c>
      <c r="F570" t="s">
        <v>45</v>
      </c>
      <c r="G570" t="s">
        <v>90</v>
      </c>
    </row>
    <row r="571" spans="2:7" x14ac:dyDescent="0.2">
      <c r="B571" t="s">
        <v>108</v>
      </c>
      <c r="C571">
        <v>3.4569999999999999</v>
      </c>
      <c r="D571">
        <v>5</v>
      </c>
      <c r="E571">
        <v>12.023</v>
      </c>
      <c r="F571" t="s">
        <v>45</v>
      </c>
      <c r="G571" t="s">
        <v>90</v>
      </c>
    </row>
    <row r="572" spans="2:7" x14ac:dyDescent="0.2">
      <c r="B572" t="s">
        <v>107</v>
      </c>
      <c r="C572">
        <v>0.40799999999999997</v>
      </c>
      <c r="D572">
        <v>5</v>
      </c>
      <c r="E572">
        <v>1.419</v>
      </c>
      <c r="F572">
        <v>0.85399999999999998</v>
      </c>
      <c r="G572" t="s">
        <v>96</v>
      </c>
    </row>
    <row r="573" spans="2:7" x14ac:dyDescent="0.2">
      <c r="B573" t="s">
        <v>111</v>
      </c>
      <c r="C573">
        <v>3.0489999999999999</v>
      </c>
      <c r="D573">
        <v>5</v>
      </c>
      <c r="E573">
        <v>10.603999999999999</v>
      </c>
      <c r="F573" t="s">
        <v>45</v>
      </c>
      <c r="G573" t="s">
        <v>90</v>
      </c>
    </row>
    <row r="576" spans="2:7" x14ac:dyDescent="0.2">
      <c r="B576" t="s">
        <v>123</v>
      </c>
    </row>
    <row r="577" spans="2:7" x14ac:dyDescent="0.2">
      <c r="B577" t="s">
        <v>83</v>
      </c>
      <c r="C577" t="s">
        <v>84</v>
      </c>
      <c r="D577" t="s">
        <v>85</v>
      </c>
      <c r="E577" t="s">
        <v>86</v>
      </c>
      <c r="F577" t="s">
        <v>87</v>
      </c>
      <c r="G577" t="s">
        <v>98</v>
      </c>
    </row>
    <row r="578" spans="2:7" x14ac:dyDescent="0.2">
      <c r="B578" t="s">
        <v>129</v>
      </c>
      <c r="C578">
        <v>1.03</v>
      </c>
      <c r="D578">
        <v>4</v>
      </c>
      <c r="E578">
        <v>3.5819999999999999</v>
      </c>
      <c r="F578">
        <v>5.5E-2</v>
      </c>
      <c r="G578" t="s">
        <v>96</v>
      </c>
    </row>
    <row r="579" spans="2:7" x14ac:dyDescent="0.2">
      <c r="B579" t="s">
        <v>94</v>
      </c>
      <c r="C579">
        <v>0.48399999999999999</v>
      </c>
      <c r="D579">
        <v>4</v>
      </c>
      <c r="E579">
        <v>1.6819999999999999</v>
      </c>
      <c r="F579">
        <v>0.63400000000000001</v>
      </c>
      <c r="G579" t="s">
        <v>101</v>
      </c>
    </row>
    <row r="580" spans="2:7" x14ac:dyDescent="0.2">
      <c r="B580" t="s">
        <v>93</v>
      </c>
      <c r="C580">
        <v>0.28000000000000003</v>
      </c>
      <c r="D580">
        <v>4</v>
      </c>
      <c r="E580">
        <v>0.97499999999999998</v>
      </c>
      <c r="F580">
        <v>0.90100000000000002</v>
      </c>
      <c r="G580" t="s">
        <v>101</v>
      </c>
    </row>
    <row r="581" spans="2:7" x14ac:dyDescent="0.2">
      <c r="B581" t="s">
        <v>127</v>
      </c>
      <c r="C581">
        <v>0.75</v>
      </c>
      <c r="D581">
        <v>4</v>
      </c>
      <c r="E581">
        <v>2.6070000000000002</v>
      </c>
      <c r="F581">
        <v>0.253</v>
      </c>
      <c r="G581" t="s">
        <v>101</v>
      </c>
    </row>
    <row r="582" spans="2:7" x14ac:dyDescent="0.2">
      <c r="B582" t="s">
        <v>133</v>
      </c>
      <c r="C582">
        <v>0.20300000000000001</v>
      </c>
      <c r="D582">
        <v>4</v>
      </c>
      <c r="E582">
        <v>0.70699999999999996</v>
      </c>
      <c r="F582">
        <v>0.95899999999999996</v>
      </c>
      <c r="G582" t="s">
        <v>101</v>
      </c>
    </row>
    <row r="583" spans="2:7" x14ac:dyDescent="0.2">
      <c r="B583" t="s">
        <v>125</v>
      </c>
      <c r="C583">
        <v>0.54600000000000004</v>
      </c>
      <c r="D583">
        <v>4</v>
      </c>
      <c r="E583">
        <v>1.9</v>
      </c>
      <c r="F583">
        <v>0.53500000000000003</v>
      </c>
      <c r="G583" t="s">
        <v>101</v>
      </c>
    </row>
    <row r="586" spans="2:7" x14ac:dyDescent="0.2">
      <c r="B586" t="s">
        <v>128</v>
      </c>
    </row>
    <row r="587" spans="2:7" x14ac:dyDescent="0.2">
      <c r="B587" t="s">
        <v>83</v>
      </c>
      <c r="C587" t="s">
        <v>84</v>
      </c>
      <c r="D587" t="s">
        <v>85</v>
      </c>
      <c r="E587" t="s">
        <v>86</v>
      </c>
      <c r="F587" t="s">
        <v>87</v>
      </c>
      <c r="G587" t="s">
        <v>98</v>
      </c>
    </row>
    <row r="588" spans="2:7" x14ac:dyDescent="0.2">
      <c r="B588" t="s">
        <v>126</v>
      </c>
      <c r="C588">
        <v>0.29799999999999999</v>
      </c>
      <c r="D588">
        <v>4</v>
      </c>
      <c r="E588">
        <v>1.0369999999999999</v>
      </c>
      <c r="F588">
        <v>0.88400000000000001</v>
      </c>
      <c r="G588" t="s">
        <v>96</v>
      </c>
    </row>
    <row r="589" spans="2:7" x14ac:dyDescent="0.2">
      <c r="B589" t="s">
        <v>127</v>
      </c>
      <c r="C589">
        <v>0.185</v>
      </c>
      <c r="D589">
        <v>4</v>
      </c>
      <c r="E589">
        <v>0.64500000000000002</v>
      </c>
      <c r="F589">
        <v>0.96799999999999997</v>
      </c>
      <c r="G589" t="s">
        <v>101</v>
      </c>
    </row>
    <row r="590" spans="2:7" x14ac:dyDescent="0.2">
      <c r="B590" t="s">
        <v>133</v>
      </c>
      <c r="C590">
        <v>5.8300000000000001E-3</v>
      </c>
      <c r="D590">
        <v>4</v>
      </c>
      <c r="E590">
        <v>2.0299999999999999E-2</v>
      </c>
      <c r="F590">
        <v>1</v>
      </c>
      <c r="G590" t="s">
        <v>101</v>
      </c>
    </row>
    <row r="591" spans="2:7" x14ac:dyDescent="0.2">
      <c r="B591" t="s">
        <v>124</v>
      </c>
      <c r="C591">
        <v>0.29199999999999998</v>
      </c>
      <c r="D591">
        <v>4</v>
      </c>
      <c r="E591">
        <v>1.0169999999999999</v>
      </c>
      <c r="F591">
        <v>0.89</v>
      </c>
      <c r="G591" t="s">
        <v>101</v>
      </c>
    </row>
    <row r="592" spans="2:7" x14ac:dyDescent="0.2">
      <c r="B592" t="s">
        <v>125</v>
      </c>
      <c r="C592">
        <v>0.18</v>
      </c>
      <c r="D592">
        <v>4</v>
      </c>
      <c r="E592">
        <v>0.625</v>
      </c>
      <c r="F592">
        <v>0.97099999999999997</v>
      </c>
      <c r="G592" t="s">
        <v>101</v>
      </c>
    </row>
    <row r="593" spans="2:7" x14ac:dyDescent="0.2">
      <c r="B593" t="s">
        <v>92</v>
      </c>
      <c r="C593">
        <v>0.113</v>
      </c>
      <c r="D593">
        <v>4</v>
      </c>
      <c r="E593">
        <v>0.39200000000000002</v>
      </c>
      <c r="F593">
        <v>0.99299999999999999</v>
      </c>
      <c r="G593" t="s">
        <v>101</v>
      </c>
    </row>
    <row r="596" spans="2:7" x14ac:dyDescent="0.2">
      <c r="B596" t="s">
        <v>130</v>
      </c>
    </row>
    <row r="597" spans="2:7" x14ac:dyDescent="0.2">
      <c r="B597" t="s">
        <v>83</v>
      </c>
      <c r="C597" t="s">
        <v>84</v>
      </c>
      <c r="D597" t="s">
        <v>85</v>
      </c>
      <c r="E597" t="s">
        <v>86</v>
      </c>
      <c r="F597" t="s">
        <v>87</v>
      </c>
      <c r="G597" t="s">
        <v>98</v>
      </c>
    </row>
    <row r="598" spans="2:7" x14ac:dyDescent="0.2">
      <c r="B598" t="s">
        <v>127</v>
      </c>
      <c r="C598">
        <v>4.6749999999999998</v>
      </c>
      <c r="D598">
        <v>4</v>
      </c>
      <c r="E598">
        <v>16.257999999999999</v>
      </c>
      <c r="F598" t="s">
        <v>45</v>
      </c>
      <c r="G598" t="s">
        <v>90</v>
      </c>
    </row>
    <row r="599" spans="2:7" x14ac:dyDescent="0.2">
      <c r="B599" t="s">
        <v>126</v>
      </c>
      <c r="C599">
        <v>2.121</v>
      </c>
      <c r="D599">
        <v>4</v>
      </c>
      <c r="E599">
        <v>7.3769999999999998</v>
      </c>
      <c r="F599" t="s">
        <v>45</v>
      </c>
      <c r="G599" t="s">
        <v>90</v>
      </c>
    </row>
    <row r="600" spans="2:7" x14ac:dyDescent="0.2">
      <c r="B600" t="s">
        <v>133</v>
      </c>
      <c r="C600">
        <v>0.121</v>
      </c>
      <c r="D600">
        <v>4</v>
      </c>
      <c r="E600">
        <v>0.42</v>
      </c>
      <c r="F600">
        <v>0.99099999999999999</v>
      </c>
      <c r="G600" t="s">
        <v>96</v>
      </c>
    </row>
    <row r="601" spans="2:7" x14ac:dyDescent="0.2">
      <c r="B601" t="s">
        <v>125</v>
      </c>
      <c r="C601">
        <v>4.5540000000000003</v>
      </c>
      <c r="D601">
        <v>4</v>
      </c>
      <c r="E601">
        <v>15.837999999999999</v>
      </c>
      <c r="F601" t="s">
        <v>45</v>
      </c>
      <c r="G601" t="s">
        <v>90</v>
      </c>
    </row>
    <row r="602" spans="2:7" x14ac:dyDescent="0.2">
      <c r="B602" t="s">
        <v>124</v>
      </c>
      <c r="C602">
        <v>2</v>
      </c>
      <c r="D602">
        <v>4</v>
      </c>
      <c r="E602">
        <v>6.9569999999999999</v>
      </c>
      <c r="F602" t="s">
        <v>45</v>
      </c>
      <c r="G602" t="s">
        <v>90</v>
      </c>
    </row>
    <row r="603" spans="2:7" x14ac:dyDescent="0.2">
      <c r="B603" t="s">
        <v>129</v>
      </c>
      <c r="C603">
        <v>2.5539999999999998</v>
      </c>
      <c r="D603">
        <v>4</v>
      </c>
      <c r="E603">
        <v>8.8810000000000002</v>
      </c>
      <c r="F603" t="s">
        <v>45</v>
      </c>
      <c r="G603" t="s">
        <v>90</v>
      </c>
    </row>
    <row r="606" spans="2:7" x14ac:dyDescent="0.2">
      <c r="B606" t="s">
        <v>131</v>
      </c>
    </row>
    <row r="607" spans="2:7" x14ac:dyDescent="0.2">
      <c r="B607" t="s">
        <v>83</v>
      </c>
      <c r="C607" t="s">
        <v>84</v>
      </c>
      <c r="D607" t="s">
        <v>85</v>
      </c>
      <c r="E607" t="s">
        <v>86</v>
      </c>
      <c r="F607" t="s">
        <v>87</v>
      </c>
      <c r="G607" t="s">
        <v>98</v>
      </c>
    </row>
    <row r="608" spans="2:7" x14ac:dyDescent="0.2">
      <c r="B608" t="s">
        <v>95</v>
      </c>
      <c r="C608">
        <v>5.89</v>
      </c>
      <c r="D608">
        <v>4</v>
      </c>
      <c r="E608">
        <v>20.484999999999999</v>
      </c>
      <c r="F608" t="s">
        <v>45</v>
      </c>
      <c r="G608" t="s">
        <v>90</v>
      </c>
    </row>
    <row r="609" spans="2:7" x14ac:dyDescent="0.2">
      <c r="B609" t="s">
        <v>124</v>
      </c>
      <c r="C609">
        <v>5.6319999999999997</v>
      </c>
      <c r="D609">
        <v>4</v>
      </c>
      <c r="E609">
        <v>19.587</v>
      </c>
      <c r="F609" t="s">
        <v>45</v>
      </c>
      <c r="G609" t="s">
        <v>90</v>
      </c>
    </row>
    <row r="610" spans="2:7" x14ac:dyDescent="0.2">
      <c r="B610" t="s">
        <v>125</v>
      </c>
      <c r="C610">
        <v>2.1819999999999999</v>
      </c>
      <c r="D610">
        <v>4</v>
      </c>
      <c r="E610">
        <v>7.59</v>
      </c>
      <c r="F610" t="s">
        <v>45</v>
      </c>
      <c r="G610" t="s">
        <v>90</v>
      </c>
    </row>
    <row r="611" spans="2:7" x14ac:dyDescent="0.2">
      <c r="B611" t="s">
        <v>89</v>
      </c>
      <c r="C611">
        <v>3.7080000000000002</v>
      </c>
      <c r="D611">
        <v>4</v>
      </c>
      <c r="E611">
        <v>12.896000000000001</v>
      </c>
      <c r="F611" t="s">
        <v>45</v>
      </c>
      <c r="G611" t="s">
        <v>90</v>
      </c>
    </row>
    <row r="612" spans="2:7" x14ac:dyDescent="0.2">
      <c r="B612" t="s">
        <v>92</v>
      </c>
      <c r="C612">
        <v>3.4489999999999998</v>
      </c>
      <c r="D612">
        <v>4</v>
      </c>
      <c r="E612">
        <v>11.997</v>
      </c>
      <c r="F612" t="s">
        <v>45</v>
      </c>
      <c r="G612" t="s">
        <v>90</v>
      </c>
    </row>
    <row r="613" spans="2:7" x14ac:dyDescent="0.2">
      <c r="B613" t="s">
        <v>93</v>
      </c>
      <c r="C613">
        <v>0.25800000000000001</v>
      </c>
      <c r="D613">
        <v>4</v>
      </c>
      <c r="E613">
        <v>0.89900000000000002</v>
      </c>
      <c r="F613">
        <v>0.92100000000000004</v>
      </c>
      <c r="G613" t="s">
        <v>96</v>
      </c>
    </row>
    <row r="616" spans="2:7" x14ac:dyDescent="0.2">
      <c r="B616" t="s">
        <v>132</v>
      </c>
    </row>
    <row r="617" spans="2:7" x14ac:dyDescent="0.2">
      <c r="B617" t="s">
        <v>83</v>
      </c>
      <c r="C617" t="s">
        <v>84</v>
      </c>
      <c r="D617" t="s">
        <v>85</v>
      </c>
      <c r="E617" t="s">
        <v>86</v>
      </c>
      <c r="F617" t="s">
        <v>87</v>
      </c>
      <c r="G617" t="s">
        <v>98</v>
      </c>
    </row>
    <row r="618" spans="2:7" x14ac:dyDescent="0.2">
      <c r="B618" t="s">
        <v>124</v>
      </c>
      <c r="C618">
        <v>2.87</v>
      </c>
      <c r="D618">
        <v>4</v>
      </c>
      <c r="E618">
        <v>9.9819999999999993</v>
      </c>
      <c r="F618" t="s">
        <v>45</v>
      </c>
      <c r="G618" t="s">
        <v>90</v>
      </c>
    </row>
    <row r="619" spans="2:7" x14ac:dyDescent="0.2">
      <c r="B619" t="s">
        <v>95</v>
      </c>
      <c r="C619">
        <v>0.42099999999999999</v>
      </c>
      <c r="D619">
        <v>4</v>
      </c>
      <c r="E619">
        <v>1.4630000000000001</v>
      </c>
      <c r="F619">
        <v>0.72899999999999998</v>
      </c>
      <c r="G619" t="s">
        <v>96</v>
      </c>
    </row>
    <row r="620" spans="2:7" x14ac:dyDescent="0.2">
      <c r="B620" t="s">
        <v>125</v>
      </c>
      <c r="C620">
        <v>0.249</v>
      </c>
      <c r="D620">
        <v>4</v>
      </c>
      <c r="E620">
        <v>0.86699999999999999</v>
      </c>
      <c r="F620">
        <v>0.92800000000000005</v>
      </c>
      <c r="G620" t="s">
        <v>101</v>
      </c>
    </row>
    <row r="621" spans="2:7" x14ac:dyDescent="0.2">
      <c r="B621" t="s">
        <v>92</v>
      </c>
      <c r="C621">
        <v>2.621</v>
      </c>
      <c r="D621">
        <v>4</v>
      </c>
      <c r="E621">
        <v>9.1159999999999997</v>
      </c>
      <c r="F621" t="s">
        <v>45</v>
      </c>
      <c r="G621" t="s">
        <v>90</v>
      </c>
    </row>
    <row r="622" spans="2:7" x14ac:dyDescent="0.2">
      <c r="B622" t="s">
        <v>89</v>
      </c>
      <c r="C622">
        <v>0.17199999999999999</v>
      </c>
      <c r="D622">
        <v>4</v>
      </c>
      <c r="E622">
        <v>0.59699999999999998</v>
      </c>
      <c r="F622">
        <v>0.97499999999999998</v>
      </c>
      <c r="G622" t="s">
        <v>101</v>
      </c>
    </row>
    <row r="623" spans="2:7" x14ac:dyDescent="0.2">
      <c r="B623" t="s">
        <v>126</v>
      </c>
      <c r="C623">
        <v>2.4489999999999998</v>
      </c>
      <c r="D623">
        <v>4</v>
      </c>
      <c r="E623">
        <v>8.5190000000000001</v>
      </c>
      <c r="F623" t="s">
        <v>45</v>
      </c>
      <c r="G623" t="s">
        <v>90</v>
      </c>
    </row>
    <row r="627" spans="2:7" x14ac:dyDescent="0.2">
      <c r="B627" s="33" t="s">
        <v>152</v>
      </c>
    </row>
    <row r="628" spans="2:7" x14ac:dyDescent="0.2">
      <c r="B628" t="s">
        <v>28</v>
      </c>
    </row>
    <row r="630" spans="2:7" x14ac:dyDescent="0.2">
      <c r="B630" t="s">
        <v>29</v>
      </c>
    </row>
    <row r="632" spans="2:7" x14ac:dyDescent="0.2">
      <c r="B632" t="s">
        <v>30</v>
      </c>
    </row>
    <row r="634" spans="2:7" x14ac:dyDescent="0.2">
      <c r="B634" t="s">
        <v>146</v>
      </c>
    </row>
    <row r="636" spans="2:7" x14ac:dyDescent="0.2">
      <c r="B636" t="s">
        <v>32</v>
      </c>
      <c r="C636" t="s">
        <v>33</v>
      </c>
      <c r="D636" t="s">
        <v>34</v>
      </c>
    </row>
    <row r="638" spans="2:7" x14ac:dyDescent="0.2">
      <c r="B638" t="s">
        <v>35</v>
      </c>
      <c r="C638" t="s">
        <v>36</v>
      </c>
      <c r="D638" t="s">
        <v>147</v>
      </c>
    </row>
    <row r="640" spans="2:7" x14ac:dyDescent="0.2">
      <c r="B640" t="s">
        <v>38</v>
      </c>
      <c r="C640" t="s">
        <v>39</v>
      </c>
      <c r="D640" t="s">
        <v>40</v>
      </c>
      <c r="E640" t="s">
        <v>41</v>
      </c>
      <c r="F640" t="s">
        <v>42</v>
      </c>
      <c r="G640" t="s">
        <v>43</v>
      </c>
    </row>
    <row r="641" spans="2:7" x14ac:dyDescent="0.2">
      <c r="B641" t="s">
        <v>44</v>
      </c>
      <c r="C641">
        <v>3</v>
      </c>
      <c r="D641">
        <v>946.48</v>
      </c>
      <c r="E641">
        <v>315.49299999999999</v>
      </c>
      <c r="F641">
        <v>129.136</v>
      </c>
      <c r="G641" t="s">
        <v>45</v>
      </c>
    </row>
    <row r="642" spans="2:7" x14ac:dyDescent="0.2">
      <c r="B642" t="s">
        <v>46</v>
      </c>
      <c r="C642">
        <v>4</v>
      </c>
      <c r="D642">
        <v>730.32399999999996</v>
      </c>
      <c r="E642">
        <v>182.58099999999999</v>
      </c>
      <c r="F642">
        <v>74.733000000000004</v>
      </c>
      <c r="G642" t="s">
        <v>45</v>
      </c>
    </row>
    <row r="643" spans="2:7" x14ac:dyDescent="0.2">
      <c r="B643" t="s">
        <v>47</v>
      </c>
      <c r="C643">
        <v>12</v>
      </c>
      <c r="D643">
        <v>781.43899999999996</v>
      </c>
      <c r="E643">
        <v>65.12</v>
      </c>
      <c r="F643">
        <v>26.655000000000001</v>
      </c>
      <c r="G643" t="s">
        <v>45</v>
      </c>
    </row>
    <row r="644" spans="2:7" x14ac:dyDescent="0.2">
      <c r="B644" t="s">
        <v>48</v>
      </c>
      <c r="C644">
        <v>140</v>
      </c>
      <c r="D644">
        <v>342.03500000000003</v>
      </c>
      <c r="E644">
        <v>2.4430000000000001</v>
      </c>
    </row>
    <row r="645" spans="2:7" x14ac:dyDescent="0.2">
      <c r="B645" t="s">
        <v>49</v>
      </c>
      <c r="C645">
        <v>159</v>
      </c>
      <c r="D645">
        <v>2800.277</v>
      </c>
      <c r="E645">
        <v>17.611999999999998</v>
      </c>
    </row>
    <row r="648" spans="2:7" x14ac:dyDescent="0.2">
      <c r="B648" t="s">
        <v>50</v>
      </c>
    </row>
    <row r="650" spans="2:7" x14ac:dyDescent="0.2">
      <c r="B650" t="s">
        <v>51</v>
      </c>
    </row>
    <row r="652" spans="2:7" x14ac:dyDescent="0.2">
      <c r="B652" t="s">
        <v>52</v>
      </c>
    </row>
    <row r="653" spans="2:7" x14ac:dyDescent="0.2">
      <c r="B653" t="s">
        <v>53</v>
      </c>
    </row>
    <row r="654" spans="2:7" x14ac:dyDescent="0.2">
      <c r="B654" t="s">
        <v>54</v>
      </c>
    </row>
    <row r="656" spans="2:7" x14ac:dyDescent="0.2">
      <c r="B656" t="s">
        <v>55</v>
      </c>
    </row>
    <row r="657" spans="2:3" x14ac:dyDescent="0.2">
      <c r="B657" t="s">
        <v>2</v>
      </c>
      <c r="C657" t="s">
        <v>7</v>
      </c>
    </row>
    <row r="658" spans="2:3" x14ac:dyDescent="0.2">
      <c r="B658" t="s">
        <v>10</v>
      </c>
      <c r="C658">
        <v>17.05</v>
      </c>
    </row>
    <row r="659" spans="2:3" x14ac:dyDescent="0.2">
      <c r="B659" t="s">
        <v>11</v>
      </c>
      <c r="C659">
        <v>17.5</v>
      </c>
    </row>
    <row r="660" spans="2:3" x14ac:dyDescent="0.2">
      <c r="B660" t="s">
        <v>12</v>
      </c>
      <c r="C660">
        <v>11.532999999999999</v>
      </c>
    </row>
    <row r="661" spans="2:3" x14ac:dyDescent="0.2">
      <c r="B661" t="s">
        <v>17</v>
      </c>
      <c r="C661">
        <v>13.907999999999999</v>
      </c>
    </row>
    <row r="662" spans="2:3" x14ac:dyDescent="0.2">
      <c r="B662" t="s">
        <v>148</v>
      </c>
    </row>
    <row r="664" spans="2:3" x14ac:dyDescent="0.2">
      <c r="B664" t="s">
        <v>57</v>
      </c>
    </row>
    <row r="665" spans="2:3" x14ac:dyDescent="0.2">
      <c r="B665" t="s">
        <v>2</v>
      </c>
      <c r="C665" t="s">
        <v>7</v>
      </c>
    </row>
    <row r="666" spans="2:3" x14ac:dyDescent="0.2">
      <c r="B666">
        <v>-4</v>
      </c>
      <c r="C666">
        <v>17.510000000000002</v>
      </c>
    </row>
    <row r="667" spans="2:3" x14ac:dyDescent="0.2">
      <c r="B667">
        <v>-1</v>
      </c>
      <c r="C667">
        <v>17.510000000000002</v>
      </c>
    </row>
    <row r="668" spans="2:3" x14ac:dyDescent="0.2">
      <c r="B668">
        <v>3</v>
      </c>
      <c r="C668">
        <v>13.906000000000001</v>
      </c>
    </row>
    <row r="669" spans="2:3" x14ac:dyDescent="0.2">
      <c r="B669">
        <v>5</v>
      </c>
      <c r="C669">
        <v>13.827999999999999</v>
      </c>
    </row>
    <row r="670" spans="2:3" x14ac:dyDescent="0.2">
      <c r="B670">
        <v>7</v>
      </c>
      <c r="C670">
        <v>12.234</v>
      </c>
    </row>
    <row r="671" spans="2:3" x14ac:dyDescent="0.2">
      <c r="B671" t="s">
        <v>149</v>
      </c>
    </row>
    <row r="673" spans="2:3" x14ac:dyDescent="0.2">
      <c r="B673" t="s">
        <v>59</v>
      </c>
    </row>
    <row r="674" spans="2:3" x14ac:dyDescent="0.2">
      <c r="B674" t="s">
        <v>2</v>
      </c>
      <c r="C674" t="s">
        <v>7</v>
      </c>
    </row>
    <row r="675" spans="2:3" x14ac:dyDescent="0.2">
      <c r="B675" t="s">
        <v>60</v>
      </c>
      <c r="C675">
        <v>17.125</v>
      </c>
    </row>
    <row r="676" spans="2:3" x14ac:dyDescent="0.2">
      <c r="B676" t="s">
        <v>61</v>
      </c>
      <c r="C676">
        <v>17.125</v>
      </c>
    </row>
    <row r="677" spans="2:3" x14ac:dyDescent="0.2">
      <c r="B677" t="s">
        <v>62</v>
      </c>
      <c r="C677">
        <v>16.75</v>
      </c>
    </row>
    <row r="678" spans="2:3" x14ac:dyDescent="0.2">
      <c r="B678" t="s">
        <v>63</v>
      </c>
      <c r="C678">
        <v>17.25</v>
      </c>
    </row>
    <row r="679" spans="2:3" x14ac:dyDescent="0.2">
      <c r="B679" t="s">
        <v>64</v>
      </c>
      <c r="C679">
        <v>17</v>
      </c>
    </row>
    <row r="680" spans="2:3" x14ac:dyDescent="0.2">
      <c r="B680" t="s">
        <v>65</v>
      </c>
      <c r="C680">
        <v>17.562999999999999</v>
      </c>
    </row>
    <row r="681" spans="2:3" x14ac:dyDescent="0.2">
      <c r="B681" t="s">
        <v>66</v>
      </c>
      <c r="C681">
        <v>17.562999999999999</v>
      </c>
    </row>
    <row r="682" spans="2:3" x14ac:dyDescent="0.2">
      <c r="B682" t="s">
        <v>67</v>
      </c>
      <c r="C682">
        <v>17.25</v>
      </c>
    </row>
    <row r="683" spans="2:3" x14ac:dyDescent="0.2">
      <c r="B683" t="s">
        <v>68</v>
      </c>
      <c r="C683">
        <v>17.562999999999999</v>
      </c>
    </row>
    <row r="684" spans="2:3" x14ac:dyDescent="0.2">
      <c r="B684" t="s">
        <v>69</v>
      </c>
      <c r="C684">
        <v>17.562999999999999</v>
      </c>
    </row>
    <row r="685" spans="2:3" x14ac:dyDescent="0.2">
      <c r="B685" t="s">
        <v>70</v>
      </c>
      <c r="C685">
        <v>17.582999999999998</v>
      </c>
    </row>
    <row r="686" spans="2:3" x14ac:dyDescent="0.2">
      <c r="B686" t="s">
        <v>71</v>
      </c>
      <c r="C686">
        <v>17.582999999999998</v>
      </c>
    </row>
    <row r="687" spans="2:3" x14ac:dyDescent="0.2">
      <c r="B687" t="s">
        <v>72</v>
      </c>
      <c r="C687">
        <v>9.625</v>
      </c>
    </row>
    <row r="688" spans="2:3" x14ac:dyDescent="0.2">
      <c r="B688" t="s">
        <v>73</v>
      </c>
      <c r="C688">
        <v>7.75</v>
      </c>
    </row>
    <row r="689" spans="2:7" x14ac:dyDescent="0.2">
      <c r="B689" t="s">
        <v>74</v>
      </c>
      <c r="C689">
        <v>5.125</v>
      </c>
    </row>
    <row r="690" spans="2:7" x14ac:dyDescent="0.2">
      <c r="B690" t="s">
        <v>75</v>
      </c>
      <c r="C690">
        <v>17.771000000000001</v>
      </c>
    </row>
    <row r="691" spans="2:7" x14ac:dyDescent="0.2">
      <c r="B691" t="s">
        <v>76</v>
      </c>
      <c r="C691">
        <v>17.771000000000001</v>
      </c>
    </row>
    <row r="692" spans="2:7" x14ac:dyDescent="0.2">
      <c r="B692" t="s">
        <v>77</v>
      </c>
      <c r="C692">
        <v>12</v>
      </c>
    </row>
    <row r="693" spans="2:7" x14ac:dyDescent="0.2">
      <c r="B693" t="s">
        <v>78</v>
      </c>
      <c r="C693">
        <v>12.75</v>
      </c>
    </row>
    <row r="694" spans="2:7" x14ac:dyDescent="0.2">
      <c r="B694" t="s">
        <v>79</v>
      </c>
      <c r="C694">
        <v>9.25</v>
      </c>
    </row>
    <row r="695" spans="2:7" x14ac:dyDescent="0.2">
      <c r="B695" t="s">
        <v>150</v>
      </c>
    </row>
    <row r="698" spans="2:7" x14ac:dyDescent="0.2">
      <c r="B698" t="s">
        <v>81</v>
      </c>
    </row>
    <row r="700" spans="2:7" x14ac:dyDescent="0.2">
      <c r="B700" t="s">
        <v>97</v>
      </c>
    </row>
    <row r="701" spans="2:7" x14ac:dyDescent="0.2">
      <c r="B701" t="s">
        <v>83</v>
      </c>
      <c r="C701" t="s">
        <v>84</v>
      </c>
      <c r="D701" t="s">
        <v>85</v>
      </c>
      <c r="E701" t="s">
        <v>86</v>
      </c>
      <c r="F701" t="s">
        <v>87</v>
      </c>
      <c r="G701" t="s">
        <v>98</v>
      </c>
    </row>
    <row r="702" spans="2:7" x14ac:dyDescent="0.2">
      <c r="B702" t="s">
        <v>115</v>
      </c>
      <c r="C702">
        <v>0.5</v>
      </c>
      <c r="D702">
        <v>5</v>
      </c>
      <c r="E702">
        <v>0.90500000000000003</v>
      </c>
      <c r="F702">
        <v>0.96899999999999997</v>
      </c>
      <c r="G702" t="s">
        <v>96</v>
      </c>
    </row>
    <row r="703" spans="2:7" x14ac:dyDescent="0.2">
      <c r="B703" t="s">
        <v>109</v>
      </c>
      <c r="C703">
        <v>0.25</v>
      </c>
      <c r="D703">
        <v>5</v>
      </c>
      <c r="E703">
        <v>0.45200000000000001</v>
      </c>
      <c r="F703">
        <v>0.998</v>
      </c>
      <c r="G703" t="s">
        <v>101</v>
      </c>
    </row>
    <row r="704" spans="2:7" x14ac:dyDescent="0.2">
      <c r="B704" t="s">
        <v>113</v>
      </c>
      <c r="C704">
        <v>0.125</v>
      </c>
      <c r="D704">
        <v>5</v>
      </c>
      <c r="E704">
        <v>0.22600000000000001</v>
      </c>
      <c r="F704">
        <v>1</v>
      </c>
      <c r="G704" t="s">
        <v>101</v>
      </c>
    </row>
    <row r="705" spans="2:7" x14ac:dyDescent="0.2">
      <c r="B705" t="s">
        <v>114</v>
      </c>
      <c r="C705">
        <v>0.125</v>
      </c>
      <c r="D705">
        <v>5</v>
      </c>
      <c r="E705">
        <v>0.22600000000000001</v>
      </c>
      <c r="F705">
        <v>1</v>
      </c>
      <c r="G705" t="s">
        <v>101</v>
      </c>
    </row>
    <row r="706" spans="2:7" x14ac:dyDescent="0.2">
      <c r="B706" t="s">
        <v>102</v>
      </c>
      <c r="C706">
        <v>0.375</v>
      </c>
      <c r="D706">
        <v>5</v>
      </c>
      <c r="E706">
        <v>0.67900000000000005</v>
      </c>
      <c r="F706">
        <v>0.98899999999999999</v>
      </c>
      <c r="G706" t="s">
        <v>101</v>
      </c>
    </row>
    <row r="707" spans="2:7" x14ac:dyDescent="0.2">
      <c r="B707" t="s">
        <v>99</v>
      </c>
      <c r="C707">
        <v>0.125</v>
      </c>
      <c r="D707">
        <v>5</v>
      </c>
      <c r="E707">
        <v>0.22600000000000001</v>
      </c>
      <c r="F707">
        <v>1</v>
      </c>
      <c r="G707" t="s">
        <v>101</v>
      </c>
    </row>
    <row r="708" spans="2:7" x14ac:dyDescent="0.2">
      <c r="B708" t="s">
        <v>103</v>
      </c>
      <c r="C708">
        <v>0</v>
      </c>
      <c r="D708">
        <v>5</v>
      </c>
      <c r="E708">
        <v>0</v>
      </c>
      <c r="F708">
        <v>1</v>
      </c>
      <c r="G708" t="s">
        <v>101</v>
      </c>
    </row>
    <row r="709" spans="2:7" x14ac:dyDescent="0.2">
      <c r="B709" t="s">
        <v>106</v>
      </c>
      <c r="C709">
        <v>0.375</v>
      </c>
      <c r="D709">
        <v>5</v>
      </c>
      <c r="E709">
        <v>0.67900000000000005</v>
      </c>
      <c r="F709">
        <v>0.98899999999999999</v>
      </c>
      <c r="G709" t="s">
        <v>101</v>
      </c>
    </row>
    <row r="710" spans="2:7" x14ac:dyDescent="0.2">
      <c r="B710" t="s">
        <v>104</v>
      </c>
      <c r="C710">
        <v>0.125</v>
      </c>
      <c r="D710">
        <v>5</v>
      </c>
      <c r="E710">
        <v>0.22600000000000001</v>
      </c>
      <c r="F710">
        <v>1</v>
      </c>
      <c r="G710" t="s">
        <v>101</v>
      </c>
    </row>
    <row r="711" spans="2:7" x14ac:dyDescent="0.2">
      <c r="B711" t="s">
        <v>118</v>
      </c>
      <c r="C711">
        <v>0.25</v>
      </c>
      <c r="D711">
        <v>5</v>
      </c>
      <c r="E711">
        <v>0.45200000000000001</v>
      </c>
      <c r="F711">
        <v>0.998</v>
      </c>
      <c r="G711" t="s">
        <v>101</v>
      </c>
    </row>
    <row r="714" spans="2:7" x14ac:dyDescent="0.2">
      <c r="B714" t="s">
        <v>110</v>
      </c>
    </row>
    <row r="715" spans="2:7" x14ac:dyDescent="0.2">
      <c r="B715" t="s">
        <v>83</v>
      </c>
      <c r="C715" t="s">
        <v>84</v>
      </c>
      <c r="D715" t="s">
        <v>85</v>
      </c>
      <c r="E715" t="s">
        <v>86</v>
      </c>
      <c r="F715" t="s">
        <v>87</v>
      </c>
      <c r="G715" t="s">
        <v>98</v>
      </c>
    </row>
    <row r="716" spans="2:7" x14ac:dyDescent="0.2">
      <c r="B716" t="s">
        <v>102</v>
      </c>
      <c r="C716">
        <v>0.313</v>
      </c>
      <c r="D716">
        <v>5</v>
      </c>
      <c r="E716">
        <v>0.56499999999999995</v>
      </c>
      <c r="F716">
        <v>0.995</v>
      </c>
      <c r="G716" t="s">
        <v>96</v>
      </c>
    </row>
    <row r="717" spans="2:7" x14ac:dyDescent="0.2">
      <c r="B717" t="s">
        <v>99</v>
      </c>
      <c r="C717">
        <v>0</v>
      </c>
      <c r="D717">
        <v>5</v>
      </c>
      <c r="E717">
        <v>0</v>
      </c>
      <c r="F717">
        <v>1</v>
      </c>
      <c r="G717" t="s">
        <v>101</v>
      </c>
    </row>
    <row r="718" spans="2:7" x14ac:dyDescent="0.2">
      <c r="B718" t="s">
        <v>100</v>
      </c>
      <c r="C718">
        <v>0</v>
      </c>
      <c r="D718">
        <v>5</v>
      </c>
      <c r="E718">
        <v>0</v>
      </c>
      <c r="F718">
        <v>1</v>
      </c>
      <c r="G718" t="s">
        <v>101</v>
      </c>
    </row>
    <row r="719" spans="2:7" x14ac:dyDescent="0.2">
      <c r="B719" t="s">
        <v>103</v>
      </c>
      <c r="C719">
        <v>0</v>
      </c>
      <c r="D719">
        <v>5</v>
      </c>
      <c r="E719">
        <v>0</v>
      </c>
      <c r="F719">
        <v>1</v>
      </c>
      <c r="G719" t="s">
        <v>101</v>
      </c>
    </row>
    <row r="720" spans="2:7" x14ac:dyDescent="0.2">
      <c r="B720" t="s">
        <v>106</v>
      </c>
      <c r="C720">
        <v>0.313</v>
      </c>
      <c r="D720">
        <v>5</v>
      </c>
      <c r="E720">
        <v>0.56499999999999995</v>
      </c>
      <c r="F720">
        <v>0.995</v>
      </c>
      <c r="G720" t="s">
        <v>101</v>
      </c>
    </row>
    <row r="721" spans="2:7" x14ac:dyDescent="0.2">
      <c r="B721" t="s">
        <v>104</v>
      </c>
      <c r="C721">
        <v>0</v>
      </c>
      <c r="D721">
        <v>5</v>
      </c>
      <c r="E721">
        <v>0</v>
      </c>
      <c r="F721">
        <v>1</v>
      </c>
      <c r="G721" t="s">
        <v>101</v>
      </c>
    </row>
    <row r="722" spans="2:7" x14ac:dyDescent="0.2">
      <c r="B722" t="s">
        <v>105</v>
      </c>
      <c r="C722">
        <v>0</v>
      </c>
      <c r="D722">
        <v>5</v>
      </c>
      <c r="E722">
        <v>0</v>
      </c>
      <c r="F722">
        <v>1</v>
      </c>
      <c r="G722" t="s">
        <v>101</v>
      </c>
    </row>
    <row r="723" spans="2:7" x14ac:dyDescent="0.2">
      <c r="B723" t="s">
        <v>115</v>
      </c>
      <c r="C723">
        <v>0.313</v>
      </c>
      <c r="D723">
        <v>5</v>
      </c>
      <c r="E723">
        <v>0.56499999999999995</v>
      </c>
      <c r="F723">
        <v>0.995</v>
      </c>
      <c r="G723" t="s">
        <v>101</v>
      </c>
    </row>
    <row r="724" spans="2:7" x14ac:dyDescent="0.2">
      <c r="B724" t="s">
        <v>109</v>
      </c>
      <c r="C724">
        <v>0</v>
      </c>
      <c r="D724">
        <v>5</v>
      </c>
      <c r="E724">
        <v>0</v>
      </c>
      <c r="F724">
        <v>1</v>
      </c>
      <c r="G724" t="s">
        <v>101</v>
      </c>
    </row>
    <row r="725" spans="2:7" x14ac:dyDescent="0.2">
      <c r="B725" t="s">
        <v>118</v>
      </c>
      <c r="C725">
        <v>0.313</v>
      </c>
      <c r="D725">
        <v>5</v>
      </c>
      <c r="E725">
        <v>0.56499999999999995</v>
      </c>
      <c r="F725">
        <v>0.995</v>
      </c>
      <c r="G725" t="s">
        <v>101</v>
      </c>
    </row>
    <row r="728" spans="2:7" x14ac:dyDescent="0.2">
      <c r="B728" t="s">
        <v>112</v>
      </c>
    </row>
    <row r="729" spans="2:7" x14ac:dyDescent="0.2">
      <c r="B729" t="s">
        <v>83</v>
      </c>
      <c r="C729" t="s">
        <v>84</v>
      </c>
      <c r="D729" t="s">
        <v>85</v>
      </c>
      <c r="E729" t="s">
        <v>86</v>
      </c>
      <c r="F729" t="s">
        <v>87</v>
      </c>
      <c r="G729" t="s">
        <v>98</v>
      </c>
    </row>
    <row r="730" spans="2:7" x14ac:dyDescent="0.2">
      <c r="B730" t="s">
        <v>99</v>
      </c>
      <c r="C730">
        <v>12.458</v>
      </c>
      <c r="D730">
        <v>5</v>
      </c>
      <c r="E730">
        <v>22.544</v>
      </c>
      <c r="F730" t="s">
        <v>45</v>
      </c>
      <c r="G730" t="s">
        <v>90</v>
      </c>
    </row>
    <row r="731" spans="2:7" x14ac:dyDescent="0.2">
      <c r="B731" t="s">
        <v>100</v>
      </c>
      <c r="C731">
        <v>9.8330000000000002</v>
      </c>
      <c r="D731">
        <v>5</v>
      </c>
      <c r="E731">
        <v>17.794</v>
      </c>
      <c r="F731" t="s">
        <v>45</v>
      </c>
      <c r="G731" t="s">
        <v>90</v>
      </c>
    </row>
    <row r="732" spans="2:7" x14ac:dyDescent="0.2">
      <c r="B732" t="s">
        <v>102</v>
      </c>
      <c r="C732">
        <v>7.9580000000000002</v>
      </c>
      <c r="D732">
        <v>5</v>
      </c>
      <c r="E732">
        <v>14.401</v>
      </c>
      <c r="F732" t="s">
        <v>45</v>
      </c>
      <c r="G732" t="s">
        <v>90</v>
      </c>
    </row>
    <row r="733" spans="2:7" x14ac:dyDescent="0.2">
      <c r="B733" t="s">
        <v>103</v>
      </c>
      <c r="C733">
        <v>0</v>
      </c>
      <c r="D733">
        <v>5</v>
      </c>
      <c r="E733">
        <v>0</v>
      </c>
      <c r="F733">
        <v>1</v>
      </c>
      <c r="G733" t="s">
        <v>96</v>
      </c>
    </row>
    <row r="734" spans="2:7" x14ac:dyDescent="0.2">
      <c r="B734" t="s">
        <v>104</v>
      </c>
      <c r="C734">
        <v>12.458</v>
      </c>
      <c r="D734">
        <v>5</v>
      </c>
      <c r="E734">
        <v>22.544</v>
      </c>
      <c r="F734" t="s">
        <v>45</v>
      </c>
      <c r="G734" t="s">
        <v>90</v>
      </c>
    </row>
    <row r="735" spans="2:7" x14ac:dyDescent="0.2">
      <c r="B735" t="s">
        <v>105</v>
      </c>
      <c r="C735">
        <v>9.8330000000000002</v>
      </c>
      <c r="D735">
        <v>5</v>
      </c>
      <c r="E735">
        <v>17.794</v>
      </c>
      <c r="F735" t="s">
        <v>45</v>
      </c>
      <c r="G735" t="s">
        <v>90</v>
      </c>
    </row>
    <row r="736" spans="2:7" x14ac:dyDescent="0.2">
      <c r="B736" t="s">
        <v>106</v>
      </c>
      <c r="C736">
        <v>7.9580000000000002</v>
      </c>
      <c r="D736">
        <v>5</v>
      </c>
      <c r="E736">
        <v>14.401</v>
      </c>
      <c r="F736" t="s">
        <v>45</v>
      </c>
      <c r="G736" t="s">
        <v>90</v>
      </c>
    </row>
    <row r="737" spans="2:7" x14ac:dyDescent="0.2">
      <c r="B737" t="s">
        <v>107</v>
      </c>
      <c r="C737">
        <v>4.5</v>
      </c>
      <c r="D737">
        <v>5</v>
      </c>
      <c r="E737">
        <v>8.1430000000000007</v>
      </c>
      <c r="F737" t="s">
        <v>45</v>
      </c>
      <c r="G737" t="s">
        <v>90</v>
      </c>
    </row>
    <row r="738" spans="2:7" x14ac:dyDescent="0.2">
      <c r="B738" t="s">
        <v>108</v>
      </c>
      <c r="C738">
        <v>1.875</v>
      </c>
      <c r="D738">
        <v>5</v>
      </c>
      <c r="E738">
        <v>3.3929999999999998</v>
      </c>
      <c r="F738">
        <v>0.115</v>
      </c>
      <c r="G738" t="s">
        <v>96</v>
      </c>
    </row>
    <row r="739" spans="2:7" x14ac:dyDescent="0.2">
      <c r="B739" t="s">
        <v>109</v>
      </c>
      <c r="C739">
        <v>2.625</v>
      </c>
      <c r="D739">
        <v>5</v>
      </c>
      <c r="E739">
        <v>4.75</v>
      </c>
      <c r="F739">
        <v>7.0000000000000001E-3</v>
      </c>
      <c r="G739" t="s">
        <v>90</v>
      </c>
    </row>
    <row r="742" spans="2:7" x14ac:dyDescent="0.2">
      <c r="B742" t="s">
        <v>121</v>
      </c>
    </row>
    <row r="743" spans="2:7" x14ac:dyDescent="0.2">
      <c r="B743" t="s">
        <v>83</v>
      </c>
      <c r="C743" t="s">
        <v>84</v>
      </c>
      <c r="D743" t="s">
        <v>85</v>
      </c>
      <c r="E743" t="s">
        <v>86</v>
      </c>
      <c r="F743" t="s">
        <v>87</v>
      </c>
      <c r="G743" t="s">
        <v>98</v>
      </c>
    </row>
    <row r="744" spans="2:7" x14ac:dyDescent="0.2">
      <c r="B744" t="s">
        <v>99</v>
      </c>
      <c r="C744">
        <v>8.5210000000000008</v>
      </c>
      <c r="D744">
        <v>5</v>
      </c>
      <c r="E744">
        <v>15.419</v>
      </c>
      <c r="F744" t="s">
        <v>45</v>
      </c>
      <c r="G744" t="s">
        <v>90</v>
      </c>
    </row>
    <row r="745" spans="2:7" x14ac:dyDescent="0.2">
      <c r="B745" t="s">
        <v>102</v>
      </c>
      <c r="C745">
        <v>5.7709999999999999</v>
      </c>
      <c r="D745">
        <v>5</v>
      </c>
      <c r="E745">
        <v>10.443</v>
      </c>
      <c r="F745" t="s">
        <v>45</v>
      </c>
      <c r="G745" t="s">
        <v>90</v>
      </c>
    </row>
    <row r="746" spans="2:7" x14ac:dyDescent="0.2">
      <c r="B746" t="s">
        <v>100</v>
      </c>
      <c r="C746">
        <v>5.0209999999999999</v>
      </c>
      <c r="D746">
        <v>5</v>
      </c>
      <c r="E746">
        <v>9.0860000000000003</v>
      </c>
      <c r="F746" t="s">
        <v>45</v>
      </c>
      <c r="G746" t="s">
        <v>90</v>
      </c>
    </row>
    <row r="747" spans="2:7" x14ac:dyDescent="0.2">
      <c r="B747" t="s">
        <v>103</v>
      </c>
      <c r="C747">
        <v>0</v>
      </c>
      <c r="D747">
        <v>5</v>
      </c>
      <c r="E747">
        <v>0</v>
      </c>
      <c r="F747">
        <v>1</v>
      </c>
      <c r="G747" t="s">
        <v>96</v>
      </c>
    </row>
    <row r="748" spans="2:7" x14ac:dyDescent="0.2">
      <c r="B748" t="s">
        <v>104</v>
      </c>
      <c r="C748">
        <v>8.5210000000000008</v>
      </c>
      <c r="D748">
        <v>5</v>
      </c>
      <c r="E748">
        <v>15.419</v>
      </c>
      <c r="F748" t="s">
        <v>45</v>
      </c>
      <c r="G748" t="s">
        <v>90</v>
      </c>
    </row>
    <row r="749" spans="2:7" x14ac:dyDescent="0.2">
      <c r="B749" t="s">
        <v>106</v>
      </c>
      <c r="C749">
        <v>5.7709999999999999</v>
      </c>
      <c r="D749">
        <v>5</v>
      </c>
      <c r="E749">
        <v>10.443</v>
      </c>
      <c r="F749" t="s">
        <v>45</v>
      </c>
      <c r="G749" t="s">
        <v>90</v>
      </c>
    </row>
    <row r="750" spans="2:7" x14ac:dyDescent="0.2">
      <c r="B750" t="s">
        <v>105</v>
      </c>
      <c r="C750">
        <v>5.0209999999999999</v>
      </c>
      <c r="D750">
        <v>5</v>
      </c>
      <c r="E750">
        <v>9.0860000000000003</v>
      </c>
      <c r="F750" t="s">
        <v>45</v>
      </c>
      <c r="G750" t="s">
        <v>90</v>
      </c>
    </row>
    <row r="751" spans="2:7" x14ac:dyDescent="0.2">
      <c r="B751" t="s">
        <v>109</v>
      </c>
      <c r="C751">
        <v>3.5</v>
      </c>
      <c r="D751">
        <v>5</v>
      </c>
      <c r="E751">
        <v>6.3330000000000002</v>
      </c>
      <c r="F751" t="s">
        <v>45</v>
      </c>
      <c r="G751" t="s">
        <v>90</v>
      </c>
    </row>
    <row r="752" spans="2:7" x14ac:dyDescent="0.2">
      <c r="B752" t="s">
        <v>115</v>
      </c>
      <c r="C752">
        <v>0.75</v>
      </c>
      <c r="D752">
        <v>5</v>
      </c>
      <c r="E752">
        <v>1.357</v>
      </c>
      <c r="F752">
        <v>0.873</v>
      </c>
      <c r="G752" t="s">
        <v>96</v>
      </c>
    </row>
    <row r="753" spans="2:7" x14ac:dyDescent="0.2">
      <c r="B753" t="s">
        <v>107</v>
      </c>
      <c r="C753">
        <v>2.75</v>
      </c>
      <c r="D753">
        <v>5</v>
      </c>
      <c r="E753">
        <v>4.976</v>
      </c>
      <c r="F753">
        <v>4.0000000000000001E-3</v>
      </c>
      <c r="G753" t="s">
        <v>90</v>
      </c>
    </row>
    <row r="756" spans="2:7" x14ac:dyDescent="0.2">
      <c r="B756" t="s">
        <v>123</v>
      </c>
    </row>
    <row r="757" spans="2:7" x14ac:dyDescent="0.2">
      <c r="B757" t="s">
        <v>83</v>
      </c>
      <c r="C757" t="s">
        <v>84</v>
      </c>
      <c r="D757" t="s">
        <v>85</v>
      </c>
      <c r="E757" t="s">
        <v>86</v>
      </c>
      <c r="F757" t="s">
        <v>87</v>
      </c>
      <c r="G757" t="s">
        <v>98</v>
      </c>
    </row>
    <row r="758" spans="2:7" x14ac:dyDescent="0.2">
      <c r="B758" t="s">
        <v>94</v>
      </c>
      <c r="C758">
        <v>0.64600000000000002</v>
      </c>
      <c r="D758">
        <v>4</v>
      </c>
      <c r="E758">
        <v>1.169</v>
      </c>
      <c r="F758">
        <v>0.84199999999999997</v>
      </c>
      <c r="G758" t="s">
        <v>96</v>
      </c>
    </row>
    <row r="759" spans="2:7" x14ac:dyDescent="0.2">
      <c r="B759" t="s">
        <v>93</v>
      </c>
      <c r="C759">
        <v>0.20799999999999999</v>
      </c>
      <c r="D759">
        <v>4</v>
      </c>
      <c r="E759">
        <v>0.377</v>
      </c>
      <c r="F759">
        <v>0.99299999999999999</v>
      </c>
      <c r="G759" t="s">
        <v>101</v>
      </c>
    </row>
    <row r="760" spans="2:7" x14ac:dyDescent="0.2">
      <c r="B760" t="s">
        <v>129</v>
      </c>
      <c r="C760">
        <v>0.187</v>
      </c>
      <c r="D760">
        <v>4</v>
      </c>
      <c r="E760">
        <v>0.33900000000000002</v>
      </c>
      <c r="F760">
        <v>0.995</v>
      </c>
      <c r="G760" t="s">
        <v>101</v>
      </c>
    </row>
    <row r="761" spans="2:7" x14ac:dyDescent="0.2">
      <c r="B761" t="s">
        <v>91</v>
      </c>
      <c r="C761">
        <v>0.45800000000000002</v>
      </c>
      <c r="D761">
        <v>4</v>
      </c>
      <c r="E761">
        <v>0.82899999999999996</v>
      </c>
      <c r="F761">
        <v>0.93600000000000005</v>
      </c>
      <c r="G761" t="s">
        <v>101</v>
      </c>
    </row>
    <row r="762" spans="2:7" x14ac:dyDescent="0.2">
      <c r="B762" t="s">
        <v>89</v>
      </c>
      <c r="C762">
        <v>2.0799999999999999E-2</v>
      </c>
      <c r="D762">
        <v>4</v>
      </c>
      <c r="E762">
        <v>3.7699999999999997E-2</v>
      </c>
      <c r="F762">
        <v>1</v>
      </c>
      <c r="G762" t="s">
        <v>101</v>
      </c>
    </row>
    <row r="763" spans="2:7" x14ac:dyDescent="0.2">
      <c r="B763" t="s">
        <v>133</v>
      </c>
      <c r="C763">
        <v>0.438</v>
      </c>
      <c r="D763">
        <v>4</v>
      </c>
      <c r="E763">
        <v>0.79200000000000004</v>
      </c>
      <c r="F763">
        <v>0.94399999999999995</v>
      </c>
      <c r="G763" t="s">
        <v>101</v>
      </c>
    </row>
    <row r="766" spans="2:7" x14ac:dyDescent="0.2">
      <c r="B766" t="s">
        <v>128</v>
      </c>
    </row>
    <row r="767" spans="2:7" x14ac:dyDescent="0.2">
      <c r="B767" t="s">
        <v>83</v>
      </c>
      <c r="C767" t="s">
        <v>84</v>
      </c>
      <c r="D767" t="s">
        <v>85</v>
      </c>
      <c r="E767" t="s">
        <v>86</v>
      </c>
      <c r="F767" t="s">
        <v>87</v>
      </c>
      <c r="G767" t="s">
        <v>98</v>
      </c>
    </row>
    <row r="768" spans="2:7" x14ac:dyDescent="0.2">
      <c r="B768" t="s">
        <v>94</v>
      </c>
      <c r="C768">
        <v>0.64600000000000002</v>
      </c>
      <c r="D768">
        <v>4</v>
      </c>
      <c r="E768">
        <v>1.169</v>
      </c>
      <c r="F768">
        <v>0.84199999999999997</v>
      </c>
      <c r="G768" t="s">
        <v>96</v>
      </c>
    </row>
    <row r="769" spans="2:7" x14ac:dyDescent="0.2">
      <c r="B769" t="s">
        <v>93</v>
      </c>
      <c r="C769">
        <v>0.20799999999999999</v>
      </c>
      <c r="D769">
        <v>4</v>
      </c>
      <c r="E769">
        <v>0.377</v>
      </c>
      <c r="F769">
        <v>0.99299999999999999</v>
      </c>
      <c r="G769" t="s">
        <v>101</v>
      </c>
    </row>
    <row r="770" spans="2:7" x14ac:dyDescent="0.2">
      <c r="B770" t="s">
        <v>129</v>
      </c>
      <c r="C770">
        <v>0.187</v>
      </c>
      <c r="D770">
        <v>4</v>
      </c>
      <c r="E770">
        <v>0.33900000000000002</v>
      </c>
      <c r="F770">
        <v>0.995</v>
      </c>
      <c r="G770" t="s">
        <v>101</v>
      </c>
    </row>
    <row r="771" spans="2:7" x14ac:dyDescent="0.2">
      <c r="B771" t="s">
        <v>91</v>
      </c>
      <c r="C771">
        <v>0.45800000000000002</v>
      </c>
      <c r="D771">
        <v>4</v>
      </c>
      <c r="E771">
        <v>0.82899999999999996</v>
      </c>
      <c r="F771">
        <v>0.93600000000000005</v>
      </c>
      <c r="G771" t="s">
        <v>101</v>
      </c>
    </row>
    <row r="772" spans="2:7" x14ac:dyDescent="0.2">
      <c r="B772" t="s">
        <v>89</v>
      </c>
      <c r="C772">
        <v>2.0799999999999999E-2</v>
      </c>
      <c r="D772">
        <v>4</v>
      </c>
      <c r="E772">
        <v>3.7699999999999997E-2</v>
      </c>
      <c r="F772">
        <v>1</v>
      </c>
      <c r="G772" t="s">
        <v>101</v>
      </c>
    </row>
    <row r="773" spans="2:7" x14ac:dyDescent="0.2">
      <c r="B773" t="s">
        <v>133</v>
      </c>
      <c r="C773">
        <v>0.438</v>
      </c>
      <c r="D773">
        <v>4</v>
      </c>
      <c r="E773">
        <v>0.79200000000000004</v>
      </c>
      <c r="F773">
        <v>0.94399999999999995</v>
      </c>
      <c r="G773" t="s">
        <v>101</v>
      </c>
    </row>
    <row r="776" spans="2:7" x14ac:dyDescent="0.2">
      <c r="B776" t="s">
        <v>130</v>
      </c>
    </row>
    <row r="777" spans="2:7" x14ac:dyDescent="0.2">
      <c r="B777" t="s">
        <v>83</v>
      </c>
      <c r="C777" t="s">
        <v>84</v>
      </c>
      <c r="D777" t="s">
        <v>85</v>
      </c>
      <c r="E777" t="s">
        <v>86</v>
      </c>
      <c r="F777" t="s">
        <v>87</v>
      </c>
      <c r="G777" t="s">
        <v>98</v>
      </c>
    </row>
    <row r="778" spans="2:7" x14ac:dyDescent="0.2">
      <c r="B778" t="s">
        <v>127</v>
      </c>
      <c r="C778">
        <v>7.625</v>
      </c>
      <c r="D778">
        <v>4</v>
      </c>
      <c r="E778">
        <v>13.798</v>
      </c>
      <c r="F778" t="s">
        <v>45</v>
      </c>
      <c r="G778" t="s">
        <v>90</v>
      </c>
    </row>
    <row r="779" spans="2:7" x14ac:dyDescent="0.2">
      <c r="B779" t="s">
        <v>126</v>
      </c>
      <c r="C779">
        <v>5.25</v>
      </c>
      <c r="D779">
        <v>4</v>
      </c>
      <c r="E779">
        <v>9.5</v>
      </c>
      <c r="F779" t="s">
        <v>45</v>
      </c>
      <c r="G779" t="s">
        <v>90</v>
      </c>
    </row>
    <row r="780" spans="2:7" x14ac:dyDescent="0.2">
      <c r="B780" t="s">
        <v>133</v>
      </c>
      <c r="C780">
        <v>0.5</v>
      </c>
      <c r="D780">
        <v>4</v>
      </c>
      <c r="E780">
        <v>0.90500000000000003</v>
      </c>
      <c r="F780">
        <v>0.91900000000000004</v>
      </c>
      <c r="G780" t="s">
        <v>96</v>
      </c>
    </row>
    <row r="781" spans="2:7" x14ac:dyDescent="0.2">
      <c r="B781" t="s">
        <v>125</v>
      </c>
      <c r="C781">
        <v>7.125</v>
      </c>
      <c r="D781">
        <v>4</v>
      </c>
      <c r="E781">
        <v>12.893000000000001</v>
      </c>
      <c r="F781" t="s">
        <v>45</v>
      </c>
      <c r="G781" t="s">
        <v>90</v>
      </c>
    </row>
    <row r="782" spans="2:7" x14ac:dyDescent="0.2">
      <c r="B782" t="s">
        <v>124</v>
      </c>
      <c r="C782">
        <v>4.75</v>
      </c>
      <c r="D782">
        <v>4</v>
      </c>
      <c r="E782">
        <v>8.5950000000000006</v>
      </c>
      <c r="F782" t="s">
        <v>45</v>
      </c>
      <c r="G782" t="s">
        <v>90</v>
      </c>
    </row>
    <row r="783" spans="2:7" x14ac:dyDescent="0.2">
      <c r="B783" t="s">
        <v>129</v>
      </c>
      <c r="C783">
        <v>2.375</v>
      </c>
      <c r="D783">
        <v>4</v>
      </c>
      <c r="E783">
        <v>4.298</v>
      </c>
      <c r="F783">
        <v>1.2999999999999999E-2</v>
      </c>
      <c r="G783" t="s">
        <v>90</v>
      </c>
    </row>
    <row r="786" spans="2:7" x14ac:dyDescent="0.2">
      <c r="B786" t="s">
        <v>131</v>
      </c>
    </row>
    <row r="787" spans="2:7" x14ac:dyDescent="0.2">
      <c r="B787" t="s">
        <v>83</v>
      </c>
      <c r="C787" t="s">
        <v>84</v>
      </c>
      <c r="D787" t="s">
        <v>85</v>
      </c>
      <c r="E787" t="s">
        <v>86</v>
      </c>
      <c r="F787" t="s">
        <v>87</v>
      </c>
      <c r="G787" t="s">
        <v>98</v>
      </c>
    </row>
    <row r="788" spans="2:7" x14ac:dyDescent="0.2">
      <c r="B788" t="s">
        <v>127</v>
      </c>
      <c r="C788">
        <v>9.8130000000000006</v>
      </c>
      <c r="D788">
        <v>4</v>
      </c>
      <c r="E788">
        <v>17.756</v>
      </c>
      <c r="F788" t="s">
        <v>45</v>
      </c>
      <c r="G788" t="s">
        <v>90</v>
      </c>
    </row>
    <row r="789" spans="2:7" x14ac:dyDescent="0.2">
      <c r="B789" t="s">
        <v>126</v>
      </c>
      <c r="C789">
        <v>4.8129999999999997</v>
      </c>
      <c r="D789">
        <v>4</v>
      </c>
      <c r="E789">
        <v>8.7089999999999996</v>
      </c>
      <c r="F789" t="s">
        <v>45</v>
      </c>
      <c r="G789" t="s">
        <v>90</v>
      </c>
    </row>
    <row r="790" spans="2:7" x14ac:dyDescent="0.2">
      <c r="B790" t="s">
        <v>133</v>
      </c>
      <c r="C790">
        <v>0.313</v>
      </c>
      <c r="D790">
        <v>4</v>
      </c>
      <c r="E790">
        <v>0.56499999999999995</v>
      </c>
      <c r="F790">
        <v>0.97799999999999998</v>
      </c>
      <c r="G790" t="s">
        <v>96</v>
      </c>
    </row>
    <row r="791" spans="2:7" x14ac:dyDescent="0.2">
      <c r="B791" t="s">
        <v>125</v>
      </c>
      <c r="C791">
        <v>9.5</v>
      </c>
      <c r="D791">
        <v>4</v>
      </c>
      <c r="E791">
        <v>17.190999999999999</v>
      </c>
      <c r="F791" t="s">
        <v>45</v>
      </c>
      <c r="G791" t="s">
        <v>90</v>
      </c>
    </row>
    <row r="792" spans="2:7" x14ac:dyDescent="0.2">
      <c r="B792" t="s">
        <v>124</v>
      </c>
      <c r="C792">
        <v>4.5</v>
      </c>
      <c r="D792">
        <v>4</v>
      </c>
      <c r="E792">
        <v>8.1430000000000007</v>
      </c>
      <c r="F792" t="s">
        <v>45</v>
      </c>
      <c r="G792" t="s">
        <v>90</v>
      </c>
    </row>
    <row r="793" spans="2:7" x14ac:dyDescent="0.2">
      <c r="B793" t="s">
        <v>129</v>
      </c>
      <c r="C793">
        <v>5</v>
      </c>
      <c r="D793">
        <v>4</v>
      </c>
      <c r="E793">
        <v>9.048</v>
      </c>
      <c r="F793" t="s">
        <v>45</v>
      </c>
      <c r="G793" t="s">
        <v>90</v>
      </c>
    </row>
    <row r="796" spans="2:7" x14ac:dyDescent="0.2">
      <c r="B796" t="s">
        <v>132</v>
      </c>
    </row>
    <row r="797" spans="2:7" x14ac:dyDescent="0.2">
      <c r="B797" t="s">
        <v>83</v>
      </c>
      <c r="C797" t="s">
        <v>84</v>
      </c>
      <c r="D797" t="s">
        <v>85</v>
      </c>
      <c r="E797" t="s">
        <v>86</v>
      </c>
      <c r="F797" t="s">
        <v>87</v>
      </c>
      <c r="G797" t="s">
        <v>98</v>
      </c>
    </row>
    <row r="798" spans="2:7" x14ac:dyDescent="0.2">
      <c r="B798" t="s">
        <v>127</v>
      </c>
      <c r="C798">
        <v>12.438000000000001</v>
      </c>
      <c r="D798">
        <v>4</v>
      </c>
      <c r="E798">
        <v>22.506</v>
      </c>
      <c r="F798" t="s">
        <v>45</v>
      </c>
      <c r="G798" t="s">
        <v>90</v>
      </c>
    </row>
    <row r="799" spans="2:7" x14ac:dyDescent="0.2">
      <c r="B799" t="s">
        <v>126</v>
      </c>
      <c r="C799">
        <v>8.3130000000000006</v>
      </c>
      <c r="D799">
        <v>4</v>
      </c>
      <c r="E799">
        <v>15.042</v>
      </c>
      <c r="F799" t="s">
        <v>45</v>
      </c>
      <c r="G799" t="s">
        <v>90</v>
      </c>
    </row>
    <row r="800" spans="2:7" x14ac:dyDescent="0.2">
      <c r="B800" t="s">
        <v>133</v>
      </c>
      <c r="C800">
        <v>0.56299999999999994</v>
      </c>
      <c r="D800">
        <v>4</v>
      </c>
      <c r="E800">
        <v>1.018</v>
      </c>
      <c r="F800">
        <v>0.88900000000000001</v>
      </c>
      <c r="G800" t="s">
        <v>96</v>
      </c>
    </row>
    <row r="801" spans="2:7" x14ac:dyDescent="0.2">
      <c r="B801" t="s">
        <v>125</v>
      </c>
      <c r="C801">
        <v>11.875</v>
      </c>
      <c r="D801">
        <v>4</v>
      </c>
      <c r="E801">
        <v>21.489000000000001</v>
      </c>
      <c r="F801" t="s">
        <v>45</v>
      </c>
      <c r="G801" t="s">
        <v>90</v>
      </c>
    </row>
    <row r="802" spans="2:7" x14ac:dyDescent="0.2">
      <c r="B802" t="s">
        <v>124</v>
      </c>
      <c r="C802">
        <v>7.75</v>
      </c>
      <c r="D802">
        <v>4</v>
      </c>
      <c r="E802">
        <v>14.023999999999999</v>
      </c>
      <c r="F802" t="s">
        <v>45</v>
      </c>
      <c r="G802" t="s">
        <v>90</v>
      </c>
    </row>
    <row r="803" spans="2:7" x14ac:dyDescent="0.2">
      <c r="B803" t="s">
        <v>129</v>
      </c>
      <c r="C803">
        <v>4.125</v>
      </c>
      <c r="D803">
        <v>4</v>
      </c>
      <c r="E803">
        <v>7.4640000000000004</v>
      </c>
      <c r="F803" t="s">
        <v>45</v>
      </c>
      <c r="G803" t="s">
        <v>90</v>
      </c>
    </row>
    <row r="806" spans="2:7" x14ac:dyDescent="0.2">
      <c r="B806" t="s">
        <v>151</v>
      </c>
    </row>
  </sheetData>
  <phoneticPr fontId="19" type="noConversion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115"/>
  <sheetViews>
    <sheetView workbookViewId="0">
      <selection activeCell="O45" sqref="O45"/>
    </sheetView>
  </sheetViews>
  <sheetFormatPr defaultRowHeight="14.25" x14ac:dyDescent="0.2"/>
  <sheetData>
    <row r="1" spans="1:7" ht="15.75" x14ac:dyDescent="0.25">
      <c r="A1" s="20" t="s">
        <v>19</v>
      </c>
    </row>
    <row r="2" spans="1:7" ht="15" x14ac:dyDescent="0.25">
      <c r="A2" s="18" t="s">
        <v>7</v>
      </c>
      <c r="B2" s="2" t="s">
        <v>1</v>
      </c>
    </row>
    <row r="3" spans="1:7" ht="15" x14ac:dyDescent="0.25">
      <c r="B3" s="2"/>
      <c r="C3">
        <v>-4</v>
      </c>
      <c r="D3">
        <v>-1</v>
      </c>
      <c r="E3">
        <v>3</v>
      </c>
      <c r="F3">
        <v>5</v>
      </c>
      <c r="G3">
        <v>7</v>
      </c>
    </row>
    <row r="4" spans="1:7" x14ac:dyDescent="0.2">
      <c r="B4" s="4" t="s">
        <v>14</v>
      </c>
      <c r="C4">
        <v>16.25</v>
      </c>
      <c r="D4">
        <v>18.75</v>
      </c>
      <c r="E4">
        <v>15</v>
      </c>
      <c r="F4">
        <v>15</v>
      </c>
      <c r="G4">
        <v>15.75</v>
      </c>
    </row>
    <row r="5" spans="1:7" x14ac:dyDescent="0.2">
      <c r="B5" s="4" t="s">
        <v>15</v>
      </c>
      <c r="C5">
        <v>16.25</v>
      </c>
      <c r="D5">
        <v>16.25</v>
      </c>
      <c r="E5">
        <v>17.54</v>
      </c>
      <c r="F5">
        <v>15.5</v>
      </c>
      <c r="G5">
        <v>16.25</v>
      </c>
    </row>
    <row r="6" spans="1:7" x14ac:dyDescent="0.2">
      <c r="B6" s="4" t="s">
        <v>16</v>
      </c>
      <c r="C6">
        <v>18.02</v>
      </c>
      <c r="D6">
        <v>17.75</v>
      </c>
      <c r="E6">
        <v>15</v>
      </c>
      <c r="F6">
        <v>17.75</v>
      </c>
      <c r="G6">
        <v>18.75</v>
      </c>
    </row>
    <row r="7" spans="1:7" x14ac:dyDescent="0.2">
      <c r="B7" s="4" t="s">
        <v>17</v>
      </c>
      <c r="C7">
        <v>17.05</v>
      </c>
      <c r="D7">
        <v>15.68</v>
      </c>
      <c r="E7">
        <v>16.5</v>
      </c>
      <c r="F7">
        <v>16.25</v>
      </c>
      <c r="G7">
        <v>17.5</v>
      </c>
    </row>
    <row r="10" spans="1:7" ht="15" x14ac:dyDescent="0.25">
      <c r="A10" s="18" t="s">
        <v>9</v>
      </c>
      <c r="B10" s="2" t="s">
        <v>1</v>
      </c>
    </row>
    <row r="11" spans="1:7" ht="15" x14ac:dyDescent="0.25">
      <c r="B11" s="2"/>
      <c r="C11">
        <v>-4</v>
      </c>
      <c r="D11">
        <v>-1</v>
      </c>
      <c r="E11">
        <v>3</v>
      </c>
      <c r="F11">
        <v>5</v>
      </c>
      <c r="G11">
        <v>7</v>
      </c>
    </row>
    <row r="12" spans="1:7" x14ac:dyDescent="0.2">
      <c r="B12" s="4" t="s">
        <v>14</v>
      </c>
      <c r="C12">
        <v>1.6137430609197569</v>
      </c>
      <c r="D12">
        <v>1.1023963796102461</v>
      </c>
      <c r="E12">
        <v>1.6666666666666667</v>
      </c>
      <c r="F12">
        <v>1.6666666666666667</v>
      </c>
      <c r="G12">
        <v>1.6137430609197569</v>
      </c>
    </row>
    <row r="13" spans="1:7" x14ac:dyDescent="0.2">
      <c r="B13" s="4" t="s">
        <v>15</v>
      </c>
      <c r="C13">
        <v>1.6137430609197569</v>
      </c>
      <c r="D13">
        <v>2.3199018178458424</v>
      </c>
      <c r="E13">
        <v>1.6666666666666667</v>
      </c>
      <c r="F13">
        <v>1.6666666666666667</v>
      </c>
      <c r="G13">
        <v>1.6137430609197569</v>
      </c>
    </row>
    <row r="14" spans="1:7" x14ac:dyDescent="0.2">
      <c r="B14" s="4" t="s">
        <v>16</v>
      </c>
      <c r="C14">
        <v>1.9987600000000001</v>
      </c>
      <c r="D14">
        <v>1.6137430609197569</v>
      </c>
      <c r="E14">
        <v>1.6666666666666667</v>
      </c>
      <c r="F14">
        <v>1.1023963796102461</v>
      </c>
      <c r="G14">
        <v>1.998263134713633</v>
      </c>
    </row>
    <row r="15" spans="1:7" x14ac:dyDescent="0.2">
      <c r="B15" s="4" t="s">
        <v>17</v>
      </c>
      <c r="C15">
        <v>1.4433756729740645</v>
      </c>
      <c r="D15">
        <v>1.6666666666666667</v>
      </c>
      <c r="E15">
        <v>1.6666666666666667</v>
      </c>
      <c r="F15">
        <v>1.6137430609197569</v>
      </c>
      <c r="G15">
        <v>1.4433756729740645</v>
      </c>
    </row>
    <row r="21" spans="1:7" ht="15.75" x14ac:dyDescent="0.25">
      <c r="A21" s="20" t="s">
        <v>19</v>
      </c>
    </row>
    <row r="22" spans="1:7" ht="15" x14ac:dyDescent="0.25">
      <c r="A22" s="18" t="s">
        <v>7</v>
      </c>
      <c r="B22" s="19" t="s">
        <v>3</v>
      </c>
    </row>
    <row r="23" spans="1:7" ht="15" x14ac:dyDescent="0.25">
      <c r="B23" s="2"/>
      <c r="C23">
        <v>-4</v>
      </c>
      <c r="D23">
        <v>-1</v>
      </c>
      <c r="E23">
        <v>3</v>
      </c>
      <c r="F23">
        <v>5</v>
      </c>
      <c r="G23">
        <v>7</v>
      </c>
    </row>
    <row r="24" spans="1:7" x14ac:dyDescent="0.2">
      <c r="B24" s="4" t="s">
        <v>14</v>
      </c>
      <c r="C24">
        <v>33.75</v>
      </c>
      <c r="D24">
        <v>33.75</v>
      </c>
      <c r="E24">
        <v>40.5</v>
      </c>
      <c r="F24">
        <v>38.75</v>
      </c>
      <c r="G24">
        <v>37.5</v>
      </c>
    </row>
    <row r="25" spans="1:7" x14ac:dyDescent="0.2">
      <c r="B25" s="4" t="s">
        <v>15</v>
      </c>
      <c r="C25">
        <v>35</v>
      </c>
      <c r="D25">
        <v>31.25</v>
      </c>
      <c r="E25">
        <v>35</v>
      </c>
      <c r="F25">
        <v>38.75</v>
      </c>
      <c r="G25">
        <v>35.25</v>
      </c>
    </row>
    <row r="26" spans="1:7" x14ac:dyDescent="0.2">
      <c r="B26" s="4" t="s">
        <v>16</v>
      </c>
      <c r="C26">
        <v>36.25</v>
      </c>
      <c r="D26">
        <v>36.25</v>
      </c>
      <c r="E26">
        <v>39.5</v>
      </c>
      <c r="F26">
        <v>41.25</v>
      </c>
      <c r="G26">
        <v>32.5</v>
      </c>
    </row>
    <row r="27" spans="1:7" x14ac:dyDescent="0.2">
      <c r="B27" s="4" t="s">
        <v>17</v>
      </c>
      <c r="C27">
        <v>36.25</v>
      </c>
      <c r="D27">
        <v>33.75</v>
      </c>
      <c r="E27">
        <v>35</v>
      </c>
      <c r="F27">
        <v>42.5</v>
      </c>
      <c r="G27">
        <v>36.25</v>
      </c>
    </row>
    <row r="30" spans="1:7" ht="15" x14ac:dyDescent="0.25">
      <c r="A30" s="18" t="s">
        <v>9</v>
      </c>
      <c r="B30" s="19" t="s">
        <v>3</v>
      </c>
    </row>
    <row r="31" spans="1:7" ht="15" x14ac:dyDescent="0.25">
      <c r="B31" s="2"/>
      <c r="C31">
        <v>-4</v>
      </c>
      <c r="D31">
        <v>-1</v>
      </c>
      <c r="E31">
        <v>3</v>
      </c>
      <c r="F31">
        <v>5</v>
      </c>
      <c r="G31">
        <v>7</v>
      </c>
    </row>
    <row r="32" spans="1:7" x14ac:dyDescent="0.2">
      <c r="B32" s="4" t="s">
        <v>14</v>
      </c>
      <c r="C32">
        <v>2.8565227501671018</v>
      </c>
      <c r="D32">
        <v>2.3199018178458424</v>
      </c>
      <c r="E32">
        <v>1.4433756729740645</v>
      </c>
      <c r="F32">
        <v>2.6020824993326657</v>
      </c>
      <c r="G32">
        <v>2.7638539919628333</v>
      </c>
    </row>
    <row r="33" spans="1:7" x14ac:dyDescent="0.2">
      <c r="B33" s="4" t="s">
        <v>15</v>
      </c>
      <c r="C33">
        <v>2.3570226039551585</v>
      </c>
      <c r="D33">
        <v>2.6020824993326657</v>
      </c>
      <c r="E33">
        <v>2.3570226039551585</v>
      </c>
      <c r="F33">
        <v>2.6020824993326657</v>
      </c>
      <c r="G33">
        <v>2.6020824993326657</v>
      </c>
    </row>
    <row r="34" spans="1:7" x14ac:dyDescent="0.2">
      <c r="B34" s="4" t="s">
        <v>16</v>
      </c>
      <c r="C34">
        <v>3.0137430609197602</v>
      </c>
      <c r="D34">
        <v>1.6137430609197569</v>
      </c>
      <c r="E34">
        <v>2.2047927592204921</v>
      </c>
      <c r="F34">
        <v>2.6020824993326657</v>
      </c>
      <c r="G34">
        <v>2.7638539919628333</v>
      </c>
    </row>
    <row r="35" spans="1:7" x14ac:dyDescent="0.2">
      <c r="B35" s="4" t="s">
        <v>17</v>
      </c>
      <c r="C35">
        <v>1.6137430609197569</v>
      </c>
      <c r="D35">
        <v>2.3199018178458424</v>
      </c>
      <c r="E35">
        <v>3.6666666666666701</v>
      </c>
      <c r="F35">
        <v>2.7638539919628333</v>
      </c>
      <c r="G35">
        <v>1.6137430609197569</v>
      </c>
    </row>
    <row r="38" spans="1:7" ht="15.75" x14ac:dyDescent="0.25">
      <c r="A38" s="20" t="s">
        <v>19</v>
      </c>
    </row>
    <row r="39" spans="1:7" ht="15" x14ac:dyDescent="0.25">
      <c r="A39" s="18" t="s">
        <v>7</v>
      </c>
      <c r="B39" s="19" t="s">
        <v>18</v>
      </c>
    </row>
    <row r="40" spans="1:7" x14ac:dyDescent="0.2">
      <c r="C40">
        <v>-4</v>
      </c>
      <c r="D40">
        <v>-1</v>
      </c>
      <c r="E40">
        <v>3</v>
      </c>
      <c r="F40">
        <v>5</v>
      </c>
      <c r="G40">
        <v>7</v>
      </c>
    </row>
    <row r="41" spans="1:7" x14ac:dyDescent="0.2">
      <c r="B41" s="4" t="s">
        <v>14</v>
      </c>
      <c r="C41">
        <v>11.255416666291664</v>
      </c>
      <c r="D41">
        <v>11.856333333333334</v>
      </c>
      <c r="E41">
        <v>11.227708333333334</v>
      </c>
      <c r="F41">
        <v>11.313750000000001</v>
      </c>
      <c r="G41">
        <v>11.081041666666664</v>
      </c>
    </row>
    <row r="42" spans="1:7" x14ac:dyDescent="0.2">
      <c r="B42" s="4" t="s">
        <v>15</v>
      </c>
      <c r="C42">
        <v>11.541958333333326</v>
      </c>
      <c r="D42">
        <v>11.69841666666667</v>
      </c>
      <c r="E42">
        <v>11.445</v>
      </c>
      <c r="F42">
        <v>11.541958333333326</v>
      </c>
      <c r="G42">
        <v>11.541958333333326</v>
      </c>
    </row>
    <row r="43" spans="1:7" x14ac:dyDescent="0.2">
      <c r="B43" s="4" t="s">
        <v>16</v>
      </c>
      <c r="C43">
        <v>11.006250000000012</v>
      </c>
      <c r="D43">
        <v>11.013333333333335</v>
      </c>
      <c r="E43">
        <v>11.274583333750002</v>
      </c>
      <c r="F43">
        <v>11.335833333333335</v>
      </c>
      <c r="G43">
        <v>11.18729166666667</v>
      </c>
    </row>
    <row r="44" spans="1:7" x14ac:dyDescent="0.2">
      <c r="B44" s="4" t="s">
        <v>17</v>
      </c>
      <c r="C44">
        <v>11.580833333333338</v>
      </c>
      <c r="D44">
        <v>11.120583333333339</v>
      </c>
      <c r="E44">
        <v>11.778750000000002</v>
      </c>
      <c r="F44">
        <v>11.580833333333338</v>
      </c>
      <c r="G44">
        <v>11.580833333333338</v>
      </c>
    </row>
    <row r="47" spans="1:7" ht="15" x14ac:dyDescent="0.25">
      <c r="A47" s="18" t="s">
        <v>9</v>
      </c>
      <c r="B47" s="19" t="s">
        <v>18</v>
      </c>
    </row>
    <row r="48" spans="1:7" x14ac:dyDescent="0.2">
      <c r="C48">
        <v>-4</v>
      </c>
      <c r="D48">
        <v>-1</v>
      </c>
      <c r="E48">
        <v>3</v>
      </c>
      <c r="F48">
        <v>5</v>
      </c>
      <c r="G48">
        <v>7</v>
      </c>
    </row>
    <row r="49" spans="1:7" x14ac:dyDescent="0.2">
      <c r="B49" s="4" t="s">
        <v>14</v>
      </c>
      <c r="C49">
        <v>0.17650756040190227</v>
      </c>
      <c r="D49">
        <v>0.2177431094854558</v>
      </c>
      <c r="E49">
        <v>0.34946224013727301</v>
      </c>
      <c r="F49">
        <v>0.16539275879098767</v>
      </c>
      <c r="G49">
        <v>0.28154102741117543</v>
      </c>
    </row>
    <row r="50" spans="1:7" x14ac:dyDescent="0.2">
      <c r="B50" s="4" t="s">
        <v>15</v>
      </c>
      <c r="C50">
        <v>0.2051151922482751</v>
      </c>
      <c r="D50">
        <v>0.27061037403809401</v>
      </c>
      <c r="E50">
        <v>0.25697597404148309</v>
      </c>
      <c r="F50">
        <v>0.2051151922482751</v>
      </c>
      <c r="G50">
        <v>0.50511519224827495</v>
      </c>
    </row>
    <row r="51" spans="1:7" x14ac:dyDescent="0.2">
      <c r="B51" s="4" t="s">
        <v>16</v>
      </c>
      <c r="C51">
        <v>0.47579575480046499</v>
      </c>
      <c r="D51">
        <v>0.32289963786624598</v>
      </c>
      <c r="E51">
        <v>0.17389060821090477</v>
      </c>
      <c r="F51">
        <v>0.34505445535522905</v>
      </c>
      <c r="G51">
        <v>0.42437806311756598</v>
      </c>
    </row>
    <row r="52" spans="1:7" x14ac:dyDescent="0.2">
      <c r="B52" s="4" t="s">
        <v>17</v>
      </c>
      <c r="C52">
        <v>0.2162817093001109</v>
      </c>
      <c r="D52">
        <v>0.16882569861352506</v>
      </c>
      <c r="E52">
        <v>0.26302369131193865</v>
      </c>
      <c r="F52">
        <v>0.2162817093001109</v>
      </c>
      <c r="G52">
        <v>0.2162817093001109</v>
      </c>
    </row>
    <row r="54" spans="1:7" ht="15" x14ac:dyDescent="0.25">
      <c r="A54" s="32" t="s">
        <v>1</v>
      </c>
    </row>
    <row r="55" spans="1:7" x14ac:dyDescent="0.2">
      <c r="A55" t="s">
        <v>28</v>
      </c>
    </row>
    <row r="57" spans="1:7" x14ac:dyDescent="0.2">
      <c r="A57" t="s">
        <v>153</v>
      </c>
    </row>
    <row r="59" spans="1:7" x14ac:dyDescent="0.2">
      <c r="A59" t="s">
        <v>30</v>
      </c>
    </row>
    <row r="61" spans="1:7" x14ac:dyDescent="0.2">
      <c r="A61" t="s">
        <v>31</v>
      </c>
    </row>
    <row r="63" spans="1:7" x14ac:dyDescent="0.2">
      <c r="A63" t="s">
        <v>32</v>
      </c>
      <c r="B63" t="s">
        <v>33</v>
      </c>
      <c r="C63" t="s">
        <v>34</v>
      </c>
    </row>
    <row r="65" spans="1:6" x14ac:dyDescent="0.2">
      <c r="A65" t="s">
        <v>35</v>
      </c>
      <c r="B65" t="s">
        <v>36</v>
      </c>
      <c r="C65" t="s">
        <v>154</v>
      </c>
    </row>
    <row r="67" spans="1:6" x14ac:dyDescent="0.2">
      <c r="A67" t="s">
        <v>38</v>
      </c>
      <c r="B67" t="s">
        <v>39</v>
      </c>
      <c r="C67" t="s">
        <v>40</v>
      </c>
      <c r="D67" t="s">
        <v>41</v>
      </c>
      <c r="E67" t="s">
        <v>42</v>
      </c>
      <c r="F67" t="s">
        <v>43</v>
      </c>
    </row>
    <row r="68" spans="1:6" x14ac:dyDescent="0.2">
      <c r="A68" t="s">
        <v>44</v>
      </c>
      <c r="B68">
        <v>3</v>
      </c>
      <c r="C68">
        <v>60</v>
      </c>
      <c r="D68">
        <v>20</v>
      </c>
      <c r="E68">
        <v>0.76200000000000001</v>
      </c>
      <c r="F68">
        <v>0.51700000000000002</v>
      </c>
    </row>
    <row r="69" spans="1:6" x14ac:dyDescent="0.2">
      <c r="A69" t="s">
        <v>46</v>
      </c>
      <c r="B69">
        <v>4</v>
      </c>
      <c r="C69">
        <v>106.25</v>
      </c>
      <c r="D69">
        <v>26.562999999999999</v>
      </c>
      <c r="E69">
        <v>1.012</v>
      </c>
      <c r="F69">
        <v>0.40400000000000003</v>
      </c>
    </row>
    <row r="70" spans="1:6" x14ac:dyDescent="0.2">
      <c r="A70" t="s">
        <v>47</v>
      </c>
      <c r="B70">
        <v>12</v>
      </c>
      <c r="C70">
        <v>308.75</v>
      </c>
      <c r="D70">
        <v>25.728999999999999</v>
      </c>
      <c r="E70">
        <v>0.98</v>
      </c>
      <c r="F70">
        <v>0.47099999999999997</v>
      </c>
    </row>
    <row r="71" spans="1:6" x14ac:dyDescent="0.2">
      <c r="A71" t="s">
        <v>48</v>
      </c>
      <c r="B71">
        <v>140</v>
      </c>
      <c r="C71">
        <v>3675</v>
      </c>
      <c r="D71">
        <v>26.25</v>
      </c>
    </row>
    <row r="72" spans="1:6" x14ac:dyDescent="0.2">
      <c r="A72" t="s">
        <v>49</v>
      </c>
      <c r="B72">
        <v>159</v>
      </c>
      <c r="C72">
        <v>4150</v>
      </c>
      <c r="D72">
        <v>26.100999999999999</v>
      </c>
    </row>
    <row r="75" spans="1:6" ht="15" x14ac:dyDescent="0.25">
      <c r="A75" s="32" t="s">
        <v>3</v>
      </c>
    </row>
    <row r="76" spans="1:6" x14ac:dyDescent="0.2">
      <c r="A76" t="s">
        <v>28</v>
      </c>
    </row>
    <row r="78" spans="1:6" x14ac:dyDescent="0.2">
      <c r="A78" t="s">
        <v>153</v>
      </c>
    </row>
    <row r="80" spans="1:6" x14ac:dyDescent="0.2">
      <c r="A80" t="s">
        <v>30</v>
      </c>
    </row>
    <row r="82" spans="1:6" x14ac:dyDescent="0.2">
      <c r="A82" t="s">
        <v>134</v>
      </c>
    </row>
    <row r="84" spans="1:6" x14ac:dyDescent="0.2">
      <c r="A84" t="s">
        <v>32</v>
      </c>
      <c r="B84" t="s">
        <v>33</v>
      </c>
      <c r="C84" t="s">
        <v>34</v>
      </c>
    </row>
    <row r="86" spans="1:6" x14ac:dyDescent="0.2">
      <c r="A86" t="s">
        <v>35</v>
      </c>
      <c r="B86" t="s">
        <v>36</v>
      </c>
      <c r="C86" t="s">
        <v>155</v>
      </c>
    </row>
    <row r="88" spans="1:6" x14ac:dyDescent="0.2">
      <c r="A88" t="s">
        <v>38</v>
      </c>
      <c r="B88" t="s">
        <v>39</v>
      </c>
      <c r="C88" t="s">
        <v>40</v>
      </c>
      <c r="D88" t="s">
        <v>41</v>
      </c>
      <c r="E88" t="s">
        <v>42</v>
      </c>
      <c r="F88" t="s">
        <v>43</v>
      </c>
    </row>
    <row r="89" spans="1:6" x14ac:dyDescent="0.2">
      <c r="A89" t="s">
        <v>44</v>
      </c>
      <c r="B89">
        <v>3</v>
      </c>
      <c r="C89">
        <v>290</v>
      </c>
      <c r="D89">
        <v>96.667000000000002</v>
      </c>
      <c r="E89">
        <v>1.758</v>
      </c>
      <c r="F89">
        <v>0.158</v>
      </c>
    </row>
    <row r="90" spans="1:6" x14ac:dyDescent="0.2">
      <c r="A90" t="s">
        <v>46</v>
      </c>
      <c r="B90">
        <v>4</v>
      </c>
      <c r="C90">
        <v>1058.75</v>
      </c>
      <c r="D90">
        <v>264.68799999999999</v>
      </c>
      <c r="E90">
        <v>4.8129999999999997</v>
      </c>
      <c r="F90">
        <v>1E-3</v>
      </c>
    </row>
    <row r="91" spans="1:6" x14ac:dyDescent="0.2">
      <c r="A91" t="s">
        <v>47</v>
      </c>
      <c r="B91">
        <v>12</v>
      </c>
      <c r="C91">
        <v>591.25</v>
      </c>
      <c r="D91">
        <v>49.271000000000001</v>
      </c>
      <c r="E91">
        <v>0.89600000000000002</v>
      </c>
      <c r="F91">
        <v>0.55300000000000005</v>
      </c>
    </row>
    <row r="92" spans="1:6" x14ac:dyDescent="0.2">
      <c r="A92" t="s">
        <v>48</v>
      </c>
      <c r="B92">
        <v>140</v>
      </c>
      <c r="C92">
        <v>7700</v>
      </c>
      <c r="D92">
        <v>55</v>
      </c>
    </row>
    <row r="93" spans="1:6" x14ac:dyDescent="0.2">
      <c r="A93" t="s">
        <v>49</v>
      </c>
      <c r="B93">
        <v>159</v>
      </c>
      <c r="C93">
        <v>9640</v>
      </c>
      <c r="D93">
        <v>60.628999999999998</v>
      </c>
    </row>
    <row r="96" spans="1:6" ht="15" x14ac:dyDescent="0.25">
      <c r="A96" s="32" t="s">
        <v>18</v>
      </c>
    </row>
    <row r="97" spans="1:6" x14ac:dyDescent="0.2">
      <c r="A97" t="s">
        <v>28</v>
      </c>
    </row>
    <row r="99" spans="1:6" x14ac:dyDescent="0.2">
      <c r="A99" t="s">
        <v>156</v>
      </c>
    </row>
    <row r="100" spans="1:6" x14ac:dyDescent="0.2">
      <c r="A100" t="e">
        <f>-b  Knockdown</f>
        <v>#NAME?</v>
      </c>
    </row>
    <row r="102" spans="1:6" x14ac:dyDescent="0.2">
      <c r="A102" t="s">
        <v>30</v>
      </c>
    </row>
    <row r="104" spans="1:6" x14ac:dyDescent="0.2">
      <c r="A104" t="s">
        <v>139</v>
      </c>
    </row>
    <row r="106" spans="1:6" x14ac:dyDescent="0.2">
      <c r="A106" t="s">
        <v>32</v>
      </c>
      <c r="B106" t="s">
        <v>36</v>
      </c>
      <c r="C106" t="s">
        <v>157</v>
      </c>
    </row>
    <row r="108" spans="1:6" x14ac:dyDescent="0.2">
      <c r="A108" t="s">
        <v>35</v>
      </c>
      <c r="B108" t="s">
        <v>36</v>
      </c>
      <c r="C108" t="s">
        <v>158</v>
      </c>
    </row>
    <row r="110" spans="1:6" x14ac:dyDescent="0.2">
      <c r="A110" t="s">
        <v>38</v>
      </c>
      <c r="B110" t="s">
        <v>39</v>
      </c>
      <c r="C110" t="s">
        <v>40</v>
      </c>
      <c r="D110" t="s">
        <v>41</v>
      </c>
      <c r="E110" t="s">
        <v>42</v>
      </c>
      <c r="F110" t="s">
        <v>43</v>
      </c>
    </row>
    <row r="111" spans="1:6" x14ac:dyDescent="0.2">
      <c r="A111" t="s">
        <v>44</v>
      </c>
      <c r="B111">
        <v>3</v>
      </c>
      <c r="C111">
        <v>3.9569999999999999</v>
      </c>
      <c r="D111">
        <v>1.319</v>
      </c>
      <c r="E111">
        <v>2.782</v>
      </c>
      <c r="F111">
        <v>4.2999999999999997E-2</v>
      </c>
    </row>
    <row r="112" spans="1:6" x14ac:dyDescent="0.2">
      <c r="A112" t="s">
        <v>46</v>
      </c>
      <c r="B112">
        <v>4</v>
      </c>
      <c r="C112">
        <v>0.28699999999999998</v>
      </c>
      <c r="D112">
        <v>7.1599999999999997E-2</v>
      </c>
      <c r="E112">
        <v>0.151</v>
      </c>
      <c r="F112">
        <v>0.96199999999999997</v>
      </c>
    </row>
    <row r="113" spans="1:6" x14ac:dyDescent="0.2">
      <c r="A113" t="s">
        <v>47</v>
      </c>
      <c r="B113">
        <v>12</v>
      </c>
      <c r="C113">
        <v>5.4269999999999996</v>
      </c>
      <c r="D113">
        <v>0.45200000000000001</v>
      </c>
      <c r="E113">
        <v>0.95399999999999996</v>
      </c>
      <c r="F113">
        <v>0.496</v>
      </c>
    </row>
    <row r="114" spans="1:6" x14ac:dyDescent="0.2">
      <c r="A114" t="s">
        <v>48</v>
      </c>
      <c r="B114">
        <v>140</v>
      </c>
      <c r="C114">
        <v>66.37</v>
      </c>
      <c r="D114">
        <v>0.47399999999999998</v>
      </c>
    </row>
    <row r="115" spans="1:6" x14ac:dyDescent="0.2">
      <c r="A115" t="s">
        <v>49</v>
      </c>
      <c r="B115">
        <v>159</v>
      </c>
      <c r="C115">
        <v>76.040000000000006</v>
      </c>
      <c r="D115">
        <v>0.47799999999999998</v>
      </c>
    </row>
  </sheetData>
  <phoneticPr fontId="19" type="noConversion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Q75"/>
  <sheetViews>
    <sheetView topLeftCell="A7" workbookViewId="0">
      <selection activeCell="I15" sqref="I15"/>
    </sheetView>
  </sheetViews>
  <sheetFormatPr defaultColWidth="9.125" defaultRowHeight="12.75" x14ac:dyDescent="0.2"/>
  <cols>
    <col min="1" max="1" width="18.375" style="23" customWidth="1"/>
    <col min="2" max="17" width="9.125" style="23"/>
    <col min="18" max="18" width="16" style="23" customWidth="1"/>
    <col min="19" max="19" width="19" style="23" customWidth="1"/>
    <col min="20" max="20" width="17.25" style="23" customWidth="1"/>
    <col min="21" max="21" width="19.625" style="23" customWidth="1"/>
    <col min="22" max="22" width="17.25" style="23" customWidth="1"/>
    <col min="23" max="16384" width="9.125" style="23"/>
  </cols>
  <sheetData>
    <row r="1" spans="1:17" x14ac:dyDescent="0.2">
      <c r="A1" s="21" t="s">
        <v>20</v>
      </c>
      <c r="B1" s="22"/>
      <c r="C1" s="22"/>
      <c r="D1" s="22"/>
      <c r="E1" s="22"/>
    </row>
    <row r="2" spans="1:17" x14ac:dyDescent="0.2">
      <c r="B2" s="23" t="s">
        <v>21</v>
      </c>
      <c r="C2" s="23" t="s">
        <v>22</v>
      </c>
      <c r="D2" s="23" t="s">
        <v>23</v>
      </c>
      <c r="F2" s="23" t="s">
        <v>21</v>
      </c>
      <c r="G2" s="23" t="s">
        <v>22</v>
      </c>
      <c r="H2" s="23" t="s">
        <v>23</v>
      </c>
      <c r="J2" s="23" t="s">
        <v>21</v>
      </c>
      <c r="K2" s="23" t="s">
        <v>22</v>
      </c>
      <c r="L2" s="23" t="s">
        <v>23</v>
      </c>
      <c r="N2" s="21"/>
      <c r="P2" s="22"/>
    </row>
    <row r="3" spans="1:17" x14ac:dyDescent="0.2">
      <c r="A3" s="24" t="s">
        <v>14</v>
      </c>
      <c r="B3" s="25">
        <v>1</v>
      </c>
      <c r="C3" s="25">
        <v>1</v>
      </c>
      <c r="D3" s="25">
        <f>B3/C3</f>
        <v>1</v>
      </c>
      <c r="E3" s="25"/>
      <c r="F3" s="25">
        <v>1</v>
      </c>
      <c r="G3" s="25">
        <v>1</v>
      </c>
      <c r="H3" s="25">
        <f>F3/G3</f>
        <v>1</v>
      </c>
      <c r="I3" s="25"/>
      <c r="J3" s="25">
        <v>1</v>
      </c>
      <c r="K3" s="25">
        <v>1</v>
      </c>
      <c r="L3" s="25">
        <f>J3/K3</f>
        <v>1</v>
      </c>
      <c r="Q3" s="22"/>
    </row>
    <row r="4" spans="1:17" x14ac:dyDescent="0.2">
      <c r="A4" s="24" t="s">
        <v>24</v>
      </c>
      <c r="B4" s="25">
        <v>0.57399800000000001</v>
      </c>
      <c r="C4" s="25">
        <v>0.790126</v>
      </c>
      <c r="D4" s="25">
        <f t="shared" ref="D4:D6" si="0">B4/C4</f>
        <v>0.72646388044438481</v>
      </c>
      <c r="E4" s="25"/>
      <c r="F4" s="25">
        <v>1.437425</v>
      </c>
      <c r="G4" s="25">
        <v>1.064608</v>
      </c>
      <c r="H4" s="25">
        <f t="shared" ref="H4:H6" si="1">F4/G4</f>
        <v>1.3501918076888395</v>
      </c>
      <c r="I4" s="25"/>
      <c r="J4" s="25">
        <v>0.87039999999999995</v>
      </c>
      <c r="K4" s="25">
        <v>1.4399900000000001</v>
      </c>
      <c r="L4" s="25">
        <f t="shared" ref="L4:L6" si="2">J4/K4</f>
        <v>0.60444864200445825</v>
      </c>
      <c r="Q4" s="22"/>
    </row>
    <row r="5" spans="1:17" x14ac:dyDescent="0.2">
      <c r="A5" s="24" t="s">
        <v>16</v>
      </c>
      <c r="B5" s="25">
        <v>8.1864550000000005</v>
      </c>
      <c r="C5" s="25">
        <v>0.55329300000000003</v>
      </c>
      <c r="D5" s="25">
        <f t="shared" si="0"/>
        <v>14.795876687397094</v>
      </c>
      <c r="E5" s="25"/>
      <c r="F5" s="25">
        <v>15.180768</v>
      </c>
      <c r="G5" s="25">
        <v>1.5582100000000001</v>
      </c>
      <c r="H5" s="25">
        <f t="shared" si="1"/>
        <v>9.7424403642641231</v>
      </c>
      <c r="I5" s="25"/>
      <c r="J5" s="25">
        <v>2.042751</v>
      </c>
      <c r="K5" s="25">
        <v>1.2000440000000001</v>
      </c>
      <c r="L5" s="25">
        <f t="shared" si="2"/>
        <v>1.702230084896887</v>
      </c>
      <c r="Q5" s="22"/>
    </row>
    <row r="6" spans="1:17" x14ac:dyDescent="0.2">
      <c r="A6" s="24" t="s">
        <v>17</v>
      </c>
      <c r="B6" s="25">
        <v>5.2848139999999999</v>
      </c>
      <c r="C6" s="25">
        <v>0.71231299999999997</v>
      </c>
      <c r="D6" s="25">
        <f t="shared" si="0"/>
        <v>7.419230029495461</v>
      </c>
      <c r="E6" s="25"/>
      <c r="F6" s="25">
        <v>8.6030680000000004</v>
      </c>
      <c r="G6" s="25">
        <v>1.2277940000000001</v>
      </c>
      <c r="H6" s="25">
        <f t="shared" si="1"/>
        <v>7.0069311301407238</v>
      </c>
      <c r="I6" s="25"/>
      <c r="J6" s="25">
        <v>1.6329480000000001</v>
      </c>
      <c r="K6" s="25">
        <v>0.84744799999999998</v>
      </c>
      <c r="L6" s="25">
        <f t="shared" si="2"/>
        <v>1.9269005295900163</v>
      </c>
      <c r="N6" s="26"/>
      <c r="Q6" s="22"/>
    </row>
    <row r="7" spans="1:17" x14ac:dyDescent="0.2">
      <c r="B7" s="25"/>
      <c r="C7" s="25"/>
      <c r="D7" s="25"/>
      <c r="E7" s="25"/>
      <c r="F7" s="25"/>
      <c r="G7" s="25"/>
      <c r="H7" s="25"/>
      <c r="I7" s="25"/>
      <c r="J7" s="25"/>
      <c r="K7" s="25"/>
    </row>
    <row r="9" spans="1:17" x14ac:dyDescent="0.2">
      <c r="A9" s="21" t="s">
        <v>25</v>
      </c>
    </row>
    <row r="10" spans="1:17" x14ac:dyDescent="0.2">
      <c r="B10" s="26" t="s">
        <v>25</v>
      </c>
      <c r="C10" s="23" t="s">
        <v>26</v>
      </c>
      <c r="D10" s="23" t="s">
        <v>23</v>
      </c>
      <c r="F10" s="26" t="s">
        <v>25</v>
      </c>
      <c r="G10" s="23" t="s">
        <v>26</v>
      </c>
      <c r="H10" s="23" t="s">
        <v>23</v>
      </c>
      <c r="J10" s="26" t="s">
        <v>25</v>
      </c>
      <c r="K10" s="23" t="s">
        <v>26</v>
      </c>
      <c r="L10" s="23" t="s">
        <v>23</v>
      </c>
    </row>
    <row r="11" spans="1:17" x14ac:dyDescent="0.2">
      <c r="A11" s="24" t="s">
        <v>14</v>
      </c>
      <c r="B11" s="25">
        <v>1</v>
      </c>
      <c r="C11" s="27">
        <v>1</v>
      </c>
      <c r="D11" s="23">
        <f>B11/C11</f>
        <v>1</v>
      </c>
      <c r="F11" s="27">
        <v>1</v>
      </c>
      <c r="G11" s="27">
        <v>1</v>
      </c>
      <c r="H11" s="23">
        <f>F11/G11</f>
        <v>1</v>
      </c>
      <c r="J11" s="27">
        <v>1</v>
      </c>
      <c r="K11" s="27">
        <v>1</v>
      </c>
      <c r="L11" s="23">
        <f>J11/K11</f>
        <v>1</v>
      </c>
    </row>
    <row r="12" spans="1:17" x14ac:dyDescent="0.2">
      <c r="A12" s="24" t="s">
        <v>24</v>
      </c>
      <c r="B12" s="25">
        <v>1.0987720000000001</v>
      </c>
      <c r="C12" s="27">
        <v>1.1177109999999999</v>
      </c>
      <c r="D12" s="23">
        <f t="shared" ref="D12:D14" si="3">B12/C12</f>
        <v>0.98305554834836573</v>
      </c>
      <c r="F12" s="27">
        <v>0.92144199999999998</v>
      </c>
      <c r="G12" s="27">
        <v>1.201775</v>
      </c>
      <c r="H12" s="23">
        <f t="shared" ref="H12:H14" si="4">F12/G12</f>
        <v>0.76673420565413652</v>
      </c>
      <c r="J12" s="27">
        <v>1.493968</v>
      </c>
      <c r="K12" s="27">
        <v>1.3987719999999999</v>
      </c>
      <c r="L12" s="23">
        <f t="shared" ref="L12:L14" si="5">J12/K12</f>
        <v>1.0680568384268487</v>
      </c>
    </row>
    <row r="13" spans="1:17" x14ac:dyDescent="0.2">
      <c r="A13" s="24" t="s">
        <v>16</v>
      </c>
      <c r="B13" s="25">
        <v>1.8280529999999999</v>
      </c>
      <c r="C13" s="27">
        <v>0.89689200000000002</v>
      </c>
      <c r="D13" s="23">
        <f t="shared" si="3"/>
        <v>2.0382086137461366</v>
      </c>
      <c r="F13" s="27">
        <v>2.819861</v>
      </c>
      <c r="G13" s="27">
        <v>1.0512319999999999</v>
      </c>
      <c r="H13" s="23">
        <f t="shared" si="4"/>
        <v>2.6824345149310522</v>
      </c>
      <c r="J13" s="27">
        <v>2.7946080000000002</v>
      </c>
      <c r="K13" s="27">
        <v>1.3280529999999999</v>
      </c>
      <c r="L13" s="23">
        <f t="shared" si="5"/>
        <v>2.1042895125420449</v>
      </c>
    </row>
    <row r="14" spans="1:17" x14ac:dyDescent="0.2">
      <c r="A14" s="24" t="s">
        <v>17</v>
      </c>
      <c r="B14" s="23">
        <v>1.378161</v>
      </c>
      <c r="C14" s="27">
        <v>1.058575</v>
      </c>
      <c r="D14" s="23">
        <f t="shared" si="3"/>
        <v>1.3019020853505892</v>
      </c>
      <c r="F14" s="27">
        <v>2.012804</v>
      </c>
      <c r="G14" s="27">
        <v>1.4606779999999999</v>
      </c>
      <c r="H14" s="23">
        <f t="shared" si="4"/>
        <v>1.3779929594339069</v>
      </c>
      <c r="J14" s="27">
        <v>1.916053</v>
      </c>
      <c r="K14" s="27">
        <v>1.378161</v>
      </c>
      <c r="L14" s="23">
        <f t="shared" si="5"/>
        <v>1.3902969246699044</v>
      </c>
    </row>
    <row r="17" spans="1:17" x14ac:dyDescent="0.2">
      <c r="A17" s="28" t="s">
        <v>20</v>
      </c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</row>
    <row r="18" spans="1:17" x14ac:dyDescent="0.2">
      <c r="A18" s="29"/>
      <c r="B18" s="29">
        <v>1</v>
      </c>
      <c r="C18" s="29">
        <v>2</v>
      </c>
      <c r="D18" s="29">
        <v>3</v>
      </c>
      <c r="E18" s="29" t="s">
        <v>7</v>
      </c>
      <c r="F18" s="29" t="s">
        <v>8</v>
      </c>
      <c r="G18" s="29" t="s">
        <v>9</v>
      </c>
      <c r="H18" s="29"/>
      <c r="I18" s="29"/>
      <c r="J18" s="29"/>
      <c r="K18" s="29"/>
      <c r="L18" s="29"/>
      <c r="N18" s="21"/>
      <c r="P18" s="22"/>
    </row>
    <row r="19" spans="1:17" x14ac:dyDescent="0.2">
      <c r="A19" s="24" t="s">
        <v>14</v>
      </c>
      <c r="B19" s="25">
        <v>1</v>
      </c>
      <c r="C19" s="25">
        <v>1</v>
      </c>
      <c r="D19" s="25">
        <v>1</v>
      </c>
      <c r="E19" s="29">
        <f>AVERAGE(B19:D19)</f>
        <v>1</v>
      </c>
      <c r="F19" s="29">
        <f>_xlfn.STDEV.S(B19:D19)</f>
        <v>0</v>
      </c>
      <c r="G19" s="29">
        <v>0</v>
      </c>
      <c r="H19" s="29"/>
      <c r="I19" s="29"/>
      <c r="J19" s="29"/>
      <c r="K19" s="29"/>
      <c r="L19" s="29"/>
    </row>
    <row r="20" spans="1:17" x14ac:dyDescent="0.2">
      <c r="A20" s="24" t="s">
        <v>24</v>
      </c>
      <c r="B20" s="25">
        <v>0.72646388044438481</v>
      </c>
      <c r="C20" s="25">
        <v>1.3501918076888395</v>
      </c>
      <c r="D20" s="25">
        <v>0.60444864200445825</v>
      </c>
      <c r="E20" s="29">
        <f t="shared" ref="E20:E22" si="6">AVERAGE(B20:D20)</f>
        <v>0.89370144337922752</v>
      </c>
      <c r="F20" s="29">
        <f t="shared" ref="F20:F22" si="7">_xlfn.STDEV.S(B20:D20)</f>
        <v>0.40001189873993748</v>
      </c>
      <c r="G20" s="29">
        <v>0.17038537903425255</v>
      </c>
      <c r="H20" s="29"/>
      <c r="I20" s="29"/>
      <c r="J20" s="29"/>
      <c r="K20" s="29"/>
      <c r="L20" s="29"/>
    </row>
    <row r="21" spans="1:17" x14ac:dyDescent="0.2">
      <c r="A21" s="24" t="s">
        <v>16</v>
      </c>
      <c r="B21" s="25">
        <v>6.7958766873970999</v>
      </c>
      <c r="C21" s="25">
        <v>9.7424403642641231</v>
      </c>
      <c r="D21" s="25">
        <v>2.7022300848968901</v>
      </c>
      <c r="E21" s="29">
        <f t="shared" si="6"/>
        <v>6.4135157121860376</v>
      </c>
      <c r="F21" s="29">
        <f t="shared" si="7"/>
        <v>3.5356456455575813</v>
      </c>
      <c r="G21" s="29">
        <v>0.33609655887356699</v>
      </c>
      <c r="H21" s="29"/>
      <c r="I21" s="29"/>
      <c r="J21" s="29"/>
      <c r="K21" s="29"/>
      <c r="L21" s="29"/>
    </row>
    <row r="22" spans="1:17" x14ac:dyDescent="0.2">
      <c r="A22" s="24" t="s">
        <v>17</v>
      </c>
      <c r="B22" s="25">
        <v>7.419230029495461</v>
      </c>
      <c r="C22" s="25">
        <v>7.0069311301407238</v>
      </c>
      <c r="D22" s="25">
        <v>1.9269005295900163</v>
      </c>
      <c r="E22" s="29">
        <f t="shared" si="6"/>
        <v>5.4510205630754003</v>
      </c>
      <c r="F22" s="29">
        <f t="shared" si="7"/>
        <v>3.0589318566146653</v>
      </c>
      <c r="G22" s="29">
        <v>0.206220657651979</v>
      </c>
      <c r="H22" s="29"/>
      <c r="I22" s="29"/>
      <c r="J22" s="29"/>
      <c r="K22" s="29"/>
      <c r="L22" s="29"/>
      <c r="Q22" s="22"/>
    </row>
    <row r="23" spans="1:17" x14ac:dyDescent="0.2">
      <c r="A23" s="30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Q23" s="22"/>
    </row>
    <row r="24" spans="1:17" x14ac:dyDescent="0.2">
      <c r="A24" s="28" t="s">
        <v>25</v>
      </c>
      <c r="B24" s="29"/>
      <c r="C24" s="29"/>
      <c r="D24" s="29"/>
      <c r="E24" s="29"/>
      <c r="F24" s="29"/>
      <c r="G24" s="29"/>
      <c r="H24" s="29"/>
      <c r="I24" s="29"/>
      <c r="J24" s="29"/>
      <c r="K24" s="29"/>
      <c r="Q24" s="22"/>
    </row>
    <row r="25" spans="1:17" x14ac:dyDescent="0.2">
      <c r="A25" s="29"/>
      <c r="B25" s="29">
        <v>1</v>
      </c>
      <c r="C25" s="29">
        <v>2</v>
      </c>
      <c r="D25" s="29">
        <v>3</v>
      </c>
      <c r="E25" s="29" t="s">
        <v>7</v>
      </c>
      <c r="F25" s="29" t="s">
        <v>8</v>
      </c>
      <c r="G25" s="29" t="s">
        <v>9</v>
      </c>
      <c r="H25" s="29"/>
      <c r="I25" s="29"/>
      <c r="J25" s="29"/>
      <c r="K25" s="29"/>
      <c r="Q25" s="22"/>
    </row>
    <row r="26" spans="1:17" x14ac:dyDescent="0.2">
      <c r="A26" s="24" t="s">
        <v>14</v>
      </c>
      <c r="B26" s="23">
        <v>1</v>
      </c>
      <c r="C26" s="23">
        <v>1</v>
      </c>
      <c r="D26" s="23">
        <v>1</v>
      </c>
      <c r="E26" s="29">
        <f>AVERAGE(B26:D26)</f>
        <v>1</v>
      </c>
      <c r="F26" s="29">
        <f>_xlfn.STDEV.S(B26:D26)</f>
        <v>0</v>
      </c>
      <c r="G26" s="29">
        <v>0</v>
      </c>
      <c r="H26" s="29"/>
      <c r="I26" s="29"/>
      <c r="J26" s="29"/>
      <c r="K26" s="29"/>
      <c r="Q26" s="22"/>
    </row>
    <row r="27" spans="1:17" x14ac:dyDescent="0.2">
      <c r="A27" s="24" t="s">
        <v>24</v>
      </c>
      <c r="B27" s="23">
        <v>0.98305554834836573</v>
      </c>
      <c r="C27" s="23">
        <v>0.76673420565413652</v>
      </c>
      <c r="D27" s="23">
        <v>1.0680568384268487</v>
      </c>
      <c r="E27" s="29">
        <f t="shared" ref="E27:E29" si="8">AVERAGE(B27:D27)</f>
        <v>0.93928219747645036</v>
      </c>
      <c r="F27" s="29">
        <f t="shared" ref="F27:F29" si="9">_xlfn.STDEV.S(B27:D27)</f>
        <v>0.15535736847728296</v>
      </c>
      <c r="G27" s="29">
        <v>0.23734596409485528</v>
      </c>
      <c r="H27" s="29"/>
      <c r="I27" s="29"/>
      <c r="J27" s="29"/>
      <c r="K27" s="29"/>
      <c r="N27" s="21"/>
      <c r="P27" s="22"/>
    </row>
    <row r="28" spans="1:17" x14ac:dyDescent="0.2">
      <c r="A28" s="24" t="s">
        <v>16</v>
      </c>
      <c r="B28" s="23">
        <v>2.0382086137461366</v>
      </c>
      <c r="C28" s="23">
        <v>2.6824345149310522</v>
      </c>
      <c r="D28" s="23">
        <v>2.1042895125420449</v>
      </c>
      <c r="E28" s="29">
        <f t="shared" si="8"/>
        <v>2.2749775470730778</v>
      </c>
      <c r="F28" s="29">
        <f t="shared" si="9"/>
        <v>0.35441156412909153</v>
      </c>
      <c r="G28" s="29">
        <v>0.36761989167601</v>
      </c>
      <c r="H28" s="29"/>
      <c r="I28" s="29"/>
      <c r="J28" s="29"/>
      <c r="K28" s="29"/>
      <c r="L28" s="29"/>
    </row>
    <row r="29" spans="1:17" x14ac:dyDescent="0.2">
      <c r="A29" s="24" t="s">
        <v>17</v>
      </c>
      <c r="B29" s="23">
        <v>1.3019020853505892</v>
      </c>
      <c r="C29" s="23">
        <v>1.3779929594339069</v>
      </c>
      <c r="D29" s="23">
        <v>1.3902969246699044</v>
      </c>
      <c r="E29" s="29">
        <f t="shared" si="8"/>
        <v>1.3567306564848003</v>
      </c>
      <c r="F29" s="29">
        <f t="shared" si="9"/>
        <v>4.7879808370508176E-2</v>
      </c>
      <c r="G29" s="29">
        <v>0.190895487214886</v>
      </c>
      <c r="H29" s="29"/>
      <c r="I29" s="29"/>
      <c r="J29" s="29"/>
      <c r="K29" s="29"/>
      <c r="L29" s="29"/>
    </row>
    <row r="30" spans="1:17" x14ac:dyDescent="0.2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</row>
    <row r="31" spans="1:17" x14ac:dyDescent="0.2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</row>
    <row r="32" spans="1:17" x14ac:dyDescent="0.2">
      <c r="A32" s="29"/>
      <c r="B32" s="29"/>
      <c r="C32" s="29"/>
      <c r="D32" s="29"/>
      <c r="E32" s="29"/>
      <c r="F32" s="31"/>
      <c r="G32" s="29"/>
      <c r="H32" s="29"/>
      <c r="I32" s="29"/>
      <c r="J32" s="29"/>
      <c r="K32" s="29"/>
      <c r="L32" s="29"/>
    </row>
    <row r="33" spans="1:12" x14ac:dyDescent="0.2">
      <c r="A33" s="29" t="s">
        <v>7</v>
      </c>
      <c r="B33" s="31"/>
      <c r="C33" s="24" t="s">
        <v>14</v>
      </c>
      <c r="D33" s="24" t="s">
        <v>24</v>
      </c>
      <c r="E33" s="24" t="s">
        <v>16</v>
      </c>
      <c r="F33" s="24" t="s">
        <v>17</v>
      </c>
      <c r="G33" s="30"/>
      <c r="H33" s="29"/>
      <c r="I33" s="29"/>
      <c r="J33" s="29"/>
      <c r="K33" s="29"/>
      <c r="L33" s="29"/>
    </row>
    <row r="34" spans="1:12" x14ac:dyDescent="0.2">
      <c r="A34" s="29"/>
      <c r="B34" s="29" t="s">
        <v>27</v>
      </c>
      <c r="C34" s="29">
        <v>1</v>
      </c>
      <c r="D34" s="29">
        <v>0.89370144337922752</v>
      </c>
      <c r="E34" s="29">
        <v>3.7468490455193701</v>
      </c>
      <c r="F34" s="29">
        <v>1.7510205630754001</v>
      </c>
      <c r="G34" s="29"/>
      <c r="H34" s="29"/>
      <c r="I34" s="29"/>
      <c r="J34" s="29"/>
      <c r="K34" s="29"/>
      <c r="L34" s="29"/>
    </row>
    <row r="35" spans="1:12" x14ac:dyDescent="0.2">
      <c r="A35" s="29"/>
      <c r="B35" s="29" t="s">
        <v>25</v>
      </c>
      <c r="C35" s="29">
        <v>1</v>
      </c>
      <c r="D35" s="29">
        <v>1.0680568384268487</v>
      </c>
      <c r="E35" s="29">
        <v>2.1042895125420449</v>
      </c>
      <c r="F35" s="29">
        <v>1.3902969246699044</v>
      </c>
      <c r="G35" s="29"/>
      <c r="H35" s="29"/>
      <c r="I35" s="29"/>
      <c r="J35" s="29"/>
      <c r="K35" s="29"/>
      <c r="L35" s="29"/>
    </row>
    <row r="36" spans="1:12" x14ac:dyDescent="0.2">
      <c r="A36" s="29" t="s">
        <v>9</v>
      </c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</row>
    <row r="37" spans="1:12" x14ac:dyDescent="0.2">
      <c r="A37" s="29"/>
      <c r="B37" s="29" t="s">
        <v>27</v>
      </c>
      <c r="C37" s="29">
        <v>0</v>
      </c>
      <c r="D37" s="29">
        <v>0.17038537903425255</v>
      </c>
      <c r="E37" s="29">
        <v>0.33609655887356699</v>
      </c>
      <c r="F37" s="29">
        <v>0.206220657651979</v>
      </c>
      <c r="G37" s="29"/>
      <c r="H37" s="29"/>
      <c r="I37" s="29"/>
      <c r="J37" s="29"/>
      <c r="K37" s="29"/>
      <c r="L37" s="29"/>
    </row>
    <row r="38" spans="1:12" x14ac:dyDescent="0.2">
      <c r="A38" s="29"/>
      <c r="B38" s="29" t="s">
        <v>25</v>
      </c>
      <c r="C38" s="29">
        <v>0</v>
      </c>
      <c r="D38" s="29">
        <v>0.23734596409485528</v>
      </c>
      <c r="E38" s="29">
        <v>0.36761989167601</v>
      </c>
      <c r="F38" s="29">
        <v>0.190895487214886</v>
      </c>
      <c r="G38" s="29"/>
      <c r="H38" s="29"/>
      <c r="I38" s="29"/>
      <c r="J38" s="29"/>
      <c r="K38" s="29"/>
      <c r="L38" s="29"/>
    </row>
    <row r="39" spans="1:12" x14ac:dyDescent="0.2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</row>
    <row r="40" spans="1:12" x14ac:dyDescent="0.2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</row>
    <row r="42" spans="1:12" x14ac:dyDescent="0.2">
      <c r="A42" s="29" t="s">
        <v>159</v>
      </c>
      <c r="B42" s="29"/>
      <c r="C42" s="29"/>
      <c r="D42" s="29"/>
      <c r="E42" s="29"/>
      <c r="F42" s="29"/>
      <c r="G42" s="29"/>
    </row>
    <row r="43" spans="1:12" x14ac:dyDescent="0.2">
      <c r="A43" s="29"/>
      <c r="B43" s="29"/>
      <c r="C43" s="29"/>
      <c r="D43" s="29"/>
      <c r="E43" s="29"/>
      <c r="F43" s="29"/>
      <c r="G43" s="29"/>
    </row>
    <row r="44" spans="1:12" x14ac:dyDescent="0.2">
      <c r="A44" s="29" t="s">
        <v>160</v>
      </c>
      <c r="B44" s="29"/>
      <c r="C44" s="29"/>
      <c r="D44" s="29"/>
      <c r="E44" s="29"/>
      <c r="F44" s="29"/>
      <c r="G44" s="29"/>
    </row>
    <row r="45" spans="1:12" x14ac:dyDescent="0.2">
      <c r="A45" s="29"/>
      <c r="B45" s="29"/>
      <c r="C45" s="29"/>
      <c r="D45" s="29"/>
      <c r="E45" s="29"/>
      <c r="F45" s="29"/>
      <c r="G45" s="29"/>
    </row>
    <row r="46" spans="1:12" x14ac:dyDescent="0.2">
      <c r="A46" s="29" t="s">
        <v>32</v>
      </c>
      <c r="B46" s="29" t="s">
        <v>36</v>
      </c>
      <c r="C46" s="29" t="s">
        <v>161</v>
      </c>
      <c r="D46" s="29"/>
      <c r="E46" s="29"/>
      <c r="F46" s="29"/>
      <c r="G46" s="29"/>
    </row>
    <row r="47" spans="1:12" x14ac:dyDescent="0.2">
      <c r="A47" s="29"/>
      <c r="B47" s="29"/>
      <c r="C47" s="29"/>
      <c r="D47" s="29"/>
      <c r="E47" s="29"/>
      <c r="F47" s="29"/>
      <c r="G47" s="29"/>
    </row>
    <row r="48" spans="1:12" x14ac:dyDescent="0.2">
      <c r="A48" s="29" t="s">
        <v>35</v>
      </c>
      <c r="B48" s="29" t="s">
        <v>36</v>
      </c>
      <c r="C48" s="29" t="s">
        <v>162</v>
      </c>
      <c r="D48" s="29"/>
      <c r="E48" s="29"/>
      <c r="F48" s="29"/>
      <c r="G48" s="29"/>
    </row>
    <row r="49" spans="1:7" x14ac:dyDescent="0.2">
      <c r="A49" s="29"/>
      <c r="B49" s="29"/>
      <c r="C49" s="29"/>
      <c r="D49" s="29"/>
      <c r="E49" s="29"/>
      <c r="F49" s="29"/>
      <c r="G49" s="29"/>
    </row>
    <row r="50" spans="1:7" x14ac:dyDescent="0.2">
      <c r="A50" s="29" t="s">
        <v>163</v>
      </c>
      <c r="B50" s="29" t="s">
        <v>164</v>
      </c>
      <c r="C50" s="29" t="s">
        <v>165</v>
      </c>
      <c r="D50" s="29" t="s">
        <v>7</v>
      </c>
      <c r="E50" s="29"/>
      <c r="F50" s="29" t="s">
        <v>9</v>
      </c>
      <c r="G50" s="29"/>
    </row>
    <row r="51" spans="1:7" x14ac:dyDescent="0.2">
      <c r="A51" s="29" t="s">
        <v>44</v>
      </c>
      <c r="B51" s="29">
        <v>3</v>
      </c>
      <c r="C51" s="29">
        <v>0</v>
      </c>
      <c r="D51" s="29">
        <v>1</v>
      </c>
      <c r="E51" s="29"/>
      <c r="F51" s="29">
        <v>0</v>
      </c>
      <c r="G51" s="29"/>
    </row>
    <row r="52" spans="1:7" x14ac:dyDescent="0.2">
      <c r="A52" s="29" t="s">
        <v>46</v>
      </c>
      <c r="B52" s="29">
        <v>3</v>
      </c>
      <c r="C52" s="29">
        <v>0</v>
      </c>
      <c r="D52" s="29">
        <v>0.89400000000000002</v>
      </c>
      <c r="E52" s="29"/>
      <c r="F52" s="29">
        <v>0.23100000000000001</v>
      </c>
      <c r="G52" s="29"/>
    </row>
    <row r="53" spans="1:7" x14ac:dyDescent="0.2">
      <c r="A53" s="29" t="s">
        <v>166</v>
      </c>
      <c r="B53" s="29">
        <v>3</v>
      </c>
      <c r="C53" s="29">
        <v>0</v>
      </c>
      <c r="D53" s="29">
        <v>6.4139999999999997</v>
      </c>
      <c r="E53" s="29"/>
      <c r="F53" s="29">
        <v>0.35599999999999998</v>
      </c>
      <c r="G53" s="29"/>
    </row>
    <row r="54" spans="1:7" x14ac:dyDescent="0.2">
      <c r="A54" s="29" t="s">
        <v>167</v>
      </c>
      <c r="B54" s="29">
        <v>3</v>
      </c>
      <c r="C54" s="29">
        <v>0</v>
      </c>
      <c r="D54" s="29">
        <v>2.4510000000000001</v>
      </c>
      <c r="E54" s="29"/>
      <c r="F54" s="29">
        <v>0.48499999999999999</v>
      </c>
      <c r="G54" s="29"/>
    </row>
    <row r="55" spans="1:7" x14ac:dyDescent="0.2">
      <c r="A55" s="29"/>
      <c r="B55" s="29"/>
      <c r="C55" s="29"/>
      <c r="D55" s="29"/>
      <c r="E55" s="29"/>
      <c r="F55" s="29"/>
      <c r="G55" s="29"/>
    </row>
    <row r="56" spans="1:7" x14ac:dyDescent="0.2">
      <c r="A56" s="29" t="s">
        <v>38</v>
      </c>
      <c r="B56" s="29" t="s">
        <v>39</v>
      </c>
      <c r="C56" s="29" t="s">
        <v>40</v>
      </c>
      <c r="D56" s="29" t="s">
        <v>41</v>
      </c>
      <c r="E56" s="29" t="s">
        <v>42</v>
      </c>
      <c r="F56" s="29" t="s">
        <v>43</v>
      </c>
      <c r="G56" s="29"/>
    </row>
    <row r="57" spans="1:7" ht="0.75" customHeight="1" x14ac:dyDescent="0.2">
      <c r="A57" s="29" t="s">
        <v>168</v>
      </c>
      <c r="B57" s="29">
        <v>3</v>
      </c>
      <c r="C57" s="29">
        <v>60.012999999999998</v>
      </c>
      <c r="D57" s="29">
        <v>20.004000000000001</v>
      </c>
      <c r="E57" s="29">
        <v>64.28</v>
      </c>
      <c r="F57" s="29" t="s">
        <v>45</v>
      </c>
      <c r="G57" s="29"/>
    </row>
    <row r="58" spans="1:7" hidden="1" x14ac:dyDescent="0.2">
      <c r="A58" s="29" t="s">
        <v>48</v>
      </c>
      <c r="B58" s="29">
        <v>8</v>
      </c>
      <c r="C58" s="29">
        <v>2.4900000000000002</v>
      </c>
      <c r="D58" s="29">
        <v>0.311</v>
      </c>
      <c r="E58" s="29"/>
      <c r="F58" s="29"/>
      <c r="G58" s="29"/>
    </row>
    <row r="59" spans="1:7" hidden="1" x14ac:dyDescent="0.2">
      <c r="A59" s="29" t="s">
        <v>49</v>
      </c>
      <c r="B59" s="29">
        <v>11</v>
      </c>
      <c r="C59" s="29">
        <v>62.503</v>
      </c>
      <c r="D59" s="29"/>
      <c r="E59" s="29"/>
      <c r="F59" s="29"/>
      <c r="G59" s="29"/>
    </row>
    <row r="60" spans="1:7" x14ac:dyDescent="0.2">
      <c r="A60" s="29"/>
      <c r="B60" s="29"/>
      <c r="C60" s="29"/>
      <c r="D60" s="29"/>
      <c r="E60" s="29"/>
      <c r="F60" s="29"/>
      <c r="G60" s="29"/>
    </row>
    <row r="61" spans="1:7" x14ac:dyDescent="0.2">
      <c r="A61" s="29" t="s">
        <v>169</v>
      </c>
      <c r="B61" s="29"/>
      <c r="C61" s="29"/>
      <c r="D61" s="29"/>
      <c r="E61" s="29"/>
      <c r="F61" s="29"/>
      <c r="G61" s="29"/>
    </row>
    <row r="62" spans="1:7" x14ac:dyDescent="0.2">
      <c r="A62" s="29"/>
      <c r="B62" s="29"/>
      <c r="C62" s="29"/>
      <c r="D62" s="29"/>
      <c r="E62" s="29"/>
      <c r="F62" s="29"/>
      <c r="G62" s="29"/>
    </row>
    <row r="63" spans="1:7" x14ac:dyDescent="0.2">
      <c r="A63" s="29" t="s">
        <v>170</v>
      </c>
      <c r="B63" s="29"/>
      <c r="C63" s="29"/>
      <c r="D63" s="29"/>
      <c r="E63" s="29"/>
      <c r="F63" s="29"/>
      <c r="G63" s="29"/>
    </row>
    <row r="64" spans="1:7" x14ac:dyDescent="0.2">
      <c r="A64" s="29"/>
      <c r="B64" s="29"/>
      <c r="C64" s="29"/>
      <c r="D64" s="29"/>
      <c r="E64" s="29"/>
      <c r="F64" s="29"/>
      <c r="G64" s="29"/>
    </row>
    <row r="65" spans="1:7" x14ac:dyDescent="0.2">
      <c r="A65" s="29"/>
      <c r="B65" s="29"/>
      <c r="C65" s="29"/>
      <c r="D65" s="29"/>
      <c r="E65" s="29"/>
      <c r="F65" s="29"/>
      <c r="G65" s="29"/>
    </row>
    <row r="66" spans="1:7" x14ac:dyDescent="0.2">
      <c r="A66" s="29" t="s">
        <v>81</v>
      </c>
      <c r="B66" s="29"/>
      <c r="C66" s="29"/>
      <c r="D66" s="29"/>
      <c r="E66" s="29"/>
      <c r="F66" s="29"/>
      <c r="G66" s="29"/>
    </row>
    <row r="67" spans="1:7" x14ac:dyDescent="0.2">
      <c r="A67" s="29"/>
      <c r="B67" s="29"/>
      <c r="C67" s="29"/>
      <c r="D67" s="29"/>
      <c r="E67" s="29"/>
      <c r="F67" s="29"/>
      <c r="G67" s="29"/>
    </row>
    <row r="68" spans="1:7" x14ac:dyDescent="0.2">
      <c r="A68" s="29" t="s">
        <v>171</v>
      </c>
      <c r="B68" s="29"/>
      <c r="C68" s="29"/>
      <c r="D68" s="29"/>
      <c r="E68" s="29"/>
      <c r="F68" s="29"/>
      <c r="G68" s="29"/>
    </row>
    <row r="69" spans="1:7" x14ac:dyDescent="0.2">
      <c r="A69" s="29" t="s">
        <v>83</v>
      </c>
      <c r="B69" s="29" t="s">
        <v>84</v>
      </c>
      <c r="C69" s="29" t="s">
        <v>85</v>
      </c>
      <c r="D69" s="29" t="s">
        <v>86</v>
      </c>
      <c r="E69" s="29" t="s">
        <v>87</v>
      </c>
      <c r="F69" s="29" t="s">
        <v>88</v>
      </c>
      <c r="G69" s="29"/>
    </row>
    <row r="70" spans="1:7" x14ac:dyDescent="0.2">
      <c r="A70" s="29" t="s">
        <v>172</v>
      </c>
      <c r="B70" s="29">
        <v>5.52</v>
      </c>
      <c r="C70" s="29">
        <v>4</v>
      </c>
      <c r="D70" s="29">
        <v>17.138000000000002</v>
      </c>
      <c r="E70" s="29" t="s">
        <v>45</v>
      </c>
      <c r="F70" s="29" t="s">
        <v>90</v>
      </c>
      <c r="G70" s="29"/>
    </row>
    <row r="71" spans="1:7" x14ac:dyDescent="0.2">
      <c r="A71" s="29" t="s">
        <v>173</v>
      </c>
      <c r="B71" s="29">
        <v>5.4139999999999997</v>
      </c>
      <c r="C71" s="29">
        <v>4</v>
      </c>
      <c r="D71" s="29">
        <v>16.808</v>
      </c>
      <c r="E71" s="29" t="s">
        <v>45</v>
      </c>
      <c r="F71" s="29" t="s">
        <v>90</v>
      </c>
      <c r="G71" s="29"/>
    </row>
    <row r="72" spans="1:7" x14ac:dyDescent="0.2">
      <c r="A72" s="29" t="s">
        <v>174</v>
      </c>
      <c r="B72" s="29">
        <v>3.9620000000000002</v>
      </c>
      <c r="C72" s="29">
        <v>4</v>
      </c>
      <c r="D72" s="29">
        <v>12.303000000000001</v>
      </c>
      <c r="E72" s="29" t="s">
        <v>45</v>
      </c>
      <c r="F72" s="29" t="s">
        <v>90</v>
      </c>
      <c r="G72" s="29"/>
    </row>
    <row r="73" spans="1:7" x14ac:dyDescent="0.2">
      <c r="A73" s="29" t="s">
        <v>175</v>
      </c>
      <c r="B73" s="29">
        <v>1.5569999999999999</v>
      </c>
      <c r="C73" s="29">
        <v>4</v>
      </c>
      <c r="D73" s="29">
        <v>4.835</v>
      </c>
      <c r="E73" s="29">
        <v>3.6999999999999998E-2</v>
      </c>
      <c r="F73" s="29" t="s">
        <v>90</v>
      </c>
      <c r="G73" s="29"/>
    </row>
    <row r="74" spans="1:7" x14ac:dyDescent="0.2">
      <c r="A74" s="29" t="s">
        <v>176</v>
      </c>
      <c r="B74" s="29">
        <v>1.4510000000000001</v>
      </c>
      <c r="C74" s="29">
        <v>4</v>
      </c>
      <c r="D74" s="29">
        <v>4.5049999999999999</v>
      </c>
      <c r="E74" s="29">
        <v>5.0999999999999997E-2</v>
      </c>
      <c r="F74" s="29" t="s">
        <v>96</v>
      </c>
      <c r="G74" s="29"/>
    </row>
    <row r="75" spans="1:7" x14ac:dyDescent="0.2">
      <c r="A75" s="29" t="s">
        <v>177</v>
      </c>
      <c r="B75" s="29">
        <v>0.106</v>
      </c>
      <c r="C75" s="29">
        <v>4</v>
      </c>
      <c r="D75" s="29">
        <v>0.33</v>
      </c>
      <c r="E75" s="29">
        <v>0.995</v>
      </c>
      <c r="F75" s="29" t="s">
        <v>96</v>
      </c>
      <c r="G75" s="29"/>
    </row>
  </sheetData>
  <phoneticPr fontId="19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BL1</vt:lpstr>
      <vt:lpstr>BL2</vt:lpstr>
      <vt:lpstr>3</vt:lpstr>
      <vt:lpstr>5</vt:lpstr>
      <vt:lpstr>7</vt:lpstr>
      <vt:lpstr>Fig1 A-D</vt:lpstr>
      <vt:lpstr>Fig1 E-G</vt:lpstr>
      <vt:lpstr>Fig1 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LONG</cp:lastModifiedBy>
  <dcterms:created xsi:type="dcterms:W3CDTF">2018-07-24T23:17:16Z</dcterms:created>
  <dcterms:modified xsi:type="dcterms:W3CDTF">2020-07-27T13:32:06Z</dcterms:modified>
</cp:coreProperties>
</file>