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imama/Desktop/kappa_manuscripts/cvn_paperI_2026/cvn_paperI_DM_260709/tables/"/>
    </mc:Choice>
  </mc:AlternateContent>
  <xr:revisionPtr revIDLastSave="0" documentId="13_ncr:1_{BC84A46E-0EC5-6140-823F-5F46030AB5D1}" xr6:coauthVersionLast="47" xr6:coauthVersionMax="47" xr10:uidLastSave="{00000000-0000-0000-0000-000000000000}"/>
  <bookViews>
    <workbookView xWindow="0" yWindow="660" windowWidth="30240" windowHeight="17180" xr2:uid="{BC9A3A9E-5221-C248-8729-39D1D818B002}"/>
  </bookViews>
  <sheets>
    <sheet name="TableS13A" sheetId="1" r:id="rId1"/>
    <sheet name="TableS13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E10" i="2"/>
  <c r="E11" i="2"/>
  <c r="E12" i="2"/>
  <c r="E13" i="2"/>
  <c r="E3" i="2"/>
  <c r="E4" i="1"/>
  <c r="E5" i="1"/>
  <c r="E6" i="1"/>
  <c r="E7" i="1"/>
  <c r="E8" i="1"/>
  <c r="E9" i="1"/>
  <c r="E10" i="1"/>
  <c r="E11" i="1"/>
  <c r="E12" i="1"/>
  <c r="E13" i="1"/>
  <c r="E3" i="1"/>
</calcChain>
</file>

<file path=xl/sharedStrings.xml><?xml version="1.0" encoding="utf-8"?>
<sst xmlns="http://schemas.openxmlformats.org/spreadsheetml/2006/main" count="140" uniqueCount="73">
  <si>
    <t>SV_ID</t>
  </si>
  <si>
    <t>Size (bp)</t>
  </si>
  <si>
    <t>strain count</t>
  </si>
  <si>
    <t>Genes affected (n)</t>
  </si>
  <si>
    <t>SV_D_01</t>
  </si>
  <si>
    <t>DEL</t>
  </si>
  <si>
    <t>SV_D_02</t>
  </si>
  <si>
    <t>SV_D_03</t>
  </si>
  <si>
    <t>SV_D_04</t>
  </si>
  <si>
    <t>SV_D_05</t>
  </si>
  <si>
    <t>DUP</t>
  </si>
  <si>
    <t>SV_D_06</t>
  </si>
  <si>
    <t>SV_D_07</t>
  </si>
  <si>
    <t>SV_D_08</t>
  </si>
  <si>
    <t>SV_D_09</t>
  </si>
  <si>
    <t>SV_D_10</t>
  </si>
  <si>
    <t>SV_D_11</t>
  </si>
  <si>
    <t>SV_L_01</t>
  </si>
  <si>
    <t>SV_L_02</t>
  </si>
  <si>
    <t>SV_L_03</t>
  </si>
  <si>
    <t>SV_L_04</t>
  </si>
  <si>
    <t>SV_L_05</t>
  </si>
  <si>
    <t>SV_L_06</t>
  </si>
  <si>
    <t>SV_L_07</t>
  </si>
  <si>
    <t>SV_L_08</t>
  </si>
  <si>
    <t>SV_L_09</t>
  </si>
  <si>
    <t>SV_L_10</t>
  </si>
  <si>
    <t>SV_L_11</t>
  </si>
  <si>
    <t>MC1</t>
  </si>
  <si>
    <t>3/13</t>
  </si>
  <si>
    <t>2/13</t>
  </si>
  <si>
    <t>S5a1</t>
  </si>
  <si>
    <t>12/13</t>
  </si>
  <si>
    <t>1/13</t>
  </si>
  <si>
    <t>S1b1, S1f1, S3e2, S5a1, S7a1, S7e2</t>
  </si>
  <si>
    <t>6/13</t>
  </si>
  <si>
    <t>LUV258</t>
  </si>
  <si>
    <t>S3e2</t>
  </si>
  <si>
    <t>S1f1</t>
  </si>
  <si>
    <t>S1f1, S3a1, S3e2, S7e2</t>
  </si>
  <si>
    <t>MC1, S1f1</t>
  </si>
  <si>
    <t>4/13</t>
  </si>
  <si>
    <t>Notes</t>
  </si>
  <si>
    <t>large DEL. Encompasses SV_D_10 and SV_D_11</t>
  </si>
  <si>
    <t>Nested in SV_D_9</t>
  </si>
  <si>
    <t>In intergenic region</t>
  </si>
  <si>
    <t>DEL called for all strains except S3a1 despite weak evidence in S3a1</t>
  </si>
  <si>
    <t>DUP called for all strains except MC1, despite weak evidence in MC1</t>
  </si>
  <si>
    <t>DEL called for all strains except S3a1, despite weak evidence in S3a1</t>
  </si>
  <si>
    <t>Called as unique to MC1 and S1f1, but there is also weak evidence in all  other strains</t>
  </si>
  <si>
    <t>Strain present</t>
  </si>
  <si>
    <t>Legend</t>
  </si>
  <si>
    <t>SV ID</t>
  </si>
  <si>
    <t>SV Type</t>
  </si>
  <si>
    <t>Start (bp)</t>
  </si>
  <si>
    <t>End (bp)</t>
  </si>
  <si>
    <t>DEL = Deletion</t>
  </si>
  <si>
    <t>DUP = Duplication</t>
  </si>
  <si>
    <t>SV = Structural variant</t>
  </si>
  <si>
    <t>Strain count</t>
  </si>
  <si>
    <t xml:space="preserve">Notes </t>
  </si>
  <si>
    <t>Wild type, MC1, CL1</t>
  </si>
  <si>
    <t>Called as unique to MC1. Strong evidence in MC1 but weak evidence in all other strains</t>
  </si>
  <si>
    <r>
      <rPr>
        <i/>
        <sz val="11"/>
        <color theme="1"/>
        <rFont val="Aptos Narrow"/>
      </rPr>
      <t>cvn1</t>
    </r>
    <r>
      <rPr>
        <sz val="11"/>
        <color theme="1"/>
        <rFont val="Aptos Narrow"/>
      </rPr>
      <t xml:space="preserve"> deletion</t>
    </r>
  </si>
  <si>
    <r>
      <rPr>
        <b/>
        <sz val="11"/>
        <color theme="1"/>
        <rFont val="Aptos Narrow"/>
      </rPr>
      <t>Methods:</t>
    </r>
    <r>
      <rPr>
        <sz val="11"/>
        <color theme="1"/>
        <rFont val="Aptos Narrow"/>
      </rPr>
      <t xml:space="preserve"> Structural variant calling was done using  LUMPY v0.2.13 (Layer et al., 2014) . Variants supported by less than  10 total supporting reads (SU &lt; 10)  were filtered out. Filtered variants were further manually inspected in IGV retaining only events that showed the expected breakpoint signatures</t>
    </r>
  </si>
  <si>
    <r>
      <t>TableS13 B. Summary table of structural variant calls from LUMPY across wild type, Δ</t>
    </r>
    <r>
      <rPr>
        <b/>
        <i/>
        <sz val="12"/>
        <color theme="1"/>
        <rFont val="Aptos Narrow"/>
      </rPr>
      <t>cvn1</t>
    </r>
    <r>
      <rPr>
        <b/>
        <sz val="12"/>
        <color theme="1"/>
        <rFont val="Aptos Narrow"/>
      </rPr>
      <t xml:space="preserve"> and Δ</t>
    </r>
    <r>
      <rPr>
        <b/>
        <i/>
        <sz val="12"/>
        <color theme="1"/>
        <rFont val="Aptos Narrow"/>
      </rPr>
      <t>cvn1</t>
    </r>
    <r>
      <rPr>
        <b/>
        <sz val="12"/>
        <color theme="1"/>
        <rFont val="Aptos Narrow"/>
      </rPr>
      <t xml:space="preserve">-suppressor strains. </t>
    </r>
  </si>
  <si>
    <r>
      <t>Δ</t>
    </r>
    <r>
      <rPr>
        <i/>
        <sz val="11"/>
        <color theme="1"/>
        <rFont val="Aptos Narrow"/>
      </rPr>
      <t>cvn1</t>
    </r>
    <r>
      <rPr>
        <sz val="11"/>
        <color theme="1"/>
        <rFont val="Aptos Narrow"/>
      </rPr>
      <t>, MC1</t>
    </r>
  </si>
  <si>
    <r>
      <t>Δ</t>
    </r>
    <r>
      <rPr>
        <i/>
        <sz val="11"/>
        <color theme="1"/>
        <rFont val="Aptos Narrow"/>
      </rPr>
      <t>cvn1</t>
    </r>
  </si>
  <si>
    <r>
      <rPr>
        <b/>
        <sz val="11"/>
        <color theme="1"/>
        <rFont val="Aptos Narrow"/>
      </rPr>
      <t>Methods:</t>
    </r>
    <r>
      <rPr>
        <sz val="11"/>
        <color theme="1"/>
        <rFont val="Aptos Narrow"/>
      </rPr>
      <t xml:space="preserve"> Structural variant calling was done using  DELYY v1.3.3 (Rausch et al., 2012). Variants supported by less than 10 combined paired-end and split reads (PE + SR &lt; 10) were filtered out. Filtered variants were further manually inspected in IGV retaining only events that showed the expected breakpoint signatures</t>
    </r>
  </si>
  <si>
    <r>
      <t>TableS13 A. Summary table of structural variant calls from Delly across wild type, Δ</t>
    </r>
    <r>
      <rPr>
        <b/>
        <i/>
        <sz val="12"/>
        <color theme="1"/>
        <rFont val="Aptos Narrow"/>
      </rPr>
      <t>cvn1</t>
    </r>
    <r>
      <rPr>
        <b/>
        <sz val="12"/>
        <color theme="1"/>
        <rFont val="Aptos Narrow"/>
      </rPr>
      <t xml:space="preserve"> and Δ</t>
    </r>
    <r>
      <rPr>
        <b/>
        <i/>
        <sz val="12"/>
        <color theme="1"/>
        <rFont val="Aptos Narrow"/>
      </rPr>
      <t>cvn1</t>
    </r>
    <r>
      <rPr>
        <b/>
        <sz val="12"/>
        <color theme="1"/>
        <rFont val="Aptos Narrow"/>
      </rPr>
      <t xml:space="preserve">-suppressor strains. </t>
    </r>
  </si>
  <si>
    <r>
      <t>Wild type, Δ</t>
    </r>
    <r>
      <rPr>
        <i/>
        <sz val="11"/>
        <color theme="1"/>
        <rFont val="Aptos Narrow"/>
      </rPr>
      <t>cvn1</t>
    </r>
    <r>
      <rPr>
        <sz val="11"/>
        <color theme="1"/>
        <rFont val="Aptos Narrow"/>
      </rPr>
      <t>, MC1, CL1, S1b1, S1f1, S3e2, S5a1, S5b2, S7a1, S7e2</t>
    </r>
  </si>
  <si>
    <r>
      <t>Wild type, Δ</t>
    </r>
    <r>
      <rPr>
        <i/>
        <sz val="11"/>
        <color theme="1"/>
        <rFont val="Aptos Narrow"/>
      </rPr>
      <t>cvn1</t>
    </r>
    <r>
      <rPr>
        <sz val="11"/>
        <color theme="1"/>
        <rFont val="Aptos Narrow"/>
      </rPr>
      <t>, CL1, S1b1, S1f1, S3a1, S3e2, S5a1, S5b2, S7a1, S7e2</t>
    </r>
  </si>
  <si>
    <r>
      <t>Δ</t>
    </r>
    <r>
      <rPr>
        <i/>
        <sz val="11"/>
        <color theme="1"/>
        <rFont val="Aptos Narrow"/>
      </rPr>
      <t>cvn1</t>
    </r>
    <r>
      <rPr>
        <sz val="11"/>
        <color theme="1"/>
        <rFont val="Aptos Narrow"/>
      </rPr>
      <t>, MC1,CL1, S1b1, S1f1, S3a1, S3e2, S5a1, S5b2, S7a1, S7e2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</si>
</sst>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</font>
    <font>
      <sz val="11"/>
      <color theme="1"/>
      <name val="Aptos Narrow"/>
    </font>
    <font>
      <i/>
      <sz val="11"/>
      <color theme="1"/>
      <name val="Aptos Narrow"/>
    </font>
    <font>
      <sz val="11"/>
      <color rgb="FF000000"/>
      <name val="Aptos Narrow"/>
    </font>
    <font>
      <b/>
      <sz val="12"/>
      <color theme="1"/>
      <name val="Aptos Narrow"/>
    </font>
    <font>
      <b/>
      <i/>
      <sz val="12"/>
      <color theme="1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17" xfId="0" applyFont="1" applyFill="1" applyBorder="1"/>
    <xf numFmtId="0" fontId="3" fillId="2" borderId="18" xfId="0" applyFont="1" applyFill="1" applyBorder="1"/>
    <xf numFmtId="0" fontId="3" fillId="2" borderId="1" xfId="0" applyFont="1" applyFill="1" applyBorder="1"/>
    <xf numFmtId="0" fontId="3" fillId="2" borderId="19" xfId="0" applyFont="1" applyFill="1" applyBorder="1"/>
    <xf numFmtId="0" fontId="5" fillId="0" borderId="0" xfId="0" applyFont="1" applyAlignment="1">
      <alignment horizontal="center"/>
    </xf>
    <xf numFmtId="0" fontId="2" fillId="0" borderId="0" xfId="0" applyFont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49" fontId="3" fillId="2" borderId="13" xfId="0" applyNumberFormat="1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2" fillId="2" borderId="15" xfId="0" applyFont="1" applyFill="1" applyBorder="1"/>
    <xf numFmtId="0" fontId="3" fillId="2" borderId="16" xfId="0" applyFont="1" applyFill="1" applyBorder="1"/>
    <xf numFmtId="0" fontId="3" fillId="0" borderId="15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587CE-DA57-AE4D-92C2-552A7B356FC7}">
  <dimension ref="A1:X23"/>
  <sheetViews>
    <sheetView tabSelected="1" zoomScale="125" workbookViewId="0">
      <selection activeCell="H19" sqref="H19"/>
    </sheetView>
  </sheetViews>
  <sheetFormatPr baseColWidth="10" defaultRowHeight="15" x14ac:dyDescent="0.2"/>
  <cols>
    <col min="1" max="4" width="10.83203125" style="15"/>
    <col min="5" max="5" width="10.83203125" style="1"/>
    <col min="6" max="6" width="68.83203125" style="1" customWidth="1"/>
    <col min="7" max="7" width="15.5" style="1" customWidth="1"/>
    <col min="8" max="8" width="19.1640625" style="1" customWidth="1"/>
    <col min="9" max="9" width="61.1640625" style="1" customWidth="1"/>
    <col min="10" max="16384" width="10.83203125" style="1"/>
  </cols>
  <sheetData>
    <row r="1" spans="1:24" ht="17" thickBot="1" x14ac:dyDescent="0.25">
      <c r="A1" s="34" t="s">
        <v>69</v>
      </c>
      <c r="B1" s="35"/>
      <c r="C1" s="35"/>
      <c r="D1" s="35"/>
      <c r="E1" s="35"/>
      <c r="F1" s="35"/>
      <c r="G1" s="35"/>
      <c r="H1" s="35"/>
      <c r="I1" s="36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</row>
    <row r="2" spans="1:24" s="21" customFormat="1" x14ac:dyDescent="0.2">
      <c r="A2" s="22" t="s">
        <v>52</v>
      </c>
      <c r="B2" s="23" t="s">
        <v>54</v>
      </c>
      <c r="C2" s="23" t="s">
        <v>55</v>
      </c>
      <c r="D2" s="23" t="s">
        <v>53</v>
      </c>
      <c r="E2" s="23" t="s">
        <v>1</v>
      </c>
      <c r="F2" s="23" t="s">
        <v>50</v>
      </c>
      <c r="G2" s="23" t="s">
        <v>59</v>
      </c>
      <c r="H2" s="23" t="s">
        <v>3</v>
      </c>
      <c r="I2" s="24" t="s">
        <v>60</v>
      </c>
    </row>
    <row r="3" spans="1:24" x14ac:dyDescent="0.2">
      <c r="A3" s="25" t="s">
        <v>4</v>
      </c>
      <c r="B3" s="26">
        <v>158025</v>
      </c>
      <c r="C3" s="26">
        <v>158071</v>
      </c>
      <c r="D3" s="26" t="s">
        <v>5</v>
      </c>
      <c r="E3" s="26">
        <f>C3-B3</f>
        <v>46</v>
      </c>
      <c r="F3" s="26" t="s">
        <v>61</v>
      </c>
      <c r="G3" s="27" t="s">
        <v>29</v>
      </c>
      <c r="H3" s="26">
        <v>0</v>
      </c>
      <c r="I3" s="28" t="s">
        <v>45</v>
      </c>
    </row>
    <row r="4" spans="1:24" x14ac:dyDescent="0.2">
      <c r="A4" s="25" t="s">
        <v>6</v>
      </c>
      <c r="B4" s="26">
        <v>779183</v>
      </c>
      <c r="C4" s="26">
        <v>780678</v>
      </c>
      <c r="D4" s="26" t="s">
        <v>5</v>
      </c>
      <c r="E4" s="26">
        <f t="shared" ref="E4:E13" si="0">C4-B4</f>
        <v>1495</v>
      </c>
      <c r="F4" s="26" t="s">
        <v>70</v>
      </c>
      <c r="G4" s="27" t="s">
        <v>32</v>
      </c>
      <c r="H4" s="26">
        <v>2</v>
      </c>
      <c r="I4" s="28" t="s">
        <v>46</v>
      </c>
    </row>
    <row r="5" spans="1:24" x14ac:dyDescent="0.2">
      <c r="A5" s="25" t="s">
        <v>7</v>
      </c>
      <c r="B5" s="26">
        <v>1747282</v>
      </c>
      <c r="C5" s="26">
        <v>1747321</v>
      </c>
      <c r="D5" s="26" t="s">
        <v>5</v>
      </c>
      <c r="E5" s="26">
        <f t="shared" si="0"/>
        <v>39</v>
      </c>
      <c r="F5" s="26" t="s">
        <v>31</v>
      </c>
      <c r="G5" s="27" t="s">
        <v>33</v>
      </c>
      <c r="H5" s="26">
        <v>0</v>
      </c>
      <c r="I5" s="28" t="s">
        <v>45</v>
      </c>
    </row>
    <row r="6" spans="1:24" x14ac:dyDescent="0.2">
      <c r="A6" s="25" t="s">
        <v>8</v>
      </c>
      <c r="B6" s="26">
        <v>2036956</v>
      </c>
      <c r="C6" s="26">
        <v>2037005</v>
      </c>
      <c r="D6" s="26" t="s">
        <v>5</v>
      </c>
      <c r="E6" s="26">
        <f t="shared" si="0"/>
        <v>49</v>
      </c>
      <c r="F6" s="26" t="s">
        <v>66</v>
      </c>
      <c r="G6" s="27" t="s">
        <v>30</v>
      </c>
      <c r="H6" s="26">
        <v>0</v>
      </c>
      <c r="I6" s="29" t="s">
        <v>45</v>
      </c>
    </row>
    <row r="7" spans="1:24" x14ac:dyDescent="0.2">
      <c r="A7" s="25" t="s">
        <v>9</v>
      </c>
      <c r="B7" s="26">
        <v>3114817</v>
      </c>
      <c r="C7" s="26">
        <v>3149557</v>
      </c>
      <c r="D7" s="26" t="s">
        <v>10</v>
      </c>
      <c r="E7" s="26">
        <f t="shared" si="0"/>
        <v>34740</v>
      </c>
      <c r="F7" s="26" t="s">
        <v>71</v>
      </c>
      <c r="G7" s="27" t="s">
        <v>32</v>
      </c>
      <c r="H7" s="26">
        <v>51</v>
      </c>
      <c r="I7" s="28" t="s">
        <v>47</v>
      </c>
    </row>
    <row r="8" spans="1:24" x14ac:dyDescent="0.2">
      <c r="A8" s="25" t="s">
        <v>11</v>
      </c>
      <c r="B8" s="26">
        <v>3160335</v>
      </c>
      <c r="C8" s="26">
        <v>3160380</v>
      </c>
      <c r="D8" s="26" t="s">
        <v>5</v>
      </c>
      <c r="E8" s="26">
        <f t="shared" si="0"/>
        <v>45</v>
      </c>
      <c r="F8" s="26" t="s">
        <v>34</v>
      </c>
      <c r="G8" s="27" t="s">
        <v>35</v>
      </c>
      <c r="H8" s="26">
        <v>0</v>
      </c>
      <c r="I8" s="29" t="s">
        <v>45</v>
      </c>
    </row>
    <row r="9" spans="1:24" x14ac:dyDescent="0.2">
      <c r="A9" s="25" t="s">
        <v>12</v>
      </c>
      <c r="B9" s="26">
        <v>5563424</v>
      </c>
      <c r="C9" s="26">
        <v>5563461</v>
      </c>
      <c r="D9" s="26" t="s">
        <v>5</v>
      </c>
      <c r="E9" s="26">
        <f t="shared" si="0"/>
        <v>37</v>
      </c>
      <c r="F9" s="26" t="s">
        <v>67</v>
      </c>
      <c r="G9" s="27" t="s">
        <v>33</v>
      </c>
      <c r="H9" s="26">
        <v>0</v>
      </c>
      <c r="I9" s="29" t="s">
        <v>45</v>
      </c>
    </row>
    <row r="10" spans="1:24" x14ac:dyDescent="0.2">
      <c r="A10" s="25" t="s">
        <v>13</v>
      </c>
      <c r="B10" s="26">
        <v>5659881</v>
      </c>
      <c r="C10" s="26">
        <v>5665332</v>
      </c>
      <c r="D10" s="26" t="s">
        <v>5</v>
      </c>
      <c r="E10" s="26">
        <f t="shared" si="0"/>
        <v>5451</v>
      </c>
      <c r="F10" s="26" t="s">
        <v>72</v>
      </c>
      <c r="G10" s="27" t="s">
        <v>32</v>
      </c>
      <c r="H10" s="26">
        <v>4</v>
      </c>
      <c r="I10" s="28" t="s">
        <v>63</v>
      </c>
    </row>
    <row r="11" spans="1:24" x14ac:dyDescent="0.2">
      <c r="A11" s="25" t="s">
        <v>14</v>
      </c>
      <c r="B11" s="26">
        <v>7456608</v>
      </c>
      <c r="C11" s="26">
        <v>7503960</v>
      </c>
      <c r="D11" s="26" t="s">
        <v>5</v>
      </c>
      <c r="E11" s="26">
        <f t="shared" si="0"/>
        <v>47352</v>
      </c>
      <c r="F11" s="26" t="s">
        <v>31</v>
      </c>
      <c r="G11" s="27" t="s">
        <v>33</v>
      </c>
      <c r="H11" s="26">
        <v>46</v>
      </c>
      <c r="I11" s="29" t="s">
        <v>43</v>
      </c>
    </row>
    <row r="12" spans="1:24" x14ac:dyDescent="0.2">
      <c r="A12" s="25" t="s">
        <v>15</v>
      </c>
      <c r="B12" s="26">
        <v>7465886</v>
      </c>
      <c r="C12" s="26">
        <v>7481181</v>
      </c>
      <c r="D12" s="26" t="s">
        <v>5</v>
      </c>
      <c r="E12" s="26">
        <f t="shared" si="0"/>
        <v>15295</v>
      </c>
      <c r="F12" s="26" t="s">
        <v>37</v>
      </c>
      <c r="G12" s="27" t="s">
        <v>33</v>
      </c>
      <c r="H12" s="26">
        <v>15</v>
      </c>
      <c r="I12" s="29" t="s">
        <v>44</v>
      </c>
    </row>
    <row r="13" spans="1:24" ht="16" thickBot="1" x14ac:dyDescent="0.25">
      <c r="A13" s="30" t="s">
        <v>16</v>
      </c>
      <c r="B13" s="31">
        <v>7477707</v>
      </c>
      <c r="C13" s="31">
        <v>7484257</v>
      </c>
      <c r="D13" s="31" t="s">
        <v>5</v>
      </c>
      <c r="E13" s="31">
        <f t="shared" si="0"/>
        <v>6550</v>
      </c>
      <c r="F13" s="31" t="s">
        <v>38</v>
      </c>
      <c r="G13" s="32" t="s">
        <v>33</v>
      </c>
      <c r="H13" s="31">
        <v>7</v>
      </c>
      <c r="I13" s="33" t="s">
        <v>44</v>
      </c>
    </row>
    <row r="15" spans="1:24" ht="16" thickBot="1" x14ac:dyDescent="0.25"/>
    <row r="16" spans="1:24" x14ac:dyDescent="0.2">
      <c r="A16" s="37" t="s">
        <v>51</v>
      </c>
      <c r="B16" s="38"/>
    </row>
    <row r="17" spans="1:6" x14ac:dyDescent="0.2">
      <c r="A17" s="16" t="s">
        <v>58</v>
      </c>
      <c r="B17" s="17"/>
    </row>
    <row r="18" spans="1:6" x14ac:dyDescent="0.2">
      <c r="A18" s="16" t="s">
        <v>56</v>
      </c>
      <c r="B18" s="17"/>
    </row>
    <row r="19" spans="1:6" ht="16" thickBot="1" x14ac:dyDescent="0.25">
      <c r="A19" s="18" t="s">
        <v>57</v>
      </c>
      <c r="B19" s="19"/>
    </row>
    <row r="20" spans="1:6" ht="16" thickBot="1" x14ac:dyDescent="0.25"/>
    <row r="21" spans="1:6" ht="16" customHeight="1" x14ac:dyDescent="0.2">
      <c r="A21" s="39" t="s">
        <v>68</v>
      </c>
      <c r="B21" s="40"/>
      <c r="C21" s="40"/>
      <c r="D21" s="40"/>
      <c r="E21" s="40"/>
      <c r="F21" s="41"/>
    </row>
    <row r="22" spans="1:6" x14ac:dyDescent="0.2">
      <c r="A22" s="42"/>
      <c r="B22" s="43"/>
      <c r="C22" s="43"/>
      <c r="D22" s="43"/>
      <c r="E22" s="43"/>
      <c r="F22" s="44"/>
    </row>
    <row r="23" spans="1:6" ht="16" thickBot="1" x14ac:dyDescent="0.25">
      <c r="A23" s="45"/>
      <c r="B23" s="46"/>
      <c r="C23" s="46"/>
      <c r="D23" s="46"/>
      <c r="E23" s="46"/>
      <c r="F23" s="47"/>
    </row>
  </sheetData>
  <mergeCells count="3">
    <mergeCell ref="A1:I1"/>
    <mergeCell ref="A16:B16"/>
    <mergeCell ref="A21:F2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779F4-4A80-BB45-9D1E-498424DD1853}">
  <dimension ref="A1:I23"/>
  <sheetViews>
    <sheetView topLeftCell="D1" zoomScale="168" workbookViewId="0">
      <selection activeCell="F15" sqref="F15"/>
    </sheetView>
  </sheetViews>
  <sheetFormatPr baseColWidth="10" defaultRowHeight="15" x14ac:dyDescent="0.2"/>
  <cols>
    <col min="1" max="4" width="10.83203125" style="15"/>
    <col min="5" max="5" width="11.83203125" style="1" customWidth="1"/>
    <col min="6" max="6" width="76.6640625" style="1" customWidth="1"/>
    <col min="7" max="7" width="14.1640625" style="1" customWidth="1"/>
    <col min="8" max="8" width="19.5" style="1" customWidth="1"/>
    <col min="9" max="9" width="82.83203125" style="1" customWidth="1"/>
    <col min="10" max="10" width="10.83203125" style="1" customWidth="1"/>
    <col min="11" max="16384" width="10.83203125" style="1"/>
  </cols>
  <sheetData>
    <row r="1" spans="1:9" ht="17" thickBot="1" x14ac:dyDescent="0.25">
      <c r="A1" s="34" t="s">
        <v>65</v>
      </c>
      <c r="B1" s="35"/>
      <c r="C1" s="35"/>
      <c r="D1" s="35"/>
      <c r="E1" s="35"/>
      <c r="F1" s="35"/>
      <c r="G1" s="35"/>
      <c r="H1" s="35"/>
      <c r="I1" s="36"/>
    </row>
    <row r="2" spans="1:9" x14ac:dyDescent="0.2">
      <c r="A2" s="2" t="s">
        <v>0</v>
      </c>
      <c r="B2" s="3" t="s">
        <v>54</v>
      </c>
      <c r="C2" s="3" t="s">
        <v>55</v>
      </c>
      <c r="D2" s="3" t="s">
        <v>53</v>
      </c>
      <c r="E2" s="3" t="s">
        <v>1</v>
      </c>
      <c r="F2" s="3" t="s">
        <v>50</v>
      </c>
      <c r="G2" s="3" t="s">
        <v>2</v>
      </c>
      <c r="H2" s="3" t="s">
        <v>3</v>
      </c>
      <c r="I2" s="4" t="s">
        <v>42</v>
      </c>
    </row>
    <row r="3" spans="1:9" x14ac:dyDescent="0.2">
      <c r="A3" s="5" t="s">
        <v>17</v>
      </c>
      <c r="B3" s="6">
        <v>317369</v>
      </c>
      <c r="C3" s="6">
        <v>317429</v>
      </c>
      <c r="D3" s="6" t="s">
        <v>5</v>
      </c>
      <c r="E3" s="6">
        <f>C3-B3</f>
        <v>60</v>
      </c>
      <c r="F3" s="6" t="s">
        <v>28</v>
      </c>
      <c r="G3" s="7" t="s">
        <v>33</v>
      </c>
      <c r="H3" s="6">
        <v>1</v>
      </c>
      <c r="I3" s="8" t="s">
        <v>62</v>
      </c>
    </row>
    <row r="4" spans="1:9" x14ac:dyDescent="0.2">
      <c r="A4" s="5" t="s">
        <v>18</v>
      </c>
      <c r="B4" s="6">
        <v>779174</v>
      </c>
      <c r="C4" s="6">
        <v>780682</v>
      </c>
      <c r="D4" s="6" t="s">
        <v>5</v>
      </c>
      <c r="E4" s="6">
        <f t="shared" ref="E4:E13" si="0">C4-B4</f>
        <v>1508</v>
      </c>
      <c r="F4" s="6" t="s">
        <v>70</v>
      </c>
      <c r="G4" s="7" t="s">
        <v>32</v>
      </c>
      <c r="H4" s="6">
        <v>2</v>
      </c>
      <c r="I4" s="8" t="s">
        <v>48</v>
      </c>
    </row>
    <row r="5" spans="1:9" x14ac:dyDescent="0.2">
      <c r="A5" s="5" t="s">
        <v>19</v>
      </c>
      <c r="B5" s="6">
        <v>2036963</v>
      </c>
      <c r="C5" s="6">
        <v>2037005</v>
      </c>
      <c r="D5" s="6" t="s">
        <v>5</v>
      </c>
      <c r="E5" s="6">
        <f t="shared" si="0"/>
        <v>42</v>
      </c>
      <c r="F5" s="6" t="s">
        <v>36</v>
      </c>
      <c r="G5" s="9" t="s">
        <v>33</v>
      </c>
      <c r="H5" s="6">
        <v>0</v>
      </c>
      <c r="I5" s="8" t="s">
        <v>45</v>
      </c>
    </row>
    <row r="6" spans="1:9" x14ac:dyDescent="0.2">
      <c r="A6" s="5" t="s">
        <v>20</v>
      </c>
      <c r="B6" s="6">
        <v>3114816</v>
      </c>
      <c r="C6" s="6">
        <v>3149583</v>
      </c>
      <c r="D6" s="6" t="s">
        <v>10</v>
      </c>
      <c r="E6" s="6">
        <f t="shared" si="0"/>
        <v>34767</v>
      </c>
      <c r="F6" s="6" t="s">
        <v>71</v>
      </c>
      <c r="G6" s="7" t="s">
        <v>32</v>
      </c>
      <c r="H6" s="6">
        <v>51</v>
      </c>
      <c r="I6" s="8" t="s">
        <v>47</v>
      </c>
    </row>
    <row r="7" spans="1:9" x14ac:dyDescent="0.2">
      <c r="A7" s="5" t="s">
        <v>21</v>
      </c>
      <c r="B7" s="6">
        <v>3160346</v>
      </c>
      <c r="C7" s="6">
        <v>3160380</v>
      </c>
      <c r="D7" s="6" t="s">
        <v>5</v>
      </c>
      <c r="E7" s="6">
        <f t="shared" si="0"/>
        <v>34</v>
      </c>
      <c r="F7" s="6" t="s">
        <v>39</v>
      </c>
      <c r="G7" s="9" t="s">
        <v>41</v>
      </c>
      <c r="H7" s="6">
        <v>0</v>
      </c>
      <c r="I7" s="8" t="s">
        <v>45</v>
      </c>
    </row>
    <row r="8" spans="1:9" x14ac:dyDescent="0.2">
      <c r="A8" s="5" t="s">
        <v>22</v>
      </c>
      <c r="B8" s="6">
        <v>4401580</v>
      </c>
      <c r="C8" s="6">
        <v>4401604</v>
      </c>
      <c r="D8" s="6" t="s">
        <v>5</v>
      </c>
      <c r="E8" s="6">
        <f t="shared" si="0"/>
        <v>24</v>
      </c>
      <c r="F8" s="6" t="s">
        <v>40</v>
      </c>
      <c r="G8" s="9" t="s">
        <v>30</v>
      </c>
      <c r="H8" s="6">
        <v>1</v>
      </c>
      <c r="I8" s="8" t="s">
        <v>49</v>
      </c>
    </row>
    <row r="9" spans="1:9" x14ac:dyDescent="0.2">
      <c r="A9" s="5" t="s">
        <v>23</v>
      </c>
      <c r="B9" s="6">
        <v>5659880</v>
      </c>
      <c r="C9" s="6">
        <v>5665335</v>
      </c>
      <c r="D9" s="6" t="s">
        <v>5</v>
      </c>
      <c r="E9" s="6">
        <f t="shared" si="0"/>
        <v>5455</v>
      </c>
      <c r="F9" s="6" t="s">
        <v>72</v>
      </c>
      <c r="G9" s="7" t="s">
        <v>32</v>
      </c>
      <c r="H9" s="6">
        <v>4</v>
      </c>
      <c r="I9" s="8" t="s">
        <v>63</v>
      </c>
    </row>
    <row r="10" spans="1:9" x14ac:dyDescent="0.2">
      <c r="A10" s="5" t="s">
        <v>24</v>
      </c>
      <c r="B10" s="6">
        <v>5928128</v>
      </c>
      <c r="C10" s="6">
        <v>5928186</v>
      </c>
      <c r="D10" s="6" t="s">
        <v>5</v>
      </c>
      <c r="E10" s="6">
        <f t="shared" si="0"/>
        <v>58</v>
      </c>
      <c r="F10" s="6" t="s">
        <v>37</v>
      </c>
      <c r="G10" s="9" t="s">
        <v>33</v>
      </c>
      <c r="H10" s="6">
        <v>0</v>
      </c>
      <c r="I10" s="8" t="s">
        <v>45</v>
      </c>
    </row>
    <row r="11" spans="1:9" x14ac:dyDescent="0.2">
      <c r="A11" s="5" t="s">
        <v>25</v>
      </c>
      <c r="B11" s="6">
        <v>7456610</v>
      </c>
      <c r="C11" s="6">
        <v>7503960</v>
      </c>
      <c r="D11" s="6" t="s">
        <v>5</v>
      </c>
      <c r="E11" s="6">
        <f t="shared" si="0"/>
        <v>47350</v>
      </c>
      <c r="F11" s="6" t="s">
        <v>31</v>
      </c>
      <c r="G11" s="9" t="s">
        <v>33</v>
      </c>
      <c r="H11" s="6">
        <v>46</v>
      </c>
      <c r="I11" s="10" t="s">
        <v>43</v>
      </c>
    </row>
    <row r="12" spans="1:9" x14ac:dyDescent="0.2">
      <c r="A12" s="5" t="s">
        <v>26</v>
      </c>
      <c r="B12" s="6">
        <v>7465886</v>
      </c>
      <c r="C12" s="6">
        <v>7481182</v>
      </c>
      <c r="D12" s="6" t="s">
        <v>5</v>
      </c>
      <c r="E12" s="6">
        <f t="shared" si="0"/>
        <v>15296</v>
      </c>
      <c r="F12" s="6" t="s">
        <v>37</v>
      </c>
      <c r="G12" s="9" t="s">
        <v>33</v>
      </c>
      <c r="H12" s="6">
        <v>15</v>
      </c>
      <c r="I12" s="10" t="s">
        <v>44</v>
      </c>
    </row>
    <row r="13" spans="1:9" ht="16" thickBot="1" x14ac:dyDescent="0.25">
      <c r="A13" s="11" t="s">
        <v>27</v>
      </c>
      <c r="B13" s="12">
        <v>7477708</v>
      </c>
      <c r="C13" s="12">
        <v>7484257</v>
      </c>
      <c r="D13" s="12" t="s">
        <v>5</v>
      </c>
      <c r="E13" s="12">
        <f t="shared" si="0"/>
        <v>6549</v>
      </c>
      <c r="F13" s="12" t="s">
        <v>38</v>
      </c>
      <c r="G13" s="13" t="s">
        <v>33</v>
      </c>
      <c r="H13" s="12">
        <v>7</v>
      </c>
      <c r="I13" s="14" t="s">
        <v>44</v>
      </c>
    </row>
    <row r="15" spans="1:9" ht="16" thickBot="1" x14ac:dyDescent="0.25"/>
    <row r="16" spans="1:9" x14ac:dyDescent="0.2">
      <c r="A16" s="37" t="s">
        <v>51</v>
      </c>
      <c r="B16" s="38"/>
      <c r="I16" s="15"/>
    </row>
    <row r="17" spans="1:9" x14ac:dyDescent="0.2">
      <c r="A17" s="16" t="s">
        <v>58</v>
      </c>
      <c r="B17" s="17"/>
      <c r="I17" s="15"/>
    </row>
    <row r="18" spans="1:9" x14ac:dyDescent="0.2">
      <c r="A18" s="16" t="s">
        <v>56</v>
      </c>
      <c r="B18" s="17"/>
      <c r="I18" s="15"/>
    </row>
    <row r="19" spans="1:9" ht="16" thickBot="1" x14ac:dyDescent="0.25">
      <c r="A19" s="18" t="s">
        <v>57</v>
      </c>
      <c r="B19" s="19"/>
      <c r="I19" s="20"/>
    </row>
    <row r="20" spans="1:9" ht="16" thickBot="1" x14ac:dyDescent="0.25">
      <c r="I20" s="15"/>
    </row>
    <row r="21" spans="1:9" x14ac:dyDescent="0.2">
      <c r="A21" s="39" t="s">
        <v>64</v>
      </c>
      <c r="B21" s="40"/>
      <c r="C21" s="40"/>
      <c r="D21" s="40"/>
      <c r="E21" s="40"/>
      <c r="F21" s="41"/>
      <c r="I21" s="20"/>
    </row>
    <row r="22" spans="1:9" x14ac:dyDescent="0.2">
      <c r="A22" s="42"/>
      <c r="B22" s="43"/>
      <c r="C22" s="43"/>
      <c r="D22" s="43"/>
      <c r="E22" s="43"/>
      <c r="F22" s="44"/>
      <c r="I22" s="20"/>
    </row>
    <row r="23" spans="1:9" ht="16" thickBot="1" x14ac:dyDescent="0.25">
      <c r="A23" s="45"/>
      <c r="B23" s="46"/>
      <c r="C23" s="46"/>
      <c r="D23" s="46"/>
      <c r="E23" s="46"/>
      <c r="F23" s="47"/>
      <c r="I23" s="15"/>
    </row>
  </sheetData>
  <mergeCells count="3">
    <mergeCell ref="A1:I1"/>
    <mergeCell ref="A16:B16"/>
    <mergeCell ref="A21:F2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TableS13A</vt:lpstr>
      <vt:lpstr>TableS13B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Dima Masri</dc:creator>
  <cp:lastModifiedBy>Dima Massri</cp:lastModifiedBy>
  <dcterms:created xsi:type="dcterms:W3CDTF">2026-03-11T15:50:32Z</dcterms:created>
  <dcterms:modified xsi:type="dcterms:W3CDTF">2026-07-09T13:27:06Z</dcterms:modified>
</cp:coreProperties>
</file>