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rpus" sheetId="1" state="visible" r:id="rId3"/>
    <sheet name="Procedure frequency" sheetId="2" state="visible" r:id="rId4"/>
    <sheet name="README" sheetId="3" state="visible" r:id="rId5"/>
  </sheets>
  <definedNames>
    <definedName function="false" hidden="true" localSheetId="0" name="_xlnm._FilterDatabase" vbProcedure="false">Corpus!$A$1:$I$78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<sst xmlns="http://schemas.openxmlformats.org/spreadsheetml/2006/main" count="598" uniqueCount="278">
  <si>
    <t xml:space="preserve">ID</t>
  </si>
  <si>
    <t xml:space="preserve">Category</t>
  </si>
  <si>
    <t xml:space="preserve">English colloquialism</t>
  </si>
  <si>
    <t xml:space="preserve">Meaning (English gloss)</t>
  </si>
  <si>
    <t xml:space="preserve">Arabic rendering (MSA)</t>
  </si>
  <si>
    <t xml:space="preserve">Country of origin</t>
  </si>
  <si>
    <t xml:space="preserve">Translation procedure</t>
  </si>
  <si>
    <t xml:space="preserve">Source table in article</t>
  </si>
  <si>
    <t xml:space="preserve">No. within table</t>
  </si>
  <si>
    <t xml:space="preserve">Air Force</t>
  </si>
  <si>
    <t xml:space="preserve">Fly-boy</t>
  </si>
  <si>
    <t xml:space="preserve">Pilot</t>
  </si>
  <si>
    <t xml:space="preserve">طيار</t>
  </si>
  <si>
    <t xml:space="preserve">US</t>
  </si>
  <si>
    <t xml:space="preserve">Functional Equivalence</t>
  </si>
  <si>
    <t xml:space="preserve">1</t>
  </si>
  <si>
    <t xml:space="preserve">Jet jockey</t>
  </si>
  <si>
    <t xml:space="preserve">Fighter pilot</t>
  </si>
  <si>
    <t xml:space="preserve">طيار مقاتلة</t>
  </si>
  <si>
    <t xml:space="preserve">US, Aus., NZ</t>
  </si>
  <si>
    <t xml:space="preserve">Paraphrase</t>
  </si>
  <si>
    <t xml:space="preserve">2</t>
  </si>
  <si>
    <t xml:space="preserve">Fighter jock</t>
  </si>
  <si>
    <t xml:space="preserve">طيار مقاتلة حربية</t>
  </si>
  <si>
    <t xml:space="preserve">3</t>
  </si>
  <si>
    <t xml:space="preserve">Throttle-jockey</t>
  </si>
  <si>
    <t xml:space="preserve">Jet pilot</t>
  </si>
  <si>
    <t xml:space="preserve">طيار مقاتلة نفاثة</t>
  </si>
  <si>
    <t xml:space="preserve">4</t>
  </si>
  <si>
    <t xml:space="preserve">Space cadet</t>
  </si>
  <si>
    <t xml:space="preserve">Young show-off pilot</t>
  </si>
  <si>
    <t xml:space="preserve">طيار شاب متهور</t>
  </si>
  <si>
    <t xml:space="preserve">5</t>
  </si>
  <si>
    <t xml:space="preserve">Sprog</t>
  </si>
  <si>
    <t xml:space="preserve">Student pilot</t>
  </si>
  <si>
    <t xml:space="preserve">طالب طيران</t>
  </si>
  <si>
    <t xml:space="preserve">6</t>
  </si>
  <si>
    <t xml:space="preserve">Grease monkey</t>
  </si>
  <si>
    <t xml:space="preserve">Aircraft mechanic</t>
  </si>
  <si>
    <t xml:space="preserve">ميكانيكي طائرات</t>
  </si>
  <si>
    <t xml:space="preserve">7</t>
  </si>
  <si>
    <t xml:space="preserve">Pigeon</t>
  </si>
  <si>
    <t xml:space="preserve">Air Force member</t>
  </si>
  <si>
    <t xml:space="preserve">فرد من سلاح الجو</t>
  </si>
  <si>
    <t xml:space="preserve">8</t>
  </si>
  <si>
    <t xml:space="preserve">Zoomie</t>
  </si>
  <si>
    <t xml:space="preserve">Air Force personnel</t>
  </si>
  <si>
    <t xml:space="preserve">9</t>
  </si>
  <si>
    <t xml:space="preserve">Wing wiper</t>
  </si>
  <si>
    <t xml:space="preserve">Aviation crew member</t>
  </si>
  <si>
    <t xml:space="preserve">فرد طاقم طيران</t>
  </si>
  <si>
    <t xml:space="preserve">10</t>
  </si>
  <si>
    <t xml:space="preserve">Gunnie/Gunny</t>
  </si>
  <si>
    <t xml:space="preserve">Weapons operator / aviator</t>
  </si>
  <si>
    <t xml:space="preserve">مشغل أسلحة / طيار</t>
  </si>
  <si>
    <t xml:space="preserve">11</t>
  </si>
  <si>
    <t xml:space="preserve">Chair Force</t>
  </si>
  <si>
    <t xml:space="preserve">Desk-bound Air Force personnel (mocking)</t>
  </si>
  <si>
    <t xml:space="preserve">فرد إداري في القوات الجوية(سخرية او استهزاء)</t>
  </si>
  <si>
    <t xml:space="preserve">12</t>
  </si>
  <si>
    <t xml:space="preserve">Wingnut</t>
  </si>
  <si>
    <t xml:space="preserve">Air Force pilot</t>
  </si>
  <si>
    <t xml:space="preserve">طيار (عامي)</t>
  </si>
  <si>
    <t xml:space="preserve">13</t>
  </si>
  <si>
    <t xml:space="preserve">Blue suiter</t>
  </si>
  <si>
    <t xml:space="preserve">14</t>
  </si>
  <si>
    <t xml:space="preserve">Stick actuator</t>
  </si>
  <si>
    <t xml:space="preserve">Pilot (jocular)</t>
  </si>
  <si>
    <t xml:space="preserve">طيار(تعبير مجازي فكاهي)</t>
  </si>
  <si>
    <t xml:space="preserve">15</t>
  </si>
  <si>
    <t xml:space="preserve">Eagle keeper</t>
  </si>
  <si>
    <t xml:space="preserve">F-15 maintenance crew chief</t>
  </si>
  <si>
    <t xml:space="preserve">رئيس طاقم صيانة طائرات إف-15</t>
  </si>
  <si>
    <t xml:space="preserve">16</t>
  </si>
  <si>
    <t xml:space="preserve">Navy and Marine Corps</t>
  </si>
  <si>
    <t xml:space="preserve">Grunt</t>
  </si>
  <si>
    <t xml:space="preserve">Infantry soldier</t>
  </si>
  <si>
    <t xml:space="preserve">جندي مشاة</t>
  </si>
  <si>
    <t xml:space="preserve">Swab jockey</t>
  </si>
  <si>
    <t xml:space="preserve">Sailor</t>
  </si>
  <si>
    <t xml:space="preserve">بحار</t>
  </si>
  <si>
    <t xml:space="preserve">Bullet sponge</t>
  </si>
  <si>
    <t xml:space="preserve">Marine (derogatory)</t>
  </si>
  <si>
    <t xml:space="preserve">جندي مشاة بحرية (تحقير، ازدراء)</t>
  </si>
  <si>
    <t xml:space="preserve">Compensation</t>
  </si>
  <si>
    <t xml:space="preserve">Squid</t>
  </si>
  <si>
    <t xml:space="preserve">Naval personnel</t>
  </si>
  <si>
    <t xml:space="preserve">فرد بحري</t>
  </si>
  <si>
    <t xml:space="preserve">US/NZ</t>
  </si>
  <si>
    <t xml:space="preserve">USMC</t>
  </si>
  <si>
    <t xml:space="preserve">Marine Corps soldier</t>
  </si>
  <si>
    <t xml:space="preserve">جندي مشاة بحرية</t>
  </si>
  <si>
    <t xml:space="preserve">Frog</t>
  </si>
  <si>
    <t xml:space="preserve">Navy SEAL</t>
  </si>
  <si>
    <t xml:space="preserve">قوات خاصة بحرية</t>
  </si>
  <si>
    <t xml:space="preserve">Cultural Equivalence</t>
  </si>
  <si>
    <t xml:space="preserve">Leatherneck</t>
  </si>
  <si>
    <t xml:space="preserve">Marine</t>
  </si>
  <si>
    <t xml:space="preserve">Grease pot</t>
  </si>
  <si>
    <t xml:space="preserve">Cook</t>
  </si>
  <si>
    <t xml:space="preserve">طاهي / طباخ</t>
  </si>
  <si>
    <t xml:space="preserve">Crotch</t>
  </si>
  <si>
    <t xml:space="preserve">Marine Corps</t>
  </si>
  <si>
    <t xml:space="preserve">Jarhead</t>
  </si>
  <si>
    <t xml:space="preserve">جندي مشاة بحرية (تحقير)</t>
  </si>
  <si>
    <t xml:space="preserve">Gyrene</t>
  </si>
  <si>
    <t xml:space="preserve">Marine (dated)</t>
  </si>
  <si>
    <t xml:space="preserve">Shellback</t>
  </si>
  <si>
    <t xml:space="preserve">Sailor who has crossed the equator</t>
  </si>
  <si>
    <t xml:space="preserve">بحار مخضرم عبر خط الاستواء</t>
  </si>
  <si>
    <t xml:space="preserve">US/UK</t>
  </si>
  <si>
    <t xml:space="preserve">Bluejacket</t>
  </si>
  <si>
    <t xml:space="preserve">US Navy sailor</t>
  </si>
  <si>
    <t xml:space="preserve">Officers and NCOs</t>
  </si>
  <si>
    <t xml:space="preserve">The brass</t>
  </si>
  <si>
    <t xml:space="preserve">Officers</t>
  </si>
  <si>
    <t xml:space="preserve">الضباط</t>
  </si>
  <si>
    <t xml:space="preserve">Brass hat</t>
  </si>
  <si>
    <t xml:space="preserve">Senior officer</t>
  </si>
  <si>
    <t xml:space="preserve">ضابط رفيع الرتبة</t>
  </si>
  <si>
    <t xml:space="preserve">Top brass</t>
  </si>
  <si>
    <t xml:space="preserve">High-ranking officers</t>
  </si>
  <si>
    <t xml:space="preserve">كبار الضباط</t>
  </si>
  <si>
    <t xml:space="preserve">Scrambled egg</t>
  </si>
  <si>
    <t xml:space="preserve">Naval officer</t>
  </si>
  <si>
    <t xml:space="preserve">ضابط بحري كبير</t>
  </si>
  <si>
    <t xml:space="preserve">Lifer</t>
  </si>
  <si>
    <t xml:space="preserve">Career soldier</t>
  </si>
  <si>
    <t xml:space="preserve">ضابط مهني</t>
  </si>
  <si>
    <t xml:space="preserve">Half colonel</t>
  </si>
  <si>
    <t xml:space="preserve">Lieutenant colonel</t>
  </si>
  <si>
    <t xml:space="preserve">مقدم</t>
  </si>
  <si>
    <t xml:space="preserve">UK</t>
  </si>
  <si>
    <t xml:space="preserve">Four ringer</t>
  </si>
  <si>
    <t xml:space="preserve">Captain</t>
  </si>
  <si>
    <t xml:space="preserve">نقيب</t>
  </si>
  <si>
    <t xml:space="preserve">Brocky</t>
  </si>
  <si>
    <t xml:space="preserve">Company sergeant major</t>
  </si>
  <si>
    <t xml:space="preserve">وكيل السرية</t>
  </si>
  <si>
    <t xml:space="preserve">Full screw</t>
  </si>
  <si>
    <t xml:space="preserve">Corporal</t>
  </si>
  <si>
    <t xml:space="preserve">عريف</t>
  </si>
  <si>
    <t xml:space="preserve">Lance jade</t>
  </si>
  <si>
    <t xml:space="preserve">Lance corporal</t>
  </si>
  <si>
    <t xml:space="preserve">جندي أول</t>
  </si>
  <si>
    <t xml:space="preserve">Curled darlings</t>
  </si>
  <si>
    <t xml:space="preserve">Crimean War officers</t>
  </si>
  <si>
    <t xml:space="preserve">ضباط حرب القرم (ذوو اللحى والشوارب الملفوفة)</t>
  </si>
  <si>
    <t xml:space="preserve">Mustang</t>
  </si>
  <si>
    <t xml:space="preserve">Officer commissioned from enlisted ranks</t>
  </si>
  <si>
    <t xml:space="preserve">ضابط تم ترقيته من رتبة جندي</t>
  </si>
  <si>
    <t xml:space="preserve">Chicken colonel / Full-bird</t>
  </si>
  <si>
    <t xml:space="preserve">Colonel</t>
  </si>
  <si>
    <t xml:space="preserve">عقيد( رتبة اشارة النسر)</t>
  </si>
  <si>
    <t xml:space="preserve">Light colonel</t>
  </si>
  <si>
    <t xml:space="preserve">Top</t>
  </si>
  <si>
    <t xml:space="preserve">First/master sergeant (address term)</t>
  </si>
  <si>
    <t xml:space="preserve">الرقيب الأول( صيغة مخاطبة)</t>
  </si>
  <si>
    <t xml:space="preserve">Old man</t>
  </si>
  <si>
    <t xml:space="preserve">Commanding officer (affectionate)</t>
  </si>
  <si>
    <t xml:space="preserve">القائد( صيغة ودية)</t>
  </si>
  <si>
    <t xml:space="preserve">Recruits and Young Soldiers</t>
  </si>
  <si>
    <t xml:space="preserve">Joe</t>
  </si>
  <si>
    <t xml:space="preserve">New recruit</t>
  </si>
  <si>
    <t xml:space="preserve">مجند جديد</t>
  </si>
  <si>
    <t xml:space="preserve">F.N.G.</t>
  </si>
  <si>
    <t xml:space="preserve">New recruit (pejorative)</t>
  </si>
  <si>
    <t xml:space="preserve">فرد جديد</t>
  </si>
  <si>
    <t xml:space="preserve">Rookie</t>
  </si>
  <si>
    <t xml:space="preserve">Newcomer</t>
  </si>
  <si>
    <t xml:space="preserve">Boot</t>
  </si>
  <si>
    <t xml:space="preserve">Recruit</t>
  </si>
  <si>
    <t xml:space="preserve">مجند</t>
  </si>
  <si>
    <t xml:space="preserve">Ring knocker</t>
  </si>
  <si>
    <t xml:space="preserve">Military graduate</t>
  </si>
  <si>
    <t xml:space="preserve">خريج أكاديمية عسكرية</t>
  </si>
  <si>
    <t xml:space="preserve">Cherry</t>
  </si>
  <si>
    <t xml:space="preserve">Inexperienced soldier</t>
  </si>
  <si>
    <t xml:space="preserve">جندي حديث الخدمة</t>
  </si>
  <si>
    <t xml:space="preserve">Buck private</t>
  </si>
  <si>
    <t xml:space="preserve">Low-ranking soldier</t>
  </si>
  <si>
    <t xml:space="preserve">جندي عادي / يسعى للترقية</t>
  </si>
  <si>
    <t xml:space="preserve">Croot</t>
  </si>
  <si>
    <t xml:space="preserve">Selectee</t>
  </si>
  <si>
    <t xml:space="preserve">Draftee</t>
  </si>
  <si>
    <t xml:space="preserve">Trainee</t>
  </si>
  <si>
    <t xml:space="preserve">New soldier</t>
  </si>
  <si>
    <t xml:space="preserve">جندي متدرب</t>
  </si>
  <si>
    <t xml:space="preserve">Plebe</t>
  </si>
  <si>
    <t xml:space="preserve">First-year military academy cadet</t>
  </si>
  <si>
    <t xml:space="preserve">مرشح سنه اولى  في الكلية العسكرية</t>
  </si>
  <si>
    <t xml:space="preserve">Newjack</t>
  </si>
  <si>
    <t xml:space="preserve">Shake 'n' bake</t>
  </si>
  <si>
    <t xml:space="preserve">NCO trained via accelerated programme</t>
  </si>
  <si>
    <t xml:space="preserve">ضابط صف مُدرَّب في برنامج مكثف</t>
  </si>
  <si>
    <t xml:space="preserve">Newbie</t>
  </si>
  <si>
    <t xml:space="preserve">فرد جديد(عام)</t>
  </si>
  <si>
    <t xml:space="preserve">Slick sleeve</t>
  </si>
  <si>
    <t xml:space="preserve">Airman Basic (no rank insignia)</t>
  </si>
  <si>
    <t xml:space="preserve">طيار بدون شارة رتبة</t>
  </si>
  <si>
    <t xml:space="preserve">British</t>
  </si>
  <si>
    <t xml:space="preserve">Tommy</t>
  </si>
  <si>
    <t xml:space="preserve">British soldier</t>
  </si>
  <si>
    <t xml:space="preserve">جندي بريطاني</t>
  </si>
  <si>
    <t xml:space="preserve">Tommy Atkins</t>
  </si>
  <si>
    <t xml:space="preserve">British private</t>
  </si>
  <si>
    <t xml:space="preserve">Squaddy</t>
  </si>
  <si>
    <t xml:space="preserve">Soldier</t>
  </si>
  <si>
    <t xml:space="preserve">جندي</t>
  </si>
  <si>
    <t xml:space="preserve">Galoot</t>
  </si>
  <si>
    <t xml:space="preserve">Soldier / marine</t>
  </si>
  <si>
    <t xml:space="preserve">Ticker</t>
  </si>
  <si>
    <t xml:space="preserve">Soldier with a watch</t>
  </si>
  <si>
    <t xml:space="preserve">جندي يملك ساعة</t>
  </si>
  <si>
    <t xml:space="preserve">Flag-flasher</t>
  </si>
  <si>
    <t xml:space="preserve">Soldier in uniform off duty</t>
  </si>
  <si>
    <t xml:space="preserve">جندي يرتدي الزي خارج الخدمة</t>
  </si>
  <si>
    <t xml:space="preserve">Kiltie</t>
  </si>
  <si>
    <t xml:space="preserve">Scottish soldier</t>
  </si>
  <si>
    <t xml:space="preserve">جندي اسكتلندي</t>
  </si>
  <si>
    <t xml:space="preserve">Wrinklies</t>
  </si>
  <si>
    <t xml:space="preserve">Old soldier</t>
  </si>
  <si>
    <t xml:space="preserve">جندي قديم</t>
  </si>
  <si>
    <t xml:space="preserve">Woodentop</t>
  </si>
  <si>
    <t xml:space="preserve">Guardsman</t>
  </si>
  <si>
    <t xml:space="preserve">جندي حرس</t>
  </si>
  <si>
    <t xml:space="preserve">Taff</t>
  </si>
  <si>
    <t xml:space="preserve">Welsh soldier</t>
  </si>
  <si>
    <t xml:space="preserve">جندي ويلزي</t>
  </si>
  <si>
    <t xml:space="preserve">Jock</t>
  </si>
  <si>
    <t xml:space="preserve">Scots infantryman</t>
  </si>
  <si>
    <t xml:space="preserve">Rooinek</t>
  </si>
  <si>
    <t xml:space="preserve">Pongo</t>
  </si>
  <si>
    <t xml:space="preserve">Soldier (used by Navy/RAF)</t>
  </si>
  <si>
    <t xml:space="preserve">Erk</t>
  </si>
  <si>
    <t xml:space="preserve">Low-rank RAF aircraftman</t>
  </si>
  <si>
    <t xml:space="preserve">جندي طيران برتبة متدنية في سلاح الجو الملكي</t>
  </si>
  <si>
    <t xml:space="preserve">Brown job</t>
  </si>
  <si>
    <t xml:space="preserve">British Army soldier (used by other services)</t>
  </si>
  <si>
    <t xml:space="preserve">جندي في الجيش البريطاني( مستخدمة من الصنوف الاخرى)</t>
  </si>
  <si>
    <t xml:space="preserve">Matelot</t>
  </si>
  <si>
    <t xml:space="preserve">British sailor</t>
  </si>
  <si>
    <t xml:space="preserve">بحار بريطاني</t>
  </si>
  <si>
    <t xml:space="preserve">Rock ape</t>
  </si>
  <si>
    <t xml:space="preserve">RAF Regiment member</t>
  </si>
  <si>
    <t xml:space="preserve">فرد من سلاح الجو الملكي للحماية الأرضية</t>
  </si>
  <si>
    <t xml:space="preserve">17</t>
  </si>
  <si>
    <t xml:space="preserve">Frequency of translation procedures across the full corpus (n = 77)</t>
  </si>
  <si>
    <t xml:space="preserve">Procedure</t>
  </si>
  <si>
    <t xml:space="preserve">Total</t>
  </si>
  <si>
    <t xml:space="preserve">Overall %</t>
  </si>
  <si>
    <t xml:space="preserve">Counts are computed from the Corpus sheet with COUNTIFS; percentages are of the full corpus.</t>
  </si>
  <si>
    <t xml:space="preserve">Supplementary Data 1</t>
  </si>
  <si>
    <t xml:space="preserve">Article</t>
  </si>
  <si>
    <t xml:space="preserve">Register asymmetry in military translation: a corpus-based analysis of English colloquialisms rendered into Modern Standard Arabic</t>
  </si>
  <si>
    <t xml:space="preserve">Journal</t>
  </si>
  <si>
    <t xml:space="preserve">Humanities and Social Sciences Communications</t>
  </si>
  <si>
    <t xml:space="preserve">Contents</t>
  </si>
  <si>
    <t xml:space="preserve">Full corpus of 77 English military colloquialisms with English glosses, Modern Standard Arabic renderings, country of origin, and the Newmark (1988) translation procedure assigned to each pair.</t>
  </si>
  <si>
    <t xml:space="preserve">Sheet</t>
  </si>
  <si>
    <t xml:space="preserve">Description</t>
  </si>
  <si>
    <t xml:space="preserve">Corpus</t>
  </si>
  <si>
    <t xml:space="preserve">One row per colloquialism pair (n = 77). Corresponds to Tables 1-5 of the article.</t>
  </si>
  <si>
    <t xml:space="preserve">Procedure frequency</t>
  </si>
  <si>
    <t xml:space="preserve">Cross-tabulation of procedure by category. Corresponds to Table 6 of the article.</t>
  </si>
  <si>
    <t xml:space="preserve">Column</t>
  </si>
  <si>
    <t xml:space="preserve">Definition</t>
  </si>
  <si>
    <t xml:space="preserve">Sequential identifier across the whole corpus (1-77).</t>
  </si>
  <si>
    <t xml:space="preserve">Subcorpus: Air Force; Navy and Marine Corps; Officers and NCOs; Recruits and Young Soldiers; British.</t>
  </si>
  <si>
    <t xml:space="preserve">Source-language informal military expression.</t>
  </si>
  <si>
    <t xml:space="preserve">Denotational meaning of the source expression.</t>
  </si>
  <si>
    <t xml:space="preserve">Modern Standard Arabic rendering produced and validated by the author team.</t>
  </si>
  <si>
    <t xml:space="preserve">Variety in which the expression is attested (US, UK, Aus., NZ).</t>
  </si>
  <si>
    <t xml:space="preserve">Newmark (1988) procedure assigned during coding: Functional Equivalence, Paraphrase, Cultural Equivalence, or Compensation.</t>
  </si>
  <si>
    <t xml:space="preserve">Table number in the published article from which the row is drawn.</t>
  </si>
  <si>
    <t xml:space="preserve">Row number within that article table.</t>
  </si>
  <si>
    <t xml:space="preserve">Encoding note</t>
  </si>
  <si>
    <t xml:space="preserve">Arabic text is stored as UTF-8. Open the accompanying .csv with UTF-8 encoding to display Arabic script correctly.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</si>
</sst>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3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4"/>
    <col collapsed="false" customWidth="true" hidden="false" outlineLevel="0" max="3" min="3" style="0" width="22"/>
    <col collapsed="false" customWidth="true" hidden="false" outlineLevel="0" max="4" min="4" style="0" width="30"/>
    <col collapsed="false" customWidth="true" hidden="false" outlineLevel="0" max="5" min="5" style="0" width="34"/>
    <col collapsed="false" customWidth="true" hidden="false" outlineLevel="0" max="6" min="6" style="0" width="14"/>
    <col collapsed="false" customWidth="true" hidden="false" outlineLevel="0" max="7" min="7" style="0" width="22"/>
    <col collapsed="false" customWidth="true" hidden="false" outlineLevel="0" max="8" min="8" style="0" width="12"/>
    <col collapsed="false" customWidth="true" hidden="false" outlineLevel="0" max="9" min="9" style="0" width="10"/>
  </cols>
  <sheetData>
    <row r="1" customFormat="false" ht="35.0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5" hidden="false" customHeight="false" outlineLevel="0" collapsed="false">
      <c r="A2" s="2" t="n">
        <v>1</v>
      </c>
      <c r="B2" s="2" t="s">
        <v>9</v>
      </c>
      <c r="C2" s="2" t="s">
        <v>10</v>
      </c>
      <c r="D2" s="2" t="s">
        <v>11</v>
      </c>
      <c r="E2" s="3" t="s">
        <v>12</v>
      </c>
      <c r="F2" s="2" t="s">
        <v>13</v>
      </c>
      <c r="G2" s="2" t="s">
        <v>14</v>
      </c>
      <c r="H2" s="2" t="n">
        <v>1</v>
      </c>
      <c r="I2" s="2" t="s">
        <v>15</v>
      </c>
    </row>
    <row r="3" customFormat="false" ht="15" hidden="false" customHeight="false" outlineLevel="0" collapsed="false">
      <c r="A3" s="2" t="n">
        <v>2</v>
      </c>
      <c r="B3" s="2" t="s">
        <v>9</v>
      </c>
      <c r="C3" s="2" t="s">
        <v>16</v>
      </c>
      <c r="D3" s="2" t="s">
        <v>17</v>
      </c>
      <c r="E3" s="3" t="s">
        <v>18</v>
      </c>
      <c r="F3" s="2" t="s">
        <v>19</v>
      </c>
      <c r="G3" s="2" t="s">
        <v>20</v>
      </c>
      <c r="H3" s="2" t="n">
        <v>1</v>
      </c>
      <c r="I3" s="2" t="s">
        <v>21</v>
      </c>
    </row>
    <row r="4" customFormat="false" ht="15" hidden="false" customHeight="false" outlineLevel="0" collapsed="false">
      <c r="A4" s="2" t="n">
        <v>3</v>
      </c>
      <c r="B4" s="2" t="s">
        <v>9</v>
      </c>
      <c r="C4" s="2" t="s">
        <v>22</v>
      </c>
      <c r="D4" s="2" t="s">
        <v>17</v>
      </c>
      <c r="E4" s="3" t="s">
        <v>23</v>
      </c>
      <c r="F4" s="2" t="s">
        <v>13</v>
      </c>
      <c r="G4" s="2" t="s">
        <v>20</v>
      </c>
      <c r="H4" s="2" t="n">
        <v>1</v>
      </c>
      <c r="I4" s="2" t="s">
        <v>24</v>
      </c>
    </row>
    <row r="5" customFormat="false" ht="15" hidden="false" customHeight="false" outlineLevel="0" collapsed="false">
      <c r="A5" s="2" t="n">
        <v>4</v>
      </c>
      <c r="B5" s="2" t="s">
        <v>9</v>
      </c>
      <c r="C5" s="2" t="s">
        <v>25</v>
      </c>
      <c r="D5" s="2" t="s">
        <v>26</v>
      </c>
      <c r="E5" s="3" t="s">
        <v>27</v>
      </c>
      <c r="F5" s="2" t="s">
        <v>13</v>
      </c>
      <c r="G5" s="2" t="s">
        <v>20</v>
      </c>
      <c r="H5" s="2" t="n">
        <v>1</v>
      </c>
      <c r="I5" s="2" t="s">
        <v>28</v>
      </c>
    </row>
    <row r="6" customFormat="false" ht="15" hidden="false" customHeight="false" outlineLevel="0" collapsed="false">
      <c r="A6" s="2" t="n">
        <v>5</v>
      </c>
      <c r="B6" s="2" t="s">
        <v>9</v>
      </c>
      <c r="C6" s="2" t="s">
        <v>29</v>
      </c>
      <c r="D6" s="2" t="s">
        <v>30</v>
      </c>
      <c r="E6" s="3" t="s">
        <v>31</v>
      </c>
      <c r="F6" s="2" t="s">
        <v>13</v>
      </c>
      <c r="G6" s="2" t="s">
        <v>20</v>
      </c>
      <c r="H6" s="2" t="n">
        <v>1</v>
      </c>
      <c r="I6" s="2" t="s">
        <v>32</v>
      </c>
    </row>
    <row r="7" customFormat="false" ht="15" hidden="false" customHeight="false" outlineLevel="0" collapsed="false">
      <c r="A7" s="2" t="n">
        <v>6</v>
      </c>
      <c r="B7" s="2" t="s">
        <v>9</v>
      </c>
      <c r="C7" s="2" t="s">
        <v>33</v>
      </c>
      <c r="D7" s="2" t="s">
        <v>34</v>
      </c>
      <c r="E7" s="3" t="s">
        <v>35</v>
      </c>
      <c r="F7" s="2" t="s">
        <v>13</v>
      </c>
      <c r="G7" s="2" t="s">
        <v>14</v>
      </c>
      <c r="H7" s="2" t="n">
        <v>1</v>
      </c>
      <c r="I7" s="2" t="s">
        <v>36</v>
      </c>
    </row>
    <row r="8" customFormat="false" ht="15" hidden="false" customHeight="false" outlineLevel="0" collapsed="false">
      <c r="A8" s="2" t="n">
        <v>7</v>
      </c>
      <c r="B8" s="2" t="s">
        <v>9</v>
      </c>
      <c r="C8" s="2" t="s">
        <v>37</v>
      </c>
      <c r="D8" s="2" t="s">
        <v>38</v>
      </c>
      <c r="E8" s="3" t="s">
        <v>39</v>
      </c>
      <c r="F8" s="2" t="s">
        <v>13</v>
      </c>
      <c r="G8" s="2" t="s">
        <v>14</v>
      </c>
      <c r="H8" s="2" t="n">
        <v>1</v>
      </c>
      <c r="I8" s="2" t="s">
        <v>40</v>
      </c>
    </row>
    <row r="9" customFormat="false" ht="15" hidden="false" customHeight="false" outlineLevel="0" collapsed="false">
      <c r="A9" s="2" t="n">
        <v>8</v>
      </c>
      <c r="B9" s="2" t="s">
        <v>9</v>
      </c>
      <c r="C9" s="2" t="s">
        <v>41</v>
      </c>
      <c r="D9" s="2" t="s">
        <v>42</v>
      </c>
      <c r="E9" s="3" t="s">
        <v>43</v>
      </c>
      <c r="F9" s="2" t="s">
        <v>13</v>
      </c>
      <c r="G9" s="2" t="s">
        <v>20</v>
      </c>
      <c r="H9" s="2" t="n">
        <v>1</v>
      </c>
      <c r="I9" s="2" t="s">
        <v>44</v>
      </c>
    </row>
    <row r="10" customFormat="false" ht="15" hidden="false" customHeight="false" outlineLevel="0" collapsed="false">
      <c r="A10" s="2" t="n">
        <v>9</v>
      </c>
      <c r="B10" s="2" t="s">
        <v>9</v>
      </c>
      <c r="C10" s="2" t="s">
        <v>45</v>
      </c>
      <c r="D10" s="2" t="s">
        <v>46</v>
      </c>
      <c r="E10" s="3" t="s">
        <v>43</v>
      </c>
      <c r="F10" s="2" t="s">
        <v>13</v>
      </c>
      <c r="G10" s="2" t="s">
        <v>20</v>
      </c>
      <c r="H10" s="2" t="n">
        <v>1</v>
      </c>
      <c r="I10" s="2" t="s">
        <v>47</v>
      </c>
    </row>
    <row r="11" customFormat="false" ht="15" hidden="false" customHeight="false" outlineLevel="0" collapsed="false">
      <c r="A11" s="2" t="n">
        <v>10</v>
      </c>
      <c r="B11" s="2" t="s">
        <v>9</v>
      </c>
      <c r="C11" s="2" t="s">
        <v>48</v>
      </c>
      <c r="D11" s="2" t="s">
        <v>49</v>
      </c>
      <c r="E11" s="3" t="s">
        <v>50</v>
      </c>
      <c r="F11" s="2" t="s">
        <v>13</v>
      </c>
      <c r="G11" s="2" t="s">
        <v>14</v>
      </c>
      <c r="H11" s="2" t="n">
        <v>1</v>
      </c>
      <c r="I11" s="2" t="s">
        <v>51</v>
      </c>
    </row>
    <row r="12" customFormat="false" ht="15" hidden="false" customHeight="false" outlineLevel="0" collapsed="false">
      <c r="A12" s="2" t="n">
        <v>11</v>
      </c>
      <c r="B12" s="2" t="s">
        <v>9</v>
      </c>
      <c r="C12" s="2" t="s">
        <v>52</v>
      </c>
      <c r="D12" s="2" t="s">
        <v>53</v>
      </c>
      <c r="E12" s="3" t="s">
        <v>54</v>
      </c>
      <c r="F12" s="2" t="s">
        <v>13</v>
      </c>
      <c r="G12" s="2" t="s">
        <v>20</v>
      </c>
      <c r="H12" s="2" t="n">
        <v>1</v>
      </c>
      <c r="I12" s="2" t="s">
        <v>55</v>
      </c>
    </row>
    <row r="13" customFormat="false" ht="23.85" hidden="false" customHeight="false" outlineLevel="0" collapsed="false">
      <c r="A13" s="2" t="n">
        <v>12</v>
      </c>
      <c r="B13" s="2" t="s">
        <v>9</v>
      </c>
      <c r="C13" s="2" t="s">
        <v>56</v>
      </c>
      <c r="D13" s="2" t="s">
        <v>57</v>
      </c>
      <c r="E13" s="3" t="s">
        <v>58</v>
      </c>
      <c r="F13" s="2" t="s">
        <v>13</v>
      </c>
      <c r="G13" s="2" t="s">
        <v>20</v>
      </c>
      <c r="H13" s="2" t="n">
        <v>1</v>
      </c>
      <c r="I13" s="2" t="s">
        <v>59</v>
      </c>
    </row>
    <row r="14" customFormat="false" ht="15" hidden="false" customHeight="false" outlineLevel="0" collapsed="false">
      <c r="A14" s="2" t="n">
        <v>13</v>
      </c>
      <c r="B14" s="2" t="s">
        <v>9</v>
      </c>
      <c r="C14" s="2" t="s">
        <v>60</v>
      </c>
      <c r="D14" s="2" t="s">
        <v>61</v>
      </c>
      <c r="E14" s="3" t="s">
        <v>62</v>
      </c>
      <c r="F14" s="2" t="s">
        <v>13</v>
      </c>
      <c r="G14" s="2" t="s">
        <v>14</v>
      </c>
      <c r="H14" s="2" t="n">
        <v>1</v>
      </c>
      <c r="I14" s="2" t="s">
        <v>63</v>
      </c>
    </row>
    <row r="15" customFormat="false" ht="15" hidden="false" customHeight="false" outlineLevel="0" collapsed="false">
      <c r="A15" s="2" t="n">
        <v>14</v>
      </c>
      <c r="B15" s="2" t="s">
        <v>9</v>
      </c>
      <c r="C15" s="2" t="s">
        <v>64</v>
      </c>
      <c r="D15" s="2" t="s">
        <v>42</v>
      </c>
      <c r="E15" s="3" t="s">
        <v>43</v>
      </c>
      <c r="F15" s="2" t="s">
        <v>13</v>
      </c>
      <c r="G15" s="2" t="s">
        <v>14</v>
      </c>
      <c r="H15" s="2" t="n">
        <v>1</v>
      </c>
      <c r="I15" s="2" t="s">
        <v>65</v>
      </c>
    </row>
    <row r="16" customFormat="false" ht="15" hidden="false" customHeight="false" outlineLevel="0" collapsed="false">
      <c r="A16" s="2" t="n">
        <v>15</v>
      </c>
      <c r="B16" s="2" t="s">
        <v>9</v>
      </c>
      <c r="C16" s="2" t="s">
        <v>66</v>
      </c>
      <c r="D16" s="2" t="s">
        <v>67</v>
      </c>
      <c r="E16" s="3" t="s">
        <v>68</v>
      </c>
      <c r="F16" s="2" t="s">
        <v>13</v>
      </c>
      <c r="G16" s="2" t="s">
        <v>20</v>
      </c>
      <c r="H16" s="2" t="n">
        <v>1</v>
      </c>
      <c r="I16" s="2" t="s">
        <v>69</v>
      </c>
    </row>
    <row r="17" customFormat="false" ht="15" hidden="false" customHeight="false" outlineLevel="0" collapsed="false">
      <c r="A17" s="2" t="n">
        <v>16</v>
      </c>
      <c r="B17" s="2" t="s">
        <v>9</v>
      </c>
      <c r="C17" s="2" t="s">
        <v>70</v>
      </c>
      <c r="D17" s="2" t="s">
        <v>71</v>
      </c>
      <c r="E17" s="3" t="s">
        <v>72</v>
      </c>
      <c r="F17" s="2" t="s">
        <v>13</v>
      </c>
      <c r="G17" s="2" t="s">
        <v>20</v>
      </c>
      <c r="H17" s="2" t="n">
        <v>1</v>
      </c>
      <c r="I17" s="2" t="s">
        <v>73</v>
      </c>
    </row>
    <row r="18" customFormat="false" ht="15" hidden="false" customHeight="false" outlineLevel="0" collapsed="false">
      <c r="A18" s="2" t="n">
        <v>17</v>
      </c>
      <c r="B18" s="2" t="s">
        <v>74</v>
      </c>
      <c r="C18" s="2" t="s">
        <v>75</v>
      </c>
      <c r="D18" s="2" t="s">
        <v>76</v>
      </c>
      <c r="E18" s="3" t="s">
        <v>77</v>
      </c>
      <c r="F18" s="2" t="s">
        <v>13</v>
      </c>
      <c r="G18" s="2" t="s">
        <v>14</v>
      </c>
      <c r="H18" s="2" t="n">
        <v>2</v>
      </c>
      <c r="I18" s="2" t="s">
        <v>15</v>
      </c>
    </row>
    <row r="19" customFormat="false" ht="15" hidden="false" customHeight="false" outlineLevel="0" collapsed="false">
      <c r="A19" s="2" t="n">
        <v>18</v>
      </c>
      <c r="B19" s="2" t="s">
        <v>74</v>
      </c>
      <c r="C19" s="2" t="s">
        <v>78</v>
      </c>
      <c r="D19" s="2" t="s">
        <v>79</v>
      </c>
      <c r="E19" s="3" t="s">
        <v>80</v>
      </c>
      <c r="F19" s="2" t="s">
        <v>13</v>
      </c>
      <c r="G19" s="2" t="s">
        <v>14</v>
      </c>
      <c r="H19" s="2" t="n">
        <v>2</v>
      </c>
      <c r="I19" s="2" t="s">
        <v>21</v>
      </c>
    </row>
    <row r="20" customFormat="false" ht="15" hidden="false" customHeight="false" outlineLevel="0" collapsed="false">
      <c r="A20" s="2" t="n">
        <v>19</v>
      </c>
      <c r="B20" s="2" t="s">
        <v>74</v>
      </c>
      <c r="C20" s="2" t="s">
        <v>81</v>
      </c>
      <c r="D20" s="2" t="s">
        <v>82</v>
      </c>
      <c r="E20" s="3" t="s">
        <v>83</v>
      </c>
      <c r="F20" s="2" t="s">
        <v>13</v>
      </c>
      <c r="G20" s="2" t="s">
        <v>84</v>
      </c>
      <c r="H20" s="2" t="n">
        <v>2</v>
      </c>
      <c r="I20" s="2" t="s">
        <v>24</v>
      </c>
    </row>
    <row r="21" customFormat="false" ht="15" hidden="false" customHeight="false" outlineLevel="0" collapsed="false">
      <c r="A21" s="2" t="n">
        <v>20</v>
      </c>
      <c r="B21" s="2" t="s">
        <v>74</v>
      </c>
      <c r="C21" s="2" t="s">
        <v>85</v>
      </c>
      <c r="D21" s="2" t="s">
        <v>86</v>
      </c>
      <c r="E21" s="3" t="s">
        <v>87</v>
      </c>
      <c r="F21" s="2" t="s">
        <v>88</v>
      </c>
      <c r="G21" s="2" t="s">
        <v>14</v>
      </c>
      <c r="H21" s="2" t="n">
        <v>2</v>
      </c>
      <c r="I21" s="2" t="s">
        <v>28</v>
      </c>
    </row>
    <row r="22" customFormat="false" ht="15" hidden="false" customHeight="false" outlineLevel="0" collapsed="false">
      <c r="A22" s="2" t="n">
        <v>21</v>
      </c>
      <c r="B22" s="2" t="s">
        <v>74</v>
      </c>
      <c r="C22" s="2" t="s">
        <v>89</v>
      </c>
      <c r="D22" s="2" t="s">
        <v>90</v>
      </c>
      <c r="E22" s="3" t="s">
        <v>91</v>
      </c>
      <c r="F22" s="2" t="s">
        <v>13</v>
      </c>
      <c r="G22" s="2" t="s">
        <v>14</v>
      </c>
      <c r="H22" s="2" t="n">
        <v>2</v>
      </c>
      <c r="I22" s="2" t="s">
        <v>32</v>
      </c>
    </row>
    <row r="23" customFormat="false" ht="15" hidden="false" customHeight="false" outlineLevel="0" collapsed="false">
      <c r="A23" s="2" t="n">
        <v>22</v>
      </c>
      <c r="B23" s="2" t="s">
        <v>74</v>
      </c>
      <c r="C23" s="2" t="s">
        <v>92</v>
      </c>
      <c r="D23" s="2" t="s">
        <v>93</v>
      </c>
      <c r="E23" s="3" t="s">
        <v>94</v>
      </c>
      <c r="F23" s="2" t="s">
        <v>13</v>
      </c>
      <c r="G23" s="2" t="s">
        <v>95</v>
      </c>
      <c r="H23" s="2" t="n">
        <v>2</v>
      </c>
      <c r="I23" s="2" t="s">
        <v>36</v>
      </c>
    </row>
    <row r="24" customFormat="false" ht="15" hidden="false" customHeight="false" outlineLevel="0" collapsed="false">
      <c r="A24" s="2" t="n">
        <v>23</v>
      </c>
      <c r="B24" s="2" t="s">
        <v>74</v>
      </c>
      <c r="C24" s="2" t="s">
        <v>96</v>
      </c>
      <c r="D24" s="2" t="s">
        <v>97</v>
      </c>
      <c r="E24" s="3" t="s">
        <v>91</v>
      </c>
      <c r="F24" s="2" t="s">
        <v>13</v>
      </c>
      <c r="G24" s="2" t="s">
        <v>14</v>
      </c>
      <c r="H24" s="2" t="n">
        <v>2</v>
      </c>
      <c r="I24" s="2" t="s">
        <v>40</v>
      </c>
    </row>
    <row r="25" customFormat="false" ht="15" hidden="false" customHeight="false" outlineLevel="0" collapsed="false">
      <c r="A25" s="2" t="n">
        <v>24</v>
      </c>
      <c r="B25" s="2" t="s">
        <v>74</v>
      </c>
      <c r="C25" s="2" t="s">
        <v>98</v>
      </c>
      <c r="D25" s="2" t="s">
        <v>99</v>
      </c>
      <c r="E25" s="3" t="s">
        <v>100</v>
      </c>
      <c r="F25" s="2" t="s">
        <v>13</v>
      </c>
      <c r="G25" s="2" t="s">
        <v>14</v>
      </c>
      <c r="H25" s="2" t="n">
        <v>2</v>
      </c>
      <c r="I25" s="2" t="s">
        <v>44</v>
      </c>
    </row>
    <row r="26" customFormat="false" ht="15" hidden="false" customHeight="false" outlineLevel="0" collapsed="false">
      <c r="A26" s="2" t="n">
        <v>25</v>
      </c>
      <c r="B26" s="2" t="s">
        <v>74</v>
      </c>
      <c r="C26" s="2" t="s">
        <v>101</v>
      </c>
      <c r="D26" s="2" t="s">
        <v>102</v>
      </c>
      <c r="E26" s="3" t="s">
        <v>80</v>
      </c>
      <c r="F26" s="2" t="s">
        <v>13</v>
      </c>
      <c r="G26" s="2" t="s">
        <v>14</v>
      </c>
      <c r="H26" s="2" t="n">
        <v>2</v>
      </c>
      <c r="I26" s="2" t="s">
        <v>47</v>
      </c>
    </row>
    <row r="27" customFormat="false" ht="15" hidden="false" customHeight="false" outlineLevel="0" collapsed="false">
      <c r="A27" s="2" t="n">
        <v>26</v>
      </c>
      <c r="B27" s="2" t="s">
        <v>74</v>
      </c>
      <c r="C27" s="2" t="s">
        <v>103</v>
      </c>
      <c r="D27" s="2" t="s">
        <v>82</v>
      </c>
      <c r="E27" s="3" t="s">
        <v>104</v>
      </c>
      <c r="F27" s="2" t="s">
        <v>13</v>
      </c>
      <c r="G27" s="2" t="s">
        <v>14</v>
      </c>
      <c r="H27" s="2" t="n">
        <v>2</v>
      </c>
      <c r="I27" s="2" t="s">
        <v>51</v>
      </c>
    </row>
    <row r="28" customFormat="false" ht="15" hidden="false" customHeight="false" outlineLevel="0" collapsed="false">
      <c r="A28" s="2" t="n">
        <v>27</v>
      </c>
      <c r="B28" s="2" t="s">
        <v>74</v>
      </c>
      <c r="C28" s="2" t="s">
        <v>105</v>
      </c>
      <c r="D28" s="2" t="s">
        <v>106</v>
      </c>
      <c r="E28" s="3" t="s">
        <v>91</v>
      </c>
      <c r="F28" s="2" t="s">
        <v>13</v>
      </c>
      <c r="G28" s="2" t="s">
        <v>14</v>
      </c>
      <c r="H28" s="2" t="n">
        <v>2</v>
      </c>
      <c r="I28" s="2" t="s">
        <v>55</v>
      </c>
    </row>
    <row r="29" customFormat="false" ht="15" hidden="false" customHeight="false" outlineLevel="0" collapsed="false">
      <c r="A29" s="2" t="n">
        <v>28</v>
      </c>
      <c r="B29" s="2" t="s">
        <v>74</v>
      </c>
      <c r="C29" s="2" t="s">
        <v>107</v>
      </c>
      <c r="D29" s="2" t="s">
        <v>108</v>
      </c>
      <c r="E29" s="3" t="s">
        <v>109</v>
      </c>
      <c r="F29" s="2" t="s">
        <v>110</v>
      </c>
      <c r="G29" s="2" t="s">
        <v>20</v>
      </c>
      <c r="H29" s="2" t="n">
        <v>2</v>
      </c>
      <c r="I29" s="2" t="s">
        <v>59</v>
      </c>
    </row>
    <row r="30" customFormat="false" ht="15" hidden="false" customHeight="false" outlineLevel="0" collapsed="false">
      <c r="A30" s="2" t="n">
        <v>29</v>
      </c>
      <c r="B30" s="2" t="s">
        <v>74</v>
      </c>
      <c r="C30" s="2" t="s">
        <v>111</v>
      </c>
      <c r="D30" s="2" t="s">
        <v>112</v>
      </c>
      <c r="E30" s="3" t="s">
        <v>80</v>
      </c>
      <c r="F30" s="2" t="s">
        <v>13</v>
      </c>
      <c r="G30" s="2" t="s">
        <v>14</v>
      </c>
      <c r="H30" s="2" t="n">
        <v>2</v>
      </c>
      <c r="I30" s="2" t="s">
        <v>63</v>
      </c>
    </row>
    <row r="31" customFormat="false" ht="15" hidden="false" customHeight="false" outlineLevel="0" collapsed="false">
      <c r="A31" s="2" t="n">
        <v>30</v>
      </c>
      <c r="B31" s="2" t="s">
        <v>113</v>
      </c>
      <c r="C31" s="2" t="s">
        <v>114</v>
      </c>
      <c r="D31" s="2" t="s">
        <v>115</v>
      </c>
      <c r="E31" s="3" t="s">
        <v>116</v>
      </c>
      <c r="F31" s="2" t="s">
        <v>13</v>
      </c>
      <c r="G31" s="2" t="s">
        <v>14</v>
      </c>
      <c r="H31" s="2" t="n">
        <v>3</v>
      </c>
      <c r="I31" s="2" t="s">
        <v>15</v>
      </c>
    </row>
    <row r="32" customFormat="false" ht="15" hidden="false" customHeight="false" outlineLevel="0" collapsed="false">
      <c r="A32" s="2" t="n">
        <v>31</v>
      </c>
      <c r="B32" s="2" t="s">
        <v>113</v>
      </c>
      <c r="C32" s="2" t="s">
        <v>117</v>
      </c>
      <c r="D32" s="2" t="s">
        <v>118</v>
      </c>
      <c r="E32" s="3" t="s">
        <v>119</v>
      </c>
      <c r="F32" s="2" t="s">
        <v>13</v>
      </c>
      <c r="G32" s="2" t="s">
        <v>95</v>
      </c>
      <c r="H32" s="2" t="n">
        <v>3</v>
      </c>
      <c r="I32" s="2" t="s">
        <v>21</v>
      </c>
    </row>
    <row r="33" customFormat="false" ht="15" hidden="false" customHeight="false" outlineLevel="0" collapsed="false">
      <c r="A33" s="2" t="n">
        <v>32</v>
      </c>
      <c r="B33" s="2" t="s">
        <v>113</v>
      </c>
      <c r="C33" s="2" t="s">
        <v>120</v>
      </c>
      <c r="D33" s="2" t="s">
        <v>121</v>
      </c>
      <c r="E33" s="3" t="s">
        <v>122</v>
      </c>
      <c r="F33" s="2" t="s">
        <v>13</v>
      </c>
      <c r="G33" s="2" t="s">
        <v>14</v>
      </c>
      <c r="H33" s="2" t="n">
        <v>3</v>
      </c>
      <c r="I33" s="2" t="s">
        <v>24</v>
      </c>
    </row>
    <row r="34" customFormat="false" ht="15" hidden="false" customHeight="false" outlineLevel="0" collapsed="false">
      <c r="A34" s="2" t="n">
        <v>33</v>
      </c>
      <c r="B34" s="2" t="s">
        <v>113</v>
      </c>
      <c r="C34" s="2" t="s">
        <v>123</v>
      </c>
      <c r="D34" s="2" t="s">
        <v>124</v>
      </c>
      <c r="E34" s="3" t="s">
        <v>125</v>
      </c>
      <c r="F34" s="2" t="s">
        <v>13</v>
      </c>
      <c r="G34" s="2" t="s">
        <v>95</v>
      </c>
      <c r="H34" s="2" t="n">
        <v>3</v>
      </c>
      <c r="I34" s="2" t="s">
        <v>28</v>
      </c>
    </row>
    <row r="35" customFormat="false" ht="15" hidden="false" customHeight="false" outlineLevel="0" collapsed="false">
      <c r="A35" s="2" t="n">
        <v>34</v>
      </c>
      <c r="B35" s="2" t="s">
        <v>113</v>
      </c>
      <c r="C35" s="2" t="s">
        <v>126</v>
      </c>
      <c r="D35" s="2" t="s">
        <v>127</v>
      </c>
      <c r="E35" s="3" t="s">
        <v>128</v>
      </c>
      <c r="F35" s="2" t="s">
        <v>110</v>
      </c>
      <c r="G35" s="2" t="s">
        <v>20</v>
      </c>
      <c r="H35" s="2" t="n">
        <v>3</v>
      </c>
      <c r="I35" s="2" t="s">
        <v>32</v>
      </c>
    </row>
    <row r="36" customFormat="false" ht="15" hidden="false" customHeight="false" outlineLevel="0" collapsed="false">
      <c r="A36" s="2" t="n">
        <v>35</v>
      </c>
      <c r="B36" s="2" t="s">
        <v>113</v>
      </c>
      <c r="C36" s="2" t="s">
        <v>129</v>
      </c>
      <c r="D36" s="2" t="s">
        <v>130</v>
      </c>
      <c r="E36" s="3" t="s">
        <v>131</v>
      </c>
      <c r="F36" s="2" t="s">
        <v>132</v>
      </c>
      <c r="G36" s="2" t="s">
        <v>14</v>
      </c>
      <c r="H36" s="2" t="n">
        <v>3</v>
      </c>
      <c r="I36" s="2" t="s">
        <v>36</v>
      </c>
    </row>
    <row r="37" customFormat="false" ht="15" hidden="false" customHeight="false" outlineLevel="0" collapsed="false">
      <c r="A37" s="2" t="n">
        <v>36</v>
      </c>
      <c r="B37" s="2" t="s">
        <v>113</v>
      </c>
      <c r="C37" s="2" t="s">
        <v>133</v>
      </c>
      <c r="D37" s="2" t="s">
        <v>134</v>
      </c>
      <c r="E37" s="3" t="s">
        <v>135</v>
      </c>
      <c r="F37" s="2" t="s">
        <v>132</v>
      </c>
      <c r="G37" s="2" t="s">
        <v>14</v>
      </c>
      <c r="H37" s="2" t="n">
        <v>3</v>
      </c>
      <c r="I37" s="2" t="s">
        <v>40</v>
      </c>
    </row>
    <row r="38" customFormat="false" ht="15" hidden="false" customHeight="false" outlineLevel="0" collapsed="false">
      <c r="A38" s="2" t="n">
        <v>37</v>
      </c>
      <c r="B38" s="2" t="s">
        <v>113</v>
      </c>
      <c r="C38" s="2" t="s">
        <v>136</v>
      </c>
      <c r="D38" s="2" t="s">
        <v>137</v>
      </c>
      <c r="E38" s="3" t="s">
        <v>138</v>
      </c>
      <c r="F38" s="2" t="s">
        <v>132</v>
      </c>
      <c r="G38" s="2" t="s">
        <v>14</v>
      </c>
      <c r="H38" s="2" t="n">
        <v>3</v>
      </c>
      <c r="I38" s="2" t="s">
        <v>44</v>
      </c>
    </row>
    <row r="39" customFormat="false" ht="15" hidden="false" customHeight="false" outlineLevel="0" collapsed="false">
      <c r="A39" s="2" t="n">
        <v>38</v>
      </c>
      <c r="B39" s="2" t="s">
        <v>113</v>
      </c>
      <c r="C39" s="2" t="s">
        <v>139</v>
      </c>
      <c r="D39" s="2" t="s">
        <v>140</v>
      </c>
      <c r="E39" s="3" t="s">
        <v>141</v>
      </c>
      <c r="F39" s="2" t="s">
        <v>132</v>
      </c>
      <c r="G39" s="2" t="s">
        <v>14</v>
      </c>
      <c r="H39" s="2" t="n">
        <v>3</v>
      </c>
      <c r="I39" s="2" t="s">
        <v>47</v>
      </c>
    </row>
    <row r="40" customFormat="false" ht="15" hidden="false" customHeight="false" outlineLevel="0" collapsed="false">
      <c r="A40" s="2" t="n">
        <v>39</v>
      </c>
      <c r="B40" s="2" t="s">
        <v>113</v>
      </c>
      <c r="C40" s="2" t="s">
        <v>142</v>
      </c>
      <c r="D40" s="2" t="s">
        <v>143</v>
      </c>
      <c r="E40" s="3" t="s">
        <v>144</v>
      </c>
      <c r="F40" s="2" t="s">
        <v>132</v>
      </c>
      <c r="G40" s="2" t="s">
        <v>14</v>
      </c>
      <c r="H40" s="2" t="n">
        <v>3</v>
      </c>
      <c r="I40" s="2" t="s">
        <v>51</v>
      </c>
    </row>
    <row r="41" customFormat="false" ht="15" hidden="false" customHeight="false" outlineLevel="0" collapsed="false">
      <c r="A41" s="2" t="n">
        <v>40</v>
      </c>
      <c r="B41" s="2" t="s">
        <v>113</v>
      </c>
      <c r="C41" s="2" t="s">
        <v>145</v>
      </c>
      <c r="D41" s="2" t="s">
        <v>146</v>
      </c>
      <c r="E41" s="3" t="s">
        <v>147</v>
      </c>
      <c r="F41" s="2" t="s">
        <v>132</v>
      </c>
      <c r="G41" s="2" t="s">
        <v>20</v>
      </c>
      <c r="H41" s="2" t="n">
        <v>3</v>
      </c>
      <c r="I41" s="2" t="s">
        <v>55</v>
      </c>
    </row>
    <row r="42" customFormat="false" ht="23.85" hidden="false" customHeight="false" outlineLevel="0" collapsed="false">
      <c r="A42" s="2" t="n">
        <v>41</v>
      </c>
      <c r="B42" s="2" t="s">
        <v>113</v>
      </c>
      <c r="C42" s="2" t="s">
        <v>148</v>
      </c>
      <c r="D42" s="2" t="s">
        <v>149</v>
      </c>
      <c r="E42" s="3" t="s">
        <v>150</v>
      </c>
      <c r="F42" s="2" t="s">
        <v>13</v>
      </c>
      <c r="G42" s="2" t="s">
        <v>20</v>
      </c>
      <c r="H42" s="2" t="n">
        <v>3</v>
      </c>
      <c r="I42" s="2" t="s">
        <v>59</v>
      </c>
    </row>
    <row r="43" customFormat="false" ht="15" hidden="false" customHeight="false" outlineLevel="0" collapsed="false">
      <c r="A43" s="2" t="n">
        <v>42</v>
      </c>
      <c r="B43" s="2" t="s">
        <v>113</v>
      </c>
      <c r="C43" s="2" t="s">
        <v>151</v>
      </c>
      <c r="D43" s="2" t="s">
        <v>152</v>
      </c>
      <c r="E43" s="3" t="s">
        <v>153</v>
      </c>
      <c r="F43" s="2" t="s">
        <v>13</v>
      </c>
      <c r="G43" s="2" t="s">
        <v>95</v>
      </c>
      <c r="H43" s="2" t="n">
        <v>3</v>
      </c>
      <c r="I43" s="2" t="s">
        <v>63</v>
      </c>
    </row>
    <row r="44" customFormat="false" ht="15" hidden="false" customHeight="false" outlineLevel="0" collapsed="false">
      <c r="A44" s="2" t="n">
        <v>43</v>
      </c>
      <c r="B44" s="2" t="s">
        <v>113</v>
      </c>
      <c r="C44" s="2" t="s">
        <v>154</v>
      </c>
      <c r="D44" s="2" t="s">
        <v>130</v>
      </c>
      <c r="E44" s="3" t="s">
        <v>131</v>
      </c>
      <c r="F44" s="2" t="s">
        <v>13</v>
      </c>
      <c r="G44" s="2" t="s">
        <v>14</v>
      </c>
      <c r="H44" s="2" t="n">
        <v>3</v>
      </c>
      <c r="I44" s="2" t="s">
        <v>65</v>
      </c>
    </row>
    <row r="45" customFormat="false" ht="15" hidden="false" customHeight="false" outlineLevel="0" collapsed="false">
      <c r="A45" s="2" t="n">
        <v>44</v>
      </c>
      <c r="B45" s="2" t="s">
        <v>113</v>
      </c>
      <c r="C45" s="2" t="s">
        <v>155</v>
      </c>
      <c r="D45" s="2" t="s">
        <v>156</v>
      </c>
      <c r="E45" s="3" t="s">
        <v>157</v>
      </c>
      <c r="F45" s="2" t="s">
        <v>13</v>
      </c>
      <c r="G45" s="2" t="s">
        <v>14</v>
      </c>
      <c r="H45" s="2" t="n">
        <v>3</v>
      </c>
      <c r="I45" s="2" t="s">
        <v>69</v>
      </c>
    </row>
    <row r="46" customFormat="false" ht="15" hidden="false" customHeight="false" outlineLevel="0" collapsed="false">
      <c r="A46" s="2" t="n">
        <v>45</v>
      </c>
      <c r="B46" s="2" t="s">
        <v>113</v>
      </c>
      <c r="C46" s="2" t="s">
        <v>158</v>
      </c>
      <c r="D46" s="2" t="s">
        <v>159</v>
      </c>
      <c r="E46" s="3" t="s">
        <v>160</v>
      </c>
      <c r="F46" s="2" t="s">
        <v>110</v>
      </c>
      <c r="G46" s="2" t="s">
        <v>20</v>
      </c>
      <c r="H46" s="2" t="n">
        <v>3</v>
      </c>
      <c r="I46" s="2" t="s">
        <v>73</v>
      </c>
    </row>
    <row r="47" customFormat="false" ht="15" hidden="false" customHeight="false" outlineLevel="0" collapsed="false">
      <c r="A47" s="2" t="n">
        <v>46</v>
      </c>
      <c r="B47" s="2" t="s">
        <v>161</v>
      </c>
      <c r="C47" s="2" t="s">
        <v>162</v>
      </c>
      <c r="D47" s="2" t="s">
        <v>163</v>
      </c>
      <c r="E47" s="3" t="s">
        <v>164</v>
      </c>
      <c r="F47" s="2" t="s">
        <v>13</v>
      </c>
      <c r="G47" s="2" t="s">
        <v>14</v>
      </c>
      <c r="H47" s="2" t="n">
        <v>4</v>
      </c>
      <c r="I47" s="2" t="s">
        <v>15</v>
      </c>
    </row>
    <row r="48" customFormat="false" ht="15" hidden="false" customHeight="false" outlineLevel="0" collapsed="false">
      <c r="A48" s="2" t="n">
        <v>47</v>
      </c>
      <c r="B48" s="2" t="s">
        <v>161</v>
      </c>
      <c r="C48" s="2" t="s">
        <v>165</v>
      </c>
      <c r="D48" s="2" t="s">
        <v>166</v>
      </c>
      <c r="E48" s="3" t="s">
        <v>167</v>
      </c>
      <c r="F48" s="2" t="s">
        <v>13</v>
      </c>
      <c r="G48" s="2" t="s">
        <v>20</v>
      </c>
      <c r="H48" s="2" t="n">
        <v>4</v>
      </c>
      <c r="I48" s="2" t="s">
        <v>21</v>
      </c>
    </row>
    <row r="49" customFormat="false" ht="15" hidden="false" customHeight="false" outlineLevel="0" collapsed="false">
      <c r="A49" s="2" t="n">
        <v>48</v>
      </c>
      <c r="B49" s="2" t="s">
        <v>161</v>
      </c>
      <c r="C49" s="2" t="s">
        <v>168</v>
      </c>
      <c r="D49" s="2" t="s">
        <v>169</v>
      </c>
      <c r="E49" s="3" t="s">
        <v>164</v>
      </c>
      <c r="F49" s="2" t="s">
        <v>110</v>
      </c>
      <c r="G49" s="2" t="s">
        <v>14</v>
      </c>
      <c r="H49" s="2" t="n">
        <v>4</v>
      </c>
      <c r="I49" s="2" t="s">
        <v>24</v>
      </c>
    </row>
    <row r="50" customFormat="false" ht="15" hidden="false" customHeight="false" outlineLevel="0" collapsed="false">
      <c r="A50" s="2" t="n">
        <v>49</v>
      </c>
      <c r="B50" s="2" t="s">
        <v>161</v>
      </c>
      <c r="C50" s="2" t="s">
        <v>170</v>
      </c>
      <c r="D50" s="2" t="s">
        <v>171</v>
      </c>
      <c r="E50" s="3" t="s">
        <v>172</v>
      </c>
      <c r="F50" s="2" t="s">
        <v>13</v>
      </c>
      <c r="G50" s="2" t="s">
        <v>14</v>
      </c>
      <c r="H50" s="2" t="n">
        <v>4</v>
      </c>
      <c r="I50" s="2" t="s">
        <v>28</v>
      </c>
    </row>
    <row r="51" customFormat="false" ht="15" hidden="false" customHeight="false" outlineLevel="0" collapsed="false">
      <c r="A51" s="2" t="n">
        <v>50</v>
      </c>
      <c r="B51" s="2" t="s">
        <v>161</v>
      </c>
      <c r="C51" s="2" t="s">
        <v>173</v>
      </c>
      <c r="D51" s="2" t="s">
        <v>174</v>
      </c>
      <c r="E51" s="3" t="s">
        <v>175</v>
      </c>
      <c r="F51" s="2" t="s">
        <v>13</v>
      </c>
      <c r="G51" s="2" t="s">
        <v>20</v>
      </c>
      <c r="H51" s="2" t="n">
        <v>4</v>
      </c>
      <c r="I51" s="2" t="s">
        <v>32</v>
      </c>
    </row>
    <row r="52" customFormat="false" ht="15" hidden="false" customHeight="false" outlineLevel="0" collapsed="false">
      <c r="A52" s="2" t="n">
        <v>51</v>
      </c>
      <c r="B52" s="2" t="s">
        <v>161</v>
      </c>
      <c r="C52" s="2" t="s">
        <v>176</v>
      </c>
      <c r="D52" s="2" t="s">
        <v>177</v>
      </c>
      <c r="E52" s="3" t="s">
        <v>178</v>
      </c>
      <c r="F52" s="2" t="s">
        <v>13</v>
      </c>
      <c r="G52" s="2" t="s">
        <v>20</v>
      </c>
      <c r="H52" s="2" t="n">
        <v>4</v>
      </c>
      <c r="I52" s="2" t="s">
        <v>36</v>
      </c>
    </row>
    <row r="53" customFormat="false" ht="15" hidden="false" customHeight="false" outlineLevel="0" collapsed="false">
      <c r="A53" s="2" t="n">
        <v>52</v>
      </c>
      <c r="B53" s="2" t="s">
        <v>161</v>
      </c>
      <c r="C53" s="2" t="s">
        <v>179</v>
      </c>
      <c r="D53" s="2" t="s">
        <v>180</v>
      </c>
      <c r="E53" s="3" t="s">
        <v>181</v>
      </c>
      <c r="F53" s="2" t="s">
        <v>13</v>
      </c>
      <c r="G53" s="2" t="s">
        <v>84</v>
      </c>
      <c r="H53" s="2" t="n">
        <v>4</v>
      </c>
      <c r="I53" s="2" t="s">
        <v>40</v>
      </c>
    </row>
    <row r="54" customFormat="false" ht="15" hidden="false" customHeight="false" outlineLevel="0" collapsed="false">
      <c r="A54" s="2" t="n">
        <v>53</v>
      </c>
      <c r="B54" s="2" t="s">
        <v>161</v>
      </c>
      <c r="C54" s="2" t="s">
        <v>182</v>
      </c>
      <c r="D54" s="2" t="s">
        <v>171</v>
      </c>
      <c r="E54" s="3" t="s">
        <v>172</v>
      </c>
      <c r="F54" s="2" t="s">
        <v>13</v>
      </c>
      <c r="G54" s="2" t="s">
        <v>14</v>
      </c>
      <c r="H54" s="2" t="n">
        <v>4</v>
      </c>
      <c r="I54" s="2" t="s">
        <v>44</v>
      </c>
    </row>
    <row r="55" customFormat="false" ht="15" hidden="false" customHeight="false" outlineLevel="0" collapsed="false">
      <c r="A55" s="2" t="n">
        <v>54</v>
      </c>
      <c r="B55" s="2" t="s">
        <v>161</v>
      </c>
      <c r="C55" s="2" t="s">
        <v>183</v>
      </c>
      <c r="D55" s="2" t="s">
        <v>184</v>
      </c>
      <c r="E55" s="3" t="s">
        <v>172</v>
      </c>
      <c r="F55" s="2" t="s">
        <v>13</v>
      </c>
      <c r="G55" s="2" t="s">
        <v>14</v>
      </c>
      <c r="H55" s="2" t="n">
        <v>4</v>
      </c>
      <c r="I55" s="2" t="s">
        <v>47</v>
      </c>
    </row>
    <row r="56" customFormat="false" ht="15" hidden="false" customHeight="false" outlineLevel="0" collapsed="false">
      <c r="A56" s="2" t="n">
        <v>55</v>
      </c>
      <c r="B56" s="2" t="s">
        <v>161</v>
      </c>
      <c r="C56" s="2" t="s">
        <v>185</v>
      </c>
      <c r="D56" s="2" t="s">
        <v>186</v>
      </c>
      <c r="E56" s="3" t="s">
        <v>187</v>
      </c>
      <c r="F56" s="2" t="s">
        <v>13</v>
      </c>
      <c r="G56" s="2" t="s">
        <v>14</v>
      </c>
      <c r="H56" s="2" t="n">
        <v>4</v>
      </c>
      <c r="I56" s="2" t="s">
        <v>51</v>
      </c>
    </row>
    <row r="57" customFormat="false" ht="15" hidden="false" customHeight="false" outlineLevel="0" collapsed="false">
      <c r="A57" s="2" t="n">
        <v>56</v>
      </c>
      <c r="B57" s="2" t="s">
        <v>161</v>
      </c>
      <c r="C57" s="2" t="s">
        <v>188</v>
      </c>
      <c r="D57" s="2" t="s">
        <v>189</v>
      </c>
      <c r="E57" s="3" t="s">
        <v>190</v>
      </c>
      <c r="F57" s="2" t="s">
        <v>13</v>
      </c>
      <c r="G57" s="2" t="s">
        <v>20</v>
      </c>
      <c r="H57" s="2" t="n">
        <v>4</v>
      </c>
      <c r="I57" s="2" t="s">
        <v>55</v>
      </c>
    </row>
    <row r="58" customFormat="false" ht="15" hidden="false" customHeight="false" outlineLevel="0" collapsed="false">
      <c r="A58" s="2" t="n">
        <v>57</v>
      </c>
      <c r="B58" s="2" t="s">
        <v>161</v>
      </c>
      <c r="C58" s="2" t="s">
        <v>191</v>
      </c>
      <c r="D58" s="2" t="s">
        <v>163</v>
      </c>
      <c r="E58" s="3" t="s">
        <v>164</v>
      </c>
      <c r="F58" s="2" t="s">
        <v>13</v>
      </c>
      <c r="G58" s="2" t="s">
        <v>14</v>
      </c>
      <c r="H58" s="2" t="n">
        <v>4</v>
      </c>
      <c r="I58" s="2" t="s">
        <v>59</v>
      </c>
    </row>
    <row r="59" customFormat="false" ht="23.85" hidden="false" customHeight="false" outlineLevel="0" collapsed="false">
      <c r="A59" s="2" t="n">
        <v>58</v>
      </c>
      <c r="B59" s="2" t="s">
        <v>161</v>
      </c>
      <c r="C59" s="2" t="s">
        <v>192</v>
      </c>
      <c r="D59" s="2" t="s">
        <v>193</v>
      </c>
      <c r="E59" s="3" t="s">
        <v>194</v>
      </c>
      <c r="F59" s="2" t="s">
        <v>13</v>
      </c>
      <c r="G59" s="2" t="s">
        <v>20</v>
      </c>
      <c r="H59" s="2" t="n">
        <v>4</v>
      </c>
      <c r="I59" s="2" t="s">
        <v>63</v>
      </c>
    </row>
    <row r="60" customFormat="false" ht="15" hidden="false" customHeight="false" outlineLevel="0" collapsed="false">
      <c r="A60" s="2" t="n">
        <v>59</v>
      </c>
      <c r="B60" s="2" t="s">
        <v>161</v>
      </c>
      <c r="C60" s="2" t="s">
        <v>195</v>
      </c>
      <c r="D60" s="2" t="s">
        <v>169</v>
      </c>
      <c r="E60" s="3" t="s">
        <v>196</v>
      </c>
      <c r="F60" s="2" t="s">
        <v>110</v>
      </c>
      <c r="G60" s="2" t="s">
        <v>14</v>
      </c>
      <c r="H60" s="2" t="n">
        <v>4</v>
      </c>
      <c r="I60" s="2" t="s">
        <v>65</v>
      </c>
    </row>
    <row r="61" customFormat="false" ht="15" hidden="false" customHeight="false" outlineLevel="0" collapsed="false">
      <c r="A61" s="2" t="n">
        <v>60</v>
      </c>
      <c r="B61" s="2" t="s">
        <v>161</v>
      </c>
      <c r="C61" s="2" t="s">
        <v>197</v>
      </c>
      <c r="D61" s="2" t="s">
        <v>198</v>
      </c>
      <c r="E61" s="3" t="s">
        <v>199</v>
      </c>
      <c r="F61" s="2" t="s">
        <v>13</v>
      </c>
      <c r="G61" s="2" t="s">
        <v>20</v>
      </c>
      <c r="H61" s="2" t="n">
        <v>4</v>
      </c>
      <c r="I61" s="2" t="s">
        <v>69</v>
      </c>
    </row>
    <row r="62" customFormat="false" ht="15" hidden="false" customHeight="false" outlineLevel="0" collapsed="false">
      <c r="A62" s="2" t="n">
        <v>61</v>
      </c>
      <c r="B62" s="2" t="s">
        <v>200</v>
      </c>
      <c r="C62" s="2" t="s">
        <v>201</v>
      </c>
      <c r="D62" s="2" t="s">
        <v>202</v>
      </c>
      <c r="E62" s="3" t="s">
        <v>203</v>
      </c>
      <c r="F62" s="2" t="s">
        <v>132</v>
      </c>
      <c r="G62" s="2" t="s">
        <v>14</v>
      </c>
      <c r="H62" s="2" t="n">
        <v>5</v>
      </c>
      <c r="I62" s="2" t="s">
        <v>15</v>
      </c>
    </row>
    <row r="63" customFormat="false" ht="15" hidden="false" customHeight="false" outlineLevel="0" collapsed="false">
      <c r="A63" s="2" t="n">
        <v>62</v>
      </c>
      <c r="B63" s="2" t="s">
        <v>200</v>
      </c>
      <c r="C63" s="2" t="s">
        <v>204</v>
      </c>
      <c r="D63" s="2" t="s">
        <v>205</v>
      </c>
      <c r="E63" s="3" t="s">
        <v>203</v>
      </c>
      <c r="F63" s="2" t="s">
        <v>132</v>
      </c>
      <c r="G63" s="2" t="s">
        <v>95</v>
      </c>
      <c r="H63" s="2" t="n">
        <v>5</v>
      </c>
      <c r="I63" s="2" t="s">
        <v>21</v>
      </c>
    </row>
    <row r="64" customFormat="false" ht="15" hidden="false" customHeight="false" outlineLevel="0" collapsed="false">
      <c r="A64" s="2" t="n">
        <v>63</v>
      </c>
      <c r="B64" s="2" t="s">
        <v>200</v>
      </c>
      <c r="C64" s="2" t="s">
        <v>206</v>
      </c>
      <c r="D64" s="2" t="s">
        <v>207</v>
      </c>
      <c r="E64" s="3" t="s">
        <v>208</v>
      </c>
      <c r="F64" s="2" t="s">
        <v>132</v>
      </c>
      <c r="G64" s="2" t="s">
        <v>14</v>
      </c>
      <c r="H64" s="2" t="n">
        <v>5</v>
      </c>
      <c r="I64" s="2" t="s">
        <v>24</v>
      </c>
    </row>
    <row r="65" customFormat="false" ht="15" hidden="false" customHeight="false" outlineLevel="0" collapsed="false">
      <c r="A65" s="2" t="n">
        <v>64</v>
      </c>
      <c r="B65" s="2" t="s">
        <v>200</v>
      </c>
      <c r="C65" s="2" t="s">
        <v>209</v>
      </c>
      <c r="D65" s="2" t="s">
        <v>210</v>
      </c>
      <c r="E65" s="3" t="s">
        <v>208</v>
      </c>
      <c r="F65" s="2" t="s">
        <v>132</v>
      </c>
      <c r="G65" s="2" t="s">
        <v>14</v>
      </c>
      <c r="H65" s="2" t="n">
        <v>5</v>
      </c>
      <c r="I65" s="2" t="s">
        <v>28</v>
      </c>
    </row>
    <row r="66" customFormat="false" ht="15" hidden="false" customHeight="false" outlineLevel="0" collapsed="false">
      <c r="A66" s="2" t="n">
        <v>65</v>
      </c>
      <c r="B66" s="2" t="s">
        <v>200</v>
      </c>
      <c r="C66" s="2" t="s">
        <v>211</v>
      </c>
      <c r="D66" s="2" t="s">
        <v>212</v>
      </c>
      <c r="E66" s="3" t="s">
        <v>213</v>
      </c>
      <c r="F66" s="2" t="s">
        <v>132</v>
      </c>
      <c r="G66" s="2" t="s">
        <v>20</v>
      </c>
      <c r="H66" s="2" t="n">
        <v>5</v>
      </c>
      <c r="I66" s="2" t="s">
        <v>32</v>
      </c>
    </row>
    <row r="67" customFormat="false" ht="15" hidden="false" customHeight="false" outlineLevel="0" collapsed="false">
      <c r="A67" s="2" t="n">
        <v>66</v>
      </c>
      <c r="B67" s="2" t="s">
        <v>200</v>
      </c>
      <c r="C67" s="2" t="s">
        <v>214</v>
      </c>
      <c r="D67" s="2" t="s">
        <v>215</v>
      </c>
      <c r="E67" s="3" t="s">
        <v>216</v>
      </c>
      <c r="F67" s="2" t="s">
        <v>132</v>
      </c>
      <c r="G67" s="2" t="s">
        <v>20</v>
      </c>
      <c r="H67" s="2" t="n">
        <v>5</v>
      </c>
      <c r="I67" s="2" t="s">
        <v>36</v>
      </c>
    </row>
    <row r="68" customFormat="false" ht="15" hidden="false" customHeight="false" outlineLevel="0" collapsed="false">
      <c r="A68" s="2" t="n">
        <v>67</v>
      </c>
      <c r="B68" s="2" t="s">
        <v>200</v>
      </c>
      <c r="C68" s="2" t="s">
        <v>217</v>
      </c>
      <c r="D68" s="2" t="s">
        <v>218</v>
      </c>
      <c r="E68" s="3" t="s">
        <v>219</v>
      </c>
      <c r="F68" s="2" t="s">
        <v>132</v>
      </c>
      <c r="G68" s="2" t="s">
        <v>95</v>
      </c>
      <c r="H68" s="2" t="n">
        <v>5</v>
      </c>
      <c r="I68" s="2" t="s">
        <v>40</v>
      </c>
    </row>
    <row r="69" customFormat="false" ht="15" hidden="false" customHeight="false" outlineLevel="0" collapsed="false">
      <c r="A69" s="2" t="n">
        <v>68</v>
      </c>
      <c r="B69" s="2" t="s">
        <v>200</v>
      </c>
      <c r="C69" s="2" t="s">
        <v>220</v>
      </c>
      <c r="D69" s="2" t="s">
        <v>221</v>
      </c>
      <c r="E69" s="3" t="s">
        <v>222</v>
      </c>
      <c r="F69" s="2" t="s">
        <v>132</v>
      </c>
      <c r="G69" s="2" t="s">
        <v>20</v>
      </c>
      <c r="H69" s="2" t="n">
        <v>5</v>
      </c>
      <c r="I69" s="2" t="s">
        <v>44</v>
      </c>
    </row>
    <row r="70" customFormat="false" ht="15" hidden="false" customHeight="false" outlineLevel="0" collapsed="false">
      <c r="A70" s="2" t="n">
        <v>69</v>
      </c>
      <c r="B70" s="2" t="s">
        <v>200</v>
      </c>
      <c r="C70" s="2" t="s">
        <v>223</v>
      </c>
      <c r="D70" s="2" t="s">
        <v>224</v>
      </c>
      <c r="E70" s="3" t="s">
        <v>225</v>
      </c>
      <c r="F70" s="2" t="s">
        <v>132</v>
      </c>
      <c r="G70" s="2" t="s">
        <v>14</v>
      </c>
      <c r="H70" s="2" t="n">
        <v>5</v>
      </c>
      <c r="I70" s="2" t="s">
        <v>47</v>
      </c>
    </row>
    <row r="71" customFormat="false" ht="15" hidden="false" customHeight="false" outlineLevel="0" collapsed="false">
      <c r="A71" s="2" t="n">
        <v>70</v>
      </c>
      <c r="B71" s="2" t="s">
        <v>200</v>
      </c>
      <c r="C71" s="2" t="s">
        <v>226</v>
      </c>
      <c r="D71" s="2" t="s">
        <v>227</v>
      </c>
      <c r="E71" s="3" t="s">
        <v>228</v>
      </c>
      <c r="F71" s="2" t="s">
        <v>132</v>
      </c>
      <c r="G71" s="2" t="s">
        <v>95</v>
      </c>
      <c r="H71" s="2" t="n">
        <v>5</v>
      </c>
      <c r="I71" s="2" t="s">
        <v>51</v>
      </c>
    </row>
    <row r="72" customFormat="false" ht="15" hidden="false" customHeight="false" outlineLevel="0" collapsed="false">
      <c r="A72" s="2" t="n">
        <v>71</v>
      </c>
      <c r="B72" s="2" t="s">
        <v>200</v>
      </c>
      <c r="C72" s="2" t="s">
        <v>229</v>
      </c>
      <c r="D72" s="2" t="s">
        <v>230</v>
      </c>
      <c r="E72" s="3" t="s">
        <v>219</v>
      </c>
      <c r="F72" s="2" t="s">
        <v>132</v>
      </c>
      <c r="G72" s="2" t="s">
        <v>95</v>
      </c>
      <c r="H72" s="2" t="n">
        <v>5</v>
      </c>
      <c r="I72" s="2" t="s">
        <v>55</v>
      </c>
    </row>
    <row r="73" customFormat="false" ht="15" hidden="false" customHeight="false" outlineLevel="0" collapsed="false">
      <c r="A73" s="2" t="n">
        <v>72</v>
      </c>
      <c r="B73" s="2" t="s">
        <v>200</v>
      </c>
      <c r="C73" s="2" t="s">
        <v>231</v>
      </c>
      <c r="D73" s="2" t="s">
        <v>202</v>
      </c>
      <c r="E73" s="3" t="s">
        <v>203</v>
      </c>
      <c r="F73" s="2" t="s">
        <v>132</v>
      </c>
      <c r="G73" s="2" t="s">
        <v>14</v>
      </c>
      <c r="H73" s="2" t="n">
        <v>5</v>
      </c>
      <c r="I73" s="2" t="s">
        <v>59</v>
      </c>
    </row>
    <row r="74" customFormat="false" ht="15" hidden="false" customHeight="false" outlineLevel="0" collapsed="false">
      <c r="A74" s="2" t="n">
        <v>73</v>
      </c>
      <c r="B74" s="2" t="s">
        <v>200</v>
      </c>
      <c r="C74" s="2" t="s">
        <v>232</v>
      </c>
      <c r="D74" s="2" t="s">
        <v>233</v>
      </c>
      <c r="E74" s="3" t="s">
        <v>203</v>
      </c>
      <c r="F74" s="2" t="s">
        <v>132</v>
      </c>
      <c r="G74" s="2" t="s">
        <v>14</v>
      </c>
      <c r="H74" s="2" t="n">
        <v>5</v>
      </c>
      <c r="I74" s="2" t="s">
        <v>63</v>
      </c>
    </row>
    <row r="75" customFormat="false" ht="15" hidden="false" customHeight="false" outlineLevel="0" collapsed="false">
      <c r="A75" s="2" t="n">
        <v>74</v>
      </c>
      <c r="B75" s="2" t="s">
        <v>200</v>
      </c>
      <c r="C75" s="2" t="s">
        <v>234</v>
      </c>
      <c r="D75" s="2" t="s">
        <v>235</v>
      </c>
      <c r="E75" s="3" t="s">
        <v>236</v>
      </c>
      <c r="F75" s="2" t="s">
        <v>132</v>
      </c>
      <c r="G75" s="2" t="s">
        <v>20</v>
      </c>
      <c r="H75" s="2" t="n">
        <v>5</v>
      </c>
      <c r="I75" s="2" t="s">
        <v>65</v>
      </c>
    </row>
    <row r="76" customFormat="false" ht="23.85" hidden="false" customHeight="false" outlineLevel="0" collapsed="false">
      <c r="A76" s="2" t="n">
        <v>75</v>
      </c>
      <c r="B76" s="2" t="s">
        <v>200</v>
      </c>
      <c r="C76" s="2" t="s">
        <v>237</v>
      </c>
      <c r="D76" s="2" t="s">
        <v>238</v>
      </c>
      <c r="E76" s="3" t="s">
        <v>239</v>
      </c>
      <c r="F76" s="2" t="s">
        <v>132</v>
      </c>
      <c r="G76" s="2" t="s">
        <v>14</v>
      </c>
      <c r="H76" s="2" t="n">
        <v>5</v>
      </c>
      <c r="I76" s="2" t="s">
        <v>69</v>
      </c>
    </row>
    <row r="77" customFormat="false" ht="15" hidden="false" customHeight="false" outlineLevel="0" collapsed="false">
      <c r="A77" s="2" t="n">
        <v>76</v>
      </c>
      <c r="B77" s="2" t="s">
        <v>200</v>
      </c>
      <c r="C77" s="2" t="s">
        <v>240</v>
      </c>
      <c r="D77" s="2" t="s">
        <v>241</v>
      </c>
      <c r="E77" s="3" t="s">
        <v>242</v>
      </c>
      <c r="F77" s="2" t="s">
        <v>132</v>
      </c>
      <c r="G77" s="2" t="s">
        <v>14</v>
      </c>
      <c r="H77" s="2" t="n">
        <v>5</v>
      </c>
      <c r="I77" s="2" t="s">
        <v>73</v>
      </c>
    </row>
    <row r="78" customFormat="false" ht="15" hidden="false" customHeight="false" outlineLevel="0" collapsed="false">
      <c r="A78" s="2" t="n">
        <v>77</v>
      </c>
      <c r="B78" s="2" t="s">
        <v>200</v>
      </c>
      <c r="C78" s="2" t="s">
        <v>243</v>
      </c>
      <c r="D78" s="2" t="s">
        <v>244</v>
      </c>
      <c r="E78" s="3" t="s">
        <v>245</v>
      </c>
      <c r="F78" s="2" t="s">
        <v>132</v>
      </c>
      <c r="G78" s="2" t="s">
        <v>20</v>
      </c>
      <c r="H78" s="2" t="n">
        <v>5</v>
      </c>
      <c r="I78" s="2" t="s">
        <v>246</v>
      </c>
    </row>
  </sheetData>
  <autoFilter ref="A1:I78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8" min="2" style="0" width="15"/>
  </cols>
  <sheetData>
    <row r="1" customFormat="false" ht="15" hidden="false" customHeight="false" outlineLevel="0" collapsed="false">
      <c r="A1" s="4" t="s">
        <v>247</v>
      </c>
    </row>
    <row r="3" customFormat="false" ht="23.85" hidden="false" customHeight="false" outlineLevel="0" collapsed="false">
      <c r="A3" s="1" t="s">
        <v>248</v>
      </c>
      <c r="B3" s="1" t="s">
        <v>9</v>
      </c>
      <c r="C3" s="1" t="s">
        <v>74</v>
      </c>
      <c r="D3" s="1" t="s">
        <v>113</v>
      </c>
      <c r="E3" s="1" t="s">
        <v>161</v>
      </c>
      <c r="F3" s="1" t="s">
        <v>200</v>
      </c>
      <c r="G3" s="1" t="s">
        <v>249</v>
      </c>
      <c r="H3" s="1" t="s">
        <v>250</v>
      </c>
    </row>
    <row r="4" customFormat="false" ht="15" hidden="false" customHeight="false" outlineLevel="0" collapsed="false">
      <c r="A4" s="5" t="s">
        <v>84</v>
      </c>
      <c r="B4" s="6" t="n">
        <f aca="false">COUNTIFS(Corpus!$B$2:$B$78,"Air Force",Corpus!$G$2:$G$78,$A4)</f>
        <v>0</v>
      </c>
      <c r="C4" s="6" t="n">
        <f aca="false">COUNTIFS(Corpus!$B$2:$B$78,"Navy and Marine Corps",Corpus!$G$2:$G$78,$A4)</f>
        <v>1</v>
      </c>
      <c r="D4" s="6" t="n">
        <f aca="false">COUNTIFS(Corpus!$B$2:$B$78,"Officers and NCOs",Corpus!$G$2:$G$78,$A4)</f>
        <v>0</v>
      </c>
      <c r="E4" s="6" t="n">
        <f aca="false">COUNTIFS(Corpus!$B$2:$B$78,"Recruits and Young Soldiers",Corpus!$G$2:$G$78,$A4)</f>
        <v>1</v>
      </c>
      <c r="F4" s="6" t="n">
        <f aca="false">COUNTIFS(Corpus!$B$2:$B$78,"British",Corpus!$G$2:$G$78,$A4)</f>
        <v>0</v>
      </c>
      <c r="G4" s="6" t="n">
        <f aca="false">SUM(B4:F4)</f>
        <v>2</v>
      </c>
      <c r="H4" s="7" t="n">
        <f aca="false">G4/G$8</f>
        <v>0.025974025974026</v>
      </c>
    </row>
    <row r="5" customFormat="false" ht="15" hidden="false" customHeight="false" outlineLevel="0" collapsed="false">
      <c r="A5" s="5" t="s">
        <v>95</v>
      </c>
      <c r="B5" s="6" t="n">
        <f aca="false">COUNTIFS(Corpus!$B$2:$B$78,"Air Force",Corpus!$G$2:$G$78,$A5)</f>
        <v>0</v>
      </c>
      <c r="C5" s="6" t="n">
        <f aca="false">COUNTIFS(Corpus!$B$2:$B$78,"Navy and Marine Corps",Corpus!$G$2:$G$78,$A5)</f>
        <v>1</v>
      </c>
      <c r="D5" s="6" t="n">
        <f aca="false">COUNTIFS(Corpus!$B$2:$B$78,"Officers and NCOs",Corpus!$G$2:$G$78,$A5)</f>
        <v>3</v>
      </c>
      <c r="E5" s="6" t="n">
        <f aca="false">COUNTIFS(Corpus!$B$2:$B$78,"Recruits and Young Soldiers",Corpus!$G$2:$G$78,$A5)</f>
        <v>0</v>
      </c>
      <c r="F5" s="6" t="n">
        <f aca="false">COUNTIFS(Corpus!$B$2:$B$78,"British",Corpus!$G$2:$G$78,$A5)</f>
        <v>4</v>
      </c>
      <c r="G5" s="6" t="n">
        <f aca="false">SUM(B5:F5)</f>
        <v>8</v>
      </c>
      <c r="H5" s="7" t="n">
        <f aca="false">G5/G$8</f>
        <v>0.103896103896104</v>
      </c>
    </row>
    <row r="6" customFormat="false" ht="15" hidden="false" customHeight="false" outlineLevel="0" collapsed="false">
      <c r="A6" s="5" t="s">
        <v>14</v>
      </c>
      <c r="B6" s="6" t="n">
        <f aca="false">COUNTIFS(Corpus!$B$2:$B$78,"Air Force",Corpus!$G$2:$G$78,$A6)</f>
        <v>6</v>
      </c>
      <c r="C6" s="6" t="n">
        <f aca="false">COUNTIFS(Corpus!$B$2:$B$78,"Navy and Marine Corps",Corpus!$G$2:$G$78,$A6)</f>
        <v>10</v>
      </c>
      <c r="D6" s="6" t="n">
        <f aca="false">COUNTIFS(Corpus!$B$2:$B$78,"Officers and NCOs",Corpus!$G$2:$G$78,$A6)</f>
        <v>9</v>
      </c>
      <c r="E6" s="6" t="n">
        <f aca="false">COUNTIFS(Corpus!$B$2:$B$78,"Recruits and Young Soldiers",Corpus!$G$2:$G$78,$A6)</f>
        <v>8</v>
      </c>
      <c r="F6" s="6" t="n">
        <f aca="false">COUNTIFS(Corpus!$B$2:$B$78,"British",Corpus!$G$2:$G$78,$A6)</f>
        <v>8</v>
      </c>
      <c r="G6" s="6" t="n">
        <f aca="false">SUM(B6:F6)</f>
        <v>41</v>
      </c>
      <c r="H6" s="7" t="n">
        <f aca="false">G6/G$8</f>
        <v>0.532467532467532</v>
      </c>
    </row>
    <row r="7" customFormat="false" ht="15" hidden="false" customHeight="false" outlineLevel="0" collapsed="false">
      <c r="A7" s="5" t="s">
        <v>20</v>
      </c>
      <c r="B7" s="6" t="n">
        <f aca="false">COUNTIFS(Corpus!$B$2:$B$78,"Air Force",Corpus!$G$2:$G$78,$A7)</f>
        <v>10</v>
      </c>
      <c r="C7" s="6" t="n">
        <f aca="false">COUNTIFS(Corpus!$B$2:$B$78,"Navy and Marine Corps",Corpus!$G$2:$G$78,$A7)</f>
        <v>1</v>
      </c>
      <c r="D7" s="6" t="n">
        <f aca="false">COUNTIFS(Corpus!$B$2:$B$78,"Officers and NCOs",Corpus!$G$2:$G$78,$A7)</f>
        <v>4</v>
      </c>
      <c r="E7" s="6" t="n">
        <f aca="false">COUNTIFS(Corpus!$B$2:$B$78,"Recruits and Young Soldiers",Corpus!$G$2:$G$78,$A7)</f>
        <v>6</v>
      </c>
      <c r="F7" s="6" t="n">
        <f aca="false">COUNTIFS(Corpus!$B$2:$B$78,"British",Corpus!$G$2:$G$78,$A7)</f>
        <v>5</v>
      </c>
      <c r="G7" s="6" t="n">
        <f aca="false">SUM(B7:F7)</f>
        <v>26</v>
      </c>
      <c r="H7" s="7" t="n">
        <f aca="false">G7/G$8</f>
        <v>0.337662337662338</v>
      </c>
    </row>
    <row r="8" customFormat="false" ht="15" hidden="false" customHeight="false" outlineLevel="0" collapsed="false">
      <c r="A8" s="8" t="s">
        <v>249</v>
      </c>
      <c r="B8" s="9" t="n">
        <f aca="false">SUM(B4:B7)</f>
        <v>16</v>
      </c>
      <c r="C8" s="9" t="n">
        <f aca="false">SUM(C4:C7)</f>
        <v>13</v>
      </c>
      <c r="D8" s="9" t="n">
        <f aca="false">SUM(D4:D7)</f>
        <v>16</v>
      </c>
      <c r="E8" s="9" t="n">
        <f aca="false">SUM(E4:E7)</f>
        <v>15</v>
      </c>
      <c r="F8" s="9" t="n">
        <f aca="false">SUM(F4:F7)</f>
        <v>17</v>
      </c>
      <c r="G8" s="9" t="n">
        <f aca="false">SUM(G4:G7)</f>
        <v>77</v>
      </c>
      <c r="H8" s="10" t="n">
        <f aca="false">SUM(H4:H7)</f>
        <v>1</v>
      </c>
    </row>
    <row r="10" customFormat="false" ht="15" hidden="false" customHeight="false" outlineLevel="0" collapsed="false">
      <c r="A10" s="11" t="s">
        <v>251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00"/>
  </cols>
  <sheetData>
    <row r="1" customFormat="false" ht="16.15" hidden="false" customHeight="false" outlineLevel="0" collapsed="false">
      <c r="A1" s="12" t="s">
        <v>252</v>
      </c>
      <c r="B1" s="13"/>
    </row>
    <row r="2" customFormat="false" ht="15" hidden="false" customHeight="false" outlineLevel="0" collapsed="false">
      <c r="A2" s="13"/>
      <c r="B2" s="13"/>
    </row>
    <row r="3" customFormat="false" ht="23.85" hidden="false" customHeight="false" outlineLevel="0" collapsed="false">
      <c r="A3" s="13" t="s">
        <v>253</v>
      </c>
      <c r="B3" s="13" t="s">
        <v>254</v>
      </c>
    </row>
    <row r="4" customFormat="false" ht="15" hidden="false" customHeight="false" outlineLevel="0" collapsed="false">
      <c r="A4" s="13" t="s">
        <v>255</v>
      </c>
      <c r="B4" s="13" t="s">
        <v>256</v>
      </c>
    </row>
    <row r="5" customFormat="false" ht="23.85" hidden="false" customHeight="false" outlineLevel="0" collapsed="false">
      <c r="A5" s="13" t="s">
        <v>257</v>
      </c>
      <c r="B5" s="13" t="s">
        <v>258</v>
      </c>
    </row>
    <row r="6" customFormat="false" ht="15" hidden="false" customHeight="false" outlineLevel="0" collapsed="false">
      <c r="A6" s="13"/>
      <c r="B6" s="13"/>
    </row>
    <row r="7" customFormat="false" ht="15" hidden="false" customHeight="false" outlineLevel="0" collapsed="false">
      <c r="A7" s="14" t="s">
        <v>259</v>
      </c>
      <c r="B7" s="14" t="s">
        <v>260</v>
      </c>
    </row>
    <row r="8" customFormat="false" ht="15" hidden="false" customHeight="false" outlineLevel="0" collapsed="false">
      <c r="A8" s="13" t="s">
        <v>261</v>
      </c>
      <c r="B8" s="13" t="s">
        <v>262</v>
      </c>
    </row>
    <row r="9" customFormat="false" ht="15" hidden="false" customHeight="false" outlineLevel="0" collapsed="false">
      <c r="A9" s="13" t="s">
        <v>263</v>
      </c>
      <c r="B9" s="13" t="s">
        <v>264</v>
      </c>
    </row>
    <row r="10" customFormat="false" ht="15" hidden="false" customHeight="false" outlineLevel="0" collapsed="false">
      <c r="A10" s="13"/>
      <c r="B10" s="13"/>
    </row>
    <row r="11" customFormat="false" ht="15" hidden="false" customHeight="false" outlineLevel="0" collapsed="false">
      <c r="A11" s="14" t="s">
        <v>265</v>
      </c>
      <c r="B11" s="14" t="s">
        <v>266</v>
      </c>
    </row>
    <row r="12" customFormat="false" ht="15" hidden="false" customHeight="false" outlineLevel="0" collapsed="false">
      <c r="A12" s="13" t="s">
        <v>0</v>
      </c>
      <c r="B12" s="13" t="s">
        <v>267</v>
      </c>
    </row>
    <row r="13" customFormat="false" ht="15" hidden="false" customHeight="false" outlineLevel="0" collapsed="false">
      <c r="A13" s="13" t="s">
        <v>1</v>
      </c>
      <c r="B13" s="13" t="s">
        <v>268</v>
      </c>
    </row>
    <row r="14" customFormat="false" ht="15" hidden="false" customHeight="false" outlineLevel="0" collapsed="false">
      <c r="A14" s="13" t="s">
        <v>2</v>
      </c>
      <c r="B14" s="13" t="s">
        <v>269</v>
      </c>
    </row>
    <row r="15" customFormat="false" ht="15" hidden="false" customHeight="false" outlineLevel="0" collapsed="false">
      <c r="A15" s="13" t="s">
        <v>3</v>
      </c>
      <c r="B15" s="13" t="s">
        <v>270</v>
      </c>
    </row>
    <row r="16" customFormat="false" ht="15" hidden="false" customHeight="false" outlineLevel="0" collapsed="false">
      <c r="A16" s="13" t="s">
        <v>4</v>
      </c>
      <c r="B16" s="13" t="s">
        <v>271</v>
      </c>
    </row>
    <row r="17" customFormat="false" ht="15" hidden="false" customHeight="false" outlineLevel="0" collapsed="false">
      <c r="A17" s="13" t="s">
        <v>5</v>
      </c>
      <c r="B17" s="13" t="s">
        <v>272</v>
      </c>
    </row>
    <row r="18" customFormat="false" ht="23.85" hidden="false" customHeight="false" outlineLevel="0" collapsed="false">
      <c r="A18" s="13" t="s">
        <v>6</v>
      </c>
      <c r="B18" s="13" t="s">
        <v>273</v>
      </c>
    </row>
    <row r="19" customFormat="false" ht="15" hidden="false" customHeight="false" outlineLevel="0" collapsed="false">
      <c r="A19" s="13" t="s">
        <v>7</v>
      </c>
      <c r="B19" s="13" t="s">
        <v>274</v>
      </c>
    </row>
    <row r="20" customFormat="false" ht="15" hidden="false" customHeight="false" outlineLevel="0" collapsed="false">
      <c r="A20" s="13" t="s">
        <v>8</v>
      </c>
      <c r="B20" s="13" t="s">
        <v>275</v>
      </c>
    </row>
    <row r="21" customFormat="false" ht="15" hidden="false" customHeight="false" outlineLevel="0" collapsed="false">
      <c r="A21" s="13"/>
      <c r="B21" s="13"/>
    </row>
    <row r="22" customFormat="false" ht="15" hidden="false" customHeight="false" outlineLevel="0" collapsed="false">
      <c r="A22" s="13" t="s">
        <v>276</v>
      </c>
      <c r="B22" s="13" t="s">
        <v>277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2026-08-05T17:07:09Z</dcterms:created>
  <dc:creator>openpyxl</dc:creator>
  <dc:description/>
  <dc:language>en-US</dc:language>
  <cp:lastModifiedBy/>
  <dcterms:modified xsi:type="dcterms:W3CDTF">2026-08-05T17:07:09Z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