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ities\Data\"/>
    </mc:Choice>
  </mc:AlternateContent>
  <xr:revisionPtr revIDLastSave="0" documentId="8_{096246CD-62AB-4F5D-907F-969F1E1B73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ad_Me" sheetId="1" r:id="rId1"/>
    <sheet name="Data1_ROR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23" i="1" s="1"/>
  <c r="B20" i="1"/>
</calcChain>
</file>

<file path=xl/sharedStrings.xml><?xml version="1.0" encoding="utf-8"?>
<sst xmlns="http://schemas.openxmlformats.org/spreadsheetml/2006/main" count="213" uniqueCount="207">
  <si>
    <t>Supplementary Data 1: Institutional Presence in the Research Organization Registry</t>
  </si>
  <si>
    <t>Item</t>
  </si>
  <si>
    <t>Description</t>
  </si>
  <si>
    <t>Purpose</t>
  </si>
  <si>
    <t>Institution level dataset supporting the assessment of ROR presence among 54 higher education and research institutions in Guinea.</t>
  </si>
  <si>
    <t>Observation period</t>
  </si>
  <si>
    <t>3 March to 25 May 2026</t>
  </si>
  <si>
    <t>Unit of analysis</t>
  </si>
  <si>
    <t>Distinct higher education or research institution</t>
  </si>
  <si>
    <t>Main variable</t>
  </si>
  <si>
    <t>ROR_Presence</t>
  </si>
  <si>
    <t>Coding rule</t>
  </si>
  <si>
    <t>1 = the institution had a confirmed ROR record; 0 = no confirmed ROR record during the observation period.</t>
  </si>
  <si>
    <t>Acronym rule</t>
  </si>
  <si>
    <t>A recognised acronym is included when recorded in the institutional baseline. The field remains blank when no reliable acronym applies.</t>
  </si>
  <si>
    <t>Missing values</t>
  </si>
  <si>
    <t>Blank ROR_ID cells correspond to institutions coded 0 and do not represent missing analytical data.</t>
  </si>
  <si>
    <t>Variable</t>
  </si>
  <si>
    <t>Definition</t>
  </si>
  <si>
    <t>Institution_ID</t>
  </si>
  <si>
    <t>Stable study identifier assigned to each institution.</t>
  </si>
  <si>
    <t>Institution_Name</t>
  </si>
  <si>
    <t>Standardised institutional name used in the analysis.</t>
  </si>
  <si>
    <t>Institution_Acronym</t>
  </si>
  <si>
    <t>Recognised institutional acronym where available; blank where no reliable acronym applies.</t>
  </si>
  <si>
    <t>Binary analytical variable: 1 for confirmed presence in ROR and 0 for absence during the observation period.</t>
  </si>
  <si>
    <t>ROR_ID</t>
  </si>
  <si>
    <t>ROR record URL for institutions coded 1; blank for institutions coded 0.</t>
  </si>
  <si>
    <t>Summary metric</t>
  </si>
  <si>
    <t>Value</t>
  </si>
  <si>
    <t>Total institutions</t>
  </si>
  <si>
    <t>Institutions present in ROR</t>
  </si>
  <si>
    <t>Institutions absent from ROR</t>
  </si>
  <si>
    <t>ROR coverage</t>
  </si>
  <si>
    <t>Institutional ROR Presence in Guinea</t>
  </si>
  <si>
    <t>Observation period: 3 March to 25 May 2026 | Coding: 1 = present in ROR; 0 = absent from ROR</t>
  </si>
  <si>
    <t>GN-001</t>
  </si>
  <si>
    <t>Université Gamal Abdel Nasser de Conakry</t>
  </si>
  <si>
    <t>UGANC</t>
  </si>
  <si>
    <t>https://ror.org/002g4yr42</t>
  </si>
  <si>
    <t>GN-002</t>
  </si>
  <si>
    <t>Université Général Lansana Conté de Sonfonia</t>
  </si>
  <si>
    <t>UGLC-S</t>
  </si>
  <si>
    <t>https://ror.org/01svbr712</t>
  </si>
  <si>
    <t>GN-003</t>
  </si>
  <si>
    <t>Université Julius Nyerere de Kankan</t>
  </si>
  <si>
    <t>UJNK</t>
  </si>
  <si>
    <t>https://ror.org/01hhbtp58</t>
  </si>
  <si>
    <t>GN-004</t>
  </si>
  <si>
    <t>Université de Kindia</t>
  </si>
  <si>
    <t>UK</t>
  </si>
  <si>
    <t>GN-005</t>
  </si>
  <si>
    <t>Université de Labé</t>
  </si>
  <si>
    <t>UL</t>
  </si>
  <si>
    <t>https://ror.org/00vww8g40</t>
  </si>
  <si>
    <t>GN-006</t>
  </si>
  <si>
    <t>Université de N'Zérékoré</t>
  </si>
  <si>
    <t>UZ</t>
  </si>
  <si>
    <t>GN-007</t>
  </si>
  <si>
    <t>Université Aguibou Barry</t>
  </si>
  <si>
    <t>UAB</t>
  </si>
  <si>
    <t>GN-008</t>
  </si>
  <si>
    <t>Université Ahmadou Dieng</t>
  </si>
  <si>
    <t>UAD</t>
  </si>
  <si>
    <t>GN-009</t>
  </si>
  <si>
    <t>Université Général Lansana Conté de Lambanyi</t>
  </si>
  <si>
    <t>UGLC-L</t>
  </si>
  <si>
    <t>GN-010</t>
  </si>
  <si>
    <t>Université International Collège</t>
  </si>
  <si>
    <t>UNIC</t>
  </si>
  <si>
    <t>GN-011</t>
  </si>
  <si>
    <t>Université Barack Obama</t>
  </si>
  <si>
    <t>UBO</t>
  </si>
  <si>
    <t>GN-012</t>
  </si>
  <si>
    <t>Université Roi Mohammed VI</t>
  </si>
  <si>
    <t>URM6</t>
  </si>
  <si>
    <t>GN-013</t>
  </si>
  <si>
    <t>Université Nongo Conakry</t>
  </si>
  <si>
    <t>UNC</t>
  </si>
  <si>
    <t>GN-014</t>
  </si>
  <si>
    <t>Keyce Académie Conakry</t>
  </si>
  <si>
    <t>KAC</t>
  </si>
  <si>
    <t>GN-015</t>
  </si>
  <si>
    <t>Université Mercure International</t>
  </si>
  <si>
    <t>UMI</t>
  </si>
  <si>
    <t>GN-016</t>
  </si>
  <si>
    <t>Université Kofi Annan de Guinée</t>
  </si>
  <si>
    <t>UKAG</t>
  </si>
  <si>
    <t>https://ror.org/03jewb194</t>
  </si>
  <si>
    <t>GN-017</t>
  </si>
  <si>
    <t>Université Victor Hugo</t>
  </si>
  <si>
    <t>UVH</t>
  </si>
  <si>
    <t>GN-018</t>
  </si>
  <si>
    <t>Université Mahatma Gandhi</t>
  </si>
  <si>
    <t>UMG</t>
  </si>
  <si>
    <t>GN-019</t>
  </si>
  <si>
    <t>Institut Supérieur des Sciences de l'Éducation de Guinée</t>
  </si>
  <si>
    <t>ISSEG</t>
  </si>
  <si>
    <t>https://ror.org/02rjekw63</t>
  </si>
  <si>
    <t>GN-020</t>
  </si>
  <si>
    <t>Institut Supérieur Agronomique et Vétérinaire de Faranah</t>
  </si>
  <si>
    <t>ISAV</t>
  </si>
  <si>
    <t>https://ror.org/048aa3w78</t>
  </si>
  <si>
    <t>GN-021</t>
  </si>
  <si>
    <t>Institut Supérieur des Mines et de Géologie de Boké</t>
  </si>
  <si>
    <t>ISMG</t>
  </si>
  <si>
    <t>GN-022</t>
  </si>
  <si>
    <t>Institut Supérieur de Technologie de Mamou</t>
  </si>
  <si>
    <t>IST</t>
  </si>
  <si>
    <t>GN-023</t>
  </si>
  <si>
    <t>Institut Supérieur des Sciences et de Médecine Vétérinaire</t>
  </si>
  <si>
    <t>ISSMV</t>
  </si>
  <si>
    <t>https://ror.org/02tpmfk70</t>
  </si>
  <si>
    <t>GN-024</t>
  </si>
  <si>
    <t>Institut Supérieur d'Architecture et d'Urbanisme</t>
  </si>
  <si>
    <t>ISAU</t>
  </si>
  <si>
    <t>GN-025</t>
  </si>
  <si>
    <t>Institut Supérieur des Arts Mory Kanté</t>
  </si>
  <si>
    <t>ISAMK</t>
  </si>
  <si>
    <t>GN-026</t>
  </si>
  <si>
    <t>Institut Supérieur de l'Information et de la Communication</t>
  </si>
  <si>
    <t>ISIC</t>
  </si>
  <si>
    <t>GN-027</t>
  </si>
  <si>
    <t>Institut Supérieur de Commerce et d'Administration des Entreprises de Guinée</t>
  </si>
  <si>
    <t>ISCAEG</t>
  </si>
  <si>
    <t>GN-028</t>
  </si>
  <si>
    <t>Institut Supérieur de Formation à Distance</t>
  </si>
  <si>
    <t>ISFAD</t>
  </si>
  <si>
    <t>https://ror.org/0300khg14</t>
  </si>
  <si>
    <t>GN-029</t>
  </si>
  <si>
    <t>École Supérieure de Tourisme et de l'Hôtellerie</t>
  </si>
  <si>
    <t>ESTH</t>
  </si>
  <si>
    <t>GN-030</t>
  </si>
  <si>
    <t>Institut de Recherche et de Vulgarisation de l'Aulacodiculture de Guinée</t>
  </si>
  <si>
    <t>IRVAG</t>
  </si>
  <si>
    <t>GN-031</t>
  </si>
  <si>
    <t>Institut de Recherche en Environnement de Guinée</t>
  </si>
  <si>
    <t>IREG</t>
  </si>
  <si>
    <t>GN-032</t>
  </si>
  <si>
    <t>Institut de Recherche sur le Patrimoine et en Linguistique Appliquée</t>
  </si>
  <si>
    <t>IRPLA</t>
  </si>
  <si>
    <t>GN-033</t>
  </si>
  <si>
    <t>Institut de Recherche sur la Biodiversité aux Monts Nimba</t>
  </si>
  <si>
    <t>IReB-MN</t>
  </si>
  <si>
    <t>GN-034</t>
  </si>
  <si>
    <t>Institut de Recherche en Technologies Endogènes de Guinée</t>
  </si>
  <si>
    <t>IRTEG</t>
  </si>
  <si>
    <t>GN-035</t>
  </si>
  <si>
    <t>Institut de Recherche en Biologie Appliquée de Guinée</t>
  </si>
  <si>
    <t>IRBAG</t>
  </si>
  <si>
    <t>GN-036</t>
  </si>
  <si>
    <t>Institut de Recherche et Développement des Plantes Médicinales et Alimentaires de Guinée</t>
  </si>
  <si>
    <t>IRDPMAG</t>
  </si>
  <si>
    <t>GN-037</t>
  </si>
  <si>
    <t>Centre de Recherche Marine et Côtière de Guinée</t>
  </si>
  <si>
    <t>CEREMAC</t>
  </si>
  <si>
    <t>GN-038</t>
  </si>
  <si>
    <t>Centre de Recherche en Virologie</t>
  </si>
  <si>
    <t>CRV</t>
  </si>
  <si>
    <t>GN-039</t>
  </si>
  <si>
    <t>Centre de Recherche en Informatique et Cyber-Technologie</t>
  </si>
  <si>
    <t>CRICT</t>
  </si>
  <si>
    <t>GN-040</t>
  </si>
  <si>
    <t>Centre de Documentation Universitaire, Scientifique et Technique</t>
  </si>
  <si>
    <t>CEDUST</t>
  </si>
  <si>
    <t>GN-041</t>
  </si>
  <si>
    <t>Centre National de Documentation Environnementale</t>
  </si>
  <si>
    <t>CNDE</t>
  </si>
  <si>
    <t>GN-042</t>
  </si>
  <si>
    <t>École Supérieure d'Ingénierie de Yattaya</t>
  </si>
  <si>
    <t>ESIYA</t>
  </si>
  <si>
    <t>GN-043</t>
  </si>
  <si>
    <t>École Supérieure de Guinée / Sherbrooke Académie</t>
  </si>
  <si>
    <t>GN-044</t>
  </si>
  <si>
    <t>Institut de Formation et de Développement</t>
  </si>
  <si>
    <t>IFD</t>
  </si>
  <si>
    <t>GN-045</t>
  </si>
  <si>
    <t>Institut de Management d'Études Économiques et Comptables</t>
  </si>
  <si>
    <t>IMEEC</t>
  </si>
  <si>
    <t>GN-046</t>
  </si>
  <si>
    <t>Institut Universitaire des Hautes Études de Guinée</t>
  </si>
  <si>
    <t>IUHEG</t>
  </si>
  <si>
    <t>GN-047</t>
  </si>
  <si>
    <t>Université Al-Eamar de Guinée</t>
  </si>
  <si>
    <t>UNEAMAR</t>
  </si>
  <si>
    <t>GN-048</t>
  </si>
  <si>
    <t>Université Catholique de l'Afrique de l'Ouest - Unité universitaire à Conakry</t>
  </si>
  <si>
    <t>UCAO-UUCO</t>
  </si>
  <si>
    <t>GN-049</t>
  </si>
  <si>
    <t>Université Internationale de l'Union en Guinée</t>
  </si>
  <si>
    <t>UIUG</t>
  </si>
  <si>
    <t>GN-050</t>
  </si>
  <si>
    <t>Université Nabaya Karifamoriah de Kankan</t>
  </si>
  <si>
    <t>UNAK</t>
  </si>
  <si>
    <t>GN-051</t>
  </si>
  <si>
    <t>Université Nelson Mandela</t>
  </si>
  <si>
    <t>UNM</t>
  </si>
  <si>
    <t>GN-052</t>
  </si>
  <si>
    <t>Université pour le Développement communautaire de Guinée</t>
  </si>
  <si>
    <t>UDECOM</t>
  </si>
  <si>
    <t>GN-053</t>
  </si>
  <si>
    <t>Institut Ouest Africain de Mathématiques</t>
  </si>
  <si>
    <t>IOAM</t>
  </si>
  <si>
    <t>GN-054</t>
  </si>
  <si>
    <t>Institut de Recherche Agronomique de Guinée</t>
  </si>
  <si>
    <t>IRAG</t>
  </si>
  <si>
    <t>https://ror.org/05gvkv284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</si>
</sst>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i/>
      <sz val="11"/>
      <color rgb="FF3F3F3F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5B9BD5"/>
      </patternFill>
    </fill>
  </fills>
  <borders count="15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D0D7DE"/>
      </left>
      <right/>
      <top style="thin">
        <color rgb="FFD0D7DE"/>
      </top>
      <bottom/>
      <diagonal/>
    </border>
    <border>
      <left/>
      <right/>
      <top style="thin">
        <color rgb="FFD0D7DE"/>
      </top>
      <bottom/>
      <diagonal/>
    </border>
    <border>
      <left/>
      <right style="thin">
        <color rgb="FFD0D7DE"/>
      </right>
      <top style="thin">
        <color rgb="FFD0D7DE"/>
      </top>
      <bottom/>
      <diagonal/>
    </border>
    <border>
      <left style="thin">
        <color rgb="FFD0D7DE"/>
      </left>
      <right/>
      <top/>
      <bottom/>
      <diagonal/>
    </border>
    <border>
      <left/>
      <right style="thin">
        <color rgb="FFD0D7DE"/>
      </right>
      <top/>
      <bottom/>
      <diagonal/>
    </border>
    <border>
      <left style="thin">
        <color rgb="FFD0D7DE"/>
      </left>
      <right/>
      <top/>
      <bottom style="thin">
        <color rgb="FFD0D7DE"/>
      </bottom>
      <diagonal/>
    </border>
    <border>
      <left/>
      <right/>
      <top/>
      <bottom style="thin">
        <color rgb="FFD0D7DE"/>
      </bottom>
      <diagonal/>
    </border>
    <border>
      <left/>
      <right style="thin">
        <color rgb="FFD0D7DE"/>
      </right>
      <top/>
      <bottom style="thin">
        <color rgb="FFD0D7DE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164" fontId="0" fillId="0" borderId="6" xfId="0" applyNumberFormat="1" applyBorder="1"/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0" fillId="0" borderId="13" xfId="0" applyNumberFormat="1" applyBorder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stitutionRORWithAcronymTable" displayName="InstitutionRORWithAcronymTable" ref="A4:E58">
  <tableColumns count="5">
    <tableColumn id="1" xr3:uid="{00000000-0010-0000-0000-000001000000}" name="Institution_ID"/>
    <tableColumn id="2" xr3:uid="{00000000-0010-0000-0000-000002000000}" name="Institution_Name"/>
    <tableColumn id="3" xr3:uid="{00000000-0010-0000-0000-000003000000}" name="Institution_Acronym"/>
    <tableColumn id="4" xr3:uid="{00000000-0010-0000-0000-000004000000}" name="ROR_Presence"/>
    <tableColumn id="5" xr3:uid="{00000000-0010-0000-0000-000005000000}" name="ROR_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1"/>
    </sheetView>
  </sheetViews>
  <sheetFormatPr defaultRowHeight="13.8"/>
  <cols>
    <col min="1" max="1" width="28" customWidth="1"/>
    <col min="2" max="2" width="76" customWidth="1"/>
  </cols>
  <sheetData>
    <row r="1" spans="1:5" ht="24" customHeight="1">
      <c r="A1" s="26" t="s">
        <v>0</v>
      </c>
      <c r="B1" s="26"/>
      <c r="C1" s="26"/>
      <c r="D1" s="26"/>
      <c r="E1" s="26"/>
    </row>
    <row r="3" spans="1:5">
      <c r="A3" s="2" t="s">
        <v>1</v>
      </c>
      <c r="B3" s="3" t="s">
        <v>2</v>
      </c>
    </row>
    <row r="4" spans="1:5" ht="27.6">
      <c r="A4" s="4" t="s">
        <v>3</v>
      </c>
      <c r="B4" s="5" t="s">
        <v>4</v>
      </c>
    </row>
    <row r="5" spans="1:5">
      <c r="A5" s="4" t="s">
        <v>5</v>
      </c>
      <c r="B5" s="5" t="s">
        <v>6</v>
      </c>
    </row>
    <row r="6" spans="1:5">
      <c r="A6" s="4" t="s">
        <v>7</v>
      </c>
      <c r="B6" s="5" t="s">
        <v>8</v>
      </c>
    </row>
    <row r="7" spans="1:5">
      <c r="A7" s="4" t="s">
        <v>9</v>
      </c>
      <c r="B7" s="5" t="s">
        <v>10</v>
      </c>
    </row>
    <row r="8" spans="1:5" ht="27.6">
      <c r="A8" s="4" t="s">
        <v>11</v>
      </c>
      <c r="B8" s="5" t="s">
        <v>12</v>
      </c>
    </row>
    <row r="9" spans="1:5" ht="27.6">
      <c r="A9" s="4" t="s">
        <v>13</v>
      </c>
      <c r="B9" s="5" t="s">
        <v>14</v>
      </c>
    </row>
    <row r="10" spans="1:5" ht="27.6">
      <c r="A10" s="6" t="s">
        <v>15</v>
      </c>
      <c r="B10" s="7" t="s">
        <v>16</v>
      </c>
    </row>
    <row r="12" spans="1:5">
      <c r="A12" s="2" t="s">
        <v>17</v>
      </c>
      <c r="B12" s="3" t="s">
        <v>18</v>
      </c>
    </row>
    <row r="13" spans="1:5">
      <c r="A13" s="4" t="s">
        <v>19</v>
      </c>
      <c r="B13" s="5" t="s">
        <v>20</v>
      </c>
    </row>
    <row r="14" spans="1:5">
      <c r="A14" s="4" t="s">
        <v>21</v>
      </c>
      <c r="B14" s="5" t="s">
        <v>22</v>
      </c>
    </row>
    <row r="15" spans="1:5">
      <c r="A15" s="4" t="s">
        <v>23</v>
      </c>
      <c r="B15" s="5" t="s">
        <v>24</v>
      </c>
    </row>
    <row r="16" spans="1:5" ht="27.6">
      <c r="A16" s="4" t="s">
        <v>10</v>
      </c>
      <c r="B16" s="5" t="s">
        <v>25</v>
      </c>
    </row>
    <row r="17" spans="1:2">
      <c r="A17" s="6" t="s">
        <v>26</v>
      </c>
      <c r="B17" s="7" t="s">
        <v>27</v>
      </c>
    </row>
    <row r="19" spans="1:2">
      <c r="A19" s="8" t="s">
        <v>28</v>
      </c>
      <c r="B19" s="9" t="s">
        <v>29</v>
      </c>
    </row>
    <row r="20" spans="1:2">
      <c r="A20" s="10" t="s">
        <v>30</v>
      </c>
      <c r="B20" s="11">
        <f>COUNTA(Data1_ROR!A5:A58)</f>
        <v>54</v>
      </c>
    </row>
    <row r="21" spans="1:2">
      <c r="A21" s="10" t="s">
        <v>31</v>
      </c>
      <c r="B21" s="11">
        <f>COUNTIF(Data1_ROR!D5:D58,1)</f>
        <v>10</v>
      </c>
    </row>
    <row r="22" spans="1:2">
      <c r="A22" s="10" t="s">
        <v>32</v>
      </c>
      <c r="B22" s="11">
        <f>COUNTIF(Data1_ROR!D5:D58,0)</f>
        <v>44</v>
      </c>
    </row>
    <row r="23" spans="1:2">
      <c r="A23" s="12" t="s">
        <v>33</v>
      </c>
      <c r="B23" s="13">
        <f>B21/B20</f>
        <v>0.18518518518518517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topLeftCell="A6" workbookViewId="0">
      <selection sqref="A1:E1"/>
    </sheetView>
  </sheetViews>
  <sheetFormatPr defaultRowHeight="13.8"/>
  <cols>
    <col min="1" max="1" width="16" customWidth="1"/>
    <col min="2" max="2" width="52" customWidth="1"/>
    <col min="3" max="3" width="21" customWidth="1"/>
    <col min="4" max="4" width="16" customWidth="1"/>
    <col min="5" max="5" width="31" customWidth="1"/>
  </cols>
  <sheetData>
    <row r="1" spans="1:5" ht="22.35" customHeight="1">
      <c r="A1" s="26" t="s">
        <v>34</v>
      </c>
      <c r="B1" s="26"/>
      <c r="C1" s="26"/>
      <c r="D1" s="26"/>
      <c r="E1" s="26"/>
    </row>
    <row r="2" spans="1:5" ht="14.4">
      <c r="A2" s="27" t="s">
        <v>35</v>
      </c>
      <c r="B2" s="27"/>
      <c r="C2" s="27"/>
      <c r="D2" s="27"/>
      <c r="E2" s="27"/>
    </row>
    <row r="4" spans="1:5">
      <c r="A4" s="14" t="s">
        <v>19</v>
      </c>
      <c r="B4" s="15" t="s">
        <v>21</v>
      </c>
      <c r="C4" s="15" t="s">
        <v>23</v>
      </c>
      <c r="D4" s="15" t="s">
        <v>10</v>
      </c>
      <c r="E4" s="16" t="s">
        <v>26</v>
      </c>
    </row>
    <row r="5" spans="1:5">
      <c r="A5" s="20" t="s">
        <v>36</v>
      </c>
      <c r="B5" s="1" t="s">
        <v>37</v>
      </c>
      <c r="C5" s="22" t="s">
        <v>38</v>
      </c>
      <c r="D5" s="24">
        <v>1</v>
      </c>
      <c r="E5" s="17" t="s">
        <v>39</v>
      </c>
    </row>
    <row r="6" spans="1:5">
      <c r="A6" s="20" t="s">
        <v>40</v>
      </c>
      <c r="B6" s="1" t="s">
        <v>41</v>
      </c>
      <c r="C6" s="22" t="s">
        <v>42</v>
      </c>
      <c r="D6" s="24">
        <v>1</v>
      </c>
      <c r="E6" s="17" t="s">
        <v>43</v>
      </c>
    </row>
    <row r="7" spans="1:5">
      <c r="A7" s="20" t="s">
        <v>44</v>
      </c>
      <c r="B7" s="1" t="s">
        <v>45</v>
      </c>
      <c r="C7" s="22" t="s">
        <v>46</v>
      </c>
      <c r="D7" s="24">
        <v>1</v>
      </c>
      <c r="E7" s="17" t="s">
        <v>47</v>
      </c>
    </row>
    <row r="8" spans="1:5">
      <c r="A8" s="20" t="s">
        <v>48</v>
      </c>
      <c r="B8" s="1" t="s">
        <v>49</v>
      </c>
      <c r="C8" s="22" t="s">
        <v>50</v>
      </c>
      <c r="D8" s="24">
        <v>0</v>
      </c>
      <c r="E8" s="17"/>
    </row>
    <row r="9" spans="1:5">
      <c r="A9" s="20" t="s">
        <v>51</v>
      </c>
      <c r="B9" s="1" t="s">
        <v>52</v>
      </c>
      <c r="C9" s="22" t="s">
        <v>53</v>
      </c>
      <c r="D9" s="24">
        <v>1</v>
      </c>
      <c r="E9" s="17" t="s">
        <v>54</v>
      </c>
    </row>
    <row r="10" spans="1:5">
      <c r="A10" s="20" t="s">
        <v>55</v>
      </c>
      <c r="B10" s="1" t="s">
        <v>56</v>
      </c>
      <c r="C10" s="22" t="s">
        <v>57</v>
      </c>
      <c r="D10" s="24">
        <v>0</v>
      </c>
      <c r="E10" s="17"/>
    </row>
    <row r="11" spans="1:5">
      <c r="A11" s="20" t="s">
        <v>58</v>
      </c>
      <c r="B11" s="1" t="s">
        <v>59</v>
      </c>
      <c r="C11" s="22" t="s">
        <v>60</v>
      </c>
      <c r="D11" s="24">
        <v>0</v>
      </c>
      <c r="E11" s="17"/>
    </row>
    <row r="12" spans="1:5">
      <c r="A12" s="20" t="s">
        <v>61</v>
      </c>
      <c r="B12" s="1" t="s">
        <v>62</v>
      </c>
      <c r="C12" s="22" t="s">
        <v>63</v>
      </c>
      <c r="D12" s="24">
        <v>0</v>
      </c>
      <c r="E12" s="17"/>
    </row>
    <row r="13" spans="1:5">
      <c r="A13" s="20" t="s">
        <v>64</v>
      </c>
      <c r="B13" s="1" t="s">
        <v>65</v>
      </c>
      <c r="C13" s="22" t="s">
        <v>66</v>
      </c>
      <c r="D13" s="24">
        <v>0</v>
      </c>
      <c r="E13" s="17"/>
    </row>
    <row r="14" spans="1:5">
      <c r="A14" s="20" t="s">
        <v>67</v>
      </c>
      <c r="B14" s="1" t="s">
        <v>68</v>
      </c>
      <c r="C14" s="22" t="s">
        <v>69</v>
      </c>
      <c r="D14" s="24">
        <v>0</v>
      </c>
      <c r="E14" s="17"/>
    </row>
    <row r="15" spans="1:5">
      <c r="A15" s="20" t="s">
        <v>70</v>
      </c>
      <c r="B15" s="1" t="s">
        <v>71</v>
      </c>
      <c r="C15" s="22" t="s">
        <v>72</v>
      </c>
      <c r="D15" s="24">
        <v>0</v>
      </c>
      <c r="E15" s="17"/>
    </row>
    <row r="16" spans="1:5">
      <c r="A16" s="20" t="s">
        <v>73</v>
      </c>
      <c r="B16" s="1" t="s">
        <v>74</v>
      </c>
      <c r="C16" s="22" t="s">
        <v>75</v>
      </c>
      <c r="D16" s="24">
        <v>0</v>
      </c>
      <c r="E16" s="17"/>
    </row>
    <row r="17" spans="1:5">
      <c r="A17" s="20" t="s">
        <v>76</v>
      </c>
      <c r="B17" s="1" t="s">
        <v>77</v>
      </c>
      <c r="C17" s="22" t="s">
        <v>78</v>
      </c>
      <c r="D17" s="24">
        <v>0</v>
      </c>
      <c r="E17" s="17"/>
    </row>
    <row r="18" spans="1:5">
      <c r="A18" s="20" t="s">
        <v>79</v>
      </c>
      <c r="B18" s="1" t="s">
        <v>80</v>
      </c>
      <c r="C18" s="22" t="s">
        <v>81</v>
      </c>
      <c r="D18" s="24">
        <v>0</v>
      </c>
      <c r="E18" s="17"/>
    </row>
    <row r="19" spans="1:5">
      <c r="A19" s="20" t="s">
        <v>82</v>
      </c>
      <c r="B19" s="1" t="s">
        <v>83</v>
      </c>
      <c r="C19" s="22" t="s">
        <v>84</v>
      </c>
      <c r="D19" s="24">
        <v>0</v>
      </c>
      <c r="E19" s="17"/>
    </row>
    <row r="20" spans="1:5">
      <c r="A20" s="20" t="s">
        <v>85</v>
      </c>
      <c r="B20" s="1" t="s">
        <v>86</v>
      </c>
      <c r="C20" s="22" t="s">
        <v>87</v>
      </c>
      <c r="D20" s="24">
        <v>1</v>
      </c>
      <c r="E20" s="17" t="s">
        <v>88</v>
      </c>
    </row>
    <row r="21" spans="1:5">
      <c r="A21" s="20" t="s">
        <v>89</v>
      </c>
      <c r="B21" s="1" t="s">
        <v>90</v>
      </c>
      <c r="C21" s="22" t="s">
        <v>91</v>
      </c>
      <c r="D21" s="24">
        <v>0</v>
      </c>
      <c r="E21" s="17"/>
    </row>
    <row r="22" spans="1:5">
      <c r="A22" s="20" t="s">
        <v>92</v>
      </c>
      <c r="B22" s="1" t="s">
        <v>93</v>
      </c>
      <c r="C22" s="22" t="s">
        <v>94</v>
      </c>
      <c r="D22" s="24">
        <v>0</v>
      </c>
      <c r="E22" s="17"/>
    </row>
    <row r="23" spans="1:5">
      <c r="A23" s="20" t="s">
        <v>95</v>
      </c>
      <c r="B23" s="1" t="s">
        <v>96</v>
      </c>
      <c r="C23" s="22" t="s">
        <v>97</v>
      </c>
      <c r="D23" s="24">
        <v>1</v>
      </c>
      <c r="E23" s="17" t="s">
        <v>98</v>
      </c>
    </row>
    <row r="24" spans="1:5">
      <c r="A24" s="20" t="s">
        <v>99</v>
      </c>
      <c r="B24" s="1" t="s">
        <v>100</v>
      </c>
      <c r="C24" s="22" t="s">
        <v>101</v>
      </c>
      <c r="D24" s="24">
        <v>1</v>
      </c>
      <c r="E24" s="17" t="s">
        <v>102</v>
      </c>
    </row>
    <row r="25" spans="1:5">
      <c r="A25" s="20" t="s">
        <v>103</v>
      </c>
      <c r="B25" s="1" t="s">
        <v>104</v>
      </c>
      <c r="C25" s="22" t="s">
        <v>105</v>
      </c>
      <c r="D25" s="24">
        <v>0</v>
      </c>
      <c r="E25" s="17"/>
    </row>
    <row r="26" spans="1:5">
      <c r="A26" s="20" t="s">
        <v>106</v>
      </c>
      <c r="B26" s="1" t="s">
        <v>107</v>
      </c>
      <c r="C26" s="22" t="s">
        <v>108</v>
      </c>
      <c r="D26" s="24">
        <v>0</v>
      </c>
      <c r="E26" s="17"/>
    </row>
    <row r="27" spans="1:5">
      <c r="A27" s="20" t="s">
        <v>109</v>
      </c>
      <c r="B27" s="1" t="s">
        <v>110</v>
      </c>
      <c r="C27" s="22" t="s">
        <v>111</v>
      </c>
      <c r="D27" s="24">
        <v>1</v>
      </c>
      <c r="E27" s="17" t="s">
        <v>112</v>
      </c>
    </row>
    <row r="28" spans="1:5">
      <c r="A28" s="20" t="s">
        <v>113</v>
      </c>
      <c r="B28" s="1" t="s">
        <v>114</v>
      </c>
      <c r="C28" s="22" t="s">
        <v>115</v>
      </c>
      <c r="D28" s="24">
        <v>0</v>
      </c>
      <c r="E28" s="17"/>
    </row>
    <row r="29" spans="1:5">
      <c r="A29" s="20" t="s">
        <v>116</v>
      </c>
      <c r="B29" s="1" t="s">
        <v>117</v>
      </c>
      <c r="C29" s="22" t="s">
        <v>118</v>
      </c>
      <c r="D29" s="24">
        <v>0</v>
      </c>
      <c r="E29" s="17"/>
    </row>
    <row r="30" spans="1:5">
      <c r="A30" s="20" t="s">
        <v>119</v>
      </c>
      <c r="B30" s="1" t="s">
        <v>120</v>
      </c>
      <c r="C30" s="22" t="s">
        <v>121</v>
      </c>
      <c r="D30" s="24">
        <v>0</v>
      </c>
      <c r="E30" s="17"/>
    </row>
    <row r="31" spans="1:5" ht="27.6">
      <c r="A31" s="20" t="s">
        <v>122</v>
      </c>
      <c r="B31" s="1" t="s">
        <v>123</v>
      </c>
      <c r="C31" s="22" t="s">
        <v>124</v>
      </c>
      <c r="D31" s="24">
        <v>0</v>
      </c>
      <c r="E31" s="17"/>
    </row>
    <row r="32" spans="1:5">
      <c r="A32" s="20" t="s">
        <v>125</v>
      </c>
      <c r="B32" s="1" t="s">
        <v>126</v>
      </c>
      <c r="C32" s="22" t="s">
        <v>127</v>
      </c>
      <c r="D32" s="24">
        <v>1</v>
      </c>
      <c r="E32" s="17" t="s">
        <v>128</v>
      </c>
    </row>
    <row r="33" spans="1:5">
      <c r="A33" s="20" t="s">
        <v>129</v>
      </c>
      <c r="B33" s="1" t="s">
        <v>130</v>
      </c>
      <c r="C33" s="22" t="s">
        <v>131</v>
      </c>
      <c r="D33" s="24">
        <v>0</v>
      </c>
      <c r="E33" s="17"/>
    </row>
    <row r="34" spans="1:5" ht="27.6">
      <c r="A34" s="20" t="s">
        <v>132</v>
      </c>
      <c r="B34" s="1" t="s">
        <v>133</v>
      </c>
      <c r="C34" s="22" t="s">
        <v>134</v>
      </c>
      <c r="D34" s="24">
        <v>0</v>
      </c>
      <c r="E34" s="17"/>
    </row>
    <row r="35" spans="1:5">
      <c r="A35" s="20" t="s">
        <v>135</v>
      </c>
      <c r="B35" s="1" t="s">
        <v>136</v>
      </c>
      <c r="C35" s="22" t="s">
        <v>137</v>
      </c>
      <c r="D35" s="24">
        <v>0</v>
      </c>
      <c r="E35" s="17"/>
    </row>
    <row r="36" spans="1:5" ht="27.6">
      <c r="A36" s="20" t="s">
        <v>138</v>
      </c>
      <c r="B36" s="1" t="s">
        <v>139</v>
      </c>
      <c r="C36" s="22" t="s">
        <v>140</v>
      </c>
      <c r="D36" s="24">
        <v>0</v>
      </c>
      <c r="E36" s="17"/>
    </row>
    <row r="37" spans="1:5">
      <c r="A37" s="20" t="s">
        <v>141</v>
      </c>
      <c r="B37" s="1" t="s">
        <v>142</v>
      </c>
      <c r="C37" s="22" t="s">
        <v>143</v>
      </c>
      <c r="D37" s="24">
        <v>0</v>
      </c>
      <c r="E37" s="17"/>
    </row>
    <row r="38" spans="1:5">
      <c r="A38" s="20" t="s">
        <v>144</v>
      </c>
      <c r="B38" s="1" t="s">
        <v>145</v>
      </c>
      <c r="C38" s="22" t="s">
        <v>146</v>
      </c>
      <c r="D38" s="24">
        <v>0</v>
      </c>
      <c r="E38" s="17"/>
    </row>
    <row r="39" spans="1:5">
      <c r="A39" s="20" t="s">
        <v>147</v>
      </c>
      <c r="B39" s="1" t="s">
        <v>148</v>
      </c>
      <c r="C39" s="22" t="s">
        <v>149</v>
      </c>
      <c r="D39" s="24">
        <v>0</v>
      </c>
      <c r="E39" s="17"/>
    </row>
    <row r="40" spans="1:5" ht="27.6">
      <c r="A40" s="20" t="s">
        <v>150</v>
      </c>
      <c r="B40" s="1" t="s">
        <v>151</v>
      </c>
      <c r="C40" s="22" t="s">
        <v>152</v>
      </c>
      <c r="D40" s="24">
        <v>0</v>
      </c>
      <c r="E40" s="17"/>
    </row>
    <row r="41" spans="1:5">
      <c r="A41" s="20" t="s">
        <v>153</v>
      </c>
      <c r="B41" s="1" t="s">
        <v>154</v>
      </c>
      <c r="C41" s="22" t="s">
        <v>155</v>
      </c>
      <c r="D41" s="24">
        <v>0</v>
      </c>
      <c r="E41" s="17"/>
    </row>
    <row r="42" spans="1:5">
      <c r="A42" s="20" t="s">
        <v>156</v>
      </c>
      <c r="B42" s="1" t="s">
        <v>157</v>
      </c>
      <c r="C42" s="22" t="s">
        <v>158</v>
      </c>
      <c r="D42" s="24">
        <v>0</v>
      </c>
      <c r="E42" s="17"/>
    </row>
    <row r="43" spans="1:5">
      <c r="A43" s="20" t="s">
        <v>159</v>
      </c>
      <c r="B43" s="1" t="s">
        <v>160</v>
      </c>
      <c r="C43" s="22" t="s">
        <v>161</v>
      </c>
      <c r="D43" s="24">
        <v>0</v>
      </c>
      <c r="E43" s="17"/>
    </row>
    <row r="44" spans="1:5" ht="27.6">
      <c r="A44" s="20" t="s">
        <v>162</v>
      </c>
      <c r="B44" s="1" t="s">
        <v>163</v>
      </c>
      <c r="C44" s="22" t="s">
        <v>164</v>
      </c>
      <c r="D44" s="24">
        <v>0</v>
      </c>
      <c r="E44" s="17"/>
    </row>
    <row r="45" spans="1:5">
      <c r="A45" s="20" t="s">
        <v>165</v>
      </c>
      <c r="B45" s="1" t="s">
        <v>166</v>
      </c>
      <c r="C45" s="22" t="s">
        <v>167</v>
      </c>
      <c r="D45" s="24">
        <v>0</v>
      </c>
      <c r="E45" s="17"/>
    </row>
    <row r="46" spans="1:5">
      <c r="A46" s="20" t="s">
        <v>168</v>
      </c>
      <c r="B46" s="1" t="s">
        <v>169</v>
      </c>
      <c r="C46" s="22" t="s">
        <v>170</v>
      </c>
      <c r="D46" s="24">
        <v>0</v>
      </c>
      <c r="E46" s="17"/>
    </row>
    <row r="47" spans="1:5">
      <c r="A47" s="20" t="s">
        <v>171</v>
      </c>
      <c r="B47" s="1" t="s">
        <v>172</v>
      </c>
      <c r="C47" s="22"/>
      <c r="D47" s="24">
        <v>0</v>
      </c>
      <c r="E47" s="17"/>
    </row>
    <row r="48" spans="1:5">
      <c r="A48" s="20" t="s">
        <v>173</v>
      </c>
      <c r="B48" s="1" t="s">
        <v>174</v>
      </c>
      <c r="C48" s="22" t="s">
        <v>175</v>
      </c>
      <c r="D48" s="24">
        <v>0</v>
      </c>
      <c r="E48" s="17"/>
    </row>
    <row r="49" spans="1:5">
      <c r="A49" s="20" t="s">
        <v>176</v>
      </c>
      <c r="B49" s="1" t="s">
        <v>177</v>
      </c>
      <c r="C49" s="22" t="s">
        <v>178</v>
      </c>
      <c r="D49" s="24">
        <v>0</v>
      </c>
      <c r="E49" s="17"/>
    </row>
    <row r="50" spans="1:5">
      <c r="A50" s="20" t="s">
        <v>179</v>
      </c>
      <c r="B50" s="1" t="s">
        <v>180</v>
      </c>
      <c r="C50" s="22" t="s">
        <v>181</v>
      </c>
      <c r="D50" s="24">
        <v>0</v>
      </c>
      <c r="E50" s="17"/>
    </row>
    <row r="51" spans="1:5">
      <c r="A51" s="20" t="s">
        <v>182</v>
      </c>
      <c r="B51" s="1" t="s">
        <v>183</v>
      </c>
      <c r="C51" s="22" t="s">
        <v>184</v>
      </c>
      <c r="D51" s="24">
        <v>0</v>
      </c>
      <c r="E51" s="17"/>
    </row>
    <row r="52" spans="1:5" ht="27.6">
      <c r="A52" s="20" t="s">
        <v>185</v>
      </c>
      <c r="B52" s="1" t="s">
        <v>186</v>
      </c>
      <c r="C52" s="22" t="s">
        <v>187</v>
      </c>
      <c r="D52" s="24">
        <v>0</v>
      </c>
      <c r="E52" s="17"/>
    </row>
    <row r="53" spans="1:5">
      <c r="A53" s="20" t="s">
        <v>188</v>
      </c>
      <c r="B53" s="1" t="s">
        <v>189</v>
      </c>
      <c r="C53" s="22" t="s">
        <v>190</v>
      </c>
      <c r="D53" s="24">
        <v>0</v>
      </c>
      <c r="E53" s="17"/>
    </row>
    <row r="54" spans="1:5">
      <c r="A54" s="20" t="s">
        <v>191</v>
      </c>
      <c r="B54" s="1" t="s">
        <v>192</v>
      </c>
      <c r="C54" s="22" t="s">
        <v>193</v>
      </c>
      <c r="D54" s="24">
        <v>0</v>
      </c>
      <c r="E54" s="17"/>
    </row>
    <row r="55" spans="1:5">
      <c r="A55" s="20" t="s">
        <v>194</v>
      </c>
      <c r="B55" s="1" t="s">
        <v>195</v>
      </c>
      <c r="C55" s="22" t="s">
        <v>196</v>
      </c>
      <c r="D55" s="24">
        <v>0</v>
      </c>
      <c r="E55" s="17"/>
    </row>
    <row r="56" spans="1:5">
      <c r="A56" s="20" t="s">
        <v>197</v>
      </c>
      <c r="B56" s="1" t="s">
        <v>198</v>
      </c>
      <c r="C56" s="22" t="s">
        <v>199</v>
      </c>
      <c r="D56" s="24">
        <v>0</v>
      </c>
      <c r="E56" s="17"/>
    </row>
    <row r="57" spans="1:5">
      <c r="A57" s="20" t="s">
        <v>200</v>
      </c>
      <c r="B57" s="1" t="s">
        <v>201</v>
      </c>
      <c r="C57" s="22" t="s">
        <v>202</v>
      </c>
      <c r="D57" s="24">
        <v>0</v>
      </c>
      <c r="E57" s="17"/>
    </row>
    <row r="58" spans="1:5">
      <c r="A58" s="21" t="s">
        <v>203</v>
      </c>
      <c r="B58" s="18" t="s">
        <v>204</v>
      </c>
      <c r="C58" s="23" t="s">
        <v>205</v>
      </c>
      <c r="D58" s="25">
        <v>1</v>
      </c>
      <c r="E58" s="19" t="s">
        <v>206</v>
      </c>
    </row>
  </sheetData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Data1_ROR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BLAISE   COSSI AVOUSSOUKPO</cp:lastModifiedBy>
  <dcterms:modified xsi:type="dcterms:W3CDTF">2026-07-21T16:27:42Z</dcterms:modified>
</cp:coreProperties>
</file>