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USER\OneDrive\Documents\3_MINSUPALA-IRDC Project 2026\Manuscript\Study 1\Discover Environment\"/>
    </mc:Choice>
  </mc:AlternateContent>
  <xr:revisionPtr revIDLastSave="0" documentId="8_{B2721E8E-48F8-4FED-8BB1-72B65D75349A}" xr6:coauthVersionLast="45" xr6:coauthVersionMax="45" xr10:uidLastSave="{00000000-0000-0000-0000-000000000000}"/>
  <bookViews>
    <workbookView xWindow="1500" yWindow="1500" windowWidth="17280" windowHeight="8880" xr2:uid="{4B099417-B1EE-479E-A4D8-1DFB690E1007}"/>
  </bookViews>
  <sheets>
    <sheet name="Site Characteristics" sheetId="1" r:id="rId1"/>
    <sheet name="Raw Data" sheetId="2" r:id="rId2"/>
    <sheet name="Hydrologic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<sst xmlns="http://schemas.openxmlformats.org/spreadsheetml/2006/main" count="201" uniqueCount="137">
  <si>
    <t>Brillantes, E.L.B.¹*, Esparagosa, H.P.²**, Brillantes, N.D.³, Cordero, N.C.², Laquihon, M.A.M.², Pojas, Q.I.G.⁴, Balasa, N.K.B.⁴, Tampoy, D.A.⁴, Necor, D.C.⁴</t>
  </si>
  <si>
    <t xml:space="preserve">¹ Office of the College President, South Cotabato State College, Philippines  </t>
  </si>
  <si>
    <t xml:space="preserve">² Institute of Agriculture, South Cotabato State College, Philippines  </t>
  </si>
  <si>
    <t xml:space="preserve">³ Institute of Teacher Education, South Cotabato State College, Philippines  </t>
  </si>
  <si>
    <t xml:space="preserve">⁴ Research and Development Office, South Cotabato State College, Philippines  </t>
  </si>
  <si>
    <t xml:space="preserve">*Email: elbbrillantes@scsc.edu.ph  </t>
  </si>
  <si>
    <t>**Email: hpesparagosa@scsc.edu.ph</t>
  </si>
  <si>
    <t>TBL-WQA</t>
  </si>
  <si>
    <t>Tboli</t>
  </si>
  <si>
    <t>Upstream</t>
  </si>
  <si>
    <t>~600</t>
  </si>
  <si>
    <t>Light Rain / Sunny</t>
  </si>
  <si>
    <t>Turbulent</t>
  </si>
  <si>
    <t>Bedrock</t>
  </si>
  <si>
    <t>Trees</t>
  </si>
  <si>
    <t>Residential, recreation</t>
  </si>
  <si>
    <t>SUR-WQA</t>
  </si>
  <si>
    <t>Surallah</t>
  </si>
  <si>
    <t>Midstream</t>
  </si>
  <si>
    <t>~320</t>
  </si>
  <si>
    <t>Rainy / Sunny</t>
  </si>
  <si>
    <t>Trees, weeds</t>
  </si>
  <si>
    <t>Agriculture, settlements</t>
  </si>
  <si>
    <t>STO-WQA</t>
  </si>
  <si>
    <t>Sto. Niño</t>
  </si>
  <si>
    <t>~140</t>
  </si>
  <si>
    <t>Sunny</t>
  </si>
  <si>
    <t>Slightly turbulent</t>
  </si>
  <si>
    <t>Sand</t>
  </si>
  <si>
    <t>Trees, dike</t>
  </si>
  <si>
    <t>Settlements, dam</t>
  </si>
  <si>
    <t>ISU-WQA</t>
  </si>
  <si>
    <t>Isulan</t>
  </si>
  <si>
    <t>~100</t>
  </si>
  <si>
    <t>Silent</t>
  </si>
  <si>
    <t>Sand, clay</t>
  </si>
  <si>
    <t>Reeds, weeds</t>
  </si>
  <si>
    <t>Settlement, quarry, agriculture</t>
  </si>
  <si>
    <t>ESP-WQA</t>
  </si>
  <si>
    <t>Esperanza</t>
  </si>
  <si>
    <t>Downstream</t>
  </si>
  <si>
    <t>~60</t>
  </si>
  <si>
    <t>Sand, silt</t>
  </si>
  <si>
    <t>Agriculture</t>
  </si>
  <si>
    <t>Station ID</t>
  </si>
  <si>
    <t>Location</t>
  </si>
  <si>
    <t>River Section</t>
  </si>
  <si>
    <t>Elevation (m)</t>
  </si>
  <si>
    <t>Weather (Recent)</t>
  </si>
  <si>
    <t>Flow Type</t>
  </si>
  <si>
    <t>Substrate</t>
  </si>
  <si>
    <t>Riparian Features</t>
  </si>
  <si>
    <t>Potential Contamination Sources</t>
  </si>
  <si>
    <t>Title:</t>
  </si>
  <si>
    <t>Authors:</t>
  </si>
  <si>
    <t>Affiliations:</t>
  </si>
  <si>
    <t>Emails:</t>
  </si>
  <si>
    <r>
      <t xml:space="preserve">Table 1. </t>
    </r>
    <r>
      <rPr>
        <sz val="12"/>
        <color theme="1"/>
        <rFont val="Times New Roman"/>
        <family val="1"/>
      </rPr>
      <t>Site characteristics and sampling design of five stations along the Allah River, southern Philippines.</t>
    </r>
  </si>
  <si>
    <r>
      <rPr>
        <b/>
        <sz val="11"/>
        <color theme="1"/>
        <rFont val="Calibri"/>
        <family val="2"/>
        <scheme val="minor"/>
      </rPr>
      <t>Table 2.</t>
    </r>
    <r>
      <rPr>
        <sz val="11"/>
        <color theme="1"/>
        <rFont val="Calibri"/>
        <family val="2"/>
        <scheme val="minor"/>
      </rPr>
      <t xml:space="preserve"> Raw physicochemical, microbiological, and heavy-metal water quality measurements across all sampling replicates.</t>
    </r>
  </si>
  <si>
    <t>Parameters</t>
  </si>
  <si>
    <t>Unit</t>
  </si>
  <si>
    <t>WQG*
(DAO 2016-08)</t>
  </si>
  <si>
    <t>ESP-01</t>
  </si>
  <si>
    <t>ESP-02</t>
  </si>
  <si>
    <t>ESP-03</t>
  </si>
  <si>
    <t>ISU-01</t>
  </si>
  <si>
    <t>ISU-02</t>
  </si>
  <si>
    <t>ISU-03</t>
  </si>
  <si>
    <t>STO-01</t>
  </si>
  <si>
    <t>STO-02</t>
  </si>
  <si>
    <t>STO-03</t>
  </si>
  <si>
    <t>SUR-01</t>
  </si>
  <si>
    <t>SUR-02</t>
  </si>
  <si>
    <t>SUR-03</t>
  </si>
  <si>
    <t>TBL-01</t>
  </si>
  <si>
    <t>TBL-02</t>
  </si>
  <si>
    <t>TBL-03</t>
  </si>
  <si>
    <t>Water Temperature</t>
  </si>
  <si>
    <t>C</t>
  </si>
  <si>
    <t>25-31</t>
  </si>
  <si>
    <t>pH/ORP</t>
  </si>
  <si>
    <t>na</t>
  </si>
  <si>
    <t>6.5-9.0</t>
  </si>
  <si>
    <t>Electrical Conductivity (EC)</t>
  </si>
  <si>
    <t>nd</t>
  </si>
  <si>
    <t>Total Dissolved Solids (TDS)</t>
  </si>
  <si>
    <t>Dissolved Oxygen (DO)***  (min)</t>
  </si>
  <si>
    <t>mg/L</t>
  </si>
  <si>
    <t>Biochemical Oxygen Demand (BOD) ****</t>
  </si>
  <si>
    <t>Chemical Oxygen Demand (COD)</t>
  </si>
  <si>
    <t>Turbidity</t>
  </si>
  <si>
    <t>NTU</t>
  </si>
  <si>
    <t>Total Susended Solids (TSS)</t>
  </si>
  <si>
    <t>Phosphate (as Phosporus)</t>
  </si>
  <si>
    <t>0.025**</t>
  </si>
  <si>
    <t>Nitrate (as NO3-N)</t>
  </si>
  <si>
    <t>Cadmium</t>
  </si>
  <si>
    <t>&lt;0.002</t>
  </si>
  <si>
    <t>Chromium</t>
  </si>
  <si>
    <t>Lead (Pb)</t>
  </si>
  <si>
    <t>&lt;0.005</t>
  </si>
  <si>
    <t>Mercury (Hg)</t>
  </si>
  <si>
    <t>&lt;0.00002</t>
  </si>
  <si>
    <t>Fecal Coliform</t>
  </si>
  <si>
    <t>MPN/100mL</t>
  </si>
  <si>
    <t>200**</t>
  </si>
  <si>
    <t>&gt;1600</t>
  </si>
  <si>
    <t>*Water Body Classification and Usage of Freshwater: Class C</t>
  </si>
  <si>
    <t>**DAO-2021-19 UPDATED WQG</t>
  </si>
  <si>
    <t>***Samples taken from 9:00AM to 4:00PM</t>
  </si>
  <si>
    <t>****Difference of DO1 and DO2</t>
  </si>
  <si>
    <t>Heavy Metals</t>
  </si>
  <si>
    <t>Microbial Parameter</t>
  </si>
  <si>
    <t>Pass</t>
  </si>
  <si>
    <t>Legend:</t>
  </si>
  <si>
    <t>Fail</t>
  </si>
  <si>
    <t>Most Probable Number per 100 mililiter</t>
  </si>
  <si>
    <t>not applicable</t>
  </si>
  <si>
    <t>Nephelometric Turbidity Unit</t>
  </si>
  <si>
    <t>no data</t>
  </si>
  <si>
    <t>before confluence with Kapingkong River</t>
  </si>
  <si>
    <t>after dam structure</t>
  </si>
  <si>
    <t>Width w (m)</t>
  </si>
  <si>
    <t>STATION ID</t>
  </si>
  <si>
    <t>River Bank RB</t>
  </si>
  <si>
    <t>Ave. Station RBw</t>
  </si>
  <si>
    <t>Wetted W</t>
  </si>
  <si>
    <t>Ave. Station Ww</t>
  </si>
  <si>
    <t>Ave. Depth (cm)</t>
  </si>
  <si>
    <t>Ave. Station Depth (cm)</t>
  </si>
  <si>
    <t>Ave. Stream Flow (m/s)</t>
  </si>
  <si>
    <t>Ave. Station Stream Flow (m/s)</t>
  </si>
  <si>
    <t>Ave. Discharge Volume Q (m3/s)</t>
  </si>
  <si>
    <t>Q (L/s)</t>
  </si>
  <si>
    <t>Remarks</t>
  </si>
  <si>
    <r>
      <rPr>
        <b/>
        <sz val="11"/>
        <color theme="1"/>
        <rFont val="Times New Roman"/>
        <family val="1"/>
      </rPr>
      <t xml:space="preserve">Table 3. </t>
    </r>
    <r>
      <rPr>
        <sz val="11"/>
        <color theme="1"/>
        <rFont val="Times New Roman"/>
        <family val="1"/>
      </rPr>
      <t>Hydrological measurements across the study sites.</t>
    </r>
  </si>
  <si>
    <t>Water Quality Status of the Allah River Highlights Emerging Conservation Concerns in a Partially Protected Landscape of the Southern Philippines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</si>
</sst>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2" borderId="0" xfId="0" applyFill="1"/>
    <xf numFmtId="0" fontId="0" fillId="0" borderId="0" xfId="0" applyFill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32"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1972F0-6B1C-4E1A-84E9-58090B686877}" name="Table13" displayName="Table13" ref="B6:S26" totalsRowShown="0" headerRowDxfId="18">
  <autoFilter ref="B6:S26" xr:uid="{48053CDF-8B1E-4835-8257-A9B77E123668}"/>
  <tableColumns count="18">
    <tableColumn id="1" xr3:uid="{BA3B004B-1698-4D4E-83CA-E0744AC2513C}" name="Parameters" dataDxfId="17"/>
    <tableColumn id="2" xr3:uid="{CED1FE23-E2AE-44C9-9A71-9B6EB15E6C1B}" name="Unit" dataDxfId="16"/>
    <tableColumn id="3" xr3:uid="{54B3ED08-A202-4937-A092-FF9AB137DCE4}" name="WQG*_x000a_(DAO 2016-08)" dataDxfId="15"/>
    <tableColumn id="12" xr3:uid="{427D7BA9-9BEF-463E-9BC1-4F921D763A07}" name="ESP-01" dataDxfId="14"/>
    <tableColumn id="13" xr3:uid="{EA6DC239-C905-4947-AD8A-F08EBB1E720C}" name="ESP-02" dataDxfId="13"/>
    <tableColumn id="4" xr3:uid="{598233DD-31FE-4E40-8B97-2EE91A7002BD}" name="ESP-03" dataDxfId="12"/>
    <tableColumn id="5" xr3:uid="{41283A53-D371-4528-9291-5C223944439C}" name="ISU-01" dataDxfId="11"/>
    <tableColumn id="6" xr3:uid="{F0231DEF-C93A-4131-A35E-C1355FEC4BF5}" name="ISU-02" dataDxfId="10"/>
    <tableColumn id="7" xr3:uid="{6FD8FF3C-2F6E-4C26-83EB-60D211EDD111}" name="ISU-03" dataDxfId="9"/>
    <tableColumn id="8" xr3:uid="{F7B6D57C-A8E2-436A-BD96-9269210EFB59}" name="STO-01" dataDxfId="8"/>
    <tableColumn id="9" xr3:uid="{B31C80D1-2C20-43BA-B33F-F8681ADE879C}" name="STO-02" dataDxfId="7"/>
    <tableColumn id="10" xr3:uid="{D051D07E-8438-410A-97FC-55931E49C032}" name="STO-03" dataDxfId="6"/>
    <tableColumn id="11" xr3:uid="{EA5A4FA5-ECA0-4107-B84E-A3DC780E3ECE}" name="SUR-01" dataDxfId="5"/>
    <tableColumn id="14" xr3:uid="{E3166940-26C0-45F6-BCC6-4736DDEFB940}" name="SUR-02" dataDxfId="4"/>
    <tableColumn id="15" xr3:uid="{C9208D5E-1410-4D1E-BBFC-D6457E7C4E1A}" name="SUR-03" dataDxfId="3"/>
    <tableColumn id="16" xr3:uid="{7C01B319-34A6-4AD4-8FFA-0B629AF70F66}" name="TBL-01" dataDxfId="2"/>
    <tableColumn id="17" xr3:uid="{BC65B7E0-9A2B-4356-A5DE-3414C51E645F}" name="TBL-02" dataDxfId="1"/>
    <tableColumn id="18" xr3:uid="{1A072E9A-EB71-46ED-9861-4177F5ECC36F}" name="TBL-0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FF0B8-EEFE-498E-8853-216F6C3EEF50}">
  <dimension ref="A1:J19"/>
  <sheetViews>
    <sheetView tabSelected="1" topLeftCell="A10" workbookViewId="0">
      <selection activeCell="C4" sqref="C4"/>
    </sheetView>
  </sheetViews>
  <sheetFormatPr defaultRowHeight="15.6" x14ac:dyDescent="0.3"/>
  <cols>
    <col min="1" max="1" width="14.109375" style="2" customWidth="1"/>
    <col min="2" max="2" width="18.109375" style="2" customWidth="1"/>
    <col min="3" max="3" width="12.109375" style="2" customWidth="1"/>
    <col min="4" max="4" width="16.6640625" style="2" customWidth="1"/>
    <col min="5" max="5" width="17.77734375" style="2" customWidth="1"/>
    <col min="6" max="6" width="19.5546875" style="2" customWidth="1"/>
    <col min="7" max="7" width="18.77734375" style="2" customWidth="1"/>
    <col min="8" max="8" width="17.5546875" style="2" customWidth="1"/>
    <col min="9" max="9" width="18" style="2" customWidth="1"/>
    <col min="10" max="10" width="32.109375" style="2" customWidth="1"/>
    <col min="11" max="16384" width="8.88671875" style="2"/>
  </cols>
  <sheetData>
    <row r="1" spans="1:10" x14ac:dyDescent="0.3">
      <c r="A1" s="1"/>
    </row>
    <row r="2" spans="1:10" x14ac:dyDescent="0.3">
      <c r="A2" s="1" t="s">
        <v>53</v>
      </c>
      <c r="B2" s="2" t="s">
        <v>136</v>
      </c>
    </row>
    <row r="3" spans="1:10" x14ac:dyDescent="0.3">
      <c r="A3" s="1" t="s">
        <v>54</v>
      </c>
      <c r="B3" s="2" t="s">
        <v>0</v>
      </c>
    </row>
    <row r="4" spans="1:10" x14ac:dyDescent="0.3">
      <c r="A4" s="1" t="s">
        <v>55</v>
      </c>
      <c r="B4" s="2" t="s">
        <v>1</v>
      </c>
    </row>
    <row r="5" spans="1:10" x14ac:dyDescent="0.3">
      <c r="B5" s="2" t="s">
        <v>2</v>
      </c>
    </row>
    <row r="6" spans="1:10" x14ac:dyDescent="0.3">
      <c r="B6" s="2" t="s">
        <v>3</v>
      </c>
    </row>
    <row r="7" spans="1:10" x14ac:dyDescent="0.3">
      <c r="B7" s="2" t="s">
        <v>4</v>
      </c>
    </row>
    <row r="9" spans="1:10" x14ac:dyDescent="0.3">
      <c r="A9" s="1" t="s">
        <v>56</v>
      </c>
      <c r="B9" s="2" t="s">
        <v>5</v>
      </c>
    </row>
    <row r="10" spans="1:10" x14ac:dyDescent="0.3">
      <c r="B10" s="2" t="s">
        <v>6</v>
      </c>
    </row>
    <row r="13" spans="1:10" x14ac:dyDescent="0.3">
      <c r="B13" s="1" t="s">
        <v>57</v>
      </c>
    </row>
    <row r="14" spans="1:10" x14ac:dyDescent="0.3">
      <c r="B14" s="3" t="s">
        <v>44</v>
      </c>
      <c r="C14" s="3" t="s">
        <v>45</v>
      </c>
      <c r="D14" s="3" t="s">
        <v>46</v>
      </c>
      <c r="E14" s="3" t="s">
        <v>47</v>
      </c>
      <c r="F14" s="3" t="s">
        <v>48</v>
      </c>
      <c r="G14" s="3" t="s">
        <v>49</v>
      </c>
      <c r="H14" s="3" t="s">
        <v>50</v>
      </c>
      <c r="I14" s="3" t="s">
        <v>51</v>
      </c>
      <c r="J14" s="3" t="s">
        <v>52</v>
      </c>
    </row>
    <row r="15" spans="1:10" x14ac:dyDescent="0.3">
      <c r="B15" s="4" t="s">
        <v>7</v>
      </c>
      <c r="C15" s="4" t="s">
        <v>8</v>
      </c>
      <c r="D15" s="4" t="s">
        <v>9</v>
      </c>
      <c r="E15" s="4" t="s">
        <v>10</v>
      </c>
      <c r="F15" s="4" t="s">
        <v>11</v>
      </c>
      <c r="G15" s="4" t="s">
        <v>12</v>
      </c>
      <c r="H15" s="4" t="s">
        <v>13</v>
      </c>
      <c r="I15" s="4" t="s">
        <v>14</v>
      </c>
      <c r="J15" s="4" t="s">
        <v>15</v>
      </c>
    </row>
    <row r="16" spans="1:10" x14ac:dyDescent="0.3">
      <c r="B16" s="4" t="s">
        <v>16</v>
      </c>
      <c r="C16" s="4" t="s">
        <v>17</v>
      </c>
      <c r="D16" s="4" t="s">
        <v>18</v>
      </c>
      <c r="E16" s="4" t="s">
        <v>19</v>
      </c>
      <c r="F16" s="4" t="s">
        <v>20</v>
      </c>
      <c r="G16" s="4" t="s">
        <v>12</v>
      </c>
      <c r="H16" s="4" t="s">
        <v>13</v>
      </c>
      <c r="I16" s="4" t="s">
        <v>21</v>
      </c>
      <c r="J16" s="4" t="s">
        <v>22</v>
      </c>
    </row>
    <row r="17" spans="2:10" x14ac:dyDescent="0.3">
      <c r="B17" s="4" t="s">
        <v>23</v>
      </c>
      <c r="C17" s="4" t="s">
        <v>24</v>
      </c>
      <c r="D17" s="4" t="s">
        <v>18</v>
      </c>
      <c r="E17" s="4" t="s">
        <v>25</v>
      </c>
      <c r="F17" s="4" t="s">
        <v>26</v>
      </c>
      <c r="G17" s="4" t="s">
        <v>27</v>
      </c>
      <c r="H17" s="4" t="s">
        <v>28</v>
      </c>
      <c r="I17" s="4" t="s">
        <v>29</v>
      </c>
      <c r="J17" s="4" t="s">
        <v>30</v>
      </c>
    </row>
    <row r="18" spans="2:10" x14ac:dyDescent="0.3">
      <c r="B18" s="4" t="s">
        <v>31</v>
      </c>
      <c r="C18" s="4" t="s">
        <v>32</v>
      </c>
      <c r="D18" s="4" t="s">
        <v>18</v>
      </c>
      <c r="E18" s="4" t="s">
        <v>33</v>
      </c>
      <c r="F18" s="4" t="s">
        <v>26</v>
      </c>
      <c r="G18" s="4" t="s">
        <v>34</v>
      </c>
      <c r="H18" s="4" t="s">
        <v>35</v>
      </c>
      <c r="I18" s="4" t="s">
        <v>36</v>
      </c>
      <c r="J18" s="4" t="s">
        <v>37</v>
      </c>
    </row>
    <row r="19" spans="2:10" x14ac:dyDescent="0.3">
      <c r="B19" s="4" t="s">
        <v>38</v>
      </c>
      <c r="C19" s="4" t="s">
        <v>39</v>
      </c>
      <c r="D19" s="4" t="s">
        <v>40</v>
      </c>
      <c r="E19" s="4" t="s">
        <v>41</v>
      </c>
      <c r="F19" s="4" t="s">
        <v>26</v>
      </c>
      <c r="G19" s="4" t="s">
        <v>34</v>
      </c>
      <c r="H19" s="4" t="s">
        <v>42</v>
      </c>
      <c r="I19" s="4" t="s">
        <v>21</v>
      </c>
      <c r="J19" s="4" t="s">
        <v>43</v>
      </c>
    </row>
  </sheetData>
  <pageMargins left="0.7" right="0.7" top="0.75" bottom="0.75" header="0.3" footer="0.3"/>
  <pageSetup paperSize="1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B901-A486-4553-A32E-7814E1B43A24}">
  <dimension ref="A5:T38"/>
  <sheetViews>
    <sheetView workbookViewId="0">
      <selection activeCell="B3" sqref="B3"/>
    </sheetView>
  </sheetViews>
  <sheetFormatPr defaultRowHeight="14.4" x14ac:dyDescent="0.3"/>
  <cols>
    <col min="2" max="2" width="31.109375" customWidth="1"/>
    <col min="3" max="3" width="10.44140625" customWidth="1"/>
    <col min="4" max="4" width="20.44140625" customWidth="1"/>
  </cols>
  <sheetData>
    <row r="5" spans="2:19" x14ac:dyDescent="0.3">
      <c r="B5" t="s">
        <v>58</v>
      </c>
    </row>
    <row r="6" spans="2:19" ht="43.2" x14ac:dyDescent="0.3">
      <c r="B6" s="17" t="s">
        <v>59</v>
      </c>
      <c r="C6" s="17" t="s">
        <v>60</v>
      </c>
      <c r="D6" s="17" t="s">
        <v>61</v>
      </c>
      <c r="E6" s="17" t="s">
        <v>62</v>
      </c>
      <c r="F6" s="17" t="s">
        <v>63</v>
      </c>
      <c r="G6" s="17" t="s">
        <v>64</v>
      </c>
      <c r="H6" s="17" t="s">
        <v>65</v>
      </c>
      <c r="I6" s="17" t="s">
        <v>66</v>
      </c>
      <c r="J6" s="17" t="s">
        <v>67</v>
      </c>
      <c r="K6" s="17" t="s">
        <v>68</v>
      </c>
      <c r="L6" s="17" t="s">
        <v>69</v>
      </c>
      <c r="M6" s="17" t="s">
        <v>70</v>
      </c>
      <c r="N6" s="17" t="s">
        <v>71</v>
      </c>
      <c r="O6" s="17" t="s">
        <v>72</v>
      </c>
      <c r="P6" s="17" t="s">
        <v>73</v>
      </c>
      <c r="Q6" s="17" t="s">
        <v>74</v>
      </c>
      <c r="R6" s="17" t="s">
        <v>75</v>
      </c>
      <c r="S6" s="17" t="s">
        <v>76</v>
      </c>
    </row>
    <row r="7" spans="2:19" x14ac:dyDescent="0.3">
      <c r="B7" s="5" t="s">
        <v>77</v>
      </c>
      <c r="C7" s="6" t="s">
        <v>78</v>
      </c>
      <c r="D7" s="6" t="s">
        <v>79</v>
      </c>
      <c r="E7" s="7">
        <v>26.7</v>
      </c>
      <c r="F7" s="7">
        <v>27.4</v>
      </c>
      <c r="G7" s="7">
        <v>27.6</v>
      </c>
      <c r="H7" s="7">
        <v>30.5</v>
      </c>
      <c r="I7" s="7">
        <v>30.3</v>
      </c>
      <c r="J7" s="7">
        <v>30.3</v>
      </c>
      <c r="K7" s="7">
        <v>27.9</v>
      </c>
      <c r="L7" s="7">
        <v>27.8</v>
      </c>
      <c r="M7" s="7">
        <v>28.4</v>
      </c>
      <c r="N7" s="7">
        <v>23.9</v>
      </c>
      <c r="O7" s="7">
        <v>23.3</v>
      </c>
      <c r="P7" s="7">
        <v>23.5</v>
      </c>
      <c r="Q7" s="7">
        <v>21.87</v>
      </c>
      <c r="R7" s="7">
        <v>21.87</v>
      </c>
      <c r="S7" s="7">
        <v>20.9</v>
      </c>
    </row>
    <row r="8" spans="2:19" x14ac:dyDescent="0.3">
      <c r="B8" s="5" t="s">
        <v>80</v>
      </c>
      <c r="C8" s="6" t="s">
        <v>81</v>
      </c>
      <c r="D8" s="6" t="s">
        <v>82</v>
      </c>
      <c r="E8" s="7">
        <v>7.43</v>
      </c>
      <c r="F8" s="7">
        <v>7.41</v>
      </c>
      <c r="G8" s="7">
        <v>7.41</v>
      </c>
      <c r="H8" s="7">
        <v>7.51</v>
      </c>
      <c r="I8" s="7">
        <v>7.53</v>
      </c>
      <c r="J8" s="7">
        <v>7.52</v>
      </c>
      <c r="K8" s="7">
        <v>7.73</v>
      </c>
      <c r="L8" s="7">
        <v>7.83</v>
      </c>
      <c r="M8" s="7">
        <v>7.76</v>
      </c>
      <c r="N8" s="7">
        <v>7.6</v>
      </c>
      <c r="O8" s="7">
        <v>7.75</v>
      </c>
      <c r="P8" s="7">
        <v>7.67</v>
      </c>
      <c r="Q8" s="7">
        <v>7.47</v>
      </c>
      <c r="R8" s="7">
        <v>7.46</v>
      </c>
      <c r="S8" s="7">
        <v>7.36</v>
      </c>
    </row>
    <row r="9" spans="2:19" x14ac:dyDescent="0.3">
      <c r="B9" s="5" t="s">
        <v>83</v>
      </c>
      <c r="C9" s="6"/>
      <c r="D9" s="6" t="s">
        <v>84</v>
      </c>
      <c r="E9" s="6">
        <v>330</v>
      </c>
      <c r="F9" s="6">
        <v>330</v>
      </c>
      <c r="G9" s="6">
        <v>335</v>
      </c>
      <c r="H9" s="6">
        <v>309</v>
      </c>
      <c r="I9" s="6">
        <v>309</v>
      </c>
      <c r="J9" s="6">
        <v>311</v>
      </c>
      <c r="K9" s="6">
        <v>334</v>
      </c>
      <c r="L9" s="6">
        <v>290</v>
      </c>
      <c r="M9" s="6">
        <v>355</v>
      </c>
      <c r="N9" s="6">
        <v>339</v>
      </c>
      <c r="O9" s="6">
        <v>338</v>
      </c>
      <c r="P9" s="6">
        <v>348</v>
      </c>
      <c r="Q9" s="6">
        <v>266</v>
      </c>
      <c r="R9" s="6">
        <v>260</v>
      </c>
      <c r="S9" s="6">
        <v>266</v>
      </c>
    </row>
    <row r="10" spans="2:19" x14ac:dyDescent="0.3">
      <c r="B10" s="5" t="s">
        <v>85</v>
      </c>
      <c r="C10" s="6"/>
      <c r="D10" s="6" t="s">
        <v>84</v>
      </c>
      <c r="E10" s="6">
        <v>165</v>
      </c>
      <c r="F10" s="6">
        <v>164</v>
      </c>
      <c r="G10" s="6">
        <v>167</v>
      </c>
      <c r="H10" s="6">
        <v>155</v>
      </c>
      <c r="I10" s="6">
        <v>154</v>
      </c>
      <c r="J10" s="6">
        <v>154</v>
      </c>
      <c r="K10" s="6">
        <v>164</v>
      </c>
      <c r="L10" s="6">
        <v>145</v>
      </c>
      <c r="M10" s="6">
        <v>172</v>
      </c>
      <c r="N10" s="6">
        <v>169</v>
      </c>
      <c r="O10" s="6">
        <v>169</v>
      </c>
      <c r="P10" s="6">
        <v>171</v>
      </c>
      <c r="Q10" s="6">
        <v>133</v>
      </c>
      <c r="R10" s="6">
        <v>129</v>
      </c>
      <c r="S10" s="6">
        <v>133</v>
      </c>
    </row>
    <row r="11" spans="2:19" x14ac:dyDescent="0.3">
      <c r="B11" s="5" t="s">
        <v>86</v>
      </c>
      <c r="C11" s="6" t="s">
        <v>87</v>
      </c>
      <c r="D11" s="6">
        <v>5</v>
      </c>
      <c r="E11" s="7">
        <v>8.6999999999999993</v>
      </c>
      <c r="F11" s="7">
        <v>8.5</v>
      </c>
      <c r="G11" s="7">
        <v>8.1</v>
      </c>
      <c r="H11" s="7">
        <v>7.2</v>
      </c>
      <c r="I11" s="7">
        <v>7</v>
      </c>
      <c r="J11" s="7">
        <v>7.1</v>
      </c>
      <c r="K11" s="7">
        <v>7.1</v>
      </c>
      <c r="L11" s="7">
        <v>7.6</v>
      </c>
      <c r="M11" s="7">
        <v>7.1</v>
      </c>
      <c r="N11" s="7">
        <v>10.6</v>
      </c>
      <c r="O11" s="7">
        <v>9.6</v>
      </c>
      <c r="P11" s="7">
        <v>8.9</v>
      </c>
      <c r="Q11" s="7">
        <v>9.4</v>
      </c>
      <c r="R11" s="7">
        <v>9.3000000000000007</v>
      </c>
      <c r="S11" s="7">
        <v>8.9</v>
      </c>
    </row>
    <row r="12" spans="2:19" ht="28.8" x14ac:dyDescent="0.3">
      <c r="B12" s="5" t="s">
        <v>88</v>
      </c>
      <c r="C12" s="6" t="s">
        <v>87</v>
      </c>
      <c r="D12" s="6">
        <v>7</v>
      </c>
      <c r="E12" s="9">
        <v>3.9999999999999991</v>
      </c>
      <c r="F12" s="9">
        <v>4.0999999999999996</v>
      </c>
      <c r="G12" s="9">
        <v>3.5999999999999996</v>
      </c>
      <c r="H12" s="9">
        <v>2</v>
      </c>
      <c r="I12" s="9">
        <v>1.7000000000000002</v>
      </c>
      <c r="J12" s="9">
        <v>2</v>
      </c>
      <c r="K12" s="9">
        <v>0.19999999999999929</v>
      </c>
      <c r="L12" s="9">
        <v>0.39999999999999947</v>
      </c>
      <c r="M12" s="9">
        <v>9.9999999999999645E-2</v>
      </c>
      <c r="N12" s="9">
        <v>3.0999999999999996</v>
      </c>
      <c r="O12" s="9">
        <v>2.2999999999999998</v>
      </c>
      <c r="P12" s="9">
        <v>1.6000000000000005</v>
      </c>
      <c r="Q12" s="9">
        <v>0.40000000000000036</v>
      </c>
      <c r="R12" s="9">
        <v>0.10000000000000142</v>
      </c>
      <c r="S12" s="9">
        <v>9.9999999999999645E-2</v>
      </c>
    </row>
    <row r="13" spans="2:19" x14ac:dyDescent="0.3">
      <c r="B13" s="5" t="s">
        <v>89</v>
      </c>
      <c r="C13" s="6"/>
      <c r="D13" s="6" t="s">
        <v>84</v>
      </c>
      <c r="E13" s="6">
        <v>1468</v>
      </c>
      <c r="F13" s="6">
        <v>587</v>
      </c>
      <c r="G13" s="6">
        <v>587</v>
      </c>
      <c r="H13" s="6">
        <v>7.3</v>
      </c>
      <c r="I13" s="6">
        <v>36.700000000000003</v>
      </c>
      <c r="J13" s="6">
        <v>22</v>
      </c>
      <c r="K13" s="6">
        <v>66.099999999999994</v>
      </c>
      <c r="L13" s="6">
        <v>88.1</v>
      </c>
      <c r="M13" s="6">
        <v>51.4</v>
      </c>
      <c r="N13" s="6">
        <v>37</v>
      </c>
      <c r="O13" s="6">
        <v>22.2</v>
      </c>
      <c r="P13" s="6">
        <v>36.700000000000003</v>
      </c>
      <c r="Q13" s="6">
        <v>59.3</v>
      </c>
      <c r="R13" s="6">
        <v>51.8</v>
      </c>
      <c r="S13" s="6">
        <v>88.9</v>
      </c>
    </row>
    <row r="14" spans="2:19" x14ac:dyDescent="0.3">
      <c r="B14" s="5" t="s">
        <v>90</v>
      </c>
      <c r="C14" s="6" t="s">
        <v>91</v>
      </c>
      <c r="D14" s="6" t="s">
        <v>84</v>
      </c>
      <c r="E14" s="6">
        <v>782.89</v>
      </c>
      <c r="F14" s="6">
        <v>782.73</v>
      </c>
      <c r="G14" s="6">
        <v>782.61</v>
      </c>
      <c r="H14" s="6">
        <v>685.79</v>
      </c>
      <c r="I14" s="6">
        <v>685.75</v>
      </c>
      <c r="J14" s="6">
        <v>685.73</v>
      </c>
      <c r="K14" s="6">
        <v>476.66</v>
      </c>
      <c r="L14" s="6">
        <v>476.61</v>
      </c>
      <c r="M14" s="6">
        <v>476.58</v>
      </c>
      <c r="N14" s="6">
        <v>347.28</v>
      </c>
      <c r="O14" s="6">
        <v>347.28</v>
      </c>
      <c r="P14" s="6">
        <v>347.23</v>
      </c>
      <c r="Q14" s="6">
        <v>7.63</v>
      </c>
      <c r="R14" s="6">
        <v>7.61</v>
      </c>
      <c r="S14" s="6">
        <v>15.76</v>
      </c>
    </row>
    <row r="15" spans="2:19" x14ac:dyDescent="0.3">
      <c r="B15" s="5" t="s">
        <v>92</v>
      </c>
      <c r="C15" s="6" t="s">
        <v>87</v>
      </c>
      <c r="D15" s="6">
        <v>80</v>
      </c>
      <c r="E15" s="7">
        <v>1353</v>
      </c>
      <c r="F15" s="7">
        <v>1150</v>
      </c>
      <c r="G15" s="7">
        <v>1403</v>
      </c>
      <c r="H15" s="7">
        <v>439</v>
      </c>
      <c r="I15" s="7">
        <v>490</v>
      </c>
      <c r="J15" s="7">
        <v>326</v>
      </c>
      <c r="K15" s="7">
        <v>136</v>
      </c>
      <c r="L15" s="7">
        <v>147</v>
      </c>
      <c r="M15" s="7">
        <v>147</v>
      </c>
      <c r="N15" s="7">
        <v>136</v>
      </c>
      <c r="O15" s="7">
        <v>135</v>
      </c>
      <c r="P15" s="7">
        <v>136</v>
      </c>
      <c r="Q15" s="7">
        <v>7</v>
      </c>
      <c r="R15" s="7">
        <v>8</v>
      </c>
      <c r="S15" s="7">
        <v>3</v>
      </c>
    </row>
    <row r="16" spans="2:19" x14ac:dyDescent="0.3">
      <c r="B16" s="5" t="s">
        <v>93</v>
      </c>
      <c r="C16" s="6" t="s">
        <v>87</v>
      </c>
      <c r="D16" s="6" t="s">
        <v>94</v>
      </c>
      <c r="E16" s="6">
        <v>0.27</v>
      </c>
      <c r="F16" s="6">
        <v>0.22</v>
      </c>
      <c r="G16" s="6">
        <v>0.24</v>
      </c>
      <c r="H16" s="6">
        <v>0.11</v>
      </c>
      <c r="I16" s="6">
        <v>0.09</v>
      </c>
      <c r="J16" s="6">
        <v>0.11</v>
      </c>
      <c r="K16" s="6">
        <v>0.15</v>
      </c>
      <c r="L16" s="6">
        <v>0.13</v>
      </c>
      <c r="M16" s="6">
        <v>0.17</v>
      </c>
      <c r="N16" s="6">
        <v>0.18</v>
      </c>
      <c r="O16" s="6">
        <v>0.19</v>
      </c>
      <c r="P16" s="6">
        <v>0.17</v>
      </c>
      <c r="Q16" s="6">
        <v>0.05</v>
      </c>
      <c r="R16" s="6">
        <v>0.04</v>
      </c>
      <c r="S16" s="6">
        <v>0.04</v>
      </c>
    </row>
    <row r="17" spans="2:20" x14ac:dyDescent="0.3">
      <c r="B17" s="5" t="s">
        <v>95</v>
      </c>
      <c r="C17" s="6" t="s">
        <v>87</v>
      </c>
      <c r="D17" s="6">
        <v>7</v>
      </c>
      <c r="E17" s="8">
        <v>1.4</v>
      </c>
      <c r="F17" s="7">
        <v>1.3</v>
      </c>
      <c r="G17" s="7">
        <v>1.3</v>
      </c>
      <c r="H17" s="7">
        <v>1.4</v>
      </c>
      <c r="I17" s="7">
        <v>1.2</v>
      </c>
      <c r="J17" s="7">
        <v>1.3</v>
      </c>
      <c r="K17" s="7">
        <v>1.2</v>
      </c>
      <c r="L17" s="7">
        <v>1.1000000000000001</v>
      </c>
      <c r="M17" s="7">
        <v>1.2</v>
      </c>
      <c r="N17" s="7">
        <v>0.94</v>
      </c>
      <c r="O17" s="7">
        <v>1</v>
      </c>
      <c r="P17" s="7">
        <v>1</v>
      </c>
      <c r="Q17" s="7">
        <v>0.56000000000000005</v>
      </c>
      <c r="R17" s="7">
        <v>0.6</v>
      </c>
      <c r="S17" s="7">
        <v>0.54</v>
      </c>
    </row>
    <row r="18" spans="2:20" x14ac:dyDescent="0.3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2:20" x14ac:dyDescent="0.3">
      <c r="B19" s="15" t="s">
        <v>111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2:20" x14ac:dyDescent="0.3">
      <c r="B20" s="5" t="s">
        <v>96</v>
      </c>
      <c r="C20" s="6" t="s">
        <v>87</v>
      </c>
      <c r="D20" s="6">
        <v>5.0000000000000001E-3</v>
      </c>
      <c r="E20" s="9">
        <v>2E-3</v>
      </c>
      <c r="F20" s="6"/>
      <c r="G20" s="6"/>
      <c r="H20" s="9" t="s">
        <v>97</v>
      </c>
      <c r="I20" s="6"/>
      <c r="J20" s="6"/>
      <c r="K20" s="9" t="s">
        <v>97</v>
      </c>
      <c r="L20" s="6"/>
      <c r="M20" s="6"/>
      <c r="N20" s="9">
        <v>2E-3</v>
      </c>
      <c r="O20" s="6"/>
      <c r="P20" s="6"/>
      <c r="Q20" s="9">
        <v>3.0000000000000001E-3</v>
      </c>
      <c r="R20" s="6"/>
      <c r="S20" s="6"/>
    </row>
    <row r="21" spans="2:20" x14ac:dyDescent="0.3">
      <c r="B21" s="5" t="s">
        <v>98</v>
      </c>
      <c r="C21" s="6" t="s">
        <v>87</v>
      </c>
      <c r="D21" s="6">
        <v>0.01</v>
      </c>
      <c r="E21" s="9" t="s">
        <v>97</v>
      </c>
      <c r="F21" s="12"/>
      <c r="G21" s="12"/>
      <c r="H21" s="9" t="s">
        <v>97</v>
      </c>
      <c r="I21" s="12"/>
      <c r="J21" s="12"/>
      <c r="K21" s="9" t="s">
        <v>97</v>
      </c>
      <c r="L21" s="12"/>
      <c r="M21" s="12"/>
      <c r="N21" s="9">
        <v>8.9999999999999993E-3</v>
      </c>
      <c r="O21" s="12"/>
      <c r="P21" s="12"/>
      <c r="Q21" s="9" t="s">
        <v>97</v>
      </c>
      <c r="R21" s="12"/>
      <c r="S21" s="12"/>
    </row>
    <row r="22" spans="2:20" x14ac:dyDescent="0.3">
      <c r="B22" s="5" t="s">
        <v>99</v>
      </c>
      <c r="C22" s="6" t="s">
        <v>87</v>
      </c>
      <c r="D22" s="6">
        <v>0.05</v>
      </c>
      <c r="E22" s="9" t="s">
        <v>100</v>
      </c>
      <c r="F22" s="6"/>
      <c r="G22" s="6"/>
      <c r="H22" s="9" t="s">
        <v>100</v>
      </c>
      <c r="I22" s="6"/>
      <c r="J22" s="6"/>
      <c r="K22" s="9" t="s">
        <v>100</v>
      </c>
      <c r="L22" s="6"/>
      <c r="M22" s="6"/>
      <c r="N22" s="9" t="s">
        <v>100</v>
      </c>
      <c r="O22" s="6"/>
      <c r="P22" s="6"/>
      <c r="Q22" s="9" t="s">
        <v>100</v>
      </c>
      <c r="R22" s="6"/>
      <c r="S22" s="6"/>
    </row>
    <row r="23" spans="2:20" x14ac:dyDescent="0.3">
      <c r="B23" s="5" t="s">
        <v>101</v>
      </c>
      <c r="C23" s="6" t="s">
        <v>87</v>
      </c>
      <c r="D23" s="6">
        <v>2E-3</v>
      </c>
      <c r="E23" s="9" t="s">
        <v>102</v>
      </c>
      <c r="F23" s="12"/>
      <c r="G23" s="12"/>
      <c r="H23" s="9" t="s">
        <v>102</v>
      </c>
      <c r="I23" s="12"/>
      <c r="J23" s="12"/>
      <c r="K23" s="9" t="s">
        <v>102</v>
      </c>
      <c r="L23" s="12"/>
      <c r="M23" s="12"/>
      <c r="N23" s="9" t="s">
        <v>102</v>
      </c>
      <c r="O23" s="12"/>
      <c r="P23" s="12"/>
      <c r="Q23" s="9" t="s">
        <v>102</v>
      </c>
      <c r="R23" s="12"/>
      <c r="S23" s="12"/>
    </row>
    <row r="24" spans="2:20" s="16" customFormat="1" x14ac:dyDescent="0.3">
      <c r="B24" s="1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2:20" x14ac:dyDescent="0.3">
      <c r="B25" s="13" t="s">
        <v>112</v>
      </c>
      <c r="C25" s="6"/>
      <c r="D25" s="6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2:20" x14ac:dyDescent="0.3">
      <c r="B26" s="5" t="s">
        <v>103</v>
      </c>
      <c r="C26" s="6" t="s">
        <v>104</v>
      </c>
      <c r="D26" s="6" t="s">
        <v>105</v>
      </c>
      <c r="E26" s="7" t="s">
        <v>106</v>
      </c>
      <c r="F26" s="7" t="s">
        <v>106</v>
      </c>
      <c r="G26" s="7" t="s">
        <v>106</v>
      </c>
      <c r="H26" s="7" t="s">
        <v>106</v>
      </c>
      <c r="I26" s="7" t="s">
        <v>106</v>
      </c>
      <c r="J26" s="7" t="s">
        <v>106</v>
      </c>
      <c r="K26" s="7" t="s">
        <v>106</v>
      </c>
      <c r="L26" s="7">
        <v>1600</v>
      </c>
      <c r="M26" s="7" t="s">
        <v>106</v>
      </c>
      <c r="N26" s="7" t="s">
        <v>106</v>
      </c>
      <c r="O26" s="7" t="s">
        <v>106</v>
      </c>
      <c r="P26" s="7" t="s">
        <v>106</v>
      </c>
      <c r="Q26" s="7" t="s">
        <v>106</v>
      </c>
      <c r="R26" s="7" t="s">
        <v>106</v>
      </c>
      <c r="S26" s="7">
        <v>1600</v>
      </c>
    </row>
    <row r="27" spans="2:20" s="16" customFormat="1" x14ac:dyDescent="0.3">
      <c r="B27" s="14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2:20" x14ac:dyDescent="0.3">
      <c r="B28" t="s">
        <v>107</v>
      </c>
    </row>
    <row r="29" spans="2:20" x14ac:dyDescent="0.3">
      <c r="B29" t="s">
        <v>108</v>
      </c>
    </row>
    <row r="30" spans="2:20" x14ac:dyDescent="0.3">
      <c r="B30" t="s">
        <v>109</v>
      </c>
    </row>
    <row r="31" spans="2:20" x14ac:dyDescent="0.3">
      <c r="B31" t="s">
        <v>110</v>
      </c>
    </row>
    <row r="33" spans="1:3" x14ac:dyDescent="0.3">
      <c r="A33" s="19" t="s">
        <v>114</v>
      </c>
      <c r="B33" s="10"/>
      <c r="C33" t="s">
        <v>113</v>
      </c>
    </row>
    <row r="34" spans="1:3" x14ac:dyDescent="0.3">
      <c r="B34" s="11"/>
      <c r="C34" t="s">
        <v>115</v>
      </c>
    </row>
    <row r="35" spans="1:3" x14ac:dyDescent="0.3">
      <c r="A35" s="6"/>
      <c r="B35" t="s">
        <v>104</v>
      </c>
      <c r="C35" s="18" t="s">
        <v>116</v>
      </c>
    </row>
    <row r="36" spans="1:3" x14ac:dyDescent="0.3">
      <c r="A36" s="6"/>
      <c r="B36" t="s">
        <v>81</v>
      </c>
      <c r="C36" t="s">
        <v>117</v>
      </c>
    </row>
    <row r="37" spans="1:3" x14ac:dyDescent="0.3">
      <c r="A37" s="6"/>
      <c r="B37" t="s">
        <v>91</v>
      </c>
      <c r="C37" t="s">
        <v>118</v>
      </c>
    </row>
    <row r="38" spans="1:3" x14ac:dyDescent="0.3">
      <c r="A38" s="6"/>
      <c r="B38" t="s">
        <v>84</v>
      </c>
      <c r="C38" t="s">
        <v>119</v>
      </c>
    </row>
  </sheetData>
  <conditionalFormatting sqref="E7">
    <cfRule type="cellIs" dxfId="31" priority="17" operator="between">
      <formula>25</formula>
      <formula>31</formula>
    </cfRule>
  </conditionalFormatting>
  <conditionalFormatting sqref="E17:S17">
    <cfRule type="cellIs" dxfId="30" priority="10" operator="lessThanOrEqual">
      <formula>7</formula>
    </cfRule>
    <cfRule type="cellIs" dxfId="29" priority="11" operator="lessThan">
      <formula>7</formula>
    </cfRule>
  </conditionalFormatting>
  <conditionalFormatting sqref="E7:S7">
    <cfRule type="cellIs" dxfId="28" priority="6" operator="between">
      <formula>25</formula>
      <formula>31</formula>
    </cfRule>
  </conditionalFormatting>
  <conditionalFormatting sqref="E8:S8">
    <cfRule type="cellIs" dxfId="27" priority="16" operator="between">
      <formula>6.5</formula>
      <formula>9</formula>
    </cfRule>
  </conditionalFormatting>
  <conditionalFormatting sqref="E11:S11">
    <cfRule type="cellIs" dxfId="26" priority="15" operator="greaterThanOrEqual">
      <formula>5</formula>
    </cfRule>
  </conditionalFormatting>
  <conditionalFormatting sqref="E15:S15">
    <cfRule type="cellIs" dxfId="25" priority="8" operator="lessThanOrEqual">
      <formula>80</formula>
    </cfRule>
    <cfRule type="cellIs" dxfId="24" priority="13" operator="lessThan">
      <formula>80</formula>
    </cfRule>
  </conditionalFormatting>
  <conditionalFormatting sqref="E16:S16">
    <cfRule type="cellIs" dxfId="23" priority="1" operator="greaterThan">
      <formula>0.025</formula>
    </cfRule>
    <cfRule type="cellIs" dxfId="22" priority="2" operator="lessThan">
      <formula>0.025</formula>
    </cfRule>
    <cfRule type="cellIs" dxfId="21" priority="9" operator="lessThanOrEqual">
      <formula>0.025</formula>
    </cfRule>
    <cfRule type="cellIs" dxfId="20" priority="12" operator="lessThan">
      <formula>0.5</formula>
    </cfRule>
  </conditionalFormatting>
  <conditionalFormatting sqref="E26:S27">
    <cfRule type="cellIs" dxfId="19" priority="3" operator="lessThanOrEqual">
      <formula>200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57809-E8C5-4206-9073-3886DEFC2690}">
  <dimension ref="B2:N19"/>
  <sheetViews>
    <sheetView workbookViewId="0">
      <selection activeCell="E23" sqref="E23"/>
    </sheetView>
  </sheetViews>
  <sheetFormatPr defaultRowHeight="14.4" x14ac:dyDescent="0.3"/>
  <cols>
    <col min="1" max="1" width="8.88671875" style="20"/>
    <col min="2" max="2" width="13.5546875" style="20" customWidth="1"/>
    <col min="3" max="3" width="13.6640625" style="20" customWidth="1"/>
    <col min="4" max="4" width="13.5546875" style="20" bestFit="1" customWidth="1"/>
    <col min="5" max="5" width="15.44140625" style="20" bestFit="1" customWidth="1"/>
    <col min="6" max="6" width="9.109375" style="20" bestFit="1" customWidth="1"/>
    <col min="7" max="7" width="14.5546875" style="20" bestFit="1" customWidth="1"/>
    <col min="8" max="8" width="14.109375" style="20" bestFit="1" customWidth="1"/>
    <col min="9" max="9" width="20.5546875" style="20" bestFit="1" customWidth="1"/>
    <col min="10" max="10" width="20.44140625" style="20" bestFit="1" customWidth="1"/>
    <col min="11" max="11" width="27" style="20" bestFit="1" customWidth="1"/>
    <col min="12" max="12" width="28" style="20" bestFit="1" customWidth="1"/>
    <col min="13" max="13" width="8.44140625" style="20" bestFit="1" customWidth="1"/>
    <col min="14" max="14" width="33.109375" style="20" bestFit="1" customWidth="1"/>
    <col min="15" max="16384" width="8.88671875" style="20"/>
  </cols>
  <sheetData>
    <row r="2" spans="2:14" x14ac:dyDescent="0.3">
      <c r="B2" s="21" t="s">
        <v>135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2:14" x14ac:dyDescent="0.3">
      <c r="B3" s="22"/>
      <c r="C3" s="22"/>
      <c r="D3" s="39" t="s">
        <v>122</v>
      </c>
      <c r="E3" s="39"/>
      <c r="F3" s="39"/>
      <c r="G3" s="22"/>
      <c r="H3" s="22"/>
      <c r="I3" s="22"/>
      <c r="J3" s="22"/>
      <c r="K3" s="22"/>
      <c r="L3" s="22"/>
      <c r="M3" s="22"/>
      <c r="N3" s="22"/>
    </row>
    <row r="4" spans="2:14" x14ac:dyDescent="0.3">
      <c r="B4" s="36" t="s">
        <v>123</v>
      </c>
      <c r="C4" s="37" t="s">
        <v>47</v>
      </c>
      <c r="D4" s="37" t="s">
        <v>124</v>
      </c>
      <c r="E4" s="37" t="s">
        <v>125</v>
      </c>
      <c r="F4" s="37" t="s">
        <v>126</v>
      </c>
      <c r="G4" s="37" t="s">
        <v>127</v>
      </c>
      <c r="H4" s="37" t="s">
        <v>128</v>
      </c>
      <c r="I4" s="37" t="s">
        <v>129</v>
      </c>
      <c r="J4" s="37" t="s">
        <v>130</v>
      </c>
      <c r="K4" s="37" t="s">
        <v>131</v>
      </c>
      <c r="L4" s="37" t="s">
        <v>132</v>
      </c>
      <c r="M4" s="38" t="s">
        <v>133</v>
      </c>
      <c r="N4" s="23" t="s">
        <v>134</v>
      </c>
    </row>
    <row r="5" spans="2:14" x14ac:dyDescent="0.3">
      <c r="B5" s="28" t="s">
        <v>62</v>
      </c>
      <c r="C5" s="24">
        <v>55</v>
      </c>
      <c r="D5" s="25">
        <v>110</v>
      </c>
      <c r="E5" s="25">
        <v>109.39999999999999</v>
      </c>
      <c r="F5" s="25">
        <v>110</v>
      </c>
      <c r="G5" s="25">
        <v>108.73333333333333</v>
      </c>
      <c r="H5" s="25">
        <v>48.125</v>
      </c>
      <c r="I5" s="25">
        <v>42.833333333333336</v>
      </c>
      <c r="J5" s="25">
        <v>0.58749999999999991</v>
      </c>
      <c r="K5" s="25">
        <v>0.56666666666666654</v>
      </c>
      <c r="L5" s="25">
        <v>26.391996296296291</v>
      </c>
      <c r="M5" s="33">
        <v>26391.996296296293</v>
      </c>
      <c r="N5" s="22" t="s">
        <v>120</v>
      </c>
    </row>
    <row r="6" spans="2:14" x14ac:dyDescent="0.3">
      <c r="B6" s="29" t="s">
        <v>63</v>
      </c>
      <c r="C6" s="30">
        <v>55</v>
      </c>
      <c r="D6" s="31">
        <v>109.2</v>
      </c>
      <c r="E6" s="31"/>
      <c r="F6" s="31">
        <v>109.2</v>
      </c>
      <c r="G6" s="31"/>
      <c r="H6" s="31">
        <v>35.25</v>
      </c>
      <c r="I6" s="31"/>
      <c r="J6" s="31">
        <v>0.52500000000000002</v>
      </c>
      <c r="K6" s="31"/>
      <c r="L6" s="31"/>
      <c r="M6" s="34"/>
      <c r="N6" s="22"/>
    </row>
    <row r="7" spans="2:14" x14ac:dyDescent="0.3">
      <c r="B7" s="29" t="s">
        <v>64</v>
      </c>
      <c r="C7" s="30">
        <v>54</v>
      </c>
      <c r="D7" s="31">
        <v>109</v>
      </c>
      <c r="E7" s="31"/>
      <c r="F7" s="31">
        <v>107</v>
      </c>
      <c r="G7" s="31"/>
      <c r="H7" s="31">
        <v>45.125</v>
      </c>
      <c r="I7" s="31"/>
      <c r="J7" s="31">
        <v>0.58750000000000002</v>
      </c>
      <c r="K7" s="31"/>
      <c r="L7" s="31"/>
      <c r="M7" s="34"/>
      <c r="N7" s="22"/>
    </row>
    <row r="8" spans="2:14" x14ac:dyDescent="0.3">
      <c r="B8" s="28" t="s">
        <v>65</v>
      </c>
      <c r="C8" s="24">
        <v>97</v>
      </c>
      <c r="D8" s="25">
        <v>240</v>
      </c>
      <c r="E8" s="25">
        <v>244.33333333333334</v>
      </c>
      <c r="F8" s="25">
        <v>228</v>
      </c>
      <c r="G8" s="25">
        <v>230.33333333333334</v>
      </c>
      <c r="H8" s="25">
        <v>26</v>
      </c>
      <c r="I8" s="25">
        <v>24.848484848484848</v>
      </c>
      <c r="J8" s="25">
        <v>0.5181818181818183</v>
      </c>
      <c r="K8" s="25">
        <v>0.50606060606060621</v>
      </c>
      <c r="L8" s="25">
        <v>28.964046525864717</v>
      </c>
      <c r="M8" s="33">
        <v>28964.046525864716</v>
      </c>
      <c r="N8" s="22"/>
    </row>
    <row r="9" spans="2:14" x14ac:dyDescent="0.3">
      <c r="B9" s="29" t="s">
        <v>66</v>
      </c>
      <c r="C9" s="30">
        <v>98</v>
      </c>
      <c r="D9" s="31">
        <v>241</v>
      </c>
      <c r="E9" s="31"/>
      <c r="F9" s="31">
        <v>225</v>
      </c>
      <c r="G9" s="31"/>
      <c r="H9" s="31">
        <v>25.545454545454547</v>
      </c>
      <c r="I9" s="31"/>
      <c r="J9" s="31">
        <v>0.54545454545454553</v>
      </c>
      <c r="K9" s="31"/>
      <c r="L9" s="31"/>
      <c r="M9" s="34"/>
      <c r="N9" s="22"/>
    </row>
    <row r="10" spans="2:14" x14ac:dyDescent="0.3">
      <c r="B10" s="29" t="s">
        <v>67</v>
      </c>
      <c r="C10" s="30">
        <v>99</v>
      </c>
      <c r="D10" s="31">
        <v>252</v>
      </c>
      <c r="E10" s="31"/>
      <c r="F10" s="31">
        <v>238</v>
      </c>
      <c r="G10" s="31"/>
      <c r="H10" s="31">
        <v>23</v>
      </c>
      <c r="I10" s="31"/>
      <c r="J10" s="31">
        <v>0.45454545454545464</v>
      </c>
      <c r="K10" s="31"/>
      <c r="L10" s="31"/>
      <c r="M10" s="34"/>
      <c r="N10" s="22"/>
    </row>
    <row r="11" spans="2:14" x14ac:dyDescent="0.3">
      <c r="B11" s="28" t="s">
        <v>68</v>
      </c>
      <c r="C11" s="24">
        <v>132</v>
      </c>
      <c r="D11" s="25">
        <v>205.3</v>
      </c>
      <c r="E11" s="25">
        <v>169.79999999999998</v>
      </c>
      <c r="F11" s="25">
        <v>81.8</v>
      </c>
      <c r="G11" s="25">
        <v>76.066666666666677</v>
      </c>
      <c r="H11" s="25">
        <v>32</v>
      </c>
      <c r="I11" s="25">
        <v>30.045454545454543</v>
      </c>
      <c r="J11" s="25">
        <v>0.82272727272727275</v>
      </c>
      <c r="K11" s="25">
        <v>0.74242424242424254</v>
      </c>
      <c r="L11" s="25">
        <v>16.967791092745642</v>
      </c>
      <c r="M11" s="33">
        <v>16967.791092745643</v>
      </c>
      <c r="N11" s="22" t="s">
        <v>121</v>
      </c>
    </row>
    <row r="12" spans="2:14" x14ac:dyDescent="0.3">
      <c r="B12" s="29" t="s">
        <v>69</v>
      </c>
      <c r="C12" s="30">
        <v>133</v>
      </c>
      <c r="D12" s="31">
        <v>157</v>
      </c>
      <c r="E12" s="31"/>
      <c r="F12" s="31">
        <v>76</v>
      </c>
      <c r="G12" s="31"/>
      <c r="H12" s="31">
        <v>29.363636363636363</v>
      </c>
      <c r="I12" s="31"/>
      <c r="J12" s="31">
        <v>0.67272727272727262</v>
      </c>
      <c r="K12" s="31"/>
      <c r="L12" s="31"/>
      <c r="M12" s="34"/>
      <c r="N12" s="22"/>
    </row>
    <row r="13" spans="2:14" x14ac:dyDescent="0.3">
      <c r="B13" s="29" t="s">
        <v>70</v>
      </c>
      <c r="C13" s="30">
        <v>135</v>
      </c>
      <c r="D13" s="31">
        <v>147.1</v>
      </c>
      <c r="E13" s="31"/>
      <c r="F13" s="31">
        <v>70.400000000000006</v>
      </c>
      <c r="G13" s="31"/>
      <c r="H13" s="31">
        <v>28.772727272727273</v>
      </c>
      <c r="I13" s="31"/>
      <c r="J13" s="31">
        <v>0.73181818181818192</v>
      </c>
      <c r="K13" s="31"/>
      <c r="L13" s="31"/>
      <c r="M13" s="34"/>
      <c r="N13" s="22"/>
    </row>
    <row r="14" spans="2:14" x14ac:dyDescent="0.3">
      <c r="B14" s="28" t="s">
        <v>71</v>
      </c>
      <c r="C14" s="24">
        <v>312</v>
      </c>
      <c r="D14" s="25">
        <v>43.6</v>
      </c>
      <c r="E14" s="25">
        <v>78.233333333333334</v>
      </c>
      <c r="F14" s="25">
        <v>21</v>
      </c>
      <c r="G14" s="25">
        <v>22.466666666666669</v>
      </c>
      <c r="H14" s="25">
        <v>67.125</v>
      </c>
      <c r="I14" s="25">
        <v>65.541666666666671</v>
      </c>
      <c r="J14" s="25">
        <v>0.96249999999999991</v>
      </c>
      <c r="K14" s="25">
        <v>0.82083333333333319</v>
      </c>
      <c r="L14" s="25">
        <v>12.086793634259259</v>
      </c>
      <c r="M14" s="33">
        <v>12086.793634259258</v>
      </c>
      <c r="N14" s="22"/>
    </row>
    <row r="15" spans="2:14" x14ac:dyDescent="0.3">
      <c r="B15" s="29" t="s">
        <v>72</v>
      </c>
      <c r="C15" s="30">
        <v>316</v>
      </c>
      <c r="D15" s="31">
        <v>72.099999999999994</v>
      </c>
      <c r="E15" s="31"/>
      <c r="F15" s="31">
        <v>18.8</v>
      </c>
      <c r="G15" s="31"/>
      <c r="H15" s="31">
        <v>73.75</v>
      </c>
      <c r="I15" s="31"/>
      <c r="J15" s="31">
        <v>0.86249999999999993</v>
      </c>
      <c r="K15" s="31"/>
      <c r="L15" s="31"/>
      <c r="M15" s="34"/>
      <c r="N15" s="22"/>
    </row>
    <row r="16" spans="2:14" x14ac:dyDescent="0.3">
      <c r="B16" s="29" t="s">
        <v>73</v>
      </c>
      <c r="C16" s="30">
        <v>319</v>
      </c>
      <c r="D16" s="31">
        <v>119</v>
      </c>
      <c r="E16" s="31"/>
      <c r="F16" s="31">
        <v>27.6</v>
      </c>
      <c r="G16" s="31"/>
      <c r="H16" s="31">
        <v>55.75</v>
      </c>
      <c r="I16" s="31"/>
      <c r="J16" s="31">
        <v>0.63749999999999996</v>
      </c>
      <c r="K16" s="31"/>
      <c r="L16" s="31"/>
      <c r="M16" s="34"/>
      <c r="N16" s="22"/>
    </row>
    <row r="17" spans="2:14" x14ac:dyDescent="0.3">
      <c r="B17" s="28" t="s">
        <v>74</v>
      </c>
      <c r="C17" s="24">
        <v>590</v>
      </c>
      <c r="D17" s="25">
        <v>19.3</v>
      </c>
      <c r="E17" s="25">
        <v>31.099999999999998</v>
      </c>
      <c r="F17" s="25">
        <v>10.199999999999999</v>
      </c>
      <c r="G17" s="25">
        <v>11.433333333333332</v>
      </c>
      <c r="H17" s="25">
        <v>44.92</v>
      </c>
      <c r="I17" s="25">
        <v>38.195555555555551</v>
      </c>
      <c r="J17" s="25">
        <v>0.6</v>
      </c>
      <c r="K17" s="25">
        <v>0.60555555555555551</v>
      </c>
      <c r="L17" s="25">
        <v>2.6444763621399163</v>
      </c>
      <c r="M17" s="33">
        <v>2644.4763621399165</v>
      </c>
      <c r="N17" s="22"/>
    </row>
    <row r="18" spans="2:14" x14ac:dyDescent="0.3">
      <c r="B18" s="29" t="s">
        <v>75</v>
      </c>
      <c r="C18" s="30">
        <v>598</v>
      </c>
      <c r="D18" s="31">
        <v>34</v>
      </c>
      <c r="E18" s="31"/>
      <c r="F18" s="31">
        <v>9.6</v>
      </c>
      <c r="G18" s="31"/>
      <c r="H18" s="31">
        <v>41.333333333333336</v>
      </c>
      <c r="I18" s="31"/>
      <c r="J18" s="31">
        <v>0.53333333333333333</v>
      </c>
      <c r="K18" s="31"/>
      <c r="L18" s="31"/>
      <c r="M18" s="34"/>
      <c r="N18" s="22"/>
    </row>
    <row r="19" spans="2:14" x14ac:dyDescent="0.3">
      <c r="B19" s="32" t="s">
        <v>76</v>
      </c>
      <c r="C19" s="26">
        <v>600</v>
      </c>
      <c r="D19" s="27">
        <v>40</v>
      </c>
      <c r="E19" s="27"/>
      <c r="F19" s="27">
        <v>14.5</v>
      </c>
      <c r="G19" s="27"/>
      <c r="H19" s="27">
        <v>28.333333333333332</v>
      </c>
      <c r="I19" s="27"/>
      <c r="J19" s="27">
        <v>0.68333333333333324</v>
      </c>
      <c r="K19" s="27"/>
      <c r="L19" s="27"/>
      <c r="M19" s="35"/>
      <c r="N19" s="22"/>
    </row>
  </sheetData>
  <mergeCells count="1"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Site Characteristics</vt:lpstr>
      <vt:lpstr>Raw Data</vt:lpstr>
      <vt:lpstr>Hydrologic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Jeof</dc:creator>
  <cp:lastModifiedBy>Jeof</cp:lastModifiedBy>
  <dcterms:created xsi:type="dcterms:W3CDTF">2026-05-12T08:00:27Z</dcterms:created>
  <dcterms:modified xsi:type="dcterms:W3CDTF">2026-07-23T13:14:29Z</dcterms:modified>
</cp:coreProperties>
</file>