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metabolicmr/Tamara/Longitudinal J20/Analysis/Concentrations/"/>
    </mc:Choice>
  </mc:AlternateContent>
  <xr:revisionPtr revIDLastSave="0" documentId="13_ncr:1_{8F5A870B-B42D-1A42-B8C8-6D8D079F8D23}" xr6:coauthVersionLast="47" xr6:coauthVersionMax="47" xr10:uidLastSave="{00000000-0000-0000-0000-000000000000}"/>
  <bookViews>
    <workbookView xWindow="460" yWindow="2860" windowWidth="36000" windowHeight="20120" xr2:uid="{00000000-000D-0000-FFFF-FFFF00000000}"/>
  </bookViews>
  <sheets>
    <sheet name="Concentratio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B32" i="1"/>
  <c r="B33" i="1"/>
  <c r="B34" i="1"/>
  <c r="B35" i="1"/>
  <c r="B36" i="1"/>
  <c r="B37" i="1"/>
  <c r="B38" i="1"/>
  <c r="B39" i="1"/>
  <c r="B40" i="1"/>
  <c r="B41" i="1"/>
  <c r="B42" i="1"/>
  <c r="B43" i="1"/>
  <c r="B28" i="1"/>
  <c r="B29" i="1"/>
  <c r="B30" i="1"/>
  <c r="B31" i="1"/>
  <c r="B27" i="1"/>
  <c r="B26" i="1"/>
</calcChain>
</file>

<file path=xl/sharedStrings.xml><?xml version="1.0" encoding="utf-8"?>
<sst xmlns="http://schemas.openxmlformats.org/spreadsheetml/2006/main" count="59" uniqueCount="59">
  <si>
    <t>Profiled Data Type</t>
  </si>
  <si>
    <t>Concentrations ( mM )</t>
  </si>
  <si>
    <t>Export Date</t>
  </si>
  <si>
    <t>Fri Feb 28 15:19:16 PST 2025</t>
  </si>
  <si>
    <t>4-Aminobutyrate</t>
  </si>
  <si>
    <t>AMP</t>
  </si>
  <si>
    <t>Acetate</t>
  </si>
  <si>
    <t>Adenosine</t>
  </si>
  <si>
    <t>Alanine</t>
  </si>
  <si>
    <t>Aspartate</t>
  </si>
  <si>
    <t>Carnitine</t>
  </si>
  <si>
    <t>Choline</t>
  </si>
  <si>
    <t>Creatine</t>
  </si>
  <si>
    <t>Creatine phosphate</t>
  </si>
  <si>
    <t>Formate</t>
  </si>
  <si>
    <t>Fumarate</t>
  </si>
  <si>
    <t>Glutamate</t>
  </si>
  <si>
    <t>Glutamine</t>
  </si>
  <si>
    <t>Glutathione</t>
  </si>
  <si>
    <t>Glycerol</t>
  </si>
  <si>
    <t>Glycine</t>
  </si>
  <si>
    <t>Inosine</t>
  </si>
  <si>
    <t>Isoleucine</t>
  </si>
  <si>
    <t>Lactate</t>
  </si>
  <si>
    <t>Leucine</t>
  </si>
  <si>
    <t>N-Acetylaspartate</t>
  </si>
  <si>
    <t>NAD+</t>
  </si>
  <si>
    <t>Niacinamide</t>
  </si>
  <si>
    <t>O-Acetylcarnitine</t>
  </si>
  <si>
    <t>O-Phosphocholine</t>
  </si>
  <si>
    <t>O-Phosphoethanolamine</t>
  </si>
  <si>
    <t>Phenylalanine</t>
  </si>
  <si>
    <t>Succinate</t>
  </si>
  <si>
    <t>Taurine</t>
  </si>
  <si>
    <t>Tyrosine</t>
  </si>
  <si>
    <t>Urea</t>
  </si>
  <si>
    <t>Uridine</t>
  </si>
  <si>
    <t>Valine</t>
  </si>
  <si>
    <t>myo-Inositol</t>
  </si>
  <si>
    <t>sn-Glycero-3-phosphocholine</t>
  </si>
  <si>
    <t>Longitudinal_J20_26_Male_WT_Left_600uL_ex2_processed_analysis.cnx</t>
  </si>
  <si>
    <t>Longitudinal_J20_43_Male_WT_Left_600uL_ex3_processed_analysis.cnx</t>
  </si>
  <si>
    <t>Longitudinal_J20_44_Male_J20_Left_600uL_ex4_processed analysis.cnx</t>
  </si>
  <si>
    <t>Longitudinal_J20_47_Female_WT_Left_600uL_ex17_processed analysis.cnx</t>
  </si>
  <si>
    <t>Longitudinal_J20_49_Female_WT_Left_600uL_ex5_processed_analysis.cnx</t>
  </si>
  <si>
    <t>Longitudinal_J20_58_Male_WT_Left_600uL_ex6_processed analysis.cnx</t>
  </si>
  <si>
    <t>Longitudinal_J20_59_Male_WT_Left_600uL_ex7_processed_analysis.cnx</t>
  </si>
  <si>
    <t>Longitudinal_J20_60_Male_WT_Left_600uL_ex8_processed_analysis.cnx</t>
  </si>
  <si>
    <t>Longitudinal_J20_61_Male_J20_Left_600uL_ex9_processed_analysis.cnx</t>
  </si>
  <si>
    <t>Longitudinal_J20_62_Female_J20_Left_600uL_ex10_processed_analysis.cnx</t>
  </si>
  <si>
    <t>Longitudinal_J20_63_Female_WT_Left_600uL_ex11_processed_analysis.cnx</t>
  </si>
  <si>
    <t>Longitudinal_J20_64_Female_WT_Left_600uL_ex12_processed_analysis.cnx</t>
  </si>
  <si>
    <t>Longitudinal_J20_65_Female_WT_Left_600uL_ex13_processed_analysis.cnx</t>
  </si>
  <si>
    <t>Longitudinal_J20_66_Male_J20_Left_600uL_ex14_processed_analysis.cnx</t>
  </si>
  <si>
    <t>Longitudinal_J20_67_Male_J20_Left_600uL_ex15_processed_analysis.cnx</t>
  </si>
  <si>
    <t>Longitudinal_J20_69_Female_J20_Left_600uL_ex16_processed_analysis.cnx</t>
  </si>
  <si>
    <t>Longitudinal_J20_70_Female_J20_Left_600uL_ex18_processed_analysis.cnx</t>
  </si>
  <si>
    <t>Longitudinal_J20_71_Female_J20_Left_600uL_ex19_processed_analysis.cnx</t>
  </si>
  <si>
    <t>half brain weights (mg)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</si>
</sst>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71" formatCode="0.0000000"/>
  </numFmts>
  <fonts count="36" x14ac:knownFonts="1">
    <font>
      <sz val="11"/>
      <color indexed="8"/>
      <name val="Aptos Narrow"/>
      <family val="2"/>
      <scheme val="minor"/>
    </font>
    <font>
      <sz val="11"/>
      <name val="Calibri"/>
      <family val="2"/>
    </font>
    <font>
      <sz val="11"/>
      <color rgb="FF0000FF"/>
      <name val="Calibri"/>
      <family val="2"/>
    </font>
    <font>
      <sz val="11"/>
      <color rgb="FFFF0000"/>
      <name val="Calibri"/>
      <family val="2"/>
    </font>
    <font>
      <sz val="11"/>
      <color rgb="FFF78031"/>
      <name val="Calibri"/>
      <family val="2"/>
    </font>
    <font>
      <sz val="11"/>
      <color rgb="FF808080"/>
      <name val="Calibri"/>
      <family val="2"/>
    </font>
    <font>
      <sz val="11"/>
      <color rgb="FFF06EAA"/>
      <name val="Calibri"/>
      <family val="2"/>
    </font>
    <font>
      <sz val="11"/>
      <color rgb="FF259A7B"/>
      <name val="Calibri"/>
      <family val="2"/>
    </font>
    <font>
      <sz val="11"/>
      <color rgb="FFB2BA1B"/>
      <name val="Calibri"/>
      <family val="2"/>
    </font>
    <font>
      <sz val="11"/>
      <color rgb="FF0072BC"/>
      <name val="Calibri"/>
      <family val="2"/>
    </font>
    <font>
      <sz val="11"/>
      <color rgb="FF61530C"/>
      <name val="Calibri"/>
      <family val="2"/>
    </font>
    <font>
      <sz val="11"/>
      <color rgb="FF65007B"/>
      <name val="Calibri"/>
      <family val="2"/>
    </font>
    <font>
      <sz val="11"/>
      <color rgb="FF00B700"/>
      <name val="Calibri"/>
      <family val="2"/>
    </font>
    <font>
      <sz val="11"/>
      <color rgb="FFFF33EB"/>
      <name val="Calibri"/>
      <family val="2"/>
    </font>
    <font>
      <sz val="11"/>
      <color rgb="FF00AEEF"/>
      <name val="Calibri"/>
      <family val="2"/>
    </font>
    <font>
      <sz val="11"/>
      <color rgb="FF006363"/>
      <name val="Calibri"/>
      <family val="2"/>
    </font>
    <font>
      <sz val="11"/>
      <color rgb="FFD80041"/>
      <name val="Calibri"/>
      <family val="2"/>
    </font>
    <font>
      <sz val="11"/>
      <color rgb="FFFFE500"/>
      <name val="Calibri"/>
      <family val="2"/>
    </font>
    <font>
      <sz val="11"/>
      <color rgb="FF66D1FF"/>
      <name val="Calibri"/>
      <family val="2"/>
    </font>
    <font>
      <sz val="11"/>
      <color rgb="FF8000FF"/>
      <name val="Calibri"/>
      <family val="2"/>
    </font>
    <font>
      <sz val="11"/>
      <color rgb="FFFF9466"/>
      <name val="Calibri"/>
      <family val="2"/>
    </font>
    <font>
      <sz val="11"/>
      <color rgb="FFFF99B8"/>
      <name val="Calibri"/>
      <family val="2"/>
    </font>
    <font>
      <sz val="11"/>
      <color rgb="FF00D8D8"/>
      <name val="Calibri"/>
      <family val="2"/>
    </font>
    <font>
      <sz val="11"/>
      <color rgb="FFAD00D8"/>
      <name val="Calibri"/>
      <family val="2"/>
    </font>
    <font>
      <sz val="11"/>
      <color rgb="FF458A00"/>
      <name val="Calibri"/>
      <family val="2"/>
    </font>
    <font>
      <sz val="11"/>
      <color rgb="FFFF4D00"/>
      <name val="Calibri"/>
      <family val="2"/>
    </font>
    <font>
      <sz val="11"/>
      <color rgb="FF6E8A00"/>
      <name val="Calibri"/>
      <family val="2"/>
    </font>
    <font>
      <sz val="11"/>
      <color rgb="FF66A3FF"/>
      <name val="Calibri"/>
      <family val="2"/>
    </font>
    <font>
      <sz val="11"/>
      <color rgb="FFFFC266"/>
      <name val="Calibri"/>
      <family val="2"/>
    </font>
    <font>
      <sz val="11"/>
      <color rgb="FF66FFD1"/>
      <name val="Calibri"/>
      <family val="2"/>
    </font>
    <font>
      <sz val="11"/>
      <color rgb="FFCC99FF"/>
      <name val="Calibri"/>
      <family val="2"/>
    </font>
    <font>
      <sz val="11"/>
      <color rgb="FF00FF66"/>
      <name val="Calibri"/>
      <family val="2"/>
    </font>
    <font>
      <sz val="11"/>
      <color rgb="FFD8C200"/>
      <name val="Calibri"/>
      <family val="2"/>
    </font>
    <font>
      <sz val="12"/>
      <color theme="1"/>
      <name val="Aptos Narrow"/>
      <scheme val="minor"/>
    </font>
    <font>
      <sz val="12"/>
      <color indexed="8"/>
      <name val="Aptos Narrow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64" fontId="0" fillId="0" borderId="0" xfId="0" applyNumberFormat="1"/>
    <xf numFmtId="171" fontId="2" fillId="0" borderId="0" xfId="0" applyNumberFormat="1" applyFont="1"/>
    <xf numFmtId="171" fontId="3" fillId="0" borderId="0" xfId="0" applyNumberFormat="1" applyFont="1"/>
    <xf numFmtId="171" fontId="4" fillId="0" borderId="0" xfId="0" applyNumberFormat="1" applyFont="1"/>
    <xf numFmtId="171" fontId="5" fillId="0" borderId="0" xfId="0" applyNumberFormat="1" applyFont="1"/>
    <xf numFmtId="171" fontId="6" fillId="0" borderId="0" xfId="0" applyNumberFormat="1" applyFont="1"/>
    <xf numFmtId="171" fontId="7" fillId="0" borderId="0" xfId="0" applyNumberFormat="1" applyFont="1"/>
    <xf numFmtId="171" fontId="8" fillId="0" borderId="0" xfId="0" applyNumberFormat="1" applyFont="1"/>
    <xf numFmtId="171" fontId="9" fillId="0" borderId="0" xfId="0" applyNumberFormat="1" applyFont="1"/>
    <xf numFmtId="171" fontId="10" fillId="0" borderId="0" xfId="0" applyNumberFormat="1" applyFont="1"/>
    <xf numFmtId="171" fontId="11" fillId="0" borderId="0" xfId="0" applyNumberFormat="1" applyFont="1"/>
    <xf numFmtId="171" fontId="12" fillId="0" borderId="0" xfId="0" applyNumberFormat="1" applyFont="1"/>
    <xf numFmtId="171" fontId="13" fillId="0" borderId="0" xfId="0" applyNumberFormat="1" applyFont="1"/>
    <xf numFmtId="171" fontId="14" fillId="0" borderId="0" xfId="0" applyNumberFormat="1" applyFont="1"/>
    <xf numFmtId="171" fontId="15" fillId="0" borderId="0" xfId="0" applyNumberFormat="1" applyFont="1"/>
    <xf numFmtId="171" fontId="16" fillId="0" borderId="0" xfId="0" applyNumberFormat="1" applyFont="1"/>
    <xf numFmtId="171" fontId="17" fillId="0" borderId="0" xfId="0" applyNumberFormat="1" applyFont="1"/>
    <xf numFmtId="171" fontId="18" fillId="0" borderId="0" xfId="0" applyNumberFormat="1" applyFont="1"/>
    <xf numFmtId="171" fontId="19" fillId="0" borderId="0" xfId="0" applyNumberFormat="1" applyFont="1"/>
    <xf numFmtId="171" fontId="20" fillId="0" borderId="0" xfId="0" applyNumberFormat="1" applyFont="1"/>
    <xf numFmtId="171" fontId="21" fillId="0" borderId="0" xfId="0" applyNumberFormat="1" applyFont="1"/>
    <xf numFmtId="171" fontId="22" fillId="0" borderId="0" xfId="0" applyNumberFormat="1" applyFont="1"/>
    <xf numFmtId="171" fontId="23" fillId="0" borderId="0" xfId="0" applyNumberFormat="1" applyFont="1"/>
    <xf numFmtId="171" fontId="24" fillId="0" borderId="0" xfId="0" applyNumberFormat="1" applyFont="1"/>
    <xf numFmtId="171" fontId="25" fillId="0" borderId="0" xfId="0" applyNumberFormat="1" applyFont="1"/>
    <xf numFmtId="171" fontId="26" fillId="0" borderId="0" xfId="0" applyNumberFormat="1" applyFont="1"/>
    <xf numFmtId="171" fontId="27" fillId="0" borderId="0" xfId="0" applyNumberFormat="1" applyFont="1"/>
    <xf numFmtId="171" fontId="28" fillId="0" borderId="0" xfId="0" applyNumberFormat="1" applyFont="1"/>
    <xf numFmtId="171" fontId="29" fillId="0" borderId="0" xfId="0" applyNumberFormat="1" applyFont="1"/>
    <xf numFmtId="171" fontId="30" fillId="0" borderId="0" xfId="0" applyNumberFormat="1" applyFont="1"/>
    <xf numFmtId="171" fontId="31" fillId="0" borderId="0" xfId="0" applyNumberFormat="1" applyFont="1"/>
    <xf numFmtId="171" fontId="32" fillId="0" borderId="0" xfId="0" applyNumberFormat="1" applyFont="1"/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6"/>
  <sheetViews>
    <sheetView tabSelected="1" zoomScale="91" workbookViewId="0">
      <pane xSplit="1" topLeftCell="B1" activePane="topRight" state="frozen"/>
      <selection pane="topRight" activeCell="AK41" sqref="AK41"/>
    </sheetView>
  </sheetViews>
  <sheetFormatPr baseColWidth="10" defaultColWidth="20.83203125" defaultRowHeight="15" x14ac:dyDescent="0.2"/>
  <cols>
    <col min="1" max="1" width="58.6640625" customWidth="1"/>
  </cols>
  <sheetData>
    <row r="1" spans="1:37" x14ac:dyDescent="0.2">
      <c r="A1" s="1" t="s">
        <v>0</v>
      </c>
      <c r="B1" s="1" t="s">
        <v>1</v>
      </c>
    </row>
    <row r="2" spans="1:37" x14ac:dyDescent="0.2">
      <c r="A2" s="1" t="s">
        <v>2</v>
      </c>
      <c r="B2" s="1" t="s">
        <v>3</v>
      </c>
    </row>
    <row r="3" spans="1:37" x14ac:dyDescent="0.2"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1" t="s">
        <v>20</v>
      </c>
      <c r="S3" s="1" t="s">
        <v>21</v>
      </c>
      <c r="T3" s="1" t="s">
        <v>22</v>
      </c>
      <c r="U3" s="1" t="s">
        <v>23</v>
      </c>
      <c r="V3" s="1" t="s">
        <v>24</v>
      </c>
      <c r="W3" s="1" t="s">
        <v>25</v>
      </c>
      <c r="X3" s="1" t="s">
        <v>26</v>
      </c>
      <c r="Y3" s="1" t="s">
        <v>27</v>
      </c>
      <c r="Z3" s="1" t="s">
        <v>28</v>
      </c>
      <c r="AA3" s="1" t="s">
        <v>29</v>
      </c>
      <c r="AB3" s="1" t="s">
        <v>30</v>
      </c>
      <c r="AC3" s="1" t="s">
        <v>31</v>
      </c>
      <c r="AD3" s="1" t="s">
        <v>32</v>
      </c>
      <c r="AE3" s="1" t="s">
        <v>33</v>
      </c>
      <c r="AF3" s="1" t="s">
        <v>34</v>
      </c>
      <c r="AG3" s="1" t="s">
        <v>35</v>
      </c>
      <c r="AH3" s="1" t="s">
        <v>36</v>
      </c>
      <c r="AI3" s="1" t="s">
        <v>37</v>
      </c>
      <c r="AJ3" s="1" t="s">
        <v>38</v>
      </c>
      <c r="AK3" s="1" t="s">
        <v>39</v>
      </c>
    </row>
    <row r="4" spans="1:37" x14ac:dyDescent="0.2">
      <c r="A4" s="1" t="s">
        <v>40</v>
      </c>
      <c r="B4" s="3">
        <v>0.48934520034100593</v>
      </c>
      <c r="C4" s="4">
        <v>0.31155477357946348</v>
      </c>
      <c r="D4" s="5">
        <v>5.2386101694915255E-2</v>
      </c>
      <c r="E4" s="6">
        <v>4.9669030732860518E-2</v>
      </c>
      <c r="F4" s="7">
        <v>9.4622395833333331E-2</v>
      </c>
      <c r="G4" s="8">
        <v>0.47679160478288229</v>
      </c>
      <c r="H4" s="9">
        <v>0.12952631578947368</v>
      </c>
      <c r="I4" s="10">
        <v>3.7764069264069264E-2</v>
      </c>
      <c r="J4" s="4">
        <v>1.4508909993499204</v>
      </c>
      <c r="K4" s="11">
        <v>2.2846927374301676E-2</v>
      </c>
      <c r="L4" s="3">
        <v>1.6922142857142858E-2</v>
      </c>
      <c r="M4" s="12">
        <v>4.6048780487804881E-3</v>
      </c>
      <c r="N4" s="13">
        <v>1.9198393715934596</v>
      </c>
      <c r="O4" s="14">
        <v>1.5338422012302284</v>
      </c>
      <c r="P4" s="15">
        <v>0.1645300187617261</v>
      </c>
      <c r="Q4" s="16">
        <v>6.1896774193548394E-2</v>
      </c>
      <c r="R4" s="17">
        <v>0.16635379310344828</v>
      </c>
      <c r="S4" s="18">
        <v>5.0528937728937719E-2</v>
      </c>
      <c r="T4" s="19">
        <v>4.0590909090909089E-3</v>
      </c>
      <c r="U4" s="20">
        <v>1.3958070761211645</v>
      </c>
      <c r="V4" s="21">
        <v>1.1294444444444442E-2</v>
      </c>
      <c r="W4" s="22">
        <v>1.3543663653058344</v>
      </c>
      <c r="X4" s="3">
        <v>4.97718954248366E-2</v>
      </c>
      <c r="Y4" s="23">
        <v>1.7366538461538465E-2</v>
      </c>
      <c r="Z4" s="24">
        <v>7.8529411764705868E-3</v>
      </c>
      <c r="AA4" s="25">
        <v>0.11447813288477711</v>
      </c>
      <c r="AB4" s="26">
        <v>0.32201299162649077</v>
      </c>
      <c r="AC4" s="20">
        <v>1.0805084745762713E-2</v>
      </c>
      <c r="AD4" s="27">
        <v>5.2061806656101418E-2</v>
      </c>
      <c r="AE4" s="28">
        <v>1.2293740120499075</v>
      </c>
      <c r="AF4" s="29">
        <v>1.2538020833333335E-2</v>
      </c>
      <c r="AG4" s="14">
        <v>5.7088372093023261E-2</v>
      </c>
      <c r="AH4" s="30">
        <v>8.3697478991596637E-3</v>
      </c>
      <c r="AI4" s="31">
        <v>1.2108496732026144E-2</v>
      </c>
      <c r="AJ4" s="32">
        <v>0.99118785881536742</v>
      </c>
      <c r="AK4" s="33">
        <v>0.20600403714170365</v>
      </c>
    </row>
    <row r="5" spans="1:37" x14ac:dyDescent="0.2">
      <c r="A5" s="1" t="s">
        <v>41</v>
      </c>
      <c r="B5" s="3">
        <v>0.44704627450980394</v>
      </c>
      <c r="C5" s="4">
        <v>0.23185284107297374</v>
      </c>
      <c r="D5" s="5">
        <v>5.2855932203389834E-2</v>
      </c>
      <c r="E5" s="6">
        <v>5.6950354609929081E-2</v>
      </c>
      <c r="F5" s="7">
        <v>7.9306770833333332E-2</v>
      </c>
      <c r="G5" s="8">
        <v>0.52836245437382001</v>
      </c>
      <c r="H5" s="9">
        <v>0.10297744360902254</v>
      </c>
      <c r="I5" s="10">
        <v>3.5177489177489182E-2</v>
      </c>
      <c r="J5" s="4">
        <v>1.2800238756574671</v>
      </c>
      <c r="K5" s="11">
        <v>3.0087150837988828E-2</v>
      </c>
      <c r="L5" s="3">
        <v>1.49E-2</v>
      </c>
      <c r="M5" s="12">
        <v>2.8878048780487807E-3</v>
      </c>
      <c r="N5" s="13">
        <v>1.6184366142994551</v>
      </c>
      <c r="O5" s="14">
        <v>1.2607576889279435</v>
      </c>
      <c r="P5" s="15">
        <v>0.14772045028142591</v>
      </c>
      <c r="Q5" s="16">
        <v>4.1715395894428159E-2</v>
      </c>
      <c r="R5" s="17">
        <v>0.14000965517241382</v>
      </c>
      <c r="S5" s="18">
        <v>5.8607692307692291E-2</v>
      </c>
      <c r="T5" s="19">
        <v>4.1303030303030301E-3</v>
      </c>
      <c r="U5" s="20">
        <v>2.076858787372148</v>
      </c>
      <c r="V5" s="21">
        <v>8.2373015873015865E-3</v>
      </c>
      <c r="W5" s="22">
        <v>1.1760096058765364</v>
      </c>
      <c r="X5" s="3">
        <v>3.9211437908496731E-2</v>
      </c>
      <c r="Y5" s="23">
        <v>2.1824615384615387E-2</v>
      </c>
      <c r="Z5" s="24">
        <v>7.8529411764705868E-3</v>
      </c>
      <c r="AA5" s="25">
        <v>9.2990328006728337E-2</v>
      </c>
      <c r="AB5" s="26">
        <v>0.28624303476275059</v>
      </c>
      <c r="AC5" s="20">
        <v>1.2879661016949154E-2</v>
      </c>
      <c r="AD5" s="27">
        <v>4.3913629160063389E-2</v>
      </c>
      <c r="AE5" s="28">
        <v>1.1429710517576734</v>
      </c>
      <c r="AF5" s="29">
        <v>1.16375E-2</v>
      </c>
      <c r="AG5" s="14">
        <v>3.2450232558139537E-2</v>
      </c>
      <c r="AH5" s="30">
        <v>9.276470588235294E-3</v>
      </c>
      <c r="AI5" s="31">
        <v>1.0797385620915034E-2</v>
      </c>
      <c r="AJ5" s="32">
        <v>0.89815500823866112</v>
      </c>
      <c r="AK5" s="33">
        <v>0.21232910779168346</v>
      </c>
    </row>
    <row r="6" spans="1:37" x14ac:dyDescent="0.2">
      <c r="A6" s="1" t="s">
        <v>42</v>
      </c>
      <c r="B6" s="3">
        <v>0.55609943734015344</v>
      </c>
      <c r="C6" s="4">
        <v>0.28496059994231321</v>
      </c>
      <c r="D6" s="5">
        <v>5.1681355932203396E-2</v>
      </c>
      <c r="E6" s="6">
        <v>6.7222222222222225E-2</v>
      </c>
      <c r="F6" s="7">
        <v>7.7458333333333323E-2</v>
      </c>
      <c r="G6" s="8">
        <v>0.61025505349276277</v>
      </c>
      <c r="H6" s="9">
        <v>0.1364093567251462</v>
      </c>
      <c r="I6" s="10">
        <v>4.7386147186147191E-2</v>
      </c>
      <c r="J6" s="4">
        <v>1.7520432480349861</v>
      </c>
      <c r="K6" s="11">
        <v>2.3222346368715084E-2</v>
      </c>
      <c r="L6" s="3">
        <v>1.4793571428571428E-2</v>
      </c>
      <c r="M6" s="12">
        <v>3.04390243902439E-3</v>
      </c>
      <c r="N6" s="13">
        <v>1.7275436999038156</v>
      </c>
      <c r="O6" s="14">
        <v>2.066916168717047</v>
      </c>
      <c r="P6" s="15">
        <v>0.15088993120700439</v>
      </c>
      <c r="Q6" s="16">
        <v>3.3491348973607039E-2</v>
      </c>
      <c r="R6" s="17">
        <v>0.19458551724137932</v>
      </c>
      <c r="S6" s="18">
        <v>9.3566666666666659E-2</v>
      </c>
      <c r="T6" s="19">
        <v>6.9787878787878786E-3</v>
      </c>
      <c r="U6" s="20">
        <v>1.774477537372148</v>
      </c>
      <c r="V6" s="21">
        <v>2.1060317460317456E-2</v>
      </c>
      <c r="W6" s="22">
        <v>1.5008391015680183</v>
      </c>
      <c r="X6" s="3">
        <v>5.4547058823529414E-2</v>
      </c>
      <c r="Y6" s="23">
        <v>1.8763846153846155E-2</v>
      </c>
      <c r="Z6" s="24">
        <v>1.0235294117647056E-2</v>
      </c>
      <c r="AA6" s="25">
        <v>9.8102943650126145E-2</v>
      </c>
      <c r="AB6" s="26">
        <v>0.4043089063689419</v>
      </c>
      <c r="AC6" s="20">
        <v>1.2793220338983053E-2</v>
      </c>
      <c r="AD6" s="27">
        <v>5.5522979397781294E-2</v>
      </c>
      <c r="AE6" s="28">
        <v>1.4334718155510224</v>
      </c>
      <c r="AF6" s="29">
        <v>1.3577083333333333E-2</v>
      </c>
      <c r="AG6" s="14">
        <v>3.6536558139534887E-2</v>
      </c>
      <c r="AH6" s="30">
        <v>7.1142857142857145E-3</v>
      </c>
      <c r="AI6" s="31">
        <v>1.5887581699346408E-2</v>
      </c>
      <c r="AJ6" s="32">
        <v>1.2245983002341516</v>
      </c>
      <c r="AK6" s="33">
        <v>0.25449624545821559</v>
      </c>
    </row>
    <row r="7" spans="1:37" x14ac:dyDescent="0.2">
      <c r="A7" s="1" t="s">
        <v>43</v>
      </c>
      <c r="B7" s="3">
        <v>0.42737050298380219</v>
      </c>
      <c r="C7" s="4">
        <v>0.25506230170175942</v>
      </c>
      <c r="D7" s="5">
        <v>5.1759661016949163E-2</v>
      </c>
      <c r="E7" s="6">
        <v>7.8534278959810883E-2</v>
      </c>
      <c r="F7" s="7">
        <v>8.63484375E-2</v>
      </c>
      <c r="G7" s="8">
        <v>0.46755978602894904</v>
      </c>
      <c r="H7" s="9">
        <v>0.11138011695906432</v>
      </c>
      <c r="I7" s="10">
        <v>3.5177489177489182E-2</v>
      </c>
      <c r="J7" s="4">
        <v>1.3086003664086048</v>
      </c>
      <c r="K7" s="11">
        <v>1.6732960893854749E-2</v>
      </c>
      <c r="L7" s="3">
        <v>1.7454285714285717E-2</v>
      </c>
      <c r="M7" s="12">
        <v>4.2926829268292678E-3</v>
      </c>
      <c r="N7" s="13">
        <v>1.8733463930747036</v>
      </c>
      <c r="O7" s="14">
        <v>1.5439741432337433</v>
      </c>
      <c r="P7" s="15">
        <v>0.16866166353971232</v>
      </c>
      <c r="Q7" s="16">
        <v>3.1110703812316721E-2</v>
      </c>
      <c r="R7" s="17">
        <v>0.14920137931034483</v>
      </c>
      <c r="S7" s="18">
        <v>4.6269230769230764E-2</v>
      </c>
      <c r="T7" s="19">
        <v>4.3439393939393939E-3</v>
      </c>
      <c r="U7" s="20">
        <v>1.4037373475609756</v>
      </c>
      <c r="V7" s="21">
        <v>1.036031746031746E-2</v>
      </c>
      <c r="W7" s="22">
        <v>1.3032814663088008</v>
      </c>
      <c r="X7" s="3">
        <v>5.4730718954248365E-2</v>
      </c>
      <c r="Y7" s="23">
        <v>1.6701153846153848E-2</v>
      </c>
      <c r="Z7" s="24">
        <v>6.9705882352941173E-3</v>
      </c>
      <c r="AA7" s="25">
        <v>8.6766274179983172E-2</v>
      </c>
      <c r="AB7" s="26">
        <v>0.30175168738898761</v>
      </c>
      <c r="AC7" s="20">
        <v>8.9898305084745774E-3</v>
      </c>
      <c r="AD7" s="27">
        <v>4.852852614896988E-2</v>
      </c>
      <c r="AE7" s="28">
        <v>1.0762422790454955</v>
      </c>
      <c r="AF7" s="29">
        <v>1.0182812500000001E-2</v>
      </c>
      <c r="AG7" s="14">
        <v>5.3843348837209308E-2</v>
      </c>
      <c r="AH7" s="30">
        <v>8.4394957983193273E-3</v>
      </c>
      <c r="AI7" s="31">
        <v>1.0643137254901961E-2</v>
      </c>
      <c r="AJ7" s="32">
        <v>0.91402377937733081</v>
      </c>
      <c r="AK7" s="33">
        <v>0.19458377069035121</v>
      </c>
    </row>
    <row r="8" spans="1:37" x14ac:dyDescent="0.2">
      <c r="A8" s="1" t="s">
        <v>44</v>
      </c>
      <c r="B8" s="3">
        <v>0.49802803069053703</v>
      </c>
      <c r="C8" s="4">
        <v>0.28649177963657335</v>
      </c>
      <c r="D8" s="5">
        <v>4.8549152542372881E-2</v>
      </c>
      <c r="E8" s="6">
        <v>4.5508274231678497E-2</v>
      </c>
      <c r="F8" s="7">
        <v>6.6895833333333335E-2</v>
      </c>
      <c r="G8" s="8">
        <v>0.64248683448709887</v>
      </c>
      <c r="H8" s="9">
        <v>0.12353717627401836</v>
      </c>
      <c r="I8" s="10">
        <v>4.0764502164502163E-2</v>
      </c>
      <c r="J8" s="4">
        <v>1.4435355120855744</v>
      </c>
      <c r="K8" s="11">
        <v>2.1935195530726256E-2</v>
      </c>
      <c r="L8" s="3">
        <v>1.5857857142857142E-2</v>
      </c>
      <c r="M8" s="12">
        <v>2.9658536585365856E-3</v>
      </c>
      <c r="N8" s="13">
        <v>1.6719658865020841</v>
      </c>
      <c r="O8" s="14">
        <v>1.717650922671353</v>
      </c>
      <c r="P8" s="15">
        <v>0.12825078173858662</v>
      </c>
      <c r="Q8" s="16">
        <v>2.9649853372434021E-2</v>
      </c>
      <c r="R8" s="17">
        <v>0.18457310344827588</v>
      </c>
      <c r="S8" s="18">
        <v>7.1239926739926726E-2</v>
      </c>
      <c r="T8" s="19">
        <v>5.981818181818181E-3</v>
      </c>
      <c r="U8" s="20">
        <v>1.5304630851691581</v>
      </c>
      <c r="V8" s="21">
        <v>1.4776190476190474E-2</v>
      </c>
      <c r="W8" s="22">
        <v>1.4286156236756606</v>
      </c>
      <c r="X8" s="3">
        <v>4.7935294117647062E-2</v>
      </c>
      <c r="Y8" s="23">
        <v>2.1491923076923079E-2</v>
      </c>
      <c r="Z8" s="24">
        <v>7.8529411764705868E-3</v>
      </c>
      <c r="AA8" s="25">
        <v>9.5731875525651808E-2</v>
      </c>
      <c r="AB8" s="26">
        <v>0.30542040091347378</v>
      </c>
      <c r="AC8" s="20">
        <v>1.1064406779661019E-2</v>
      </c>
      <c r="AD8" s="27">
        <v>4.3480982567353402E-2</v>
      </c>
      <c r="AE8" s="28">
        <v>1.1060746524977467</v>
      </c>
      <c r="AF8" s="29">
        <v>1.0944791666666669E-2</v>
      </c>
      <c r="AG8" s="14">
        <v>3.3531906976744193E-2</v>
      </c>
      <c r="AH8" s="30">
        <v>6.2773109243697469E-3</v>
      </c>
      <c r="AI8" s="31">
        <v>1.2648366013071897E-2</v>
      </c>
      <c r="AJ8" s="32">
        <v>1.119097129477062</v>
      </c>
      <c r="AK8" s="33">
        <v>0.21689721437222445</v>
      </c>
    </row>
    <row r="9" spans="1:37" x14ac:dyDescent="0.2">
      <c r="A9" s="1" t="s">
        <v>45</v>
      </c>
      <c r="B9" s="3">
        <v>0.40506598465473137</v>
      </c>
      <c r="C9" s="4">
        <v>0.23435108162676663</v>
      </c>
      <c r="D9" s="5">
        <v>4.0092203389830515E-2</v>
      </c>
      <c r="E9" s="6">
        <v>3.8877068557919621E-2</v>
      </c>
      <c r="F9" s="7">
        <v>6.9184375000000006E-2</v>
      </c>
      <c r="G9" s="8">
        <v>0.53783302706104463</v>
      </c>
      <c r="H9" s="9">
        <v>9.1803675856307429E-2</v>
      </c>
      <c r="I9" s="10">
        <v>2.2554978354978356E-2</v>
      </c>
      <c r="J9" s="4">
        <v>1.2154308610602211</v>
      </c>
      <c r="K9" s="11">
        <v>2.4831284916201117E-2</v>
      </c>
      <c r="L9" s="3">
        <v>1.4687142857142857E-2</v>
      </c>
      <c r="M9" s="12">
        <v>2.8097560975609754E-3</v>
      </c>
      <c r="N9" s="13">
        <v>1.5146735492144918</v>
      </c>
      <c r="O9" s="14">
        <v>1.2129655096660805</v>
      </c>
      <c r="P9" s="15">
        <v>0.11947811131957474</v>
      </c>
      <c r="Q9" s="16">
        <v>3.2463343108504399E-2</v>
      </c>
      <c r="R9" s="17">
        <v>0.13048965517241382</v>
      </c>
      <c r="S9" s="18">
        <v>3.9071794871794865E-2</v>
      </c>
      <c r="T9" s="19">
        <v>3.4181818181818176E-3</v>
      </c>
      <c r="U9" s="20">
        <v>1.6335566138867033</v>
      </c>
      <c r="V9" s="21">
        <v>1.0445238095238094E-2</v>
      </c>
      <c r="W9" s="22">
        <v>1.1170858172058202</v>
      </c>
      <c r="X9" s="3">
        <v>4.5180392156862745E-2</v>
      </c>
      <c r="Y9" s="23">
        <v>1.5370384615384616E-2</v>
      </c>
      <c r="Z9" s="24">
        <v>6.2647058823529405E-3</v>
      </c>
      <c r="AA9" s="25">
        <v>6.9872413793103438E-2</v>
      </c>
      <c r="AB9" s="26">
        <v>0.26898340522709974</v>
      </c>
      <c r="AC9" s="20">
        <v>1.0113559322033899E-2</v>
      </c>
      <c r="AD9" s="27">
        <v>3.6414421553090333E-2</v>
      </c>
      <c r="AE9" s="28">
        <v>1.0298882584562836</v>
      </c>
      <c r="AF9" s="29">
        <v>9.5593750000000002E-3</v>
      </c>
      <c r="AG9" s="14">
        <v>5.1199255813953487E-2</v>
      </c>
      <c r="AH9" s="30">
        <v>6.2773109243697469E-3</v>
      </c>
      <c r="AI9" s="31">
        <v>8.9464052287581697E-3</v>
      </c>
      <c r="AJ9" s="32">
        <v>0.76614775821698045</v>
      </c>
      <c r="AK9" s="33">
        <v>0.17156754138070246</v>
      </c>
    </row>
    <row r="10" spans="1:37" x14ac:dyDescent="0.2">
      <c r="A10" s="1" t="s">
        <v>46</v>
      </c>
      <c r="B10" s="3">
        <v>0.53817616368286436</v>
      </c>
      <c r="C10" s="4">
        <v>0.3559589847130083</v>
      </c>
      <c r="D10" s="5">
        <v>4.541694915254238E-2</v>
      </c>
      <c r="E10" s="6">
        <v>7.268321513002364E-2</v>
      </c>
      <c r="F10" s="7">
        <v>9.154166666666666E-2</v>
      </c>
      <c r="G10" s="8">
        <v>0.77308523599748269</v>
      </c>
      <c r="H10" s="9">
        <v>0.12228571428571428</v>
      </c>
      <c r="I10" s="10">
        <v>3.1659740259740263E-2</v>
      </c>
      <c r="J10" s="4">
        <v>1.7734333431830271</v>
      </c>
      <c r="K10" s="11">
        <v>3.7970949720670395E-2</v>
      </c>
      <c r="L10" s="3">
        <v>1.5538571428571429E-2</v>
      </c>
      <c r="M10" s="12">
        <v>3.4341463414634147E-3</v>
      </c>
      <c r="N10" s="13">
        <v>2.0500553382494391</v>
      </c>
      <c r="O10" s="14">
        <v>1.5221809094903338</v>
      </c>
      <c r="P10" s="15">
        <v>0.18547123202001251</v>
      </c>
      <c r="Q10" s="16">
        <v>4.3446774193548386E-2</v>
      </c>
      <c r="R10" s="17">
        <v>0.17899241379310346</v>
      </c>
      <c r="S10" s="18">
        <v>3.2755677655677648E-2</v>
      </c>
      <c r="T10" s="19">
        <v>4.2015151515151514E-3</v>
      </c>
      <c r="U10" s="20">
        <v>2.033480202596381</v>
      </c>
      <c r="V10" s="21">
        <v>1.1719047619047617E-2</v>
      </c>
      <c r="W10" s="22">
        <v>1.5129937844328296</v>
      </c>
      <c r="X10" s="3">
        <v>7.1260130718954248E-2</v>
      </c>
      <c r="Y10" s="23">
        <v>1.9229615384615383E-2</v>
      </c>
      <c r="Z10" s="24">
        <v>6.2647058823529405E-3</v>
      </c>
      <c r="AA10" s="25">
        <v>0.10091858704793943</v>
      </c>
      <c r="AB10" s="26">
        <v>0.31851103780766304</v>
      </c>
      <c r="AC10" s="20">
        <v>1.3311864406779663E-2</v>
      </c>
      <c r="AD10" s="27">
        <v>5.3359746434231373E-2</v>
      </c>
      <c r="AE10" s="28">
        <v>1.3949991460695479</v>
      </c>
      <c r="AF10" s="29">
        <v>1.3299999999999999E-2</v>
      </c>
      <c r="AG10" s="14">
        <v>6.5080744186046507E-2</v>
      </c>
      <c r="AH10" s="30">
        <v>8.8579831932773107E-3</v>
      </c>
      <c r="AI10" s="31">
        <v>1.411372549019608E-2</v>
      </c>
      <c r="AJ10" s="32">
        <v>1.0366143959760648</v>
      </c>
      <c r="AK10" s="33">
        <v>0.24738054097698828</v>
      </c>
    </row>
    <row r="11" spans="1:37" x14ac:dyDescent="0.2">
      <c r="A11" s="1" t="s">
        <v>47</v>
      </c>
      <c r="B11" s="3">
        <v>0.36499751065643649</v>
      </c>
      <c r="C11" s="4">
        <v>0.24232933371791171</v>
      </c>
      <c r="D11" s="5">
        <v>3.7743050847457632E-2</v>
      </c>
      <c r="E11" s="6">
        <v>3.5106382978723406E-2</v>
      </c>
      <c r="F11" s="7">
        <v>6.3022916666666665E-2</v>
      </c>
      <c r="G11" s="8">
        <v>0.56083298930144743</v>
      </c>
      <c r="H11" s="9">
        <v>9.269757727652464E-2</v>
      </c>
      <c r="I11" s="10">
        <v>1.9451082251082254E-2</v>
      </c>
      <c r="J11" s="4">
        <v>1.2046935405708885</v>
      </c>
      <c r="K11" s="11">
        <v>2.0701675977653634E-2</v>
      </c>
      <c r="L11" s="3">
        <v>1.49E-2</v>
      </c>
      <c r="M11" s="12">
        <v>2.5756097560975608E-3</v>
      </c>
      <c r="N11" s="13">
        <v>1.4770872715613981</v>
      </c>
      <c r="O11" s="14">
        <v>1.0197895210896308</v>
      </c>
      <c r="P11" s="15">
        <v>0.11064884302689182</v>
      </c>
      <c r="Q11" s="16">
        <v>2.6024780058651026E-2</v>
      </c>
      <c r="R11" s="17">
        <v>0.1209696551724138</v>
      </c>
      <c r="S11" s="18">
        <v>3.3783882783882779E-2</v>
      </c>
      <c r="T11" s="19">
        <v>3.5606060606060605E-3</v>
      </c>
      <c r="U11" s="20">
        <v>1.3483840529110935</v>
      </c>
      <c r="V11" s="21">
        <v>8.6619047619047613E-3</v>
      </c>
      <c r="W11" s="22">
        <v>1.0252210764232237</v>
      </c>
      <c r="X11" s="3">
        <v>4.6649673202614372E-2</v>
      </c>
      <c r="Y11" s="23">
        <v>1.2176538461538463E-2</v>
      </c>
      <c r="Z11" s="24">
        <v>6.2647058823529405E-3</v>
      </c>
      <c r="AA11" s="25">
        <v>6.6019428090832624E-2</v>
      </c>
      <c r="AB11" s="26">
        <v>0.24421958893681808</v>
      </c>
      <c r="AC11" s="20">
        <v>8.3847457627118649E-3</v>
      </c>
      <c r="AD11" s="27">
        <v>3.6847068145800313E-2</v>
      </c>
      <c r="AE11" s="28">
        <v>0.67044026756487507</v>
      </c>
      <c r="AF11" s="29">
        <v>8.2432291666666678E-3</v>
      </c>
      <c r="AG11" s="14">
        <v>3.7317767441860467E-2</v>
      </c>
      <c r="AH11" s="30">
        <v>4.6731092436974788E-3</v>
      </c>
      <c r="AI11" s="31">
        <v>1.0411764705882353E-2</v>
      </c>
      <c r="AJ11" s="32">
        <v>0.74400123146301278</v>
      </c>
      <c r="AK11" s="33">
        <v>0.18316350423899877</v>
      </c>
    </row>
    <row r="12" spans="1:37" x14ac:dyDescent="0.2">
      <c r="A12" s="1" t="s">
        <v>48</v>
      </c>
      <c r="B12" s="3">
        <v>0.4672</v>
      </c>
      <c r="C12" s="4">
        <v>0.27939999999999998</v>
      </c>
      <c r="D12" s="5">
        <v>4.6199999999999998E-2</v>
      </c>
      <c r="E12" s="6">
        <v>5.5E-2</v>
      </c>
      <c r="F12" s="7">
        <v>8.4500000000000006E-2</v>
      </c>
      <c r="G12" s="8">
        <v>0.63229999999999997</v>
      </c>
      <c r="H12" s="9">
        <v>0.107</v>
      </c>
      <c r="I12" s="10">
        <v>2.3900000000000001E-2</v>
      </c>
      <c r="J12" s="4">
        <v>1.4306000000000001</v>
      </c>
      <c r="K12" s="11">
        <v>2.8799999999999999E-2</v>
      </c>
      <c r="L12" s="3">
        <v>1.49E-2</v>
      </c>
      <c r="M12" s="12">
        <v>3.2000000000000002E-3</v>
      </c>
      <c r="N12" s="13">
        <v>1.6668000000000003</v>
      </c>
      <c r="O12" s="14">
        <v>1.3052999999999997</v>
      </c>
      <c r="P12" s="15">
        <v>0.18099999999999999</v>
      </c>
      <c r="Q12" s="16">
        <v>3.6900000000000002E-2</v>
      </c>
      <c r="R12" s="17">
        <v>0.1547</v>
      </c>
      <c r="S12" s="18">
        <v>4.0099999999999997E-2</v>
      </c>
      <c r="T12" s="19">
        <v>4.7000000000000002E-3</v>
      </c>
      <c r="U12" s="20">
        <v>1.6127</v>
      </c>
      <c r="V12" s="21">
        <v>1.0699999999999999E-2</v>
      </c>
      <c r="W12" s="22">
        <v>1.2470000000000001</v>
      </c>
      <c r="X12" s="3">
        <v>5.6199999999999993E-2</v>
      </c>
      <c r="Y12" s="23">
        <v>1.7299999999999999E-2</v>
      </c>
      <c r="Z12" s="24">
        <v>7.4999999999999989E-3</v>
      </c>
      <c r="AA12" s="25">
        <v>8.8099999999999998E-2</v>
      </c>
      <c r="AB12" s="26">
        <v>0.3286</v>
      </c>
      <c r="AC12" s="20">
        <v>1.0200000000000001E-2</v>
      </c>
      <c r="AD12" s="27">
        <v>4.5499999999999999E-2</v>
      </c>
      <c r="AE12" s="28">
        <v>1.2305999999999999</v>
      </c>
      <c r="AF12" s="29">
        <v>1.3299999999999999E-2</v>
      </c>
      <c r="AG12" s="14">
        <v>6.4600000000000005E-2</v>
      </c>
      <c r="AH12" s="30">
        <v>8.3000000000000001E-3</v>
      </c>
      <c r="AI12" s="31">
        <v>1.1800000000000001E-2</v>
      </c>
      <c r="AJ12" s="32">
        <v>1.0054000000000001</v>
      </c>
      <c r="AK12" s="33">
        <v>0.21759999999999999</v>
      </c>
    </row>
    <row r="13" spans="1:37" x14ac:dyDescent="0.2">
      <c r="A13" s="1" t="s">
        <v>49</v>
      </c>
      <c r="B13" s="3">
        <v>0.57171260017050296</v>
      </c>
      <c r="C13" s="4">
        <v>0.16746270550908565</v>
      </c>
      <c r="D13" s="5">
        <v>5.7789152542372886E-2</v>
      </c>
      <c r="E13" s="6">
        <v>9.1406619385342794E-2</v>
      </c>
      <c r="F13" s="7">
        <v>0.1481390625</v>
      </c>
      <c r="G13" s="8">
        <v>0.403812485840151</v>
      </c>
      <c r="H13" s="9">
        <v>9.6005012531328315E-2</v>
      </c>
      <c r="I13" s="10">
        <v>3.6936363636363642E-2</v>
      </c>
      <c r="J13" s="4">
        <v>1.2618465220731636</v>
      </c>
      <c r="K13" s="11">
        <v>2.2954189944134076E-2</v>
      </c>
      <c r="L13" s="3">
        <v>1.777357142857143E-2</v>
      </c>
      <c r="M13" s="12">
        <v>4.9951219512195128E-3</v>
      </c>
      <c r="N13" s="13">
        <v>1.6297481243988461</v>
      </c>
      <c r="O13" s="14">
        <v>1.0720741652021089</v>
      </c>
      <c r="P13" s="15">
        <v>0.15564415259537212</v>
      </c>
      <c r="Q13" s="16">
        <v>8.0076246334310847E-2</v>
      </c>
      <c r="R13" s="17">
        <v>0.17021103448275865</v>
      </c>
      <c r="S13" s="18">
        <v>8.1521978021978012E-2</v>
      </c>
      <c r="T13" s="19">
        <v>6.5515151515151511E-3</v>
      </c>
      <c r="U13" s="20">
        <v>2.4419684844610545</v>
      </c>
      <c r="V13" s="21">
        <v>1.5965079365079363E-2</v>
      </c>
      <c r="W13" s="22">
        <v>1.1136507981353301</v>
      </c>
      <c r="X13" s="3">
        <v>1.5611111111111112E-2</v>
      </c>
      <c r="Y13" s="23">
        <v>3.2470769230769234E-2</v>
      </c>
      <c r="Z13" s="24">
        <v>8.4705882352941152E-3</v>
      </c>
      <c r="AA13" s="25">
        <v>8.4543397813288471E-2</v>
      </c>
      <c r="AB13" s="26">
        <v>0.25664318700837352</v>
      </c>
      <c r="AC13" s="20">
        <v>1.3138983050847458E-2</v>
      </c>
      <c r="AD13" s="27">
        <v>4.5499999999999999E-2</v>
      </c>
      <c r="AE13" s="28">
        <v>1.040922150007116</v>
      </c>
      <c r="AF13" s="29">
        <v>1.3992708333333333E-2</v>
      </c>
      <c r="AG13" s="14">
        <v>6.5681674418604646E-2</v>
      </c>
      <c r="AH13" s="30">
        <v>1.7994957983193276E-2</v>
      </c>
      <c r="AI13" s="31">
        <v>1.2648366013071897E-2</v>
      </c>
      <c r="AJ13" s="32">
        <v>0.91786018558667948</v>
      </c>
      <c r="AK13" s="33">
        <v>0.18123084376261606</v>
      </c>
    </row>
    <row r="14" spans="1:37" x14ac:dyDescent="0.2">
      <c r="A14" s="1" t="s">
        <v>50</v>
      </c>
      <c r="B14" s="3">
        <v>0.51778346121057117</v>
      </c>
      <c r="C14" s="4">
        <v>0.29584003461205649</v>
      </c>
      <c r="D14" s="5">
        <v>4.9410508474576273E-2</v>
      </c>
      <c r="E14" s="6">
        <v>5.0839243498817972E-2</v>
      </c>
      <c r="F14" s="7">
        <v>0.14479427083333335</v>
      </c>
      <c r="G14" s="8">
        <v>0.46580892385147898</v>
      </c>
      <c r="H14" s="9">
        <v>0.10592731829573933</v>
      </c>
      <c r="I14" s="10">
        <v>2.0589177489177494E-2</v>
      </c>
      <c r="J14" s="4">
        <v>1.3398823237397317</v>
      </c>
      <c r="K14" s="11">
        <v>3.3036871508379889E-2</v>
      </c>
      <c r="L14" s="3">
        <v>1.3942142857142858E-2</v>
      </c>
      <c r="M14" s="12">
        <v>4.3707317073170731E-3</v>
      </c>
      <c r="N14" s="13">
        <v>1.8271206155819175</v>
      </c>
      <c r="O14" s="14">
        <v>1.2356190026362037</v>
      </c>
      <c r="P14" s="15">
        <v>0.12734521575984992</v>
      </c>
      <c r="Q14" s="16">
        <v>3.4086510263929622E-2</v>
      </c>
      <c r="R14" s="17">
        <v>0.15568482758620691</v>
      </c>
      <c r="S14" s="18">
        <v>2.012344322344322E-2</v>
      </c>
      <c r="T14" s="19">
        <v>5.7681818181818181E-3</v>
      </c>
      <c r="U14" s="20">
        <v>2.6273782307238394</v>
      </c>
      <c r="V14" s="21">
        <v>1.2143650793650793E-2</v>
      </c>
      <c r="W14" s="22">
        <v>1.2319387625370817</v>
      </c>
      <c r="X14" s="3">
        <v>6.1617973856209152E-2</v>
      </c>
      <c r="Y14" s="23">
        <v>1.1045384615384617E-2</v>
      </c>
      <c r="Z14" s="24">
        <v>8.4705882352941152E-3</v>
      </c>
      <c r="AA14" s="25">
        <v>8.0912699747687125E-2</v>
      </c>
      <c r="AB14" s="26">
        <v>0.28791063181933518</v>
      </c>
      <c r="AC14" s="20">
        <v>1.1928813559322035E-2</v>
      </c>
      <c r="AD14" s="27">
        <v>8.5447702060221856E-2</v>
      </c>
      <c r="AE14" s="28">
        <v>0.99159073011053656</v>
      </c>
      <c r="AF14" s="29">
        <v>1.1845312500000002E-2</v>
      </c>
      <c r="AG14" s="14">
        <v>4.6211534883720928E-2</v>
      </c>
      <c r="AH14" s="30">
        <v>8.8579831932773107E-3</v>
      </c>
      <c r="AI14" s="31">
        <v>1.3419607843137255E-2</v>
      </c>
      <c r="AJ14" s="32">
        <v>0.8697307258693957</v>
      </c>
      <c r="AK14" s="33">
        <v>0.2044227694792087</v>
      </c>
    </row>
    <row r="15" spans="1:37" x14ac:dyDescent="0.2">
      <c r="A15" s="1" t="s">
        <v>51</v>
      </c>
      <c r="B15" s="3">
        <v>0.48082168797953961</v>
      </c>
      <c r="C15" s="4">
        <v>0.27819117392558407</v>
      </c>
      <c r="D15" s="5">
        <v>4.1031864406779667E-2</v>
      </c>
      <c r="E15" s="6">
        <v>6.2411347517730503E-2</v>
      </c>
      <c r="F15" s="7">
        <v>0.10236822916666666</v>
      </c>
      <c r="G15" s="8">
        <v>0.45713419760855889</v>
      </c>
      <c r="H15" s="9">
        <v>0.10986048454469506</v>
      </c>
      <c r="I15" s="10">
        <v>2.1934199134199136E-2</v>
      </c>
      <c r="J15" s="4">
        <v>1.2758811299568587</v>
      </c>
      <c r="K15" s="11">
        <v>2.8156424581005587E-2</v>
      </c>
      <c r="L15" s="3">
        <v>1.3942142857142858E-2</v>
      </c>
      <c r="M15" s="12">
        <v>3.5121951219512192E-3</v>
      </c>
      <c r="N15" s="13">
        <v>1.8663991663994872</v>
      </c>
      <c r="O15" s="14">
        <v>1.2060834358523724</v>
      </c>
      <c r="P15" s="15">
        <v>0.1270622263914947</v>
      </c>
      <c r="Q15" s="16">
        <v>3.6737683284457485E-2</v>
      </c>
      <c r="R15" s="17">
        <v>0.13754758620689655</v>
      </c>
      <c r="S15" s="18">
        <v>1.6157509157509155E-2</v>
      </c>
      <c r="T15" s="19">
        <v>3.9166666666666664E-3</v>
      </c>
      <c r="U15" s="20">
        <v>1.7519555664830844</v>
      </c>
      <c r="V15" s="21">
        <v>1.0105555555555555E-2</v>
      </c>
      <c r="W15" s="22">
        <v>1.2319387625370817</v>
      </c>
      <c r="X15" s="3">
        <v>5.6475490196078428E-2</v>
      </c>
      <c r="Y15" s="23">
        <v>1.1910384615384616E-2</v>
      </c>
      <c r="Z15" s="24">
        <v>7.4117647058823512E-3</v>
      </c>
      <c r="AA15" s="25">
        <v>8.9211438183347341E-2</v>
      </c>
      <c r="AB15" s="26">
        <v>0.30450322253235224</v>
      </c>
      <c r="AC15" s="20">
        <v>1.0805084745762713E-2</v>
      </c>
      <c r="AD15" s="27">
        <v>7.225198098256734E-2</v>
      </c>
      <c r="AE15" s="28">
        <v>0.90419530338251342</v>
      </c>
      <c r="AF15" s="29">
        <v>1.1221874999999999E-2</v>
      </c>
      <c r="AG15" s="14">
        <v>2.6140465116279071E-2</v>
      </c>
      <c r="AH15" s="30">
        <v>8.8579831932773107E-3</v>
      </c>
      <c r="AI15" s="31">
        <v>9.6405228758169956E-3</v>
      </c>
      <c r="AJ15" s="32">
        <v>0.8697307258693957</v>
      </c>
      <c r="AK15" s="33">
        <v>0.20152377876463462</v>
      </c>
    </row>
    <row r="16" spans="1:37" x14ac:dyDescent="0.2">
      <c r="A16" s="1" t="s">
        <v>52</v>
      </c>
      <c r="B16" s="3">
        <v>0.50902097186700768</v>
      </c>
      <c r="C16" s="4">
        <v>0.27037409864436107</v>
      </c>
      <c r="D16" s="5">
        <v>4.298949152542373E-2</v>
      </c>
      <c r="E16" s="6">
        <v>5.3049645390070926E-2</v>
      </c>
      <c r="F16" s="7">
        <v>0.10236822916666666</v>
      </c>
      <c r="G16" s="8">
        <v>0.68665631214600376</v>
      </c>
      <c r="H16" s="9">
        <v>0.1163859649122807</v>
      </c>
      <c r="I16" s="10">
        <v>2.1934199134199136E-2</v>
      </c>
      <c r="J16" s="4">
        <v>1.5118485432303057</v>
      </c>
      <c r="K16" s="11">
        <v>4.2851396648044694E-2</v>
      </c>
      <c r="L16" s="3">
        <v>1.3942142857142858E-2</v>
      </c>
      <c r="M16" s="12">
        <v>3.5121951219512192E-3</v>
      </c>
      <c r="N16" s="13">
        <v>1.8766418723949989</v>
      </c>
      <c r="O16" s="14">
        <v>1.2929696177504393</v>
      </c>
      <c r="P16" s="15">
        <v>0.18099999999999999</v>
      </c>
      <c r="Q16" s="16">
        <v>6.2004985337243405E-2</v>
      </c>
      <c r="R16" s="17">
        <v>0.17382206896551725</v>
      </c>
      <c r="S16" s="18">
        <v>5.2438461538461531E-2</v>
      </c>
      <c r="T16" s="19">
        <v>4.2015151515151514E-3</v>
      </c>
      <c r="U16" s="20">
        <v>2.0091342692761605</v>
      </c>
      <c r="V16" s="21">
        <v>1.0105555555555555E-2</v>
      </c>
      <c r="W16" s="22">
        <v>1.3410666760841929</v>
      </c>
      <c r="X16" s="3">
        <v>4.7292483660130717E-2</v>
      </c>
      <c r="Y16" s="23">
        <v>2.4619230769230768E-2</v>
      </c>
      <c r="Z16" s="24">
        <v>7.8529411764705868E-3</v>
      </c>
      <c r="AA16" s="25">
        <v>0.12077628259041211</v>
      </c>
      <c r="AB16" s="26">
        <v>0.35694914996193861</v>
      </c>
      <c r="AC16" s="20">
        <v>1.1755932203389831E-2</v>
      </c>
      <c r="AD16" s="27">
        <v>5.6532488114104586E-2</v>
      </c>
      <c r="AE16" s="28">
        <v>1.1801009725319038</v>
      </c>
      <c r="AF16" s="29">
        <v>1.6070833333333333E-2</v>
      </c>
      <c r="AG16" s="14">
        <v>8.7255069767441865E-2</v>
      </c>
      <c r="AH16" s="30">
        <v>1.0462184873949579E-2</v>
      </c>
      <c r="AI16" s="31">
        <v>1.1877124183006538E-2</v>
      </c>
      <c r="AJ16" s="32">
        <v>1.1012229641835054</v>
      </c>
      <c r="AK16" s="33">
        <v>0.21742430359305609</v>
      </c>
    </row>
    <row r="17" spans="1:38" x14ac:dyDescent="0.2">
      <c r="A17" s="1" t="s">
        <v>53</v>
      </c>
      <c r="B17" s="3">
        <v>0.53467116794543901</v>
      </c>
      <c r="C17" s="4">
        <v>0.29608179982693966</v>
      </c>
      <c r="D17" s="5">
        <v>5.5753220338983056E-2</v>
      </c>
      <c r="E17" s="6">
        <v>8.5035460992907805E-2</v>
      </c>
      <c r="F17" s="7">
        <v>0.10976197916666666</v>
      </c>
      <c r="G17" s="8">
        <v>0.58128624292007558</v>
      </c>
      <c r="H17" s="9">
        <v>0.12604010025062654</v>
      </c>
      <c r="I17" s="10">
        <v>3.497056277056277E-2</v>
      </c>
      <c r="J17" s="4">
        <v>1.6271690562023524</v>
      </c>
      <c r="K17" s="11">
        <v>2.1130726256983239E-2</v>
      </c>
      <c r="L17" s="3">
        <v>1.8199285714285716E-2</v>
      </c>
      <c r="M17" s="12">
        <v>4.3707317073170731E-3</v>
      </c>
      <c r="N17" s="13">
        <v>2.0560228278294326</v>
      </c>
      <c r="O17" s="14">
        <v>1.4584261423550087</v>
      </c>
      <c r="P17" s="15">
        <v>0.16356785490931833</v>
      </c>
      <c r="Q17" s="16">
        <v>5.0209970674486806E-2</v>
      </c>
      <c r="R17" s="17">
        <v>0.16241448275862069</v>
      </c>
      <c r="S17" s="18">
        <v>4.568168498168497E-2</v>
      </c>
      <c r="T17" s="19">
        <v>4.7000000000000002E-3</v>
      </c>
      <c r="U17" s="20">
        <v>2.1019184451219513</v>
      </c>
      <c r="V17" s="21">
        <v>1.2653174603174602E-2</v>
      </c>
      <c r="W17" s="22">
        <v>1.3721580025427322</v>
      </c>
      <c r="X17" s="3">
        <v>6.1342483660130717E-2</v>
      </c>
      <c r="Y17" s="23">
        <v>1.7632692307692308E-2</v>
      </c>
      <c r="Z17" s="24">
        <v>1.1470588235294114E-2</v>
      </c>
      <c r="AA17" s="25">
        <v>9.3360807401177456E-2</v>
      </c>
      <c r="AB17" s="26">
        <v>0.31667668104541996</v>
      </c>
      <c r="AC17" s="20">
        <v>1.123728813559322E-2</v>
      </c>
      <c r="AD17" s="27">
        <v>6.8935023771790796E-2</v>
      </c>
      <c r="AE17" s="28">
        <v>1.2746188054461787</v>
      </c>
      <c r="AF17" s="29">
        <v>1.3507812500000001E-2</v>
      </c>
      <c r="AG17" s="14">
        <v>4.8615255813953491E-2</v>
      </c>
      <c r="AH17" s="30">
        <v>1.4368067226890756E-2</v>
      </c>
      <c r="AI17" s="31">
        <v>1.3111111111111113E-2</v>
      </c>
      <c r="AJ17" s="32">
        <v>1.1012229641835054</v>
      </c>
      <c r="AK17" s="33">
        <v>0.23639951554299554</v>
      </c>
    </row>
    <row r="18" spans="1:38" x14ac:dyDescent="0.2">
      <c r="A18" s="1" t="s">
        <v>54</v>
      </c>
      <c r="B18" s="3">
        <v>0.38172589940323953</v>
      </c>
      <c r="C18" s="4">
        <v>0.22202105566772423</v>
      </c>
      <c r="D18" s="5">
        <v>3.9152542372881363E-2</v>
      </c>
      <c r="E18" s="6">
        <v>5.2139479905437353E-2</v>
      </c>
      <c r="F18" s="7">
        <v>6.3903124999999991E-2</v>
      </c>
      <c r="G18" s="8">
        <v>0.53059082441787286</v>
      </c>
      <c r="H18" s="9">
        <v>0.10351378446115288</v>
      </c>
      <c r="I18" s="10">
        <v>2.865930735930736E-2</v>
      </c>
      <c r="J18" s="4">
        <v>1.2677647302168904</v>
      </c>
      <c r="K18" s="11">
        <v>3.2446927374301673E-2</v>
      </c>
      <c r="L18" s="3">
        <v>1.3197142857142857E-2</v>
      </c>
      <c r="M18" s="12">
        <v>2.3414634146341463E-3</v>
      </c>
      <c r="N18" s="13">
        <v>1.5027385700545048</v>
      </c>
      <c r="O18" s="14">
        <v>2.2106750439367309</v>
      </c>
      <c r="P18" s="15">
        <v>0.11930831769856159</v>
      </c>
      <c r="Q18" s="16">
        <v>5.1183870967741942E-2</v>
      </c>
      <c r="R18" s="17">
        <v>0.13352620689655176</v>
      </c>
      <c r="S18" s="18">
        <v>5.3466666666666662E-2</v>
      </c>
      <c r="T18" s="19">
        <v>3.4181818181818176E-3</v>
      </c>
      <c r="U18" s="20">
        <v>1.1745525029504329</v>
      </c>
      <c r="V18" s="21">
        <v>1.0190476190476189E-2</v>
      </c>
      <c r="W18" s="22">
        <v>1.1229870038140981</v>
      </c>
      <c r="X18" s="3">
        <v>3.9027777777777779E-2</v>
      </c>
      <c r="Y18" s="23">
        <v>1.7632692307692308E-2</v>
      </c>
      <c r="Z18" s="24">
        <v>6.9705882352941173E-3</v>
      </c>
      <c r="AA18" s="25">
        <v>0.10721673675357442</v>
      </c>
      <c r="AB18" s="26">
        <v>0.27973940624207055</v>
      </c>
      <c r="AC18" s="20">
        <v>1.6510169491525423E-2</v>
      </c>
      <c r="AD18" s="27">
        <v>3.7496038034865287E-2</v>
      </c>
      <c r="AE18" s="28">
        <v>0.98954741686038239</v>
      </c>
      <c r="AF18" s="29">
        <v>1.6209375000000002E-2</v>
      </c>
      <c r="AG18" s="14">
        <v>6.3518325581395349E-2</v>
      </c>
      <c r="AH18" s="30">
        <v>7.8117647058823523E-3</v>
      </c>
      <c r="AI18" s="31">
        <v>9.9490196078431386E-3</v>
      </c>
      <c r="AJ18" s="32">
        <v>0.63945916225826049</v>
      </c>
      <c r="AK18" s="33">
        <v>0.18430553088413401</v>
      </c>
    </row>
    <row r="19" spans="1:38" x14ac:dyDescent="0.2">
      <c r="A19" s="1" t="s">
        <v>55</v>
      </c>
      <c r="B19" s="3">
        <v>0.27354898550724632</v>
      </c>
      <c r="C19" s="4">
        <v>0.17834214017882893</v>
      </c>
      <c r="D19" s="5">
        <v>3.1322033898305089E-2</v>
      </c>
      <c r="E19" s="6">
        <v>7.15130023640662E-2</v>
      </c>
      <c r="F19" s="7">
        <v>4.3042187499999995E-2</v>
      </c>
      <c r="G19" s="8">
        <v>0.3707052737570799</v>
      </c>
      <c r="H19" s="9">
        <v>7.0350041771094399E-2</v>
      </c>
      <c r="I19" s="10">
        <v>2.1209956709956714E-2</v>
      </c>
      <c r="J19" s="4">
        <v>0.8109636073518115</v>
      </c>
      <c r="K19" s="11">
        <v>1.5070391061452514E-2</v>
      </c>
      <c r="L19" s="3">
        <v>1.2239285714285715E-2</v>
      </c>
      <c r="M19" s="12">
        <v>1.8731707317073169E-3</v>
      </c>
      <c r="N19" s="13">
        <v>1.0131372234690608</v>
      </c>
      <c r="O19" s="14">
        <v>0.8765085676625658</v>
      </c>
      <c r="P19" s="15">
        <v>8.6311757348342719E-2</v>
      </c>
      <c r="Q19" s="16">
        <v>1.5095454545454547E-2</v>
      </c>
      <c r="R19" s="17">
        <v>0.10603310344827588</v>
      </c>
      <c r="S19" s="18">
        <v>5.2438461538461531E-2</v>
      </c>
      <c r="T19" s="19">
        <v>2.4924242424242426E-3</v>
      </c>
      <c r="U19" s="20">
        <v>0.92720733674272227</v>
      </c>
      <c r="V19" s="21">
        <v>5.5198412698412693E-3</v>
      </c>
      <c r="W19" s="22">
        <v>0.7405548806328579</v>
      </c>
      <c r="X19" s="3">
        <v>4.0129738562091503E-2</v>
      </c>
      <c r="Y19" s="23">
        <v>9.0492307692307695E-3</v>
      </c>
      <c r="Z19" s="24">
        <v>5.3823529411764701E-3</v>
      </c>
      <c r="AA19" s="25">
        <v>5.3423128679562649E-2</v>
      </c>
      <c r="AB19" s="26">
        <v>0.18018386196396854</v>
      </c>
      <c r="AC19" s="20">
        <v>7.1745762711864416E-3</v>
      </c>
      <c r="AD19" s="27">
        <v>2.5814580031695716E-2</v>
      </c>
      <c r="AE19" s="28">
        <v>0.58216913515821433</v>
      </c>
      <c r="AF19" s="29">
        <v>4.4333333333333334E-3</v>
      </c>
      <c r="AG19" s="14">
        <v>1.7487069767441861E-2</v>
      </c>
      <c r="AH19" s="30">
        <v>4.812605042016806E-3</v>
      </c>
      <c r="AI19" s="31">
        <v>6.247058823529412E-3</v>
      </c>
      <c r="AJ19" s="32">
        <v>0.65288658399098087</v>
      </c>
      <c r="AK19" s="33">
        <v>0.14916624949535728</v>
      </c>
    </row>
    <row r="20" spans="1:38" x14ac:dyDescent="0.2">
      <c r="A20" s="1" t="s">
        <v>56</v>
      </c>
      <c r="B20" s="3">
        <v>0.37216682011935209</v>
      </c>
      <c r="C20" s="4">
        <v>0.2251640034612056</v>
      </c>
      <c r="D20" s="5">
        <v>3.6176949152542374E-2</v>
      </c>
      <c r="E20" s="6">
        <v>7.15130023640662E-2</v>
      </c>
      <c r="F20" s="7">
        <v>7.4377604166666667E-2</v>
      </c>
      <c r="G20" s="8">
        <v>0.50321370673379484</v>
      </c>
      <c r="H20" s="9">
        <v>9.5647451963241426E-2</v>
      </c>
      <c r="I20" s="10">
        <v>2.472770562770563E-2</v>
      </c>
      <c r="J20" s="4">
        <v>1.2095126529164946</v>
      </c>
      <c r="K20" s="11">
        <v>1.5445810055865922E-2</v>
      </c>
      <c r="L20" s="3">
        <v>1.5857857142857142E-2</v>
      </c>
      <c r="M20" s="12">
        <v>2.4975609756097564E-3</v>
      </c>
      <c r="N20" s="13">
        <v>1.4845689002885543</v>
      </c>
      <c r="O20" s="14">
        <v>1.2476626318101931</v>
      </c>
      <c r="P20" s="15">
        <v>0.10244215134459037</v>
      </c>
      <c r="Q20" s="16">
        <v>1.996495601173021E-2</v>
      </c>
      <c r="R20" s="17">
        <v>0.12696068965517243</v>
      </c>
      <c r="S20" s="18">
        <v>5.8901465201465185E-2</v>
      </c>
      <c r="T20" s="19">
        <v>3.3469696969696972E-3</v>
      </c>
      <c r="U20" s="20">
        <v>1.2789148750983479</v>
      </c>
      <c r="V20" s="21">
        <v>9.0865079365079343E-3</v>
      </c>
      <c r="W20" s="22">
        <v>1.09832532843622</v>
      </c>
      <c r="X20" s="3">
        <v>5.1608496732026145E-2</v>
      </c>
      <c r="Y20" s="23">
        <v>1.1511153846153846E-2</v>
      </c>
      <c r="Z20" s="24">
        <v>6.6176470588235285E-3</v>
      </c>
      <c r="AA20" s="25">
        <v>6.5278469301934386E-2</v>
      </c>
      <c r="AB20" s="26">
        <v>0.27398619639685362</v>
      </c>
      <c r="AC20" s="20">
        <v>8.8169491525423738E-3</v>
      </c>
      <c r="AD20" s="27">
        <v>3.2809033280507126E-2</v>
      </c>
      <c r="AE20" s="28">
        <v>0.71842893875421032</v>
      </c>
      <c r="AF20" s="29">
        <v>9.2130208333333335E-3</v>
      </c>
      <c r="AG20" s="14">
        <v>3.8820093023255821E-2</v>
      </c>
      <c r="AH20" s="30">
        <v>5.7890756302521008E-3</v>
      </c>
      <c r="AI20" s="31">
        <v>9.1006535947712429E-3</v>
      </c>
      <c r="AJ20" s="32">
        <v>0.87661881883618087</v>
      </c>
      <c r="AK20" s="33">
        <v>0.19115769075494549</v>
      </c>
    </row>
    <row r="21" spans="1:38" x14ac:dyDescent="0.2">
      <c r="A21" s="1" t="s">
        <v>57</v>
      </c>
      <c r="B21" s="3">
        <v>0.38714271099744241</v>
      </c>
      <c r="C21" s="4">
        <v>0.25498171329679836</v>
      </c>
      <c r="D21" s="5">
        <v>3.9074237288135596E-2</v>
      </c>
      <c r="E21" s="6">
        <v>6.7092198581560292E-2</v>
      </c>
      <c r="F21" s="7">
        <v>7.0856770833333332E-2</v>
      </c>
      <c r="G21" s="8">
        <v>0.52143859030837003</v>
      </c>
      <c r="H21" s="9">
        <v>0.10110025062656641</v>
      </c>
      <c r="I21" s="10">
        <v>2.97974025974026E-2</v>
      </c>
      <c r="J21" s="4">
        <v>1.2425700726907394</v>
      </c>
      <c r="K21" s="11">
        <v>1.9307262569832402E-2</v>
      </c>
      <c r="L21" s="3">
        <v>1.4793571428571428E-2</v>
      </c>
      <c r="M21" s="12">
        <v>2.6536585365853657E-3</v>
      </c>
      <c r="N21" s="13">
        <v>1.5610774607245914</v>
      </c>
      <c r="O21" s="14">
        <v>1.4308022627416517</v>
      </c>
      <c r="P21" s="15">
        <v>0.11636522826766731</v>
      </c>
      <c r="Q21" s="16">
        <v>2.7106891495601176E-2</v>
      </c>
      <c r="R21" s="17">
        <v>0.1447696551724138</v>
      </c>
      <c r="S21" s="18">
        <v>7.1386813186813169E-2</v>
      </c>
      <c r="T21" s="19">
        <v>4.1303030303030301E-3</v>
      </c>
      <c r="U21" s="20">
        <v>1.5162678992918961</v>
      </c>
      <c r="V21" s="21">
        <v>1.0869841269841269E-2</v>
      </c>
      <c r="W21" s="22">
        <v>1.1834081084898997</v>
      </c>
      <c r="X21" s="3">
        <v>5.133300653594771E-2</v>
      </c>
      <c r="Y21" s="23">
        <v>1.4106153846153846E-2</v>
      </c>
      <c r="Z21" s="24">
        <v>6.9705882352941173E-3</v>
      </c>
      <c r="AA21" s="25">
        <v>7.6689234650967192E-2</v>
      </c>
      <c r="AB21" s="26">
        <v>0.31242430855112918</v>
      </c>
      <c r="AC21" s="20">
        <v>9.3355932203389846E-3</v>
      </c>
      <c r="AD21" s="27">
        <v>3.6414421553090333E-2</v>
      </c>
      <c r="AE21" s="28">
        <v>0.86776594715119315</v>
      </c>
      <c r="AF21" s="29">
        <v>9.2130208333333335E-3</v>
      </c>
      <c r="AG21" s="14">
        <v>4.6812465116279074E-2</v>
      </c>
      <c r="AH21" s="30">
        <v>5.7890756302521008E-3</v>
      </c>
      <c r="AI21" s="31">
        <v>1.0566013071895426E-2</v>
      </c>
      <c r="AJ21" s="32">
        <v>0.91707546613476731</v>
      </c>
      <c r="AK21" s="33">
        <v>0.1987126362535325</v>
      </c>
    </row>
    <row r="24" spans="1:38" x14ac:dyDescent="0.2">
      <c r="A24" s="36" t="s">
        <v>58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</row>
    <row r="26" spans="1:38" ht="16" x14ac:dyDescent="0.2">
      <c r="A26" s="34">
        <v>160.5</v>
      </c>
      <c r="B26">
        <f>B4/$A26</f>
        <v>3.0488797529034635E-3</v>
      </c>
      <c r="C26">
        <f t="shared" ref="C26:AK26" si="0">C4/$A26</f>
        <v>1.9411512372552243E-3</v>
      </c>
      <c r="D26">
        <f t="shared" si="0"/>
        <v>3.2639315697766515E-4</v>
      </c>
      <c r="E26">
        <f t="shared" si="0"/>
        <v>3.0946436593682567E-4</v>
      </c>
      <c r="F26">
        <f t="shared" si="0"/>
        <v>5.8954763759086189E-4</v>
      </c>
      <c r="G26">
        <f t="shared" si="0"/>
        <v>2.9706642042547182E-3</v>
      </c>
      <c r="H26">
        <f t="shared" si="0"/>
        <v>8.0701754385964909E-4</v>
      </c>
      <c r="I26">
        <f t="shared" si="0"/>
        <v>2.3529015117800165E-4</v>
      </c>
      <c r="J26">
        <f t="shared" si="0"/>
        <v>9.0398193105914043E-3</v>
      </c>
      <c r="K26">
        <f t="shared" si="0"/>
        <v>1.423484571607581E-4</v>
      </c>
      <c r="L26">
        <f t="shared" si="0"/>
        <v>1.0543391188251002E-4</v>
      </c>
      <c r="M26">
        <f t="shared" si="0"/>
        <v>2.8690828964364412E-5</v>
      </c>
      <c r="N26">
        <f t="shared" si="0"/>
        <v>1.1961616022389156E-2</v>
      </c>
      <c r="O26">
        <f t="shared" si="0"/>
        <v>9.5566492288487754E-3</v>
      </c>
      <c r="P26">
        <f t="shared" si="0"/>
        <v>1.0251091511634025E-3</v>
      </c>
      <c r="Q26">
        <f t="shared" si="0"/>
        <v>3.8564968344889964E-4</v>
      </c>
      <c r="R26">
        <f t="shared" si="0"/>
        <v>1.0364722311741327E-3</v>
      </c>
      <c r="S26">
        <f t="shared" si="0"/>
        <v>3.1482204192484562E-4</v>
      </c>
      <c r="T26">
        <f t="shared" si="0"/>
        <v>2.5290286037949589E-5</v>
      </c>
      <c r="U26">
        <f t="shared" si="0"/>
        <v>8.6966172967050739E-3</v>
      </c>
      <c r="V26">
        <f t="shared" si="0"/>
        <v>7.0370370370370351E-5</v>
      </c>
      <c r="W26">
        <f t="shared" si="0"/>
        <v>8.438419721531679E-3</v>
      </c>
      <c r="X26">
        <f t="shared" si="0"/>
        <v>3.1010526744446482E-4</v>
      </c>
      <c r="Y26">
        <f t="shared" si="0"/>
        <v>1.0820273184759168E-4</v>
      </c>
      <c r="Z26">
        <f t="shared" si="0"/>
        <v>4.8927982407916431E-5</v>
      </c>
      <c r="AA26">
        <f t="shared" si="0"/>
        <v>7.1325939492072963E-4</v>
      </c>
      <c r="AB26">
        <f t="shared" si="0"/>
        <v>2.0063114743083536E-3</v>
      </c>
      <c r="AC26">
        <f t="shared" si="0"/>
        <v>6.7321400285125943E-5</v>
      </c>
      <c r="AD26">
        <f t="shared" si="0"/>
        <v>3.2437262714081879E-4</v>
      </c>
      <c r="AE26">
        <f t="shared" si="0"/>
        <v>7.6596511654199841E-3</v>
      </c>
      <c r="AF26">
        <f t="shared" si="0"/>
        <v>7.8118509865005196E-5</v>
      </c>
      <c r="AG26">
        <f t="shared" si="0"/>
        <v>3.5569079185684277E-4</v>
      </c>
      <c r="AH26">
        <f t="shared" si="0"/>
        <v>5.2147961988533727E-5</v>
      </c>
      <c r="AI26">
        <f t="shared" si="0"/>
        <v>7.5442347240038278E-5</v>
      </c>
      <c r="AJ26">
        <f t="shared" si="0"/>
        <v>6.1756252885692671E-3</v>
      </c>
      <c r="AK26">
        <f t="shared" si="0"/>
        <v>1.2835142501040726E-3</v>
      </c>
    </row>
    <row r="27" spans="1:38" ht="16" x14ac:dyDescent="0.2">
      <c r="A27" s="34">
        <v>160</v>
      </c>
      <c r="B27">
        <f>B5/$A27</f>
        <v>2.7940392156862747E-3</v>
      </c>
      <c r="C27">
        <f t="shared" ref="C27:AK27" si="1">C5/$A27</f>
        <v>1.4490802567060858E-3</v>
      </c>
      <c r="D27">
        <f t="shared" si="1"/>
        <v>3.3034957627118644E-4</v>
      </c>
      <c r="E27">
        <f t="shared" si="1"/>
        <v>3.5593971631205676E-4</v>
      </c>
      <c r="F27">
        <f t="shared" si="1"/>
        <v>4.9566731770833337E-4</v>
      </c>
      <c r="G27">
        <f t="shared" si="1"/>
        <v>3.3022653398363752E-3</v>
      </c>
      <c r="H27">
        <f t="shared" si="1"/>
        <v>6.4360902255639085E-4</v>
      </c>
      <c r="I27">
        <f t="shared" si="1"/>
        <v>2.198593073593074E-4</v>
      </c>
      <c r="J27">
        <f t="shared" si="1"/>
        <v>8.0001492228591702E-3</v>
      </c>
      <c r="K27">
        <f t="shared" si="1"/>
        <v>1.8804469273743017E-4</v>
      </c>
      <c r="L27">
        <f t="shared" si="1"/>
        <v>9.3125E-5</v>
      </c>
      <c r="M27">
        <f t="shared" si="1"/>
        <v>1.8048780487804879E-5</v>
      </c>
      <c r="N27">
        <f t="shared" si="1"/>
        <v>1.0115228839371593E-2</v>
      </c>
      <c r="O27">
        <f t="shared" si="1"/>
        <v>7.8797355557996464E-3</v>
      </c>
      <c r="P27">
        <f t="shared" si="1"/>
        <v>9.2325281425891198E-4</v>
      </c>
      <c r="Q27">
        <f t="shared" si="1"/>
        <v>2.6072122434017599E-4</v>
      </c>
      <c r="R27">
        <f t="shared" si="1"/>
        <v>8.7506034482758639E-4</v>
      </c>
      <c r="S27">
        <f t="shared" si="1"/>
        <v>3.6629807692307683E-4</v>
      </c>
      <c r="T27">
        <f t="shared" si="1"/>
        <v>2.5814393939393937E-5</v>
      </c>
      <c r="U27">
        <f t="shared" si="1"/>
        <v>1.2980367421075925E-2</v>
      </c>
      <c r="V27">
        <f t="shared" si="1"/>
        <v>5.1483134920634914E-5</v>
      </c>
      <c r="W27">
        <f t="shared" si="1"/>
        <v>7.3500600367283524E-3</v>
      </c>
      <c r="X27">
        <f t="shared" si="1"/>
        <v>2.4507148692810458E-4</v>
      </c>
      <c r="Y27">
        <f t="shared" si="1"/>
        <v>1.3640384615384616E-4</v>
      </c>
      <c r="Z27">
        <f t="shared" si="1"/>
        <v>4.908088235294117E-5</v>
      </c>
      <c r="AA27">
        <f t="shared" si="1"/>
        <v>5.8118955004205213E-4</v>
      </c>
      <c r="AB27">
        <f t="shared" si="1"/>
        <v>1.7890189672671911E-3</v>
      </c>
      <c r="AC27">
        <f t="shared" si="1"/>
        <v>8.0497881355932218E-5</v>
      </c>
      <c r="AD27">
        <f t="shared" si="1"/>
        <v>2.7446018225039617E-4</v>
      </c>
      <c r="AE27">
        <f t="shared" si="1"/>
        <v>7.1435690734854588E-3</v>
      </c>
      <c r="AF27">
        <f t="shared" si="1"/>
        <v>7.2734375000000004E-5</v>
      </c>
      <c r="AG27">
        <f t="shared" si="1"/>
        <v>2.0281395348837212E-4</v>
      </c>
      <c r="AH27">
        <f t="shared" si="1"/>
        <v>5.7977941176470585E-5</v>
      </c>
      <c r="AI27">
        <f t="shared" si="1"/>
        <v>6.7483660130718959E-5</v>
      </c>
      <c r="AJ27">
        <f t="shared" si="1"/>
        <v>5.6134688014916317E-3</v>
      </c>
      <c r="AK27">
        <f t="shared" si="1"/>
        <v>1.3270569236980216E-3</v>
      </c>
    </row>
    <row r="28" spans="1:38" ht="16" x14ac:dyDescent="0.2">
      <c r="A28" s="34">
        <v>161.4</v>
      </c>
      <c r="B28">
        <f t="shared" ref="B28:Q43" si="2">B6/$A28</f>
        <v>3.4454735894681129E-3</v>
      </c>
      <c r="C28">
        <f t="shared" ref="C28:AK28" si="3">C6/$A28</f>
        <v>1.7655551421456828E-3</v>
      </c>
      <c r="D28">
        <f t="shared" si="3"/>
        <v>3.2020666624661334E-4</v>
      </c>
      <c r="E28">
        <f t="shared" si="3"/>
        <v>4.1649456147597411E-4</v>
      </c>
      <c r="F28">
        <f t="shared" si="3"/>
        <v>4.799153242461792E-4</v>
      </c>
      <c r="G28">
        <f t="shared" si="3"/>
        <v>3.7810102446887406E-3</v>
      </c>
      <c r="H28">
        <f t="shared" si="3"/>
        <v>8.4516330065146348E-4</v>
      </c>
      <c r="I28">
        <f t="shared" si="3"/>
        <v>2.9359446831565795E-4</v>
      </c>
      <c r="J28">
        <f t="shared" si="3"/>
        <v>1.0855286542967696E-2</v>
      </c>
      <c r="K28">
        <f t="shared" si="3"/>
        <v>1.4388070860418267E-4</v>
      </c>
      <c r="L28">
        <f t="shared" si="3"/>
        <v>9.165781554257391E-5</v>
      </c>
      <c r="M28">
        <f t="shared" si="3"/>
        <v>1.8859370749841326E-5</v>
      </c>
      <c r="N28">
        <f t="shared" si="3"/>
        <v>1.0703492564459825E-2</v>
      </c>
      <c r="O28">
        <f t="shared" si="3"/>
        <v>1.2806172049052334E-2</v>
      </c>
      <c r="P28">
        <f t="shared" si="3"/>
        <v>9.3488185382282769E-4</v>
      </c>
      <c r="Q28">
        <f t="shared" si="3"/>
        <v>2.0750526005952315E-4</v>
      </c>
      <c r="R28">
        <f t="shared" si="3"/>
        <v>1.2056103918301072E-3</v>
      </c>
      <c r="S28">
        <f t="shared" si="3"/>
        <v>5.7971912432878969E-4</v>
      </c>
      <c r="T28">
        <f t="shared" si="3"/>
        <v>4.323908227253952E-5</v>
      </c>
      <c r="U28">
        <f t="shared" si="3"/>
        <v>1.0994284618166964E-2</v>
      </c>
      <c r="V28">
        <f t="shared" si="3"/>
        <v>1.3048523829192971E-4</v>
      </c>
      <c r="W28">
        <f t="shared" si="3"/>
        <v>9.2988791918712406E-3</v>
      </c>
      <c r="X28">
        <f t="shared" si="3"/>
        <v>3.3796195057948829E-4</v>
      </c>
      <c r="Y28">
        <f t="shared" si="3"/>
        <v>1.1625679153560195E-4</v>
      </c>
      <c r="Z28">
        <f t="shared" si="3"/>
        <v>6.3415700852831813E-5</v>
      </c>
      <c r="AA28">
        <f t="shared" si="3"/>
        <v>6.0782492967860068E-4</v>
      </c>
      <c r="AB28">
        <f t="shared" si="3"/>
        <v>2.5050118114556498E-3</v>
      </c>
      <c r="AC28">
        <f t="shared" si="3"/>
        <v>7.9264066536450142E-5</v>
      </c>
      <c r="AD28">
        <f t="shared" si="3"/>
        <v>3.4400854645465483E-4</v>
      </c>
      <c r="AE28">
        <f t="shared" si="3"/>
        <v>8.8814858460410304E-3</v>
      </c>
      <c r="AF28">
        <f t="shared" si="3"/>
        <v>8.4120714580751749E-5</v>
      </c>
      <c r="AG28">
        <f t="shared" si="3"/>
        <v>2.2637272701074899E-4</v>
      </c>
      <c r="AH28">
        <f t="shared" si="3"/>
        <v>4.4078597981943707E-5</v>
      </c>
      <c r="AI28">
        <f t="shared" si="3"/>
        <v>9.843607000834205E-5</v>
      </c>
      <c r="AJ28">
        <f t="shared" si="3"/>
        <v>7.5873500634086218E-3</v>
      </c>
      <c r="AK28">
        <f t="shared" si="3"/>
        <v>1.5768044947844831E-3</v>
      </c>
    </row>
    <row r="29" spans="1:38" ht="16" x14ac:dyDescent="0.2">
      <c r="A29" s="34">
        <v>150.80000000000001</v>
      </c>
      <c r="B29">
        <f t="shared" si="2"/>
        <v>2.8340219030756112E-3</v>
      </c>
      <c r="C29">
        <f t="shared" ref="C29:AK29" si="4">C7/$A29</f>
        <v>1.6913945736190942E-3</v>
      </c>
      <c r="D29">
        <f t="shared" si="4"/>
        <v>3.4323382637234189E-4</v>
      </c>
      <c r="E29">
        <f t="shared" si="4"/>
        <v>5.2078434323482017E-4</v>
      </c>
      <c r="F29">
        <f t="shared" si="4"/>
        <v>5.7260237068965515E-4</v>
      </c>
      <c r="G29">
        <f t="shared" si="4"/>
        <v>3.1005290850726059E-3</v>
      </c>
      <c r="H29">
        <f t="shared" si="4"/>
        <v>7.3859494004684556E-4</v>
      </c>
      <c r="I29">
        <f t="shared" si="4"/>
        <v>2.3327247465178502E-4</v>
      </c>
      <c r="J29">
        <f t="shared" si="4"/>
        <v>8.6777212626565296E-3</v>
      </c>
      <c r="K29">
        <f t="shared" si="4"/>
        <v>1.1096127913696782E-4</v>
      </c>
      <c r="L29">
        <f t="shared" si="4"/>
        <v>1.1574460022735886E-4</v>
      </c>
      <c r="M29">
        <f t="shared" si="4"/>
        <v>2.8466067154040234E-5</v>
      </c>
      <c r="N29">
        <f t="shared" si="4"/>
        <v>1.2422721439487423E-2</v>
      </c>
      <c r="O29">
        <f t="shared" si="4"/>
        <v>1.0238555326483708E-2</v>
      </c>
      <c r="P29">
        <f t="shared" si="4"/>
        <v>1.1184460446930524E-3</v>
      </c>
      <c r="Q29">
        <f t="shared" si="4"/>
        <v>2.0630440193843979E-4</v>
      </c>
      <c r="R29">
        <f t="shared" si="4"/>
        <v>9.8939906704472694E-4</v>
      </c>
      <c r="S29">
        <f t="shared" si="4"/>
        <v>3.0682513772699446E-4</v>
      </c>
      <c r="T29">
        <f t="shared" si="4"/>
        <v>2.8805964150791736E-5</v>
      </c>
      <c r="U29">
        <f t="shared" si="4"/>
        <v>9.3086031005369732E-3</v>
      </c>
      <c r="V29">
        <f t="shared" si="4"/>
        <v>6.8702370426508349E-5</v>
      </c>
      <c r="W29">
        <f t="shared" si="4"/>
        <v>8.6424500418355484E-3</v>
      </c>
      <c r="X29">
        <f t="shared" si="4"/>
        <v>3.6293580208387506E-4</v>
      </c>
      <c r="Y29">
        <f t="shared" si="4"/>
        <v>1.1075035706998572E-4</v>
      </c>
      <c r="Z29">
        <f t="shared" si="4"/>
        <v>4.6224059915743479E-5</v>
      </c>
      <c r="AA29">
        <f t="shared" si="4"/>
        <v>5.7537317095479558E-4</v>
      </c>
      <c r="AB29">
        <f t="shared" si="4"/>
        <v>2.0010058845423579E-3</v>
      </c>
      <c r="AC29">
        <f t="shared" si="4"/>
        <v>5.9614260666277031E-5</v>
      </c>
      <c r="AD29">
        <f t="shared" si="4"/>
        <v>3.2180720257937582E-4</v>
      </c>
      <c r="AE29">
        <f t="shared" si="4"/>
        <v>7.1368851395589884E-3</v>
      </c>
      <c r="AF29">
        <f t="shared" si="4"/>
        <v>6.7525281830238727E-5</v>
      </c>
      <c r="AG29">
        <f t="shared" si="4"/>
        <v>3.5705138486213066E-4</v>
      </c>
      <c r="AH29">
        <f t="shared" si="4"/>
        <v>5.5964826248801902E-5</v>
      </c>
      <c r="AI29">
        <f t="shared" si="4"/>
        <v>7.0577833255318042E-5</v>
      </c>
      <c r="AJ29">
        <f t="shared" si="4"/>
        <v>6.0611656457382678E-3</v>
      </c>
      <c r="AK29">
        <f t="shared" si="4"/>
        <v>1.2903433069651935E-3</v>
      </c>
      <c r="AL29" s="2"/>
    </row>
    <row r="30" spans="1:38" ht="16" x14ac:dyDescent="0.2">
      <c r="A30" s="34">
        <v>168.8</v>
      </c>
      <c r="B30">
        <f t="shared" si="2"/>
        <v>2.950403025417873E-3</v>
      </c>
      <c r="C30">
        <f t="shared" ref="C30:AK30" si="5">C8/$A30</f>
        <v>1.6972261826811216E-3</v>
      </c>
      <c r="D30">
        <f t="shared" si="5"/>
        <v>2.876134629287493E-4</v>
      </c>
      <c r="E30">
        <f t="shared" si="5"/>
        <v>2.6959878099335599E-4</v>
      </c>
      <c r="F30">
        <f t="shared" si="5"/>
        <v>3.9630233017377565E-4</v>
      </c>
      <c r="G30">
        <f t="shared" si="5"/>
        <v>3.8062016261084055E-3</v>
      </c>
      <c r="H30">
        <f t="shared" si="5"/>
        <v>7.3185530968020347E-4</v>
      </c>
      <c r="I30">
        <f t="shared" si="5"/>
        <v>2.4149586590344881E-4</v>
      </c>
      <c r="J30">
        <f t="shared" si="5"/>
        <v>8.5517506640140663E-3</v>
      </c>
      <c r="K30">
        <f t="shared" si="5"/>
        <v>1.2994784082183801E-4</v>
      </c>
      <c r="L30">
        <f t="shared" si="5"/>
        <v>9.3944651320243731E-5</v>
      </c>
      <c r="M30">
        <f t="shared" si="5"/>
        <v>1.7570223095595884E-5</v>
      </c>
      <c r="N30">
        <f t="shared" si="5"/>
        <v>9.9050111759602134E-3</v>
      </c>
      <c r="O30">
        <f t="shared" si="5"/>
        <v>1.017565712483029E-2</v>
      </c>
      <c r="P30">
        <f t="shared" si="5"/>
        <v>7.5977951266935199E-4</v>
      </c>
      <c r="Q30">
        <f t="shared" si="5"/>
        <v>1.7565079012105462E-4</v>
      </c>
      <c r="R30">
        <f t="shared" si="5"/>
        <v>1.0934425559731983E-3</v>
      </c>
      <c r="S30">
        <f t="shared" si="5"/>
        <v>4.2203748068676968E-4</v>
      </c>
      <c r="T30">
        <f t="shared" si="5"/>
        <v>3.5437311503662206E-5</v>
      </c>
      <c r="U30">
        <f t="shared" si="5"/>
        <v>9.0667244382059125E-3</v>
      </c>
      <c r="V30">
        <f t="shared" si="5"/>
        <v>8.7536673437147352E-5</v>
      </c>
      <c r="W30">
        <f t="shared" si="5"/>
        <v>8.463362699500359E-3</v>
      </c>
      <c r="X30">
        <f t="shared" si="5"/>
        <v>2.8397686088653471E-4</v>
      </c>
      <c r="Y30">
        <f t="shared" si="5"/>
        <v>1.2732181917608459E-4</v>
      </c>
      <c r="Z30">
        <f t="shared" si="5"/>
        <v>4.652216336771674E-5</v>
      </c>
      <c r="AA30">
        <f t="shared" si="5"/>
        <v>5.6713196401452491E-4</v>
      </c>
      <c r="AB30">
        <f t="shared" si="5"/>
        <v>1.8093625646532806E-3</v>
      </c>
      <c r="AC30">
        <f t="shared" si="5"/>
        <v>6.5547433528797498E-5</v>
      </c>
      <c r="AD30">
        <f t="shared" si="5"/>
        <v>2.5758875928526894E-4</v>
      </c>
      <c r="AE30">
        <f t="shared" si="5"/>
        <v>6.5525749555553712E-3</v>
      </c>
      <c r="AF30">
        <f t="shared" si="5"/>
        <v>6.4838813191153241E-5</v>
      </c>
      <c r="AG30">
        <f t="shared" si="5"/>
        <v>1.9864873801388739E-4</v>
      </c>
      <c r="AH30">
        <f t="shared" si="5"/>
        <v>3.718786092636106E-5</v>
      </c>
      <c r="AI30">
        <f t="shared" si="5"/>
        <v>7.4931078276492281E-5</v>
      </c>
      <c r="AJ30">
        <f t="shared" si="5"/>
        <v>6.6297223310252482E-3</v>
      </c>
      <c r="AK30">
        <f t="shared" si="5"/>
        <v>1.2849361041008557E-3</v>
      </c>
      <c r="AL30" s="2"/>
    </row>
    <row r="31" spans="1:38" ht="16" x14ac:dyDescent="0.2">
      <c r="A31" s="35">
        <v>148.5</v>
      </c>
      <c r="B31">
        <f t="shared" si="2"/>
        <v>2.7277170683820294E-3</v>
      </c>
      <c r="C31">
        <f t="shared" ref="C31:AK31" si="6">C9/$A31</f>
        <v>1.5781217617964083E-3</v>
      </c>
      <c r="D31">
        <f t="shared" si="6"/>
        <v>2.6998116760828627E-4</v>
      </c>
      <c r="E31">
        <f t="shared" si="6"/>
        <v>2.6179844146747221E-4</v>
      </c>
      <c r="F31">
        <f t="shared" si="6"/>
        <v>4.6588804713804718E-4</v>
      </c>
      <c r="G31">
        <f t="shared" si="6"/>
        <v>3.6217712260003007E-3</v>
      </c>
      <c r="H31">
        <f t="shared" si="6"/>
        <v>6.1820657142294569E-4</v>
      </c>
      <c r="I31">
        <f t="shared" si="6"/>
        <v>1.5188537612780039E-4</v>
      </c>
      <c r="J31">
        <f t="shared" si="6"/>
        <v>8.1847196030991314E-3</v>
      </c>
      <c r="K31">
        <f t="shared" si="6"/>
        <v>1.6721403983973817E-4</v>
      </c>
      <c r="L31">
        <f t="shared" si="6"/>
        <v>9.8903318903318898E-5</v>
      </c>
      <c r="M31">
        <f t="shared" si="6"/>
        <v>1.8920916481892091E-5</v>
      </c>
      <c r="N31">
        <f t="shared" si="6"/>
        <v>1.0199821880232269E-2</v>
      </c>
      <c r="O31">
        <f t="shared" si="6"/>
        <v>8.1681179102092959E-3</v>
      </c>
      <c r="P31">
        <f t="shared" si="6"/>
        <v>8.0456640619242252E-4</v>
      </c>
      <c r="Q31">
        <f t="shared" si="6"/>
        <v>2.1860837110103973E-4</v>
      </c>
      <c r="R31">
        <f t="shared" si="6"/>
        <v>8.7871821664925129E-4</v>
      </c>
      <c r="S31">
        <f t="shared" si="6"/>
        <v>2.6310972977639641E-4</v>
      </c>
      <c r="T31">
        <f t="shared" si="6"/>
        <v>2.301805938169574E-5</v>
      </c>
      <c r="U31">
        <f t="shared" si="6"/>
        <v>1.1000381238294298E-2</v>
      </c>
      <c r="V31">
        <f t="shared" si="6"/>
        <v>7.0338303671636993E-5</v>
      </c>
      <c r="W31">
        <f t="shared" si="6"/>
        <v>7.5224634155274086E-3</v>
      </c>
      <c r="X31">
        <f t="shared" si="6"/>
        <v>3.0424506502937877E-4</v>
      </c>
      <c r="Y31">
        <f t="shared" si="6"/>
        <v>1.035042735042735E-4</v>
      </c>
      <c r="Z31">
        <f t="shared" si="6"/>
        <v>4.2186571598336303E-5</v>
      </c>
      <c r="AA31">
        <f t="shared" si="6"/>
        <v>4.7052130500406357E-4</v>
      </c>
      <c r="AB31">
        <f t="shared" si="6"/>
        <v>1.8113360621353517E-3</v>
      </c>
      <c r="AC31">
        <f t="shared" si="6"/>
        <v>6.810477657935285E-5</v>
      </c>
      <c r="AD31">
        <f t="shared" si="6"/>
        <v>2.4521495995347023E-4</v>
      </c>
      <c r="AE31">
        <f t="shared" si="6"/>
        <v>6.9352744677190813E-3</v>
      </c>
      <c r="AF31">
        <f t="shared" si="6"/>
        <v>6.437289562289563E-5</v>
      </c>
      <c r="AG31">
        <f t="shared" si="6"/>
        <v>3.4477613342729621E-4</v>
      </c>
      <c r="AH31">
        <f t="shared" si="6"/>
        <v>4.2271454036159909E-5</v>
      </c>
      <c r="AI31">
        <f t="shared" si="6"/>
        <v>6.0245153055610568E-5</v>
      </c>
      <c r="AJ31">
        <f t="shared" si="6"/>
        <v>5.1592441630773098E-3</v>
      </c>
      <c r="AK31">
        <f t="shared" si="6"/>
        <v>1.1553369789946294E-3</v>
      </c>
      <c r="AL31" s="2"/>
    </row>
    <row r="32" spans="1:38" ht="16" x14ac:dyDescent="0.2">
      <c r="A32" s="35">
        <v>151.4</v>
      </c>
      <c r="B32">
        <f t="shared" si="2"/>
        <v>3.5546642251179945E-3</v>
      </c>
      <c r="C32">
        <f t="shared" ref="C32:AK32" si="7">C10/$A32</f>
        <v>2.351116147377862E-3</v>
      </c>
      <c r="D32">
        <f t="shared" si="7"/>
        <v>2.9997984909208968E-4</v>
      </c>
      <c r="E32">
        <f t="shared" si="7"/>
        <v>4.8007407615603459E-4</v>
      </c>
      <c r="F32">
        <f t="shared" si="7"/>
        <v>6.0463452223689994E-4</v>
      </c>
      <c r="G32">
        <f t="shared" si="7"/>
        <v>5.1062433024932803E-3</v>
      </c>
      <c r="H32">
        <f t="shared" si="7"/>
        <v>8.0769956595584062E-4</v>
      </c>
      <c r="I32">
        <f t="shared" si="7"/>
        <v>2.091132117552197E-4</v>
      </c>
      <c r="J32">
        <f t="shared" si="7"/>
        <v>1.171356237241101E-2</v>
      </c>
      <c r="K32">
        <f t="shared" si="7"/>
        <v>2.5079887530165385E-4</v>
      </c>
      <c r="L32">
        <f t="shared" si="7"/>
        <v>1.0263257218343083E-4</v>
      </c>
      <c r="M32">
        <f t="shared" si="7"/>
        <v>2.2682604633179754E-5</v>
      </c>
      <c r="N32">
        <f t="shared" si="7"/>
        <v>1.3540656131105938E-2</v>
      </c>
      <c r="O32">
        <f t="shared" si="7"/>
        <v>1.0054035069288862E-2</v>
      </c>
      <c r="P32">
        <f t="shared" si="7"/>
        <v>1.2250411626156703E-3</v>
      </c>
      <c r="Q32">
        <f t="shared" si="7"/>
        <v>2.8696680444880042E-4</v>
      </c>
      <c r="R32">
        <f t="shared" si="7"/>
        <v>1.1822484398487678E-3</v>
      </c>
      <c r="S32">
        <f t="shared" si="7"/>
        <v>2.1635189997145076E-4</v>
      </c>
      <c r="T32">
        <f t="shared" si="7"/>
        <v>2.775109082903006E-5</v>
      </c>
      <c r="U32">
        <f t="shared" si="7"/>
        <v>1.343117703168019E-2</v>
      </c>
      <c r="V32">
        <f t="shared" si="7"/>
        <v>7.7404541737434717E-5</v>
      </c>
      <c r="W32">
        <f t="shared" si="7"/>
        <v>9.9933539262406171E-3</v>
      </c>
      <c r="X32">
        <f t="shared" si="7"/>
        <v>4.7067457542241905E-4</v>
      </c>
      <c r="Y32">
        <f t="shared" si="7"/>
        <v>1.2701199065135655E-4</v>
      </c>
      <c r="Z32">
        <f t="shared" si="7"/>
        <v>4.1378506488460638E-5</v>
      </c>
      <c r="AA32">
        <f t="shared" si="7"/>
        <v>6.6656926715944137E-4</v>
      </c>
      <c r="AB32">
        <f t="shared" si="7"/>
        <v>2.1037717160347622E-3</v>
      </c>
      <c r="AC32">
        <f t="shared" si="7"/>
        <v>8.792512818216422E-5</v>
      </c>
      <c r="AD32">
        <f t="shared" si="7"/>
        <v>3.524421825246458E-4</v>
      </c>
      <c r="AE32">
        <f t="shared" si="7"/>
        <v>9.2139970017803691E-3</v>
      </c>
      <c r="AF32">
        <f t="shared" si="7"/>
        <v>8.7846763540290617E-5</v>
      </c>
      <c r="AG32">
        <f t="shared" si="7"/>
        <v>4.2985960492765196E-4</v>
      </c>
      <c r="AH32">
        <f t="shared" si="7"/>
        <v>5.8507154513060171E-5</v>
      </c>
      <c r="AI32">
        <f t="shared" si="7"/>
        <v>9.3221436527054691E-5</v>
      </c>
      <c r="AJ32">
        <f t="shared" si="7"/>
        <v>6.8468586259977857E-3</v>
      </c>
      <c r="AK32">
        <f t="shared" si="7"/>
        <v>1.6339533750131326E-3</v>
      </c>
      <c r="AL32" s="2"/>
    </row>
    <row r="33" spans="1:38" ht="16" x14ac:dyDescent="0.2">
      <c r="A33" s="35">
        <v>139.4</v>
      </c>
      <c r="B33">
        <f t="shared" si="2"/>
        <v>2.6183465613804626E-3</v>
      </c>
      <c r="C33">
        <f t="shared" ref="C33:AK33" si="8">C11/$A33</f>
        <v>1.7383739864986491E-3</v>
      </c>
      <c r="D33">
        <f t="shared" si="8"/>
        <v>2.7075359287989691E-4</v>
      </c>
      <c r="E33">
        <f t="shared" si="8"/>
        <v>2.5183918923044052E-4</v>
      </c>
      <c r="F33">
        <f t="shared" si="8"/>
        <v>4.5210126733620276E-4</v>
      </c>
      <c r="G33">
        <f t="shared" si="8"/>
        <v>4.0231921757636112E-3</v>
      </c>
      <c r="H33">
        <f t="shared" si="8"/>
        <v>6.6497544674694862E-4</v>
      </c>
      <c r="I33">
        <f t="shared" si="8"/>
        <v>1.3953430596185261E-4</v>
      </c>
      <c r="J33">
        <f t="shared" si="8"/>
        <v>8.6419909653578791E-3</v>
      </c>
      <c r="K33">
        <f t="shared" si="8"/>
        <v>1.4850556655418676E-4</v>
      </c>
      <c r="L33">
        <f t="shared" si="8"/>
        <v>1.0688665710186513E-4</v>
      </c>
      <c r="M33">
        <f t="shared" si="8"/>
        <v>1.8476397102564997E-5</v>
      </c>
      <c r="N33">
        <f t="shared" si="8"/>
        <v>1.0596034946638437E-2</v>
      </c>
      <c r="O33">
        <f t="shared" si="8"/>
        <v>7.3155632789787001E-3</v>
      </c>
      <c r="P33">
        <f t="shared" si="8"/>
        <v>7.9375066733781789E-4</v>
      </c>
      <c r="Q33">
        <f t="shared" si="8"/>
        <v>1.8669139209936172E-4</v>
      </c>
      <c r="R33">
        <f t="shared" si="8"/>
        <v>8.677880571909168E-4</v>
      </c>
      <c r="S33">
        <f t="shared" si="8"/>
        <v>2.4235210031479755E-4</v>
      </c>
      <c r="T33">
        <f t="shared" si="8"/>
        <v>2.554236772314247E-5</v>
      </c>
      <c r="U33">
        <f t="shared" si="8"/>
        <v>9.6727693896061229E-3</v>
      </c>
      <c r="V33">
        <f t="shared" si="8"/>
        <v>6.2137049941927985E-5</v>
      </c>
      <c r="W33">
        <f t="shared" si="8"/>
        <v>7.3545270905539719E-3</v>
      </c>
      <c r="X33">
        <f t="shared" si="8"/>
        <v>3.3464614922965833E-4</v>
      </c>
      <c r="Y33">
        <f t="shared" si="8"/>
        <v>8.7349630283633153E-5</v>
      </c>
      <c r="Z33">
        <f t="shared" si="8"/>
        <v>4.4940501308127259E-5</v>
      </c>
      <c r="AA33">
        <f t="shared" si="8"/>
        <v>4.735970451279241E-4</v>
      </c>
      <c r="AB33">
        <f t="shared" si="8"/>
        <v>1.7519339235065859E-3</v>
      </c>
      <c r="AC33">
        <f t="shared" si="8"/>
        <v>6.0148821827201324E-5</v>
      </c>
      <c r="AD33">
        <f t="shared" si="8"/>
        <v>2.6432617034290038E-4</v>
      </c>
      <c r="AE33">
        <f t="shared" si="8"/>
        <v>4.8094710729187596E-3</v>
      </c>
      <c r="AF33">
        <f t="shared" si="8"/>
        <v>5.9133638211382117E-5</v>
      </c>
      <c r="AG33">
        <f t="shared" si="8"/>
        <v>2.6770277935337495E-4</v>
      </c>
      <c r="AH33">
        <f t="shared" si="8"/>
        <v>3.3523021834271727E-5</v>
      </c>
      <c r="AI33">
        <f t="shared" si="8"/>
        <v>7.4689847244493207E-5</v>
      </c>
      <c r="AJ33">
        <f t="shared" si="8"/>
        <v>5.3371680879699627E-3</v>
      </c>
      <c r="AK33">
        <f t="shared" si="8"/>
        <v>1.3139419242395895E-3</v>
      </c>
      <c r="AL33" s="2"/>
    </row>
    <row r="34" spans="1:38" ht="16" x14ac:dyDescent="0.2">
      <c r="A34" s="35">
        <v>138.9</v>
      </c>
      <c r="B34">
        <f t="shared" si="2"/>
        <v>3.3635709143268536E-3</v>
      </c>
      <c r="C34">
        <f t="shared" ref="C34:AK34" si="9">C12/$A34</f>
        <v>2.0115190784737217E-3</v>
      </c>
      <c r="D34">
        <f t="shared" si="9"/>
        <v>3.3261339092872569E-4</v>
      </c>
      <c r="E34">
        <f t="shared" si="9"/>
        <v>3.9596832253419723E-4</v>
      </c>
      <c r="F34">
        <f t="shared" si="9"/>
        <v>6.0835133189344852E-4</v>
      </c>
      <c r="G34">
        <f t="shared" si="9"/>
        <v>4.5521958243340526E-3</v>
      </c>
      <c r="H34">
        <f t="shared" si="9"/>
        <v>7.7033837293016556E-4</v>
      </c>
      <c r="I34">
        <f t="shared" si="9"/>
        <v>1.7206623470122391E-4</v>
      </c>
      <c r="J34">
        <f t="shared" si="9"/>
        <v>1.0299496040316774E-2</v>
      </c>
      <c r="K34">
        <f t="shared" si="9"/>
        <v>2.0734341252699783E-4</v>
      </c>
      <c r="L34">
        <f t="shared" si="9"/>
        <v>1.0727141828653708E-4</v>
      </c>
      <c r="M34">
        <f t="shared" si="9"/>
        <v>2.3038156947444206E-5</v>
      </c>
      <c r="N34">
        <f t="shared" si="9"/>
        <v>1.2000000000000002E-2</v>
      </c>
      <c r="O34">
        <f t="shared" si="9"/>
        <v>9.3974082073434093E-3</v>
      </c>
      <c r="P34">
        <f t="shared" si="9"/>
        <v>1.3030957523398126E-3</v>
      </c>
      <c r="Q34">
        <f t="shared" si="9"/>
        <v>2.6565874730021601E-4</v>
      </c>
      <c r="R34">
        <f t="shared" si="9"/>
        <v>1.1137508999280058E-3</v>
      </c>
      <c r="S34">
        <f t="shared" si="9"/>
        <v>2.8869690424766016E-4</v>
      </c>
      <c r="T34">
        <f t="shared" si="9"/>
        <v>3.3837293016558677E-5</v>
      </c>
      <c r="U34">
        <f t="shared" si="9"/>
        <v>1.1610511159107271E-2</v>
      </c>
      <c r="V34">
        <f t="shared" si="9"/>
        <v>7.7033837293016556E-5</v>
      </c>
      <c r="W34">
        <f t="shared" si="9"/>
        <v>8.9776817854571641E-3</v>
      </c>
      <c r="X34">
        <f t="shared" si="9"/>
        <v>4.0460763138948879E-4</v>
      </c>
      <c r="Y34">
        <f t="shared" si="9"/>
        <v>1.2455003599712023E-4</v>
      </c>
      <c r="Z34">
        <f t="shared" si="9"/>
        <v>5.3995680345572347E-5</v>
      </c>
      <c r="AA34">
        <f t="shared" si="9"/>
        <v>6.3426925845932319E-4</v>
      </c>
      <c r="AB34">
        <f t="shared" si="9"/>
        <v>2.3657307415406769E-3</v>
      </c>
      <c r="AC34">
        <f t="shared" si="9"/>
        <v>7.3434125269978407E-5</v>
      </c>
      <c r="AD34">
        <f t="shared" si="9"/>
        <v>3.2757379409647228E-4</v>
      </c>
      <c r="AE34">
        <f t="shared" si="9"/>
        <v>8.8596112311015111E-3</v>
      </c>
      <c r="AF34">
        <f t="shared" si="9"/>
        <v>9.5752339812814972E-5</v>
      </c>
      <c r="AG34">
        <f t="shared" si="9"/>
        <v>4.6508279337652991E-4</v>
      </c>
      <c r="AH34">
        <f t="shared" si="9"/>
        <v>5.9755219582433406E-5</v>
      </c>
      <c r="AI34">
        <f t="shared" si="9"/>
        <v>8.4953203743700511E-5</v>
      </c>
      <c r="AJ34">
        <f t="shared" si="9"/>
        <v>7.2383009359251261E-3</v>
      </c>
      <c r="AK34">
        <f t="shared" si="9"/>
        <v>1.5665946724262058E-3</v>
      </c>
      <c r="AL34" s="2"/>
    </row>
    <row r="35" spans="1:38" ht="16" x14ac:dyDescent="0.2">
      <c r="A35" s="35">
        <v>131.69999999999999</v>
      </c>
      <c r="B35">
        <f t="shared" si="2"/>
        <v>4.3410220210364694E-3</v>
      </c>
      <c r="C35">
        <f t="shared" ref="C35:AK35" si="10">C13/$A35</f>
        <v>1.2715467388692914E-3</v>
      </c>
      <c r="D35">
        <f t="shared" si="10"/>
        <v>4.3879386896258839E-4</v>
      </c>
      <c r="E35">
        <f t="shared" si="10"/>
        <v>6.9405177969128929E-4</v>
      </c>
      <c r="F35">
        <f t="shared" si="10"/>
        <v>1.1248220387243737E-3</v>
      </c>
      <c r="G35">
        <f t="shared" si="10"/>
        <v>3.0661540306769252E-3</v>
      </c>
      <c r="H35">
        <f t="shared" si="10"/>
        <v>7.2896744518852186E-4</v>
      </c>
      <c r="I35">
        <f t="shared" si="10"/>
        <v>2.8045834196175891E-4</v>
      </c>
      <c r="J35">
        <f t="shared" si="10"/>
        <v>9.5812188464173397E-3</v>
      </c>
      <c r="K35">
        <f t="shared" si="10"/>
        <v>1.7429149539965132E-4</v>
      </c>
      <c r="L35">
        <f t="shared" si="10"/>
        <v>1.3495498427161301E-4</v>
      </c>
      <c r="M35">
        <f t="shared" si="10"/>
        <v>3.7928033038872541E-5</v>
      </c>
      <c r="N35">
        <f t="shared" si="10"/>
        <v>1.2374701020492379E-2</v>
      </c>
      <c r="O35">
        <f t="shared" si="10"/>
        <v>8.1402746029013585E-3</v>
      </c>
      <c r="P35">
        <f t="shared" si="10"/>
        <v>1.1818082960924233E-3</v>
      </c>
      <c r="Q35">
        <f t="shared" si="10"/>
        <v>6.0802009365460027E-4</v>
      </c>
      <c r="R35">
        <f t="shared" si="10"/>
        <v>1.2924148404157834E-3</v>
      </c>
      <c r="S35">
        <f t="shared" si="10"/>
        <v>6.1899755521623403E-4</v>
      </c>
      <c r="T35">
        <f t="shared" si="10"/>
        <v>4.9745749062377764E-5</v>
      </c>
      <c r="U35">
        <f t="shared" si="10"/>
        <v>1.8541901932126459E-2</v>
      </c>
      <c r="V35">
        <f t="shared" si="10"/>
        <v>1.212230779428957E-4</v>
      </c>
      <c r="W35">
        <f t="shared" si="10"/>
        <v>8.4559665765780567E-3</v>
      </c>
      <c r="X35">
        <f t="shared" si="10"/>
        <v>1.1853539188391127E-4</v>
      </c>
      <c r="Y35">
        <f t="shared" si="10"/>
        <v>2.465510192161673E-4</v>
      </c>
      <c r="Z35">
        <f t="shared" si="10"/>
        <v>6.4317298673455706E-5</v>
      </c>
      <c r="AA35">
        <f t="shared" si="10"/>
        <v>6.4193923928085404E-4</v>
      </c>
      <c r="AB35">
        <f t="shared" si="10"/>
        <v>1.9486954214758812E-3</v>
      </c>
      <c r="AC35">
        <f t="shared" si="10"/>
        <v>9.9764487857611692E-5</v>
      </c>
      <c r="AD35">
        <f t="shared" si="10"/>
        <v>3.4548215641609723E-4</v>
      </c>
      <c r="AE35">
        <f t="shared" si="10"/>
        <v>7.9037369021041463E-3</v>
      </c>
      <c r="AF35">
        <f t="shared" si="10"/>
        <v>1.0624683624398886E-4</v>
      </c>
      <c r="AG35">
        <f t="shared" si="10"/>
        <v>4.9872190143207789E-4</v>
      </c>
      <c r="AH35">
        <f t="shared" si="10"/>
        <v>1.3663597557474015E-4</v>
      </c>
      <c r="AI35">
        <f t="shared" si="10"/>
        <v>9.6039225611783589E-5</v>
      </c>
      <c r="AJ35">
        <f t="shared" si="10"/>
        <v>6.9693256308783567E-3</v>
      </c>
      <c r="AK35">
        <f t="shared" si="10"/>
        <v>1.3760884112575251E-3</v>
      </c>
      <c r="AL35" s="2"/>
    </row>
    <row r="36" spans="1:38" ht="16" x14ac:dyDescent="0.2">
      <c r="A36" s="35">
        <v>159.1</v>
      </c>
      <c r="B36">
        <f t="shared" si="2"/>
        <v>3.254452930299002E-3</v>
      </c>
      <c r="C36">
        <f t="shared" ref="C36:AK36" si="11">C14/$A36</f>
        <v>1.859459677008526E-3</v>
      </c>
      <c r="D36">
        <f t="shared" si="11"/>
        <v>3.1056259254919093E-4</v>
      </c>
      <c r="E36">
        <f t="shared" si="11"/>
        <v>3.1954269955259567E-4</v>
      </c>
      <c r="F36">
        <f t="shared" si="11"/>
        <v>9.1008341190027247E-4</v>
      </c>
      <c r="G36">
        <f t="shared" si="11"/>
        <v>2.9277745056661155E-3</v>
      </c>
      <c r="H36">
        <f t="shared" si="11"/>
        <v>6.6579081266963751E-4</v>
      </c>
      <c r="I36">
        <f t="shared" si="11"/>
        <v>1.2941029220098991E-4</v>
      </c>
      <c r="J36">
        <f t="shared" si="11"/>
        <v>8.4216362271510477E-3</v>
      </c>
      <c r="K36">
        <f t="shared" si="11"/>
        <v>2.0764846956869824E-4</v>
      </c>
      <c r="L36">
        <f t="shared" si="11"/>
        <v>8.7631319026667878E-5</v>
      </c>
      <c r="M36">
        <f t="shared" si="11"/>
        <v>2.7471600925940121E-5</v>
      </c>
      <c r="N36">
        <f t="shared" si="11"/>
        <v>1.1484101920690871E-2</v>
      </c>
      <c r="O36">
        <f t="shared" si="11"/>
        <v>7.7663042277574092E-3</v>
      </c>
      <c r="P36">
        <f t="shared" si="11"/>
        <v>8.0040990421024463E-4</v>
      </c>
      <c r="Q36">
        <f t="shared" si="11"/>
        <v>2.1424582189773491E-4</v>
      </c>
      <c r="R36">
        <f t="shared" si="11"/>
        <v>9.7853442857452492E-4</v>
      </c>
      <c r="S36">
        <f t="shared" si="11"/>
        <v>1.2648298694810321E-4</v>
      </c>
      <c r="T36">
        <f t="shared" si="11"/>
        <v>3.6255071138792073E-5</v>
      </c>
      <c r="U36">
        <f t="shared" si="11"/>
        <v>1.6514005221394339E-2</v>
      </c>
      <c r="V36">
        <f t="shared" si="11"/>
        <v>7.6327157722506553E-5</v>
      </c>
      <c r="W36">
        <f t="shared" si="11"/>
        <v>7.7431726117981256E-3</v>
      </c>
      <c r="X36">
        <f t="shared" si="11"/>
        <v>3.87290847619165E-4</v>
      </c>
      <c r="Y36">
        <f t="shared" si="11"/>
        <v>6.9424164773001997E-5</v>
      </c>
      <c r="Z36">
        <f t="shared" si="11"/>
        <v>5.3240655155839822E-5</v>
      </c>
      <c r="AA36">
        <f t="shared" si="11"/>
        <v>5.0856505183964249E-4</v>
      </c>
      <c r="AB36">
        <f t="shared" si="11"/>
        <v>1.8096205645464186E-3</v>
      </c>
      <c r="AC36">
        <f t="shared" si="11"/>
        <v>7.4976829411200726E-5</v>
      </c>
      <c r="AD36">
        <f t="shared" si="11"/>
        <v>5.3706915185557428E-4</v>
      </c>
      <c r="AE36">
        <f t="shared" si="11"/>
        <v>6.2324998749876594E-3</v>
      </c>
      <c r="AF36">
        <f t="shared" si="11"/>
        <v>7.4451995600251434E-5</v>
      </c>
      <c r="AG36">
        <f t="shared" si="11"/>
        <v>2.9045590750295994E-4</v>
      </c>
      <c r="AH36">
        <f t="shared" si="11"/>
        <v>5.5675570039455131E-5</v>
      </c>
      <c r="AI36">
        <f t="shared" si="11"/>
        <v>8.434700089966848E-5</v>
      </c>
      <c r="AJ36">
        <f t="shared" si="11"/>
        <v>5.4665664730948818E-3</v>
      </c>
      <c r="AK36">
        <f t="shared" si="11"/>
        <v>1.2848697013149511E-3</v>
      </c>
      <c r="AL36" s="2"/>
    </row>
    <row r="37" spans="1:38" ht="16" x14ac:dyDescent="0.2">
      <c r="A37" s="35">
        <v>164.5</v>
      </c>
      <c r="B37">
        <f t="shared" si="2"/>
        <v>2.922928194404496E-3</v>
      </c>
      <c r="C37">
        <f t="shared" ref="C37:AK37" si="12">C15/$A37</f>
        <v>1.6911317563865294E-3</v>
      </c>
      <c r="D37">
        <f t="shared" si="12"/>
        <v>2.4943382618103143E-4</v>
      </c>
      <c r="E37">
        <f t="shared" si="12"/>
        <v>3.7940028886158358E-4</v>
      </c>
      <c r="F37">
        <f t="shared" si="12"/>
        <v>6.2229926545086115E-4</v>
      </c>
      <c r="G37">
        <f t="shared" si="12"/>
        <v>2.7789312924532453E-3</v>
      </c>
      <c r="H37">
        <f t="shared" si="12"/>
        <v>6.6784489084921006E-4</v>
      </c>
      <c r="I37">
        <f t="shared" si="12"/>
        <v>1.3333859656048107E-4</v>
      </c>
      <c r="J37">
        <f t="shared" si="12"/>
        <v>7.7561162915310558E-3</v>
      </c>
      <c r="K37">
        <f t="shared" si="12"/>
        <v>1.7116367526447165E-4</v>
      </c>
      <c r="L37">
        <f t="shared" si="12"/>
        <v>8.475466782457664E-5</v>
      </c>
      <c r="M37">
        <f t="shared" si="12"/>
        <v>2.1350730224627473E-5</v>
      </c>
      <c r="N37">
        <f t="shared" si="12"/>
        <v>1.1345891589054634E-2</v>
      </c>
      <c r="O37">
        <f t="shared" si="12"/>
        <v>7.3318141997104711E-3</v>
      </c>
      <c r="P37">
        <f t="shared" si="12"/>
        <v>7.7241475010027174E-4</v>
      </c>
      <c r="Q37">
        <f t="shared" si="12"/>
        <v>2.2332938166843457E-4</v>
      </c>
      <c r="R37">
        <f t="shared" si="12"/>
        <v>8.3615553925165081E-4</v>
      </c>
      <c r="S37">
        <f t="shared" si="12"/>
        <v>9.8221940167228907E-5</v>
      </c>
      <c r="T37">
        <f t="shared" si="12"/>
        <v>2.3809523809523807E-5</v>
      </c>
      <c r="U37">
        <f t="shared" si="12"/>
        <v>1.0650185814486835E-2</v>
      </c>
      <c r="V37">
        <f t="shared" si="12"/>
        <v>6.143194866599121E-5</v>
      </c>
      <c r="W37">
        <f t="shared" si="12"/>
        <v>7.4889894379153903E-3</v>
      </c>
      <c r="X37">
        <f t="shared" si="12"/>
        <v>3.4331604982418496E-4</v>
      </c>
      <c r="Y37">
        <f t="shared" si="12"/>
        <v>7.2403553892915601E-5</v>
      </c>
      <c r="Z37">
        <f t="shared" si="12"/>
        <v>4.5056320400500615E-5</v>
      </c>
      <c r="AA37">
        <f t="shared" si="12"/>
        <v>5.4231877315104771E-4</v>
      </c>
      <c r="AB37">
        <f t="shared" si="12"/>
        <v>1.8510834196495576E-3</v>
      </c>
      <c r="AC37">
        <f t="shared" si="12"/>
        <v>6.5684405749317408E-5</v>
      </c>
      <c r="AD37">
        <f t="shared" si="12"/>
        <v>4.3922176889098685E-4</v>
      </c>
      <c r="AE37">
        <f t="shared" si="12"/>
        <v>5.4966279840882272E-3</v>
      </c>
      <c r="AF37">
        <f t="shared" si="12"/>
        <v>6.8218085106382977E-5</v>
      </c>
      <c r="AG37">
        <f t="shared" si="12"/>
        <v>1.5890860253057185E-4</v>
      </c>
      <c r="AH37">
        <f t="shared" si="12"/>
        <v>5.3847922147582437E-5</v>
      </c>
      <c r="AI37">
        <f t="shared" si="12"/>
        <v>5.8605002284601794E-5</v>
      </c>
      <c r="AJ37">
        <f t="shared" si="12"/>
        <v>5.2871168745859919E-3</v>
      </c>
      <c r="AK37">
        <f t="shared" si="12"/>
        <v>1.2250685639187515E-3</v>
      </c>
      <c r="AL37" s="2"/>
    </row>
    <row r="38" spans="1:38" ht="16" x14ac:dyDescent="0.2">
      <c r="A38" s="35">
        <v>153.4</v>
      </c>
      <c r="B38">
        <f t="shared" si="2"/>
        <v>3.3182592690156952E-3</v>
      </c>
      <c r="C38">
        <f t="shared" ref="C38:AK38" si="13">C16/$A38</f>
        <v>1.7625430159345572E-3</v>
      </c>
      <c r="D38">
        <f t="shared" si="13"/>
        <v>2.8024440368594347E-4</v>
      </c>
      <c r="E38">
        <f t="shared" si="13"/>
        <v>3.4582558924426939E-4</v>
      </c>
      <c r="F38">
        <f t="shared" si="13"/>
        <v>6.6732874293785307E-4</v>
      </c>
      <c r="G38">
        <f t="shared" si="13"/>
        <v>4.4762471456714715E-3</v>
      </c>
      <c r="H38">
        <f t="shared" si="13"/>
        <v>7.5870902811134744E-4</v>
      </c>
      <c r="I38">
        <f t="shared" si="13"/>
        <v>1.4298695654627858E-4</v>
      </c>
      <c r="J38">
        <f t="shared" si="13"/>
        <v>9.8555967616056426E-3</v>
      </c>
      <c r="K38">
        <f t="shared" si="13"/>
        <v>2.7934417632362904E-4</v>
      </c>
      <c r="L38">
        <f t="shared" si="13"/>
        <v>9.0887502328180299E-5</v>
      </c>
      <c r="M38">
        <f t="shared" si="13"/>
        <v>2.2895665723280437E-5</v>
      </c>
      <c r="N38">
        <f t="shared" si="13"/>
        <v>1.2233649754856576E-2</v>
      </c>
      <c r="O38">
        <f t="shared" si="13"/>
        <v>8.4287458784252887E-3</v>
      </c>
      <c r="P38">
        <f t="shared" si="13"/>
        <v>1.179921773142112E-3</v>
      </c>
      <c r="Q38">
        <f t="shared" si="13"/>
        <v>4.0420459802635854E-4</v>
      </c>
      <c r="R38">
        <f t="shared" si="13"/>
        <v>1.133129523895158E-3</v>
      </c>
      <c r="S38">
        <f t="shared" si="13"/>
        <v>3.4184133988566839E-4</v>
      </c>
      <c r="T38">
        <f t="shared" si="13"/>
        <v>2.7389277389277389E-5</v>
      </c>
      <c r="U38">
        <f t="shared" si="13"/>
        <v>1.3097355080027122E-2</v>
      </c>
      <c r="V38">
        <f t="shared" si="13"/>
        <v>6.5877154860205706E-5</v>
      </c>
      <c r="W38">
        <f t="shared" si="13"/>
        <v>8.7422860240169032E-3</v>
      </c>
      <c r="X38">
        <f t="shared" si="13"/>
        <v>3.08295199870474E-4</v>
      </c>
      <c r="Y38">
        <f t="shared" si="13"/>
        <v>1.6049042222445091E-4</v>
      </c>
      <c r="Z38">
        <f t="shared" si="13"/>
        <v>5.1192576117800432E-5</v>
      </c>
      <c r="AA38">
        <f t="shared" si="13"/>
        <v>7.8732909120216498E-4</v>
      </c>
      <c r="AB38">
        <f t="shared" si="13"/>
        <v>2.3269175356058578E-3</v>
      </c>
      <c r="AC38">
        <f t="shared" si="13"/>
        <v>7.6635803151172305E-5</v>
      </c>
      <c r="AD38">
        <f t="shared" si="13"/>
        <v>3.6852990947916937E-4</v>
      </c>
      <c r="AE38">
        <f t="shared" si="13"/>
        <v>7.6929659226330103E-3</v>
      </c>
      <c r="AF38">
        <f t="shared" si="13"/>
        <v>1.0476423294219903E-4</v>
      </c>
      <c r="AG38">
        <f t="shared" si="13"/>
        <v>5.6880749522452323E-4</v>
      </c>
      <c r="AH38">
        <f t="shared" si="13"/>
        <v>6.8201987444260615E-5</v>
      </c>
      <c r="AI38">
        <f t="shared" si="13"/>
        <v>7.7425842131724501E-5</v>
      </c>
      <c r="AJ38">
        <f t="shared" si="13"/>
        <v>7.1787676935039461E-3</v>
      </c>
      <c r="AK38">
        <f t="shared" si="13"/>
        <v>1.4173683415453461E-3</v>
      </c>
      <c r="AL38" s="2"/>
    </row>
    <row r="39" spans="1:38" ht="16" x14ac:dyDescent="0.2">
      <c r="A39" s="35">
        <v>162</v>
      </c>
      <c r="B39">
        <f t="shared" si="2"/>
        <v>3.3004393083051792E-3</v>
      </c>
      <c r="C39">
        <f t="shared" ref="C39:AK39" si="14">C17/$A39</f>
        <v>1.8276654310304917E-3</v>
      </c>
      <c r="D39">
        <f t="shared" si="14"/>
        <v>3.4415568110483368E-4</v>
      </c>
      <c r="E39">
        <f t="shared" si="14"/>
        <v>5.2491025304264073E-4</v>
      </c>
      <c r="F39">
        <f t="shared" si="14"/>
        <v>6.7754308127572016E-4</v>
      </c>
      <c r="G39">
        <f t="shared" si="14"/>
        <v>3.5881866846918247E-3</v>
      </c>
      <c r="H39">
        <f t="shared" si="14"/>
        <v>7.7802531018905273E-4</v>
      </c>
      <c r="I39">
        <f t="shared" si="14"/>
        <v>2.1586767142322698E-4</v>
      </c>
      <c r="J39">
        <f t="shared" si="14"/>
        <v>1.0044253433347854E-2</v>
      </c>
      <c r="K39">
        <f t="shared" si="14"/>
        <v>1.3043658183322987E-4</v>
      </c>
      <c r="L39">
        <f t="shared" si="14"/>
        <v>1.1234126984126985E-4</v>
      </c>
      <c r="M39">
        <f t="shared" si="14"/>
        <v>2.6979825353809091E-5</v>
      </c>
      <c r="N39">
        <f t="shared" si="14"/>
        <v>1.269149893721872E-2</v>
      </c>
      <c r="O39">
        <f t="shared" si="14"/>
        <v>9.002630508364251E-3</v>
      </c>
      <c r="P39">
        <f t="shared" si="14"/>
        <v>1.0096781167241871E-3</v>
      </c>
      <c r="Q39">
        <f t="shared" si="14"/>
        <v>3.0993809058325189E-4</v>
      </c>
      <c r="R39">
        <f t="shared" si="14"/>
        <v>1.0025585355470414E-3</v>
      </c>
      <c r="S39">
        <f t="shared" si="14"/>
        <v>2.8198570976348746E-4</v>
      </c>
      <c r="T39">
        <f t="shared" si="14"/>
        <v>2.9012345679012347E-5</v>
      </c>
      <c r="U39">
        <f t="shared" si="14"/>
        <v>1.2974805216802169E-2</v>
      </c>
      <c r="V39">
        <f t="shared" si="14"/>
        <v>7.810601606897902E-5</v>
      </c>
      <c r="W39">
        <f t="shared" si="14"/>
        <v>8.4701111268069892E-3</v>
      </c>
      <c r="X39">
        <f t="shared" si="14"/>
        <v>3.7865730654401675E-4</v>
      </c>
      <c r="Y39">
        <f t="shared" si="14"/>
        <v>1.0884377967711301E-4</v>
      </c>
      <c r="Z39">
        <f t="shared" si="14"/>
        <v>7.0806100217864903E-5</v>
      </c>
      <c r="AA39">
        <f t="shared" si="14"/>
        <v>5.7630128025418182E-4</v>
      </c>
      <c r="AB39">
        <f t="shared" si="14"/>
        <v>1.9547943274408641E-3</v>
      </c>
      <c r="AC39">
        <f t="shared" si="14"/>
        <v>6.9365976145637165E-5</v>
      </c>
      <c r="AD39">
        <f t="shared" si="14"/>
        <v>4.2552483809747406E-4</v>
      </c>
      <c r="AE39">
        <f t="shared" si="14"/>
        <v>7.8680173175690038E-3</v>
      </c>
      <c r="AF39">
        <f t="shared" si="14"/>
        <v>8.338155864197531E-5</v>
      </c>
      <c r="AG39">
        <f t="shared" si="14"/>
        <v>3.0009417169107091E-4</v>
      </c>
      <c r="AH39">
        <f t="shared" si="14"/>
        <v>8.86917730054985E-5</v>
      </c>
      <c r="AI39">
        <f t="shared" si="14"/>
        <v>8.0932784636488354E-5</v>
      </c>
      <c r="AJ39">
        <f t="shared" si="14"/>
        <v>6.7976726184167001E-3</v>
      </c>
      <c r="AK39">
        <f t="shared" si="14"/>
        <v>1.459256268783923E-3</v>
      </c>
      <c r="AL39" s="2"/>
    </row>
    <row r="40" spans="1:38" ht="16" x14ac:dyDescent="0.2">
      <c r="A40" s="35">
        <v>161.5</v>
      </c>
      <c r="B40">
        <f t="shared" si="2"/>
        <v>2.3636278600819784E-3</v>
      </c>
      <c r="C40">
        <f t="shared" ref="C40:AK40" si="15">C18/$A40</f>
        <v>1.3747433787475185E-3</v>
      </c>
      <c r="D40">
        <f t="shared" si="15"/>
        <v>2.4243060292805798E-4</v>
      </c>
      <c r="E40">
        <f t="shared" si="15"/>
        <v>3.2284507681385355E-4</v>
      </c>
      <c r="F40">
        <f t="shared" si="15"/>
        <v>3.9568498452012378E-4</v>
      </c>
      <c r="G40">
        <f t="shared" si="15"/>
        <v>3.2853921016586557E-3</v>
      </c>
      <c r="H40">
        <f t="shared" si="15"/>
        <v>6.4095222576565246E-4</v>
      </c>
      <c r="I40">
        <f t="shared" si="15"/>
        <v>1.7745701151273906E-4</v>
      </c>
      <c r="J40">
        <f t="shared" si="15"/>
        <v>7.8499364100117052E-3</v>
      </c>
      <c r="K40">
        <f t="shared" si="15"/>
        <v>2.0090976702353977E-4</v>
      </c>
      <c r="L40">
        <f t="shared" si="15"/>
        <v>8.1716054842989825E-5</v>
      </c>
      <c r="M40">
        <f t="shared" si="15"/>
        <v>1.4498225477610813E-5</v>
      </c>
      <c r="N40">
        <f t="shared" si="15"/>
        <v>9.3048827867152004E-3</v>
      </c>
      <c r="O40">
        <f t="shared" si="15"/>
        <v>1.3688390364933318E-2</v>
      </c>
      <c r="P40">
        <f t="shared" si="15"/>
        <v>7.3875119317994801E-4</v>
      </c>
      <c r="Q40">
        <f t="shared" si="15"/>
        <v>3.1692799360830923E-4</v>
      </c>
      <c r="R40">
        <f t="shared" si="15"/>
        <v>8.2678765880217812E-4</v>
      </c>
      <c r="S40">
        <f t="shared" si="15"/>
        <v>3.31062951496388E-4</v>
      </c>
      <c r="T40">
        <f t="shared" si="15"/>
        <v>2.1165212496481841E-5</v>
      </c>
      <c r="U40">
        <f t="shared" si="15"/>
        <v>7.2727709161017513E-3</v>
      </c>
      <c r="V40">
        <f t="shared" si="15"/>
        <v>6.3098923780038316E-5</v>
      </c>
      <c r="W40">
        <f t="shared" si="15"/>
        <v>6.9534798997776971E-3</v>
      </c>
      <c r="X40">
        <f t="shared" si="15"/>
        <v>2.4165806673546612E-4</v>
      </c>
      <c r="Y40">
        <f t="shared" si="15"/>
        <v>1.0918075732317219E-4</v>
      </c>
      <c r="Z40">
        <f t="shared" si="15"/>
        <v>4.3161537060644691E-5</v>
      </c>
      <c r="AA40">
        <f t="shared" si="15"/>
        <v>6.6388072293234934E-4</v>
      </c>
      <c r="AB40">
        <f t="shared" si="15"/>
        <v>1.7321325463905298E-3</v>
      </c>
      <c r="AC40">
        <f t="shared" si="15"/>
        <v>1.0223015165031221E-4</v>
      </c>
      <c r="AD40">
        <f t="shared" si="15"/>
        <v>2.3217361012300487E-4</v>
      </c>
      <c r="AE40">
        <f t="shared" si="15"/>
        <v>6.1272285873707885E-3</v>
      </c>
      <c r="AF40">
        <f t="shared" si="15"/>
        <v>1.0036764705882354E-4</v>
      </c>
      <c r="AG40">
        <f t="shared" si="15"/>
        <v>3.9330232558139534E-4</v>
      </c>
      <c r="AH40">
        <f t="shared" si="15"/>
        <v>4.8370060098342738E-5</v>
      </c>
      <c r="AI40">
        <f t="shared" si="15"/>
        <v>6.1603836581072062E-5</v>
      </c>
      <c r="AJ40">
        <f t="shared" si="15"/>
        <v>3.9594994567074956E-3</v>
      </c>
      <c r="AK40">
        <f t="shared" si="15"/>
        <v>1.1412107175488174E-3</v>
      </c>
      <c r="AL40" s="2"/>
    </row>
    <row r="41" spans="1:38" ht="16" x14ac:dyDescent="0.2">
      <c r="A41" s="35">
        <v>166.2</v>
      </c>
      <c r="B41">
        <f t="shared" si="2"/>
        <v>1.6459024398751284E-3</v>
      </c>
      <c r="C41">
        <f t="shared" ref="C41:AK41" si="16">C19/$A41</f>
        <v>1.0730574017980082E-3</v>
      </c>
      <c r="D41">
        <f t="shared" si="16"/>
        <v>1.8845989108486817E-4</v>
      </c>
      <c r="E41">
        <f t="shared" si="16"/>
        <v>4.3028280604131289E-4</v>
      </c>
      <c r="F41">
        <f t="shared" si="16"/>
        <v>2.5897826413959083E-4</v>
      </c>
      <c r="G41">
        <f t="shared" si="16"/>
        <v>2.2304769780811065E-3</v>
      </c>
      <c r="H41">
        <f t="shared" si="16"/>
        <v>4.2328544988624791E-4</v>
      </c>
      <c r="I41">
        <f t="shared" si="16"/>
        <v>1.2761706805028108E-4</v>
      </c>
      <c r="J41">
        <f t="shared" si="16"/>
        <v>4.8794440875560259E-3</v>
      </c>
      <c r="K41">
        <f t="shared" si="16"/>
        <v>9.0676239840267842E-5</v>
      </c>
      <c r="L41">
        <f t="shared" si="16"/>
        <v>7.3641911638301532E-5</v>
      </c>
      <c r="M41">
        <f t="shared" si="16"/>
        <v>1.127058201989962E-5</v>
      </c>
      <c r="N41">
        <f t="shared" si="16"/>
        <v>6.0958918379606548E-3</v>
      </c>
      <c r="O41">
        <f t="shared" si="16"/>
        <v>5.2738180966460041E-3</v>
      </c>
      <c r="P41">
        <f t="shared" si="16"/>
        <v>5.1932465311878891E-4</v>
      </c>
      <c r="Q41">
        <f t="shared" si="16"/>
        <v>9.0827042993107992E-5</v>
      </c>
      <c r="R41">
        <f t="shared" si="16"/>
        <v>6.3798497862981875E-4</v>
      </c>
      <c r="S41">
        <f t="shared" si="16"/>
        <v>3.1551420901601405E-4</v>
      </c>
      <c r="T41">
        <f t="shared" si="16"/>
        <v>1.4996535754658501E-5</v>
      </c>
      <c r="U41">
        <f t="shared" si="16"/>
        <v>5.5788648420139735E-3</v>
      </c>
      <c r="V41">
        <f t="shared" si="16"/>
        <v>3.3212041334785014E-5</v>
      </c>
      <c r="W41">
        <f t="shared" si="16"/>
        <v>4.4558055393072076E-3</v>
      </c>
      <c r="X41">
        <f t="shared" si="16"/>
        <v>2.414545039837034E-4</v>
      </c>
      <c r="Y41">
        <f t="shared" si="16"/>
        <v>5.4447838563362035E-5</v>
      </c>
      <c r="Z41">
        <f t="shared" si="16"/>
        <v>3.2384795073263961E-5</v>
      </c>
      <c r="AA41">
        <f t="shared" si="16"/>
        <v>3.2143880071939021E-4</v>
      </c>
      <c r="AB41">
        <f t="shared" si="16"/>
        <v>1.0841387603126868E-3</v>
      </c>
      <c r="AC41">
        <f t="shared" si="16"/>
        <v>4.3168328948173541E-5</v>
      </c>
      <c r="AD41">
        <f t="shared" si="16"/>
        <v>1.5532238286218843E-4</v>
      </c>
      <c r="AE41">
        <f t="shared" si="16"/>
        <v>3.5028227145500264E-3</v>
      </c>
      <c r="AF41">
        <f t="shared" si="16"/>
        <v>2.6674689129562777E-5</v>
      </c>
      <c r="AG41">
        <f t="shared" si="16"/>
        <v>1.0521702627823022E-4</v>
      </c>
      <c r="AH41">
        <f t="shared" si="16"/>
        <v>2.8956709037405573E-5</v>
      </c>
      <c r="AI41">
        <f t="shared" si="16"/>
        <v>3.7587598216181782E-5</v>
      </c>
      <c r="AJ41">
        <f t="shared" si="16"/>
        <v>3.9283187965762989E-3</v>
      </c>
      <c r="AK41">
        <f t="shared" si="16"/>
        <v>8.9751052644619308E-4</v>
      </c>
      <c r="AL41" s="2"/>
    </row>
    <row r="42" spans="1:38" ht="16" x14ac:dyDescent="0.2">
      <c r="A42" s="35">
        <v>148.6</v>
      </c>
      <c r="B42">
        <f t="shared" si="2"/>
        <v>2.5044873493899871E-3</v>
      </c>
      <c r="C42">
        <f t="shared" ref="C42:AK42" si="17">C20/$A42</f>
        <v>1.51523555492063E-3</v>
      </c>
      <c r="D42">
        <f t="shared" si="17"/>
        <v>2.4345187855008329E-4</v>
      </c>
      <c r="E42">
        <f t="shared" si="17"/>
        <v>4.8124496880259894E-4</v>
      </c>
      <c r="F42">
        <f t="shared" si="17"/>
        <v>5.0052223530731269E-4</v>
      </c>
      <c r="G42">
        <f t="shared" si="17"/>
        <v>3.3863641099178658E-3</v>
      </c>
      <c r="H42">
        <f t="shared" si="17"/>
        <v>6.4365714645519135E-4</v>
      </c>
      <c r="I42">
        <f t="shared" si="17"/>
        <v>1.6640447932507154E-4</v>
      </c>
      <c r="J42">
        <f t="shared" si="17"/>
        <v>8.1393852820760074E-3</v>
      </c>
      <c r="K42">
        <f t="shared" si="17"/>
        <v>1.0394219418483125E-4</v>
      </c>
      <c r="L42">
        <f t="shared" si="17"/>
        <v>1.0671505479715439E-4</v>
      </c>
      <c r="M42">
        <f t="shared" si="17"/>
        <v>1.6807274398450583E-5</v>
      </c>
      <c r="N42">
        <f t="shared" si="17"/>
        <v>9.9903694501248617E-3</v>
      </c>
      <c r="O42">
        <f t="shared" si="17"/>
        <v>8.3961146151426188E-3</v>
      </c>
      <c r="P42">
        <f t="shared" si="17"/>
        <v>6.8938190676036588E-4</v>
      </c>
      <c r="Q42">
        <f t="shared" si="17"/>
        <v>1.3435367437234327E-4</v>
      </c>
      <c r="R42">
        <f t="shared" si="17"/>
        <v>8.5437879983292356E-4</v>
      </c>
      <c r="S42">
        <f t="shared" si="17"/>
        <v>3.9637594348226912E-4</v>
      </c>
      <c r="T42">
        <f t="shared" si="17"/>
        <v>2.2523349239365394E-5</v>
      </c>
      <c r="U42">
        <f t="shared" si="17"/>
        <v>8.6064258081988421E-3</v>
      </c>
      <c r="V42">
        <f t="shared" si="17"/>
        <v>6.1147428913243168E-5</v>
      </c>
      <c r="W42">
        <f t="shared" si="17"/>
        <v>7.3911529504456265E-3</v>
      </c>
      <c r="X42">
        <f t="shared" si="17"/>
        <v>3.4729809375522305E-4</v>
      </c>
      <c r="Y42">
        <f t="shared" si="17"/>
        <v>7.7464023190806509E-5</v>
      </c>
      <c r="Z42">
        <f t="shared" si="17"/>
        <v>4.453329110917583E-5</v>
      </c>
      <c r="AA42">
        <f t="shared" si="17"/>
        <v>4.3928983379498243E-4</v>
      </c>
      <c r="AB42">
        <f t="shared" si="17"/>
        <v>1.8437832866544659E-3</v>
      </c>
      <c r="AC42">
        <f t="shared" si="17"/>
        <v>5.9333439788306693E-5</v>
      </c>
      <c r="AD42">
        <f t="shared" si="17"/>
        <v>2.2078757254715429E-4</v>
      </c>
      <c r="AE42">
        <f t="shared" si="17"/>
        <v>4.8346496551427342E-3</v>
      </c>
      <c r="AF42">
        <f t="shared" si="17"/>
        <v>6.1998794302377749E-5</v>
      </c>
      <c r="AG42">
        <f t="shared" si="17"/>
        <v>2.6123884941625723E-4</v>
      </c>
      <c r="AH42">
        <f t="shared" si="17"/>
        <v>3.8957440311252363E-5</v>
      </c>
      <c r="AI42">
        <f t="shared" si="17"/>
        <v>6.1242621768312544E-5</v>
      </c>
      <c r="AJ42">
        <f t="shared" si="17"/>
        <v>5.8991845143753765E-3</v>
      </c>
      <c r="AK42">
        <f t="shared" si="17"/>
        <v>1.2863909202890007E-3</v>
      </c>
      <c r="AL42" s="2"/>
    </row>
    <row r="43" spans="1:38" ht="16" x14ac:dyDescent="0.2">
      <c r="A43" s="35">
        <v>143.80000000000001</v>
      </c>
      <c r="B43">
        <f t="shared" si="2"/>
        <v>2.6922302572840221E-3</v>
      </c>
      <c r="C43">
        <f t="shared" ref="C43:AK43" si="18">C21/$A43</f>
        <v>1.7731690771682778E-3</v>
      </c>
      <c r="D43">
        <f t="shared" si="18"/>
        <v>2.7172626765045613E-4</v>
      </c>
      <c r="E43">
        <f t="shared" si="18"/>
        <v>4.665660541137711E-4</v>
      </c>
      <c r="F43">
        <f t="shared" si="18"/>
        <v>4.9274527700509958E-4</v>
      </c>
      <c r="G43">
        <f t="shared" si="18"/>
        <v>3.6261376238412375E-3</v>
      </c>
      <c r="H43">
        <f t="shared" si="18"/>
        <v>7.030615481680557E-4</v>
      </c>
      <c r="I43">
        <f t="shared" si="18"/>
        <v>2.0721420443256327E-4</v>
      </c>
      <c r="J43">
        <f t="shared" si="18"/>
        <v>8.6409601717019422E-3</v>
      </c>
      <c r="K43">
        <f t="shared" si="18"/>
        <v>1.3426469102804174E-4</v>
      </c>
      <c r="L43">
        <f t="shared" si="18"/>
        <v>1.0287601827935624E-4</v>
      </c>
      <c r="M43">
        <f t="shared" si="18"/>
        <v>1.8453814579870415E-5</v>
      </c>
      <c r="N43">
        <f t="shared" si="18"/>
        <v>1.0855893329100079E-2</v>
      </c>
      <c r="O43">
        <f t="shared" si="18"/>
        <v>9.9499461943091203E-3</v>
      </c>
      <c r="P43">
        <f t="shared" si="18"/>
        <v>8.0921577376681013E-4</v>
      </c>
      <c r="Q43">
        <f t="shared" si="18"/>
        <v>1.8850411332128772E-4</v>
      </c>
      <c r="R43">
        <f t="shared" si="18"/>
        <v>1.0067430818665772E-3</v>
      </c>
      <c r="S43">
        <f t="shared" si="18"/>
        <v>4.9643124608354078E-4</v>
      </c>
      <c r="T43">
        <f t="shared" si="18"/>
        <v>2.8722552366502293E-5</v>
      </c>
      <c r="U43">
        <f t="shared" si="18"/>
        <v>1.0544283027064645E-2</v>
      </c>
      <c r="V43">
        <f t="shared" si="18"/>
        <v>7.5589994922401027E-5</v>
      </c>
      <c r="W43">
        <f t="shared" si="18"/>
        <v>8.2295417836571599E-3</v>
      </c>
      <c r="X43">
        <f t="shared" si="18"/>
        <v>3.5697501068113842E-4</v>
      </c>
      <c r="Y43">
        <f t="shared" si="18"/>
        <v>9.8095645661709632E-5</v>
      </c>
      <c r="Z43">
        <f t="shared" si="18"/>
        <v>4.8474188006217782E-5</v>
      </c>
      <c r="AA43">
        <f t="shared" si="18"/>
        <v>5.3330483067431976E-4</v>
      </c>
      <c r="AB43">
        <f t="shared" si="18"/>
        <v>2.1726307966003417E-3</v>
      </c>
      <c r="AC43">
        <f t="shared" si="18"/>
        <v>6.4920676080243284E-5</v>
      </c>
      <c r="AD43">
        <f t="shared" si="18"/>
        <v>2.532296352787923E-4</v>
      </c>
      <c r="AE43">
        <f t="shared" si="18"/>
        <v>6.0345337075882691E-3</v>
      </c>
      <c r="AF43">
        <f t="shared" si="18"/>
        <v>6.406829508576726E-5</v>
      </c>
      <c r="AG43">
        <f t="shared" si="18"/>
        <v>3.2553870039137044E-4</v>
      </c>
      <c r="AH43">
        <f t="shared" si="18"/>
        <v>4.0257827748623785E-5</v>
      </c>
      <c r="AI43">
        <f t="shared" si="18"/>
        <v>7.3477142363667772E-5</v>
      </c>
      <c r="AJ43">
        <f t="shared" si="18"/>
        <v>6.3774371775713991E-3</v>
      </c>
      <c r="AK43">
        <f t="shared" si="18"/>
        <v>1.3818681241553024E-3</v>
      </c>
      <c r="AL43" s="2"/>
    </row>
    <row r="44" spans="1:38" x14ac:dyDescent="0.2">
      <c r="A44" s="1"/>
      <c r="B44" s="3"/>
      <c r="C44" s="4"/>
      <c r="D44" s="5"/>
      <c r="E44" s="6"/>
      <c r="F44" s="7"/>
      <c r="G44" s="8"/>
      <c r="H44" s="9"/>
      <c r="I44" s="10"/>
      <c r="J44" s="4"/>
      <c r="K44" s="11"/>
      <c r="L44" s="3"/>
      <c r="M44" s="12"/>
      <c r="N44" s="13"/>
      <c r="O44" s="14"/>
      <c r="P44" s="15"/>
      <c r="Q44" s="16"/>
      <c r="R44" s="17"/>
      <c r="S44" s="18"/>
      <c r="T44" s="19"/>
      <c r="U44" s="20"/>
      <c r="V44" s="21"/>
      <c r="W44" s="22"/>
      <c r="X44" s="3"/>
      <c r="Y44" s="23"/>
      <c r="Z44" s="24"/>
      <c r="AA44" s="25"/>
      <c r="AB44" s="26"/>
      <c r="AC44" s="20"/>
      <c r="AD44" s="27"/>
      <c r="AE44" s="28"/>
      <c r="AF44" s="29"/>
      <c r="AG44" s="14"/>
      <c r="AH44" s="30"/>
      <c r="AI44" s="31"/>
      <c r="AJ44" s="32"/>
      <c r="AK44" s="33"/>
      <c r="AL44" s="2"/>
    </row>
    <row r="45" spans="1:38" x14ac:dyDescent="0.2">
      <c r="A45" s="1"/>
      <c r="B45" s="3"/>
      <c r="C45" s="4"/>
      <c r="D45" s="5"/>
      <c r="E45" s="6"/>
      <c r="F45" s="7"/>
      <c r="G45" s="8"/>
      <c r="H45" s="9"/>
      <c r="I45" s="10"/>
      <c r="J45" s="4"/>
      <c r="K45" s="11"/>
      <c r="L45" s="3"/>
      <c r="M45" s="12"/>
      <c r="N45" s="13"/>
      <c r="O45" s="14"/>
      <c r="P45" s="15"/>
      <c r="Q45" s="16"/>
      <c r="R45" s="17"/>
      <c r="S45" s="18"/>
      <c r="T45" s="19"/>
      <c r="U45" s="20"/>
      <c r="V45" s="21"/>
      <c r="W45" s="22"/>
      <c r="X45" s="3"/>
      <c r="Y45" s="23"/>
      <c r="Z45" s="24"/>
      <c r="AA45" s="25"/>
      <c r="AB45" s="26"/>
      <c r="AC45" s="20"/>
      <c r="AD45" s="27"/>
      <c r="AE45" s="28"/>
      <c r="AF45" s="29"/>
      <c r="AG45" s="14"/>
      <c r="AH45" s="30"/>
      <c r="AI45" s="31"/>
      <c r="AJ45" s="32"/>
      <c r="AK45" s="33"/>
      <c r="AL45" s="2"/>
    </row>
    <row r="46" spans="1:38" x14ac:dyDescent="0.2">
      <c r="A46" s="1"/>
      <c r="B46" s="3"/>
      <c r="C46" s="4"/>
      <c r="D46" s="5"/>
      <c r="E46" s="6"/>
      <c r="F46" s="7"/>
      <c r="G46" s="8"/>
      <c r="H46" s="9"/>
      <c r="I46" s="10"/>
      <c r="J46" s="4"/>
      <c r="K46" s="11"/>
      <c r="L46" s="3"/>
      <c r="M46" s="12"/>
      <c r="N46" s="13"/>
      <c r="O46" s="14"/>
      <c r="P46" s="15"/>
      <c r="Q46" s="16"/>
      <c r="R46" s="17"/>
      <c r="S46" s="18"/>
      <c r="T46" s="19"/>
      <c r="U46" s="20"/>
      <c r="V46" s="21"/>
      <c r="W46" s="22"/>
      <c r="X46" s="3"/>
      <c r="Y46" s="23"/>
      <c r="Z46" s="24"/>
      <c r="AA46" s="25"/>
      <c r="AB46" s="26"/>
      <c r="AC46" s="20"/>
      <c r="AD46" s="27"/>
      <c r="AE46" s="28"/>
      <c r="AF46" s="29"/>
      <c r="AG46" s="14"/>
      <c r="AH46" s="30"/>
      <c r="AI46" s="31"/>
      <c r="AJ46" s="32"/>
      <c r="AK46" s="33"/>
      <c r="AL4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Concentrations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Vasilkovska, Tamara</cp:lastModifiedBy>
  <dcterms:created xsi:type="dcterms:W3CDTF">2025-02-28T23:19:16Z</dcterms:created>
  <dcterms:modified xsi:type="dcterms:W3CDTF">2025-03-11T16:49:03Z</dcterms:modified>
</cp:coreProperties>
</file>