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0ec1538af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 Data" sheetId="1" r:id="R3e844bd6d173492c"/>
    <x:sheet xmlns:r="http://schemas.openxmlformats.org/officeDocument/2006/relationships" name="Data dictionary" sheetId="2" r:id="R73fbd7dc6f7e49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0"/>
    <x:numFmt numFmtId="202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3e4e147f44ad" /><Relationship Type="http://schemas.openxmlformats.org/officeDocument/2006/relationships/theme" Target="/xl/theme/theme1.xml" Id="Rbefab82a6e064630" /><Relationship Type="http://schemas.openxmlformats.org/officeDocument/2006/relationships/sharedStrings" Target="/xl/sharedStrings.xml" Id="R384a079874f7491f" /><Relationship Type="http://schemas.openxmlformats.org/officeDocument/2006/relationships/worksheet" Target="/xl/worksheets/sheet1.xml" Id="R3e844bd6d173492c" /><Relationship Type="http://schemas.openxmlformats.org/officeDocument/2006/relationships/worksheet" Target="/xl/worksheets/sheet2.xml" Id="R73fbd7dc6f7e496c" /></Relationships>
</file>

<file path=xl/tables/table1.xml><?xml version="1.0" encoding="utf-8"?>
<x:table xmlns:x="http://schemas.openxmlformats.org/spreadsheetml/2006/main" id="1" name="S1DataTable" displayName="S1DataTable" ref="A1:T101" headerRowCount="1">
  <x:tableColumns count="20">
    <x:tableColumn id="1" name="Video ID"/>
    <x:tableColumn id="2" name="Video URL"/>
    <x:tableColumn id="3" name="Video title"/>
    <x:tableColumn id="4" name="Upload source"/>
    <x:tableColumn id="5" name="Views"/>
    <x:tableColumn id="6" name="Likes"/>
    <x:tableColumn id="7" name="Comments"/>
    <x:tableColumn id="8" name="Upload date"/>
    <x:tableColumn id="9" name="Video age (months)"/>
    <x:tableColumn id="10" name="Country"/>
    <x:tableColumn id="11" name="DISCERN rater 1"/>
    <x:tableColumn id="12" name="JAMA rater 1"/>
    <x:tableColumn id="13" name="GQS rater 1"/>
    <x:tableColumn id="14" name="DISCERN rater 2"/>
    <x:tableColumn id="15" name="JAMA rater 2"/>
    <x:tableColumn id="16" name="GQS rater 2"/>
    <x:tableColumn id="17" name="Mean DISCERN"/>
    <x:tableColumn id="18" name="Mean JAMA"/>
    <x:tableColumn id="19" name="Mean GQS"/>
    <x:tableColumn id="20" name="Composite quality sco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d15fe78295343f8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42" hidden="0" customWidth="1"/>
    <x:col min="3" max="3" width="42" hidden="0" customWidth="1"/>
    <x:col min="4" max="4" width="28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7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>
      <x:c r="A1" s="20" t="str">
        <x:v>Video ID</x:v>
      </x:c>
      <x:c r="B1" s="20" t="str">
        <x:v>Video URL</x:v>
      </x:c>
      <x:c r="C1" s="20" t="str">
        <x:v>Video title</x:v>
      </x:c>
      <x:c r="D1" s="20" t="str">
        <x:v>Upload source</x:v>
      </x:c>
      <x:c r="E1" s="20" t="str">
        <x:v>Views</x:v>
      </x:c>
      <x:c r="F1" s="20" t="str">
        <x:v>Likes</x:v>
      </x:c>
      <x:c r="G1" s="20" t="str">
        <x:v>Comments</x:v>
      </x:c>
      <x:c r="H1" s="20" t="str">
        <x:v>Upload date</x:v>
      </x:c>
      <x:c r="I1" s="20" t="str">
        <x:v>Video age (months)</x:v>
      </x:c>
      <x:c r="J1" s="20" t="str">
        <x:v>Country</x:v>
      </x:c>
      <x:c r="K1" s="20" t="str">
        <x:v>DISCERN rater 1</x:v>
      </x:c>
      <x:c r="L1" s="20" t="str">
        <x:v>JAMA rater 1</x:v>
      </x:c>
      <x:c r="M1" s="20" t="str">
        <x:v>GQS rater 1</x:v>
      </x:c>
      <x:c r="N1" s="20" t="str">
        <x:v>DISCERN rater 2</x:v>
      </x:c>
      <x:c r="O1" s="20" t="str">
        <x:v>JAMA rater 2</x:v>
      </x:c>
      <x:c r="P1" s="20" t="str">
        <x:v>GQS rater 2</x:v>
      </x:c>
      <x:c r="Q1" s="20" t="str">
        <x:v>Mean DISCERN</x:v>
      </x:c>
      <x:c r="R1" s="20" t="str">
        <x:v>Mean JAMA</x:v>
      </x:c>
      <x:c r="S1" s="20" t="str">
        <x:v>Mean GQS</x:v>
      </x:c>
      <x:c r="T1" s="20" t="str">
        <x:v>Composite quality score</x:v>
      </x:c>
    </x:row>
    <x:row r="2">
      <x:c r="A2" s="21" t="n">
        <x:v>1</x:v>
      </x:c>
      <x:c r="B2" s="22" t="str">
        <x:v>https://www.youtube.com/watch?v=CkbaEjpxQ3g&amp;pp=ygUbZHVjaGVubmUgbXVzY3VsYXIgZHlzdHJvcGh5</x:v>
      </x:c>
      <x:c r="C2" s="22" t="str">
        <x:v>Duchenne Muscular Dystrophy</x:v>
      </x:c>
      <x:c r="D2" s="22" t="str">
        <x:v>Health-related media channel</x:v>
      </x:c>
      <x:c r="E2" s="23" t="n">
        <x:v>226387</x:v>
      </x:c>
      <x:c r="F2" s="23" t="n">
        <x:v>2300</x:v>
      </x:c>
      <x:c r="G2" s="23" t="n">
        <x:v>0</x:v>
      </x:c>
      <x:c r="H2" s="24" t="n">
        <x:v>43948</x:v>
      </x:c>
      <x:c r="I2" s="25" t="n">
        <x:f>(YEAR('Data dictionary'!$B$2)-YEAR(H2))*12+(MONTH('Data dictionary'!$B$2)-MONTH(H2))+(DAY('Data dictionary'!$B$2)-DAY(H2))/30</x:f>
        <x:v>72.5</x:v>
      </x:c>
      <x:c r="J2" s="21" t="str">
        <x:v>USA</x:v>
      </x:c>
      <x:c r="K2" s="21" t="n">
        <x:v>53</x:v>
      </x:c>
      <x:c r="L2" s="21" t="n">
        <x:v>2</x:v>
      </x:c>
      <x:c r="M2" s="21" t="n">
        <x:v>4</x:v>
      </x:c>
      <x:c r="N2" s="21" t="n">
        <x:v>51</x:v>
      </x:c>
      <x:c r="O2" s="21" t="n">
        <x:v>2</x:v>
      </x:c>
      <x:c r="P2" s="21" t="n">
        <x:v>4</x:v>
      </x:c>
      <x:c r="Q2" s="25" t="n">
        <x:f>AVERAGE(K2,N2)</x:f>
        <x:v>52</x:v>
      </x:c>
      <x:c r="R2" s="25" t="n">
        <x:f>AVERAGE(L2,O2)</x:f>
        <x:v>2</x:v>
      </x:c>
      <x:c r="S2" s="25" t="n">
        <x:f>AVERAGE(M2,P2)</x:f>
        <x:v>4</x:v>
      </x:c>
      <x:c r="T2" s="25" t="n">
        <x:f>SUM(Q2:S2)</x:f>
        <x:v>58</x:v>
      </x:c>
    </x:row>
    <x:row r="3">
      <x:c r="A3" s="21" t="n">
        <x:v>2</x:v>
      </x:c>
      <x:c r="B3" s="22" t="str">
        <x:v>https://www.youtube.com/watch?v=6wLnR7GJakY&amp;pp=ygUbZHVjaGVubmUgbXVzY3VsYXIgZHlzdHJvcGh5</x:v>
      </x:c>
      <x:c r="C3" s="22" t="str">
        <x:v>BrainPOP animation about Duchenne Muscular Dystrophy</x:v>
      </x:c>
      <x:c r="D3" s="22" t="str">
        <x:v>Health-related media channel</x:v>
      </x:c>
      <x:c r="E3" s="23" t="n">
        <x:v>474827</x:v>
      </x:c>
      <x:c r="F3" s="23" t="n">
        <x:v>1500</x:v>
      </x:c>
      <x:c r="G3" s="23" t="n">
        <x:v>170</x:v>
      </x:c>
      <x:c r="H3" s="24" t="n">
        <x:v>39608</x:v>
      </x:c>
      <x:c r="I3" s="25" t="n">
        <x:f>(YEAR('Data dictionary'!$B$2)-YEAR(H3))*12+(MONTH('Data dictionary'!$B$2)-MONTH(H3))+(DAY('Data dictionary'!$B$2)-DAY(H3))/30</x:f>
        <x:v>215.1</x:v>
      </x:c>
      <x:c r="J3" s="21" t="str">
        <x:v>USA</x:v>
      </x:c>
      <x:c r="K3" s="21" t="n">
        <x:v>62</x:v>
      </x:c>
      <x:c r="L3" s="21" t="n">
        <x:v>3</x:v>
      </x:c>
      <x:c r="M3" s="21" t="n">
        <x:v>4</x:v>
      </x:c>
      <x:c r="N3" s="21" t="n">
        <x:v>57</x:v>
      </x:c>
      <x:c r="O3" s="21" t="n">
        <x:v>2</x:v>
      </x:c>
      <x:c r="P3" s="21" t="n">
        <x:v>4</x:v>
      </x:c>
      <x:c r="Q3" s="25" t="n">
        <x:f>AVERAGE(K3,N3)</x:f>
        <x:v>59.5</x:v>
      </x:c>
      <x:c r="R3" s="25" t="n">
        <x:f>AVERAGE(L3,O3)</x:f>
        <x:v>2.5</x:v>
      </x:c>
      <x:c r="S3" s="25" t="n">
        <x:f>AVERAGE(M3,P3)</x:f>
        <x:v>4</x:v>
      </x:c>
      <x:c r="T3" s="25" t="n">
        <x:f>SUM(Q3:S3)</x:f>
        <x:v>66</x:v>
      </x:c>
    </x:row>
    <x:row r="4">
      <x:c r="A4" s="21" t="n">
        <x:v>3</x:v>
      </x:c>
      <x:c r="B4" s="22" t="str">
        <x:v>https://www.youtube.com/watch?v=Ebu8W8Osuxk&amp;pp=ygUbZHVjaGVubmUgbXVzY3VsYXIgZHlzdHJvcGh5</x:v>
      </x:c>
      <x:c r="C4" s="22" t="str">
        <x:v>Duchenne Muscular Dystrophy and Dystrophin</x:v>
      </x:c>
      <x:c r="D4" s="22" t="str">
        <x:v>Physician</x:v>
      </x:c>
      <x:c r="E4" s="23" t="n">
        <x:v>490777</x:v>
      </x:c>
      <x:c r="F4" s="23" t="n">
        <x:v>5900</x:v>
      </x:c>
      <x:c r="G4" s="23" t="n">
        <x:v>238</x:v>
      </x:c>
      <x:c r="H4" s="24" t="n">
        <x:v>42727</x:v>
      </x:c>
      <x:c r="I4" s="25" t="n">
        <x:f>(YEAR('Data dictionary'!$B$2)-YEAR(H4))*12+(MONTH('Data dictionary'!$B$2)-MONTH(H4))+(DAY('Data dictionary'!$B$2)-DAY(H4))/30</x:f>
        <x:v>112.63333333333334</x:v>
      </x:c>
      <x:c r="J4" s="21" t="str">
        <x:v>USA</x:v>
      </x:c>
      <x:c r="K4" s="21" t="n">
        <x:v>69</x:v>
      </x:c>
      <x:c r="L4" s="21" t="n">
        <x:v>3</x:v>
      </x:c>
      <x:c r="M4" s="21" t="n">
        <x:v>4</x:v>
      </x:c>
      <x:c r="N4" s="21" t="n">
        <x:v>69</x:v>
      </x:c>
      <x:c r="O4" s="21" t="n">
        <x:v>4</x:v>
      </x:c>
      <x:c r="P4" s="21" t="n">
        <x:v>4</x:v>
      </x:c>
      <x:c r="Q4" s="25" t="n">
        <x:f>AVERAGE(K4,N4)</x:f>
        <x:v>69</x:v>
      </x:c>
      <x:c r="R4" s="25" t="n">
        <x:f>AVERAGE(L4,O4)</x:f>
        <x:v>3.5</x:v>
      </x:c>
      <x:c r="S4" s="25" t="n">
        <x:f>AVERAGE(M4,P4)</x:f>
        <x:v>4</x:v>
      </x:c>
      <x:c r="T4" s="25" t="n">
        <x:f>SUM(Q4:S4)</x:f>
        <x:v>76.5</x:v>
      </x:c>
    </x:row>
    <x:row r="5">
      <x:c r="A5" s="21" t="n">
        <x:v>4</x:v>
      </x:c>
      <x:c r="B5" s="22" t="str">
        <x:v>https://www.youtube.com/watch?v=r6_ntozoQEo&amp;pp=ygUbZHVjaGVubmUgbXVzY3VsYXIgZHlzdHJvcGh5</x:v>
      </x:c>
      <x:c r="C5" s="22" t="str">
        <x:v>Duchenne muscular dystrophy</x:v>
      </x:c>
      <x:c r="D5" s="22" t="str">
        <x:v>Patient experience</x:v>
      </x:c>
      <x:c r="E5" s="23" t="n">
        <x:v>62192</x:v>
      </x:c>
      <x:c r="F5" s="23" t="n">
        <x:v>159</x:v>
      </x:c>
      <x:c r="G5" s="23" t="n">
        <x:v>16</x:v>
      </x:c>
      <x:c r="H5" s="24" t="n">
        <x:v>42426</x:v>
      </x:c>
      <x:c r="I5" s="25" t="n">
        <x:f>(YEAR('Data dictionary'!$B$2)-YEAR(H5))*12+(MONTH('Data dictionary'!$B$2)-MONTH(H5))+(DAY('Data dictionary'!$B$2)-DAY(H5))/30</x:f>
        <x:v>122.53333333333333</x:v>
      </x:c>
      <x:c r="J5" s="21" t="str">
        <x:v>UK</x:v>
      </x:c>
      <x:c r="K5" s="21" t="n">
        <x:v>60</x:v>
      </x:c>
      <x:c r="L5" s="21" t="n">
        <x:v>2</x:v>
      </x:c>
      <x:c r="M5" s="21" t="n">
        <x:v>4</x:v>
      </x:c>
      <x:c r="N5" s="21" t="n">
        <x:v>55</x:v>
      </x:c>
      <x:c r="O5" s="21" t="n">
        <x:v>3</x:v>
      </x:c>
      <x:c r="P5" s="21" t="n">
        <x:v>3</x:v>
      </x:c>
      <x:c r="Q5" s="25" t="n">
        <x:f>AVERAGE(K5,N5)</x:f>
        <x:v>57.5</x:v>
      </x:c>
      <x:c r="R5" s="25" t="n">
        <x:f>AVERAGE(L5,O5)</x:f>
        <x:v>2.5</x:v>
      </x:c>
      <x:c r="S5" s="25" t="n">
        <x:f>AVERAGE(M5,P5)</x:f>
        <x:v>3.5</x:v>
      </x:c>
      <x:c r="T5" s="25" t="n">
        <x:f>SUM(Q5:S5)</x:f>
        <x:v>63.5</x:v>
      </x:c>
    </x:row>
    <x:row r="6">
      <x:c r="A6" s="21" t="n">
        <x:v>5</x:v>
      </x:c>
      <x:c r="B6" s="22" t="str">
        <x:v>https://www.youtube.com/watch?v=-roEygv35rw&amp;pp=ygUbZHVjaGVubmUgbXVzY3VsYXIgZHlzdHJvcGh5</x:v>
      </x:c>
      <x:c r="C6" s="22" t="str">
        <x:v>Duchenne Muscular Dystrophy (DMD): Gene Therapy and How Muscle Responds</x:v>
      </x:c>
      <x:c r="D6" s="22" t="str">
        <x:v>Public institution</x:v>
      </x:c>
      <x:c r="E6" s="23" t="n">
        <x:v>9680</x:v>
      </x:c>
      <x:c r="F6" s="23" t="n">
        <x:v>0</x:v>
      </x:c>
      <x:c r="G6" s="23" t="n">
        <x:v>0</x:v>
      </x:c>
      <x:c r="H6" s="24" t="n">
        <x:v>45238</x:v>
      </x:c>
      <x:c r="I6" s="25" t="n">
        <x:f>(YEAR('Data dictionary'!$B$2)-YEAR(H6))*12+(MONTH('Data dictionary'!$B$2)-MONTH(H6))+(DAY('Data dictionary'!$B$2)-DAY(H6))/30</x:f>
        <x:v>30.133333333333333</x:v>
      </x:c>
      <x:c r="J6" s="21" t="str">
        <x:v>USA</x:v>
      </x:c>
      <x:c r="K6" s="21" t="n">
        <x:v>64</x:v>
      </x:c>
      <x:c r="L6" s="21" t="n">
        <x:v>2</x:v>
      </x:c>
      <x:c r="M6" s="21" t="n">
        <x:v>4</x:v>
      </x:c>
      <x:c r="N6" s="21" t="n">
        <x:v>62</x:v>
      </x:c>
      <x:c r="O6" s="21" t="n">
        <x:v>2</x:v>
      </x:c>
      <x:c r="P6" s="21" t="n">
        <x:v>4</x:v>
      </x:c>
      <x:c r="Q6" s="25" t="n">
        <x:f>AVERAGE(K6,N6)</x:f>
        <x:v>63</x:v>
      </x:c>
      <x:c r="R6" s="25" t="n">
        <x:f>AVERAGE(L6,O6)</x:f>
        <x:v>2</x:v>
      </x:c>
      <x:c r="S6" s="25" t="n">
        <x:f>AVERAGE(M6,P6)</x:f>
        <x:v>4</x:v>
      </x:c>
      <x:c r="T6" s="25" t="n">
        <x:f>SUM(Q6:S6)</x:f>
        <x:v>69</x:v>
      </x:c>
    </x:row>
    <x:row r="7">
      <x:c r="A7" s="21" t="n">
        <x:v>6</x:v>
      </x:c>
      <x:c r="B7" s="22" t="str">
        <x:v>https://www.youtube.com/watch?v=VWL2oGDeiKA&amp;pp=ygUbZHVjaGVubmUgbXVzY3VsYXIgZHlzdHJvcGh5</x:v>
      </x:c>
      <x:c r="C7" s="22" t="str">
        <x:v>Tom's Story - Duchenne muscular dystrophy - Action Medical Research</x:v>
      </x:c>
      <x:c r="D7" s="22" t="str">
        <x:v>Patient experience</x:v>
      </x:c>
      <x:c r="E7" s="23" t="n">
        <x:v>74821</x:v>
      </x:c>
      <x:c r="F7" s="23" t="n">
        <x:v>307</x:v>
      </x:c>
      <x:c r="G7" s="23" t="n">
        <x:v>36</x:v>
      </x:c>
      <x:c r="H7" s="24" t="n">
        <x:v>42041</x:v>
      </x:c>
      <x:c r="I7" s="25" t="n">
        <x:f>(YEAR('Data dictionary'!$B$2)-YEAR(H7))*12+(MONTH('Data dictionary'!$B$2)-MONTH(H7))+(DAY('Data dictionary'!$B$2)-DAY(H7))/30</x:f>
        <x:v>135.2</x:v>
      </x:c>
      <x:c r="J7" s="21" t="str">
        <x:v>UK</x:v>
      </x:c>
      <x:c r="K7" s="21" t="n">
        <x:v>49</x:v>
      </x:c>
      <x:c r="L7" s="21" t="n">
        <x:v>1</x:v>
      </x:c>
      <x:c r="M7" s="21" t="n">
        <x:v>3</x:v>
      </x:c>
      <x:c r="N7" s="21" t="n">
        <x:v>44</x:v>
      </x:c>
      <x:c r="O7" s="21" t="n">
        <x:v>1</x:v>
      </x:c>
      <x:c r="P7" s="21" t="n">
        <x:v>2</x:v>
      </x:c>
      <x:c r="Q7" s="25" t="n">
        <x:f>AVERAGE(K7,N7)</x:f>
        <x:v>46.5</x:v>
      </x:c>
      <x:c r="R7" s="25" t="n">
        <x:f>AVERAGE(L7,O7)</x:f>
        <x:v>1</x:v>
      </x:c>
      <x:c r="S7" s="25" t="n">
        <x:f>AVERAGE(M7,P7)</x:f>
        <x:v>2.5</x:v>
      </x:c>
      <x:c r="T7" s="25" t="n">
        <x:f>SUM(Q7:S7)</x:f>
        <x:v>50</x:v>
      </x:c>
    </x:row>
    <x:row r="8">
      <x:c r="A8" s="21" t="n">
        <x:v>7</x:v>
      </x:c>
      <x:c r="B8" s="22" t="str">
        <x:v>https://www.youtube.com/watch?v=ABEI4RZfED4&amp;pp=ygUbZHVjaGVubmUgbXVzY3VsYXIgZHlzdHJvcGh50gcJCQMLAYcqIYzv</x:v>
      </x:c>
      <x:c r="C8" s="22" t="str">
        <x:v>Duchenne Muscular Dystrophy (DMD) Mechanism of Disease</x:v>
      </x:c>
      <x:c r="D8" s="22" t="str">
        <x:v>Health-related media channel</x:v>
      </x:c>
      <x:c r="E8" s="23" t="n">
        <x:v>55543</x:v>
      </x:c>
      <x:c r="F8" s="23" t="n">
        <x:v>0</x:v>
      </x:c>
      <x:c r="G8" s="23" t="n">
        <x:v>0</x:v>
      </x:c>
      <x:c r="H8" s="24" t="n">
        <x:v>43014</x:v>
      </x:c>
      <x:c r="I8" s="25" t="n">
        <x:f>(YEAR('Data dictionary'!$B$2)-YEAR(H8))*12+(MONTH('Data dictionary'!$B$2)-MONTH(H8))+(DAY('Data dictionary'!$B$2)-DAY(H8))/30</x:f>
        <x:v>103.2</x:v>
      </x:c>
      <x:c r="J8" s="21" t="str">
        <x:v>USA</x:v>
      </x:c>
      <x:c r="K8" s="21" t="n">
        <x:v>66</x:v>
      </x:c>
      <x:c r="L8" s="21" t="n">
        <x:v>2</x:v>
      </x:c>
      <x:c r="M8" s="21" t="n">
        <x:v>4</x:v>
      </x:c>
      <x:c r="N8" s="21" t="n">
        <x:v>66</x:v>
      </x:c>
      <x:c r="O8" s="21" t="n">
        <x:v>2</x:v>
      </x:c>
      <x:c r="P8" s="21" t="n">
        <x:v>4</x:v>
      </x:c>
      <x:c r="Q8" s="25" t="n">
        <x:f>AVERAGE(K8,N8)</x:f>
        <x:v>66</x:v>
      </x:c>
      <x:c r="R8" s="25" t="n">
        <x:f>AVERAGE(L8,O8)</x:f>
        <x:v>2</x:v>
      </x:c>
      <x:c r="S8" s="25" t="n">
        <x:f>AVERAGE(M8,P8)</x:f>
        <x:v>4</x:v>
      </x:c>
      <x:c r="T8" s="25" t="n">
        <x:f>SUM(Q8:S8)</x:f>
        <x:v>72</x:v>
      </x:c>
    </x:row>
    <x:row r="9">
      <x:c r="A9" s="21" t="n">
        <x:v>8</x:v>
      </x:c>
      <x:c r="B9" s="22" t="str">
        <x:v>https://www.youtube.com/watch?v=sZa0W-GFXWQ&amp;pp=ygUbZHVjaGVubmUgbXVzY3VsYXIgZHlzdHJvcGh5</x:v>
      </x:c>
      <x:c r="C9" s="22" t="str">
        <x:v>The Natural History of DMD (Duchenne Muscular Dystrophy)</x:v>
      </x:c>
      <x:c r="D9" s="22" t="str">
        <x:v>Public institution</x:v>
      </x:c>
      <x:c r="E9" s="23" t="n">
        <x:v>71818</x:v>
      </x:c>
      <x:c r="F9" s="23" t="n">
        <x:v>0</x:v>
      </x:c>
      <x:c r="G9" s="23" t="n">
        <x:v>0</x:v>
      </x:c>
      <x:c r="H9" s="24" t="n">
        <x:v>44376</x:v>
      </x:c>
      <x:c r="I9" s="25" t="n">
        <x:f>(YEAR('Data dictionary'!$B$2)-YEAR(H9))*12+(MONTH('Data dictionary'!$B$2)-MONTH(H9))+(DAY('Data dictionary'!$B$2)-DAY(H9))/30</x:f>
        <x:v>58.43333333333333</x:v>
      </x:c>
      <x:c r="J9" s="21" t="str">
        <x:v>USA</x:v>
      </x:c>
      <x:c r="K9" s="21" t="n">
        <x:v>22</x:v>
      </x:c>
      <x:c r="L9" s="21" t="n">
        <x:v>1</x:v>
      </x:c>
      <x:c r="M9" s="21" t="n">
        <x:v>1</x:v>
      </x:c>
      <x:c r="N9" s="21" t="n">
        <x:v>21</x:v>
      </x:c>
      <x:c r="O9" s="21" t="n">
        <x:v>1</x:v>
      </x:c>
      <x:c r="P9" s="21" t="n">
        <x:v>1</x:v>
      </x:c>
      <x:c r="Q9" s="25" t="n">
        <x:f>AVERAGE(K9,N9)</x:f>
        <x:v>21.5</x:v>
      </x:c>
      <x:c r="R9" s="25" t="n">
        <x:f>AVERAGE(L9,O9)</x:f>
        <x:v>1</x:v>
      </x:c>
      <x:c r="S9" s="25" t="n">
        <x:f>AVERAGE(M9,P9)</x:f>
        <x:v>1</x:v>
      </x:c>
      <x:c r="T9" s="25" t="n">
        <x:f>SUM(Q9:S9)</x:f>
        <x:v>23.5</x:v>
      </x:c>
    </x:row>
    <x:row r="10">
      <x:c r="A10" s="21" t="n">
        <x:v>9</x:v>
      </x:c>
      <x:c r="B10" s="22" t="str">
        <x:v>https://www.youtube.com/watch?v=0EHk0bZoZCM&amp;pp=ygUbZHVjaGVubmUgbXVzY3VsYXIgZHlzdHJvcGh5</x:v>
      </x:c>
      <x:c r="C10" s="22" t="str">
        <x:v>Genetics and Duchenne Muscular Dystrophy</x:v>
      </x:c>
      <x:c r="D10" s="22" t="str">
        <x:v>Public institution</x:v>
      </x:c>
      <x:c r="E10" s="23" t="n">
        <x:v>10766</x:v>
      </x:c>
      <x:c r="F10" s="23" t="n">
        <x:v>0</x:v>
      </x:c>
      <x:c r="G10" s="23" t="n">
        <x:v>0</x:v>
      </x:c>
      <x:c r="H10" s="24" t="n">
        <x:v>44442</x:v>
      </x:c>
      <x:c r="I10" s="25" t="n">
        <x:f>(YEAR('Data dictionary'!$B$2)-YEAR(H10))*12+(MONTH('Data dictionary'!$B$2)-MONTH(H10))+(DAY('Data dictionary'!$B$2)-DAY(H10))/30</x:f>
        <x:v>56.3</x:v>
      </x:c>
      <x:c r="J10" s="21" t="str">
        <x:v>USA</x:v>
      </x:c>
      <x:c r="K10" s="21" t="n">
        <x:v>71</x:v>
      </x:c>
      <x:c r="L10" s="21" t="n">
        <x:v>3</x:v>
      </x:c>
      <x:c r="M10" s="21" t="n">
        <x:v>5</x:v>
      </x:c>
      <x:c r="N10" s="21" t="n">
        <x:v>69</x:v>
      </x:c>
      <x:c r="O10" s="21" t="n">
        <x:v>3</x:v>
      </x:c>
      <x:c r="P10" s="21" t="n">
        <x:v>5</x:v>
      </x:c>
      <x:c r="Q10" s="25" t="n">
        <x:f>AVERAGE(K10,N10)</x:f>
        <x:v>70</x:v>
      </x:c>
      <x:c r="R10" s="25" t="n">
        <x:f>AVERAGE(L10,O10)</x:f>
        <x:v>3</x:v>
      </x:c>
      <x:c r="S10" s="25" t="n">
        <x:f>AVERAGE(M10,P10)</x:f>
        <x:v>5</x:v>
      </x:c>
      <x:c r="T10" s="25" t="n">
        <x:f>SUM(Q10:S10)</x:f>
        <x:v>78</x:v>
      </x:c>
    </x:row>
    <x:row r="11">
      <x:c r="A11" s="21" t="n">
        <x:v>10</x:v>
      </x:c>
      <x:c r="B11" s="22" t="str">
        <x:v>https://www.youtube.com/watch?v=-9H9syJXU4s&amp;pp=ygUbZHVjaGVubmUgbXVzY3VsYXIgZHlzdHJvcGh5</x:v>
      </x:c>
      <x:c r="C11" s="22" t="str">
        <x:v>Genes, Exons, and the Pathophysiology of DMD (Duchenne Muscular Dystrophy)</x:v>
      </x:c>
      <x:c r="D11" s="22" t="str">
        <x:v>Physician</x:v>
      </x:c>
      <x:c r="E11" s="23" t="n">
        <x:v>16031</x:v>
      </x:c>
      <x:c r="F11" s="23" t="n">
        <x:v>0</x:v>
      </x:c>
      <x:c r="G11" s="23" t="n">
        <x:v>0</x:v>
      </x:c>
      <x:c r="H11" s="24" t="n">
        <x:v>44372</x:v>
      </x:c>
      <x:c r="I11" s="25" t="n">
        <x:f>(YEAR('Data dictionary'!$B$2)-YEAR(H11))*12+(MONTH('Data dictionary'!$B$2)-MONTH(H11))+(DAY('Data dictionary'!$B$2)-DAY(H11))/30</x:f>
        <x:v>58.56666666666667</x:v>
      </x:c>
      <x:c r="J11" s="21" t="str">
        <x:v>USA</x:v>
      </x:c>
      <x:c r="K11" s="21" t="n">
        <x:v>71</x:v>
      </x:c>
      <x:c r="L11" s="21" t="n">
        <x:v>4</x:v>
      </x:c>
      <x:c r="M11" s="21" t="n">
        <x:v>5</x:v>
      </x:c>
      <x:c r="N11" s="21" t="n">
        <x:v>70</x:v>
      </x:c>
      <x:c r="O11" s="21" t="n">
        <x:v>4</x:v>
      </x:c>
      <x:c r="P11" s="21" t="n">
        <x:v>5</x:v>
      </x:c>
      <x:c r="Q11" s="25" t="n">
        <x:f>AVERAGE(K11,N11)</x:f>
        <x:v>70.5</x:v>
      </x:c>
      <x:c r="R11" s="25" t="n">
        <x:f>AVERAGE(L11,O11)</x:f>
        <x:v>4</x:v>
      </x:c>
      <x:c r="S11" s="25" t="n">
        <x:f>AVERAGE(M11,P11)</x:f>
        <x:v>5</x:v>
      </x:c>
      <x:c r="T11" s="25" t="n">
        <x:f>SUM(Q11:S11)</x:f>
        <x:v>79.5</x:v>
      </x:c>
    </x:row>
    <x:row r="12">
      <x:c r="A12" s="21" t="n">
        <x:v>11</x:v>
      </x:c>
      <x:c r="B12" s="22" t="str">
        <x:v>https://www.youtube.com/watch?v=cvkgXfFRFGU&amp;pp=ygUbZHVjaGVubmUgbXVzY3VsYXIgZHlzdHJvcGh5</x:v>
      </x:c>
      <x:c r="C12" s="22" t="str">
        <x:v>SHRS Snapshots: Duchenne Muscular Dystrophy</x:v>
      </x:c>
      <x:c r="D12" s="22" t="str">
        <x:v>Public institution</x:v>
      </x:c>
      <x:c r="E12" s="23" t="n">
        <x:v>1648</x:v>
      </x:c>
      <x:c r="F12" s="23" t="n">
        <x:v>14</x:v>
      </x:c>
      <x:c r="G12" s="23" t="n">
        <x:v>0</x:v>
      </x:c>
      <x:c r="H12" s="24" t="n">
        <x:v>44027</x:v>
      </x:c>
      <x:c r="I12" s="25" t="n">
        <x:f>(YEAR('Data dictionary'!$B$2)-YEAR(H12))*12+(MONTH('Data dictionary'!$B$2)-MONTH(H12))+(DAY('Data dictionary'!$B$2)-DAY(H12))/30</x:f>
        <x:v>69.9</x:v>
      </x:c>
      <x:c r="J12" s="21" t="str">
        <x:v>USA</x:v>
      </x:c>
      <x:c r="K12" s="21" t="n">
        <x:v>61</x:v>
      </x:c>
      <x:c r="L12" s="21" t="n">
        <x:v>2</x:v>
      </x:c>
      <x:c r="M12" s="21" t="n">
        <x:v>4</x:v>
      </x:c>
      <x:c r="N12" s="21" t="n">
        <x:v>59</x:v>
      </x:c>
      <x:c r="O12" s="21" t="n">
        <x:v>2</x:v>
      </x:c>
      <x:c r="P12" s="21" t="n">
        <x:v>4</x:v>
      </x:c>
      <x:c r="Q12" s="25" t="n">
        <x:f>AVERAGE(K12,N12)</x:f>
        <x:v>60</x:v>
      </x:c>
      <x:c r="R12" s="25" t="n">
        <x:f>AVERAGE(L12,O12)</x:f>
        <x:v>2</x:v>
      </x:c>
      <x:c r="S12" s="25" t="n">
        <x:f>AVERAGE(M12,P12)</x:f>
        <x:v>4</x:v>
      </x:c>
      <x:c r="T12" s="25" t="n">
        <x:f>SUM(Q12:S12)</x:f>
        <x:v>66</x:v>
      </x:c>
    </x:row>
    <x:row r="13">
      <x:c r="A13" s="21" t="n">
        <x:v>12</x:v>
      </x:c>
      <x:c r="B13" s="22" t="str">
        <x:v>https://www.youtube.com/watch?v=dczQBvaZYsk&amp;pp=ygUbZHVjaGVubmUgbXVzY3VsYXIgZHlzdHJvcGh5</x:v>
      </x:c>
      <x:c r="C13" s="22" t="str">
        <x:v>Gene Therapy for Duchenne Muscular Dystrophy: Cash’s Story</x:v>
      </x:c>
      <x:c r="D13" s="22" t="str">
        <x:v>Patient experience</x:v>
      </x:c>
      <x:c r="E13" s="23" t="n">
        <x:v>21460</x:v>
      </x:c>
      <x:c r="F13" s="23" t="n">
        <x:v>141</x:v>
      </x:c>
      <x:c r="G13" s="23" t="n">
        <x:v>89</x:v>
      </x:c>
      <x:c r="H13" s="24" t="n">
        <x:v>45230</x:v>
      </x:c>
      <x:c r="I13" s="25" t="n">
        <x:f>(YEAR('Data dictionary'!$B$2)-YEAR(H13))*12+(MONTH('Data dictionary'!$B$2)-MONTH(H13))+(DAY('Data dictionary'!$B$2)-DAY(H13))/30</x:f>
        <x:v>30.366666666666667</x:v>
      </x:c>
      <x:c r="J13" s="21" t="str">
        <x:v>USA</x:v>
      </x:c>
      <x:c r="K13" s="21" t="n">
        <x:v>55</x:v>
      </x:c>
      <x:c r="L13" s="21" t="n">
        <x:v>2</x:v>
      </x:c>
      <x:c r="M13" s="21" t="n">
        <x:v>4</x:v>
      </x:c>
      <x:c r="N13" s="21" t="n">
        <x:v>50</x:v>
      </x:c>
      <x:c r="O13" s="21" t="n">
        <x:v>2</x:v>
      </x:c>
      <x:c r="P13" s="21" t="n">
        <x:v>3</x:v>
      </x:c>
      <x:c r="Q13" s="25" t="n">
        <x:f>AVERAGE(K13,N13)</x:f>
        <x:v>52.5</x:v>
      </x:c>
      <x:c r="R13" s="25" t="n">
        <x:f>AVERAGE(L13,O13)</x:f>
        <x:v>2</x:v>
      </x:c>
      <x:c r="S13" s="25" t="n">
        <x:f>AVERAGE(M13,P13)</x:f>
        <x:v>3.5</x:v>
      </x:c>
      <x:c r="T13" s="25" t="n">
        <x:f>SUM(Q13:S13)</x:f>
        <x:v>58</x:v>
      </x:c>
    </x:row>
    <x:row r="14">
      <x:c r="A14" s="21" t="n">
        <x:v>13</x:v>
      </x:c>
      <x:c r="B14" s="22" t="str">
        <x:v>https://www.youtube.com/watch?v=Lf_cnJw9pZc&amp;pp=ygUbZHVjaGVubmUgbXVzY3VsYXIgZHlzdHJvcGh5</x:v>
      </x:c>
      <x:c r="C14" s="22" t="str">
        <x:v>Duchenne Muscular Dystrophy and Gene Therapy</x:v>
      </x:c>
      <x:c r="D14" s="22" t="str">
        <x:v>Public institution</x:v>
      </x:c>
      <x:c r="E14" s="23" t="n">
        <x:v>35707</x:v>
      </x:c>
      <x:c r="F14" s="23" t="n">
        <x:v>310</x:v>
      </x:c>
      <x:c r="G14" s="23" t="n">
        <x:v>22</x:v>
      </x:c>
      <x:c r="H14" s="24" t="n">
        <x:v>43762</x:v>
      </x:c>
      <x:c r="I14" s="25" t="n">
        <x:f>(YEAR('Data dictionary'!$B$2)-YEAR(H14))*12+(MONTH('Data dictionary'!$B$2)-MONTH(H14))+(DAY('Data dictionary'!$B$2)-DAY(H14))/30</x:f>
        <x:v>78.6</x:v>
      </x:c>
      <x:c r="J14" s="21" t="str">
        <x:v>USA</x:v>
      </x:c>
      <x:c r="K14" s="21" t="n">
        <x:v>68</x:v>
      </x:c>
      <x:c r="L14" s="21" t="n">
        <x:v>3</x:v>
      </x:c>
      <x:c r="M14" s="21" t="n">
        <x:v>4</x:v>
      </x:c>
      <x:c r="N14" s="21" t="n">
        <x:v>67</x:v>
      </x:c>
      <x:c r="O14" s="21" t="n">
        <x:v>3</x:v>
      </x:c>
      <x:c r="P14" s="21" t="n">
        <x:v>4</x:v>
      </x:c>
      <x:c r="Q14" s="25" t="n">
        <x:f>AVERAGE(K14,N14)</x:f>
        <x:v>67.5</x:v>
      </x:c>
      <x:c r="R14" s="25" t="n">
        <x:f>AVERAGE(L14,O14)</x:f>
        <x:v>3</x:v>
      </x:c>
      <x:c r="S14" s="25" t="n">
        <x:f>AVERAGE(M14,P14)</x:f>
        <x:v>4</x:v>
      </x:c>
      <x:c r="T14" s="25" t="n">
        <x:f>SUM(Q14:S14)</x:f>
        <x:v>74.5</x:v>
      </x:c>
    </x:row>
    <x:row r="15">
      <x:c r="A15" s="21" t="n">
        <x:v>14</x:v>
      </x:c>
      <x:c r="B15" s="22" t="str">
        <x:v>https://www.youtube.com/watch?v=JWq4THPFBJA&amp;pp=ygUbZHVjaGVubmUgbXVzY3VsYXIgZHlzdHJvcGh5</x:v>
      </x:c>
      <x:c r="C15" s="22" t="str">
        <x:v>Duchenne with a Future: The Power to Live</x:v>
      </x:c>
      <x:c r="D15" s="22" t="str">
        <x:v>Patient experience</x:v>
      </x:c>
      <x:c r="E15" s="23" t="n">
        <x:v>58097</x:v>
      </x:c>
      <x:c r="F15" s="23" t="n">
        <x:v>427</x:v>
      </x:c>
      <x:c r="G15" s="23" t="n">
        <x:v>56</x:v>
      </x:c>
      <x:c r="H15" s="24" t="n">
        <x:v>41956</x:v>
      </x:c>
      <x:c r="I15" s="25" t="n">
        <x:f>(YEAR('Data dictionary'!$B$2)-YEAR(H15))*12+(MONTH('Data dictionary'!$B$2)-MONTH(H15))+(DAY('Data dictionary'!$B$2)-DAY(H15))/30</x:f>
        <x:v>137.96666666666667</x:v>
      </x:c>
      <x:c r="J15" s="21" t="str">
        <x:v>USA</x:v>
      </x:c>
      <x:c r="K15" s="21" t="n">
        <x:v>67</x:v>
      </x:c>
      <x:c r="L15" s="21" t="n">
        <x:v>2</x:v>
      </x:c>
      <x:c r="M15" s="21" t="n">
        <x:v>5</x:v>
      </x:c>
      <x:c r="N15" s="21" t="n">
        <x:v>62</x:v>
      </x:c>
      <x:c r="O15" s="21" t="n">
        <x:v>2</x:v>
      </x:c>
      <x:c r="P15" s="21" t="n">
        <x:v>4</x:v>
      </x:c>
      <x:c r="Q15" s="25" t="n">
        <x:f>AVERAGE(K15,N15)</x:f>
        <x:v>64.5</x:v>
      </x:c>
      <x:c r="R15" s="25" t="n">
        <x:f>AVERAGE(L15,O15)</x:f>
        <x:v>2</x:v>
      </x:c>
      <x:c r="S15" s="25" t="n">
        <x:f>AVERAGE(M15,P15)</x:f>
        <x:v>4.5</x:v>
      </x:c>
      <x:c r="T15" s="25" t="n">
        <x:f>SUM(Q15:S15)</x:f>
        <x:v>71</x:v>
      </x:c>
    </x:row>
    <x:row r="16">
      <x:c r="A16" s="21" t="n">
        <x:v>15</x:v>
      </x:c>
      <x:c r="B16" s="22" t="str">
        <x:v>https://www.youtube.com/watch?v=VAvAxL7O1T8&amp;pp=ygUbZHVjaGVubmUgbXVzY3VsYXIgZHlzdHJvcGh5</x:v>
      </x:c>
      <x:c r="C16" s="22" t="str">
        <x:v>New Treatment for Duchenne Muscular Dystrophy Patients</x:v>
      </x:c>
      <x:c r="D16" s="22" t="str">
        <x:v>Health-related media channel</x:v>
      </x:c>
      <x:c r="E16" s="23" t="n">
        <x:v>25968</x:v>
      </x:c>
      <x:c r="F16" s="23" t="n">
        <x:v>235</x:v>
      </x:c>
      <x:c r="G16" s="23" t="n">
        <x:v>70</x:v>
      </x:c>
      <x:c r="H16" s="24" t="n">
        <x:v>44630</x:v>
      </x:c>
      <x:c r="I16" s="25" t="n">
        <x:f>(YEAR('Data dictionary'!$B$2)-YEAR(H16))*12+(MONTH('Data dictionary'!$B$2)-MONTH(H16))+(DAY('Data dictionary'!$B$2)-DAY(H16))/30</x:f>
        <x:v>50.06666666666667</x:v>
      </x:c>
      <x:c r="J16" s="21" t="str">
        <x:v>USA</x:v>
      </x:c>
      <x:c r="K16" s="21" t="n">
        <x:v>58</x:v>
      </x:c>
      <x:c r="L16" s="21" t="n">
        <x:v>2</x:v>
      </x:c>
      <x:c r="M16" s="21" t="n">
        <x:v>4</x:v>
      </x:c>
      <x:c r="N16" s="21" t="n">
        <x:v>57</x:v>
      </x:c>
      <x:c r="O16" s="21" t="n">
        <x:v>2</x:v>
      </x:c>
      <x:c r="P16" s="21" t="n">
        <x:v>4</x:v>
      </x:c>
      <x:c r="Q16" s="25" t="n">
        <x:f>AVERAGE(K16,N16)</x:f>
        <x:v>57.5</x:v>
      </x:c>
      <x:c r="R16" s="25" t="n">
        <x:f>AVERAGE(L16,O16)</x:f>
        <x:v>2</x:v>
      </x:c>
      <x:c r="S16" s="25" t="n">
        <x:f>AVERAGE(M16,P16)</x:f>
        <x:v>4</x:v>
      </x:c>
      <x:c r="T16" s="25" t="n">
        <x:f>SUM(Q16:S16)</x:f>
        <x:v>63.5</x:v>
      </x:c>
    </x:row>
    <x:row r="17">
      <x:c r="A17" s="21" t="n">
        <x:v>16</x:v>
      </x:c>
      <x:c r="B17" s="22" t="str">
        <x:v>https://www.youtube.com/watch?v=o1uhhpjmzkw&amp;pp=ygUbZHVjaGVubmUgbXVzY3VsYXIgZHlzdHJvcGh5</x:v>
      </x:c>
      <x:c r="C17" s="22" t="str">
        <x:v>Muscular Dystrophy - Duchenne, Becker and Mytonic</x:v>
      </x:c>
      <x:c r="D17" s="22" t="str">
        <x:v>Physician</x:v>
      </x:c>
      <x:c r="E17" s="23" t="n">
        <x:v>318929</x:v>
      </x:c>
      <x:c r="F17" s="23" t="n">
        <x:v>4700</x:v>
      </x:c>
      <x:c r="G17" s="23" t="n">
        <x:v>237</x:v>
      </x:c>
      <x:c r="H17" s="24" t="n">
        <x:v>41207</x:v>
      </x:c>
      <x:c r="I17" s="25" t="n">
        <x:f>(YEAR('Data dictionary'!$B$2)-YEAR(H17))*12+(MONTH('Data dictionary'!$B$2)-MONTH(H17))+(DAY('Data dictionary'!$B$2)-DAY(H17))/30</x:f>
        <x:v>162.56666666666666</x:v>
      </x:c>
      <x:c r="J17" s="21" t="str">
        <x:v>Australia</x:v>
      </x:c>
      <x:c r="K17" s="21" t="n">
        <x:v>38</x:v>
      </x:c>
      <x:c r="L17" s="21" t="n">
        <x:v>1</x:v>
      </x:c>
      <x:c r="M17" s="21" t="n">
        <x:v>3</x:v>
      </x:c>
      <x:c r="N17" s="21" t="n">
        <x:v>37</x:v>
      </x:c>
      <x:c r="O17" s="21" t="n">
        <x:v>1</x:v>
      </x:c>
      <x:c r="P17" s="21" t="n">
        <x:v>3</x:v>
      </x:c>
      <x:c r="Q17" s="25" t="n">
        <x:f>AVERAGE(K17,N17)</x:f>
        <x:v>37.5</x:v>
      </x:c>
      <x:c r="R17" s="25" t="n">
        <x:f>AVERAGE(L17,O17)</x:f>
        <x:v>1</x:v>
      </x:c>
      <x:c r="S17" s="25" t="n">
        <x:f>AVERAGE(M17,P17)</x:f>
        <x:v>3</x:v>
      </x:c>
      <x:c r="T17" s="25" t="n">
        <x:f>SUM(Q17:S17)</x:f>
        <x:v>41.5</x:v>
      </x:c>
    </x:row>
    <x:row r="18">
      <x:c r="A18" s="21" t="n">
        <x:v>17</x:v>
      </x:c>
      <x:c r="B18" s="22" t="str">
        <x:v>https://www.youtube.com/watch?v=iwAt_ACC3_w&amp;pp=ygUbZHVjaGVubmUgbXVzY3VsYXIgZHlzdHJvcGh5</x:v>
      </x:c>
      <x:c r="C18" s="22" t="str">
        <x:v>Finding a cure for Duchenne Muscular Dystrophy</x:v>
      </x:c>
      <x:c r="D18" s="22" t="str">
        <x:v>Public institution</x:v>
      </x:c>
      <x:c r="E18" s="23" t="n">
        <x:v>5067</x:v>
      </x:c>
      <x:c r="F18" s="23" t="n">
        <x:v>56</x:v>
      </x:c>
      <x:c r="G18" s="23" t="n">
        <x:v>32</x:v>
      </x:c>
      <x:c r="H18" s="24" t="n">
        <x:v>45065</x:v>
      </x:c>
      <x:c r="I18" s="25" t="n">
        <x:f>(YEAR('Data dictionary'!$B$2)-YEAR(H18))*12+(MONTH('Data dictionary'!$B$2)-MONTH(H18))+(DAY('Data dictionary'!$B$2)-DAY(H18))/30</x:f>
        <x:v>35.766666666666666</x:v>
      </x:c>
      <x:c r="J18" s="21" t="str">
        <x:v>USA</x:v>
      </x:c>
      <x:c r="K18" s="21" t="n">
        <x:v>31</x:v>
      </x:c>
      <x:c r="L18" s="21" t="n">
        <x:v>1</x:v>
      </x:c>
      <x:c r="M18" s="21" t="n">
        <x:v>2</x:v>
      </x:c>
      <x:c r="N18" s="21" t="n">
        <x:v>29</x:v>
      </x:c>
      <x:c r="O18" s="21" t="n">
        <x:v>1</x:v>
      </x:c>
      <x:c r="P18" s="21" t="n">
        <x:v>2</x:v>
      </x:c>
      <x:c r="Q18" s="25" t="n">
        <x:f>AVERAGE(K18,N18)</x:f>
        <x:v>30</x:v>
      </x:c>
      <x:c r="R18" s="25" t="n">
        <x:f>AVERAGE(L18,O18)</x:f>
        <x:v>1</x:v>
      </x:c>
      <x:c r="S18" s="25" t="n">
        <x:f>AVERAGE(M18,P18)</x:f>
        <x:v>2</x:v>
      </x:c>
      <x:c r="T18" s="25" t="n">
        <x:f>SUM(Q18:S18)</x:f>
        <x:v>33</x:v>
      </x:c>
    </x:row>
    <x:row r="19">
      <x:c r="A19" s="21" t="n">
        <x:v>18</x:v>
      </x:c>
      <x:c r="B19" s="22" t="str">
        <x:v>https://www.youtube.com/watch?v=IolcG-a2yeY&amp;pp=ygUbZHVjaGVubmUgbXVzY3VsYXIgZHlzdHJvcGh50gcJCQMLAYcqIYzv</x:v>
      </x:c>
      <x:c r="C19" s="22" t="str">
        <x:v>New Future for Kids with Duchenne Muscular Dystrophy | Connor and Easton's Stories</x:v>
      </x:c>
      <x:c r="D19" s="22" t="str">
        <x:v>Public institution</x:v>
      </x:c>
      <x:c r="E19" s="23" t="n">
        <x:v>35207</x:v>
      </x:c>
      <x:c r="F19" s="23" t="n">
        <x:v>314</x:v>
      </x:c>
      <x:c r="G19" s="23" t="n">
        <x:v>0</x:v>
      </x:c>
      <x:c r="H19" s="24" t="n">
        <x:v>45099</x:v>
      </x:c>
      <x:c r="I19" s="25" t="n">
        <x:f>(YEAR('Data dictionary'!$B$2)-YEAR(H19))*12+(MONTH('Data dictionary'!$B$2)-MONTH(H19))+(DAY('Data dictionary'!$B$2)-DAY(H19))/30</x:f>
        <x:v>34.666666666666664</x:v>
      </x:c>
      <x:c r="J19" s="21" t="str">
        <x:v>USA</x:v>
      </x:c>
      <x:c r="K19" s="21" t="n">
        <x:v>49</x:v>
      </x:c>
      <x:c r="L19" s="21" t="n">
        <x:v>2</x:v>
      </x:c>
      <x:c r="M19" s="21" t="n">
        <x:v>4</x:v>
      </x:c>
      <x:c r="N19" s="21" t="n">
        <x:v>47</x:v>
      </x:c>
      <x:c r="O19" s="21" t="n">
        <x:v>2</x:v>
      </x:c>
      <x:c r="P19" s="21" t="n">
        <x:v>4</x:v>
      </x:c>
      <x:c r="Q19" s="25" t="n">
        <x:f>AVERAGE(K19,N19)</x:f>
        <x:v>48</x:v>
      </x:c>
      <x:c r="R19" s="25" t="n">
        <x:f>AVERAGE(L19,O19)</x:f>
        <x:v>2</x:v>
      </x:c>
      <x:c r="S19" s="25" t="n">
        <x:f>AVERAGE(M19,P19)</x:f>
        <x:v>4</x:v>
      </x:c>
      <x:c r="T19" s="25" t="n">
        <x:f>SUM(Q19:S19)</x:f>
        <x:v>54</x:v>
      </x:c>
    </x:row>
    <x:row r="20">
      <x:c r="A20" s="21" t="n">
        <x:v>19</x:v>
      </x:c>
      <x:c r="B20" s="22" t="str">
        <x:v>https://www.youtube.com/watch?v=K1kahJox1ow&amp;pp=ygUbZHVjaGVubmUgbXVzY3VsYXIgZHlzdHJvcGh5</x:v>
      </x:c>
      <x:c r="C20" s="22" t="str">
        <x:v>Unlocking New Hope for Duchenne Muscular Dystrophy</x:v>
      </x:c>
      <x:c r="D20" s="22" t="str">
        <x:v>Health-related media channel</x:v>
      </x:c>
      <x:c r="E20" s="23" t="n">
        <x:v>2310</x:v>
      </x:c>
      <x:c r="F20" s="23" t="n">
        <x:v>189</x:v>
      </x:c>
      <x:c r="G20" s="23" t="n">
        <x:v>3</x:v>
      </x:c>
      <x:c r="H20" s="24" t="n">
        <x:v>45726</x:v>
      </x:c>
      <x:c r="I20" s="25" t="n">
        <x:f>(YEAR('Data dictionary'!$B$2)-YEAR(H20))*12+(MONTH('Data dictionary'!$B$2)-MONTH(H20))+(DAY('Data dictionary'!$B$2)-DAY(H20))/30</x:f>
        <x:v>14.066666666666666</x:v>
      </x:c>
      <x:c r="J20" s="21" t="str">
        <x:v>USA</x:v>
      </x:c>
      <x:c r="K20" s="21" t="n">
        <x:v>44</x:v>
      </x:c>
      <x:c r="L20" s="21" t="n">
        <x:v>2</x:v>
      </x:c>
      <x:c r="M20" s="21" t="n">
        <x:v>3</x:v>
      </x:c>
      <x:c r="N20" s="21" t="n">
        <x:v>41</x:v>
      </x:c>
      <x:c r="O20" s="21" t="n">
        <x:v>2</x:v>
      </x:c>
      <x:c r="P20" s="21" t="n">
        <x:v>3</x:v>
      </x:c>
      <x:c r="Q20" s="25" t="n">
        <x:f>AVERAGE(K20,N20)</x:f>
        <x:v>42.5</x:v>
      </x:c>
      <x:c r="R20" s="25" t="n">
        <x:f>AVERAGE(L20,O20)</x:f>
        <x:v>2</x:v>
      </x:c>
      <x:c r="S20" s="25" t="n">
        <x:f>AVERAGE(M20,P20)</x:f>
        <x:v>3</x:v>
      </x:c>
      <x:c r="T20" s="25" t="n">
        <x:f>SUM(Q20:S20)</x:f>
        <x:v>47.5</x:v>
      </x:c>
    </x:row>
    <x:row r="21">
      <x:c r="A21" s="21" t="n">
        <x:v>20</x:v>
      </x:c>
      <x:c r="B21" s="22" t="str">
        <x:v>https://www.youtube.com/watch?v=Iq4_iiP5DoY&amp;pp=ygUbZHVjaGVubmUgbXVzY3VsYXIgZHlzdHJvcGh5</x:v>
      </x:c>
      <x:c r="C21" s="22" t="str">
        <x:v>Duchenne Muscular Dystrophy (DMD) Treatment: The Bubble</x:v>
      </x:c>
      <x:c r="D21" s="22" t="str">
        <x:v>Public institution</x:v>
      </x:c>
      <x:c r="E21" s="23" t="n">
        <x:v>2152</x:v>
      </x:c>
      <x:c r="F21" s="23" t="n">
        <x:v>0</x:v>
      </x:c>
      <x:c r="G21" s="23" t="n">
        <x:v>0</x:v>
      </x:c>
      <x:c r="H21" s="24" t="n">
        <x:v>45238</x:v>
      </x:c>
      <x:c r="I21" s="25" t="n">
        <x:f>(YEAR('Data dictionary'!$B$2)-YEAR(H21))*12+(MONTH('Data dictionary'!$B$2)-MONTH(H21))+(DAY('Data dictionary'!$B$2)-DAY(H21))/30</x:f>
        <x:v>30.133333333333333</x:v>
      </x:c>
      <x:c r="J21" s="21" t="str">
        <x:v>USA</x:v>
      </x:c>
      <x:c r="K21" s="21" t="n">
        <x:v>58</x:v>
      </x:c>
      <x:c r="L21" s="21" t="n">
        <x:v>3</x:v>
      </x:c>
      <x:c r="M21" s="21" t="n">
        <x:v>4</x:v>
      </x:c>
      <x:c r="N21" s="21" t="n">
        <x:v>57</x:v>
      </x:c>
      <x:c r="O21" s="21" t="n">
        <x:v>3</x:v>
      </x:c>
      <x:c r="P21" s="21" t="n">
        <x:v>4</x:v>
      </x:c>
      <x:c r="Q21" s="25" t="n">
        <x:f>AVERAGE(K21,N21)</x:f>
        <x:v>57.5</x:v>
      </x:c>
      <x:c r="R21" s="25" t="n">
        <x:f>AVERAGE(L21,O21)</x:f>
        <x:v>3</x:v>
      </x:c>
      <x:c r="S21" s="25" t="n">
        <x:f>AVERAGE(M21,P21)</x:f>
        <x:v>4</x:v>
      </x:c>
      <x:c r="T21" s="25" t="n">
        <x:f>SUM(Q21:S21)</x:f>
        <x:v>64.5</x:v>
      </x:c>
    </x:row>
    <x:row r="22">
      <x:c r="A22" s="21" t="n">
        <x:v>21</x:v>
      </x:c>
      <x:c r="B22" s="22" t="str">
        <x:v>https://www.youtube.com/watch?v=DGOmN6rnsNk&amp;pp=ygUbZHVjaGVubmUgbXVzY3VsYXIgZHlzdHJvcGh5</x:v>
      </x:c>
      <x:c r="C22" s="22" t="str">
        <x:v>Duchenne &amp; Becker Muscular Dystrophy – Causes, Symptoms, Treatment, and Pathology</x:v>
      </x:c>
      <x:c r="D22" s="22" t="str">
        <x:v>Physician</x:v>
      </x:c>
      <x:c r="E22" s="23" t="n">
        <x:v>1057643</x:v>
      </x:c>
      <x:c r="F22" s="23" t="n">
        <x:v>15000</x:v>
      </x:c>
      <x:c r="G22" s="23" t="n">
        <x:v>591</x:v>
      </x:c>
      <x:c r="H22" s="24" t="n">
        <x:v>42593</x:v>
      </x:c>
      <x:c r="I22" s="25" t="n">
        <x:f>(YEAR('Data dictionary'!$B$2)-YEAR(H22))*12+(MONTH('Data dictionary'!$B$2)-MONTH(H22))+(DAY('Data dictionary'!$B$2)-DAY(H22))/30</x:f>
        <x:v>117.03333333333333</x:v>
      </x:c>
      <x:c r="J22" s="21" t="str">
        <x:v>USA</x:v>
      </x:c>
      <x:c r="K22" s="21" t="n">
        <x:v>64</x:v>
      </x:c>
      <x:c r="L22" s="21" t="n">
        <x:v>3</x:v>
      </x:c>
      <x:c r="M22" s="21" t="n">
        <x:v>5</x:v>
      </x:c>
      <x:c r="N22" s="21" t="n">
        <x:v>63</x:v>
      </x:c>
      <x:c r="O22" s="21" t="n">
        <x:v>3</x:v>
      </x:c>
      <x:c r="P22" s="21" t="n">
        <x:v>5</x:v>
      </x:c>
      <x:c r="Q22" s="25" t="n">
        <x:f>AVERAGE(K22,N22)</x:f>
        <x:v>63.5</x:v>
      </x:c>
      <x:c r="R22" s="25" t="n">
        <x:f>AVERAGE(L22,O22)</x:f>
        <x:v>3</x:v>
      </x:c>
      <x:c r="S22" s="25" t="n">
        <x:f>AVERAGE(M22,P22)</x:f>
        <x:v>5</x:v>
      </x:c>
      <x:c r="T22" s="25" t="n">
        <x:f>SUM(Q22:S22)</x:f>
        <x:v>71.5</x:v>
      </x:c>
    </x:row>
    <x:row r="23">
      <x:c r="A23" s="21" t="n">
        <x:v>22</x:v>
      </x:c>
      <x:c r="B23" s="22" t="str">
        <x:v>https://www.youtube.com/watch?v=Fw0CBMw0ios&amp;pp=ygUbZHVjaGVubmUgbXVzY3VsYXIgZHlzdHJvcGh5</x:v>
      </x:c>
      <x:c r="C23" s="22" t="str">
        <x:v>Duchenne Muscular Dystrophy: Ryan's Story</x:v>
      </x:c>
      <x:c r="D23" s="22" t="str">
        <x:v>Patient experience</x:v>
      </x:c>
      <x:c r="E23" s="23" t="n">
        <x:v>292467</x:v>
      </x:c>
      <x:c r="F23" s="23" t="n">
        <x:v>1700</x:v>
      </x:c>
      <x:c r="G23" s="23" t="n">
        <x:v>326</x:v>
      </x:c>
      <x:c r="H23" s="24" t="n">
        <x:v>41967</x:v>
      </x:c>
      <x:c r="I23" s="25" t="n">
        <x:f>(YEAR('Data dictionary'!$B$2)-YEAR(H23))*12+(MONTH('Data dictionary'!$B$2)-MONTH(H23))+(DAY('Data dictionary'!$B$2)-DAY(H23))/30</x:f>
        <x:v>137.6</x:v>
      </x:c>
      <x:c r="J23" s="21" t="str">
        <x:v>USA</x:v>
      </x:c>
      <x:c r="K23" s="21" t="n">
        <x:v>55</x:v>
      </x:c>
      <x:c r="L23" s="21" t="n">
        <x:v>3</x:v>
      </x:c>
      <x:c r="M23" s="21" t="n">
        <x:v>4</x:v>
      </x:c>
      <x:c r="N23" s="21" t="n">
        <x:v>53</x:v>
      </x:c>
      <x:c r="O23" s="21" t="n">
        <x:v>3</x:v>
      </x:c>
      <x:c r="P23" s="21" t="n">
        <x:v>4</x:v>
      </x:c>
      <x:c r="Q23" s="25" t="n">
        <x:f>AVERAGE(K23,N23)</x:f>
        <x:v>54</x:v>
      </x:c>
      <x:c r="R23" s="25" t="n">
        <x:f>AVERAGE(L23,O23)</x:f>
        <x:v>3</x:v>
      </x:c>
      <x:c r="S23" s="25" t="n">
        <x:f>AVERAGE(M23,P23)</x:f>
        <x:v>4</x:v>
      </x:c>
      <x:c r="T23" s="25" t="n">
        <x:f>SUM(Q23:S23)</x:f>
        <x:v>61</x:v>
      </x:c>
    </x:row>
    <x:row r="24">
      <x:c r="A24" s="21" t="n">
        <x:v>23</x:v>
      </x:c>
      <x:c r="B24" s="22" t="str">
        <x:v>https://www.youtube.com/watch?v=tH-j1PlzMKU&amp;pp=ygUbZHVjaGVubmUgbXVzY3VsYXIgZHlzdHJvcGh5</x:v>
      </x:c>
      <x:c r="C24" s="22" t="str">
        <x:v>Young man with Duchenne Muscular Dystrophy shares story of hope</x:v>
      </x:c>
      <x:c r="D24" s="22" t="str">
        <x:v>Patient experience</x:v>
      </x:c>
      <x:c r="E24" s="23" t="n">
        <x:v>5854</x:v>
      </x:c>
      <x:c r="F24" s="23" t="n">
        <x:v>54</x:v>
      </x:c>
      <x:c r="G24" s="23" t="n">
        <x:v>0</x:v>
      </x:c>
      <x:c r="H24" s="24" t="n">
        <x:v>43257</x:v>
      </x:c>
      <x:c r="I24" s="25" t="n">
        <x:f>(YEAR('Data dictionary'!$B$2)-YEAR(H24))*12+(MONTH('Data dictionary'!$B$2)-MONTH(H24))+(DAY('Data dictionary'!$B$2)-DAY(H24))/30</x:f>
        <x:v>95.2</x:v>
      </x:c>
      <x:c r="J24" s="21" t="str">
        <x:v>USA</x:v>
      </x:c>
      <x:c r="K24" s="21" t="n">
        <x:v>24</x:v>
      </x:c>
      <x:c r="L24" s="21" t="n">
        <x:v>1</x:v>
      </x:c>
      <x:c r="M24" s="21" t="n">
        <x:v>2</x:v>
      </x:c>
      <x:c r="N24" s="21" t="n">
        <x:v>20</x:v>
      </x:c>
      <x:c r="O24" s="21" t="n">
        <x:v>1</x:v>
      </x:c>
      <x:c r="P24" s="21" t="n">
        <x:v>2</x:v>
      </x:c>
      <x:c r="Q24" s="25" t="n">
        <x:f>AVERAGE(K24,N24)</x:f>
        <x:v>22</x:v>
      </x:c>
      <x:c r="R24" s="25" t="n">
        <x:f>AVERAGE(L24,O24)</x:f>
        <x:v>1</x:v>
      </x:c>
      <x:c r="S24" s="25" t="n">
        <x:f>AVERAGE(M24,P24)</x:f>
        <x:v>2</x:v>
      </x:c>
      <x:c r="T24" s="25" t="n">
        <x:f>SUM(Q24:S24)</x:f>
        <x:v>25</x:v>
      </x:c>
    </x:row>
    <x:row r="25">
      <x:c r="A25" s="21" t="n">
        <x:v>24</x:v>
      </x:c>
      <x:c r="B25" s="22" t="str">
        <x:v>https://www.youtube.com/watch?v=6eHLt3KAOtg&amp;pp=ygUbZHVjaGVubmUgbXVzY3VsYXIgZHlzdHJvcGh50gcJCQQLAYcqIYzv</x:v>
      </x:c>
      <x:c r="C25" s="22" t="str">
        <x:v>Stretches for Duchenne Muscular Dystrophy</x:v>
      </x:c>
      <x:c r="D25" s="22" t="str">
        <x:v>Public institution</x:v>
      </x:c>
      <x:c r="E25" s="23" t="n">
        <x:v>263310</x:v>
      </x:c>
      <x:c r="F25" s="23" t="n">
        <x:v>1400</x:v>
      </x:c>
      <x:c r="G25" s="23" t="n">
        <x:v>0</x:v>
      </x:c>
      <x:c r="H25" s="24" t="n">
        <x:v>40926</x:v>
      </x:c>
      <x:c r="I25" s="25" t="n">
        <x:f>(YEAR('Data dictionary'!$B$2)-YEAR(H25))*12+(MONTH('Data dictionary'!$B$2)-MONTH(H25))+(DAY('Data dictionary'!$B$2)-DAY(H25))/30</x:f>
        <x:v>171.8</x:v>
      </x:c>
      <x:c r="J25" s="21" t="str">
        <x:v>USA</x:v>
      </x:c>
      <x:c r="K25" s="21" t="n">
        <x:v>61</x:v>
      </x:c>
      <x:c r="L25" s="21" t="n">
        <x:v>3</x:v>
      </x:c>
      <x:c r="M25" s="21" t="n">
        <x:v>4</x:v>
      </x:c>
      <x:c r="N25" s="21" t="n">
        <x:v>59</x:v>
      </x:c>
      <x:c r="O25" s="21" t="n">
        <x:v>3</x:v>
      </x:c>
      <x:c r="P25" s="21" t="n">
        <x:v>4</x:v>
      </x:c>
      <x:c r="Q25" s="25" t="n">
        <x:f>AVERAGE(K25,N25)</x:f>
        <x:v>60</x:v>
      </x:c>
      <x:c r="R25" s="25" t="n">
        <x:f>AVERAGE(L25,O25)</x:f>
        <x:v>3</x:v>
      </x:c>
      <x:c r="S25" s="25" t="n">
        <x:f>AVERAGE(M25,P25)</x:f>
        <x:v>4</x:v>
      </x:c>
      <x:c r="T25" s="25" t="n">
        <x:f>SUM(Q25:S25)</x:f>
        <x:v>67</x:v>
      </x:c>
    </x:row>
    <x:row r="26">
      <x:c r="A26" s="21" t="n">
        <x:v>25</x:v>
      </x:c>
      <x:c r="B26" s="22" t="str">
        <x:v>https://www.youtube.com/watch?v=dgzDd5_fsDY&amp;pp=ygUbZHVjaGVubmUgbXVzY3VsYXIgZHlzdHJvcGh5</x:v>
      </x:c>
      <x:c r="C26" s="22" t="str">
        <x:v>Assessing Motor Function in Duchenne Muscular Dystrophy (DMD)</x:v>
      </x:c>
      <x:c r="D26" s="22" t="str">
        <x:v>Public institution</x:v>
      </x:c>
      <x:c r="E26" s="23" t="n">
        <x:v>10145</x:v>
      </x:c>
      <x:c r="F26" s="23" t="n">
        <x:v>0</x:v>
      </x:c>
      <x:c r="G26" s="23" t="n">
        <x:v>0</x:v>
      </x:c>
      <x:c r="H26" s="24" t="n">
        <x:v>44973</x:v>
      </x:c>
      <x:c r="I26" s="25" t="n">
        <x:f>(YEAR('Data dictionary'!$B$2)-YEAR(H26))*12+(MONTH('Data dictionary'!$B$2)-MONTH(H26))+(DAY('Data dictionary'!$B$2)-DAY(H26))/30</x:f>
        <x:v>38.86666666666667</x:v>
      </x:c>
      <x:c r="J26" s="21" t="str">
        <x:v>USA</x:v>
      </x:c>
      <x:c r="K26" s="21" t="n">
        <x:v>54</x:v>
      </x:c>
      <x:c r="L26" s="21" t="n">
        <x:v>3</x:v>
      </x:c>
      <x:c r="M26" s="21" t="n">
        <x:v>4</x:v>
      </x:c>
      <x:c r="N26" s="21" t="n">
        <x:v>53</x:v>
      </x:c>
      <x:c r="O26" s="21" t="n">
        <x:v>3</x:v>
      </x:c>
      <x:c r="P26" s="21" t="n">
        <x:v>4</x:v>
      </x:c>
      <x:c r="Q26" s="25" t="n">
        <x:f>AVERAGE(K26,N26)</x:f>
        <x:v>53.5</x:v>
      </x:c>
      <x:c r="R26" s="25" t="n">
        <x:f>AVERAGE(L26,O26)</x:f>
        <x:v>3</x:v>
      </x:c>
      <x:c r="S26" s="25" t="n">
        <x:f>AVERAGE(M26,P26)</x:f>
        <x:v>4</x:v>
      </x:c>
      <x:c r="T26" s="25" t="n">
        <x:f>SUM(Q26:S26)</x:f>
        <x:v>60.5</x:v>
      </x:c>
    </x:row>
    <x:row r="27">
      <x:c r="A27" s="21" t="n">
        <x:v>26</x:v>
      </x:c>
      <x:c r="B27" s="22" t="str">
        <x:v>https://www.youtube.com/watch?v=Q7AJwRr1FOo&amp;pp=ygUbZHVjaGVubmUgbXVzY3VsYXIgZHlzdHJvcGh5</x:v>
      </x:c>
      <x:c r="C27" s="22" t="str">
        <x:v>Treating Duchenne Muscular Dystrophy with Stem Cells - The Promising Results of the HOPE-2 Trial</x:v>
      </x:c>
      <x:c r="D27" s="22" t="str">
        <x:v>Public institution</x:v>
      </x:c>
      <x:c r="E27" s="23" t="n">
        <x:v>24528</x:v>
      </x:c>
      <x:c r="F27" s="23" t="n">
        <x:v>179</x:v>
      </x:c>
      <x:c r="G27" s="23" t="n">
        <x:v>42</x:v>
      </x:c>
      <x:c r="H27" s="24" t="n">
        <x:v>45034</x:v>
      </x:c>
      <x:c r="I27" s="25" t="n">
        <x:f>(YEAR('Data dictionary'!$B$2)-YEAR(H27))*12+(MONTH('Data dictionary'!$B$2)-MONTH(H27))+(DAY('Data dictionary'!$B$2)-DAY(H27))/30</x:f>
        <x:v>36.8</x:v>
      </x:c>
      <x:c r="J27" s="21" t="str">
        <x:v>USA</x:v>
      </x:c>
      <x:c r="K27" s="21" t="n">
        <x:v>57</x:v>
      </x:c>
      <x:c r="L27" s="21" t="n">
        <x:v>3</x:v>
      </x:c>
      <x:c r="M27" s="21" t="n">
        <x:v>4</x:v>
      </x:c>
      <x:c r="N27" s="21" t="n">
        <x:v>55</x:v>
      </x:c>
      <x:c r="O27" s="21" t="n">
        <x:v>3</x:v>
      </x:c>
      <x:c r="P27" s="21" t="n">
        <x:v>4</x:v>
      </x:c>
      <x:c r="Q27" s="25" t="n">
        <x:f>AVERAGE(K27,N27)</x:f>
        <x:v>56</x:v>
      </x:c>
      <x:c r="R27" s="25" t="n">
        <x:f>AVERAGE(L27,O27)</x:f>
        <x:v>3</x:v>
      </x:c>
      <x:c r="S27" s="25" t="n">
        <x:f>AVERAGE(M27,P27)</x:f>
        <x:v>4</x:v>
      </x:c>
      <x:c r="T27" s="25" t="n">
        <x:f>SUM(Q27:S27)</x:f>
        <x:v>63</x:v>
      </x:c>
    </x:row>
    <x:row r="28">
      <x:c r="A28" s="21" t="n">
        <x:v>27</x:v>
      </x:c>
      <x:c r="B28" s="22" t="str">
        <x:v>https://www.youtube.com/watch?v=YtTXLbL3cI0&amp;pp=ygUbZHVjaGVubmUgbXVzY3VsYXIgZHlzdHJvcGh5</x:v>
      </x:c>
      <x:c r="C28" s="22" t="str">
        <x:v>GNT0004, a gene therapy which can overturn the Duchenne Muscular Dystrophy</x:v>
      </x:c>
      <x:c r="D28" s="22" t="str">
        <x:v>Private institution</x:v>
      </x:c>
      <x:c r="E28" s="23" t="n">
        <x:v>2147</x:v>
      </x:c>
      <x:c r="F28" s="23" t="n">
        <x:v>38</x:v>
      </x:c>
      <x:c r="G28" s="23" t="n">
        <x:v>5</x:v>
      </x:c>
      <x:c r="H28" s="24" t="n">
        <x:v>45750</x:v>
      </x:c>
      <x:c r="I28" s="25" t="n">
        <x:f>(YEAR('Data dictionary'!$B$2)-YEAR(H28))*12+(MONTH('Data dictionary'!$B$2)-MONTH(H28))+(DAY('Data dictionary'!$B$2)-DAY(H28))/30</x:f>
        <x:v>13.3</x:v>
      </x:c>
      <x:c r="J28" s="21" t="str">
        <x:v>France</x:v>
      </x:c>
      <x:c r="K28" s="21" t="n">
        <x:v>52</x:v>
      </x:c>
      <x:c r="L28" s="21" t="n">
        <x:v>3</x:v>
      </x:c>
      <x:c r="M28" s="21" t="n">
        <x:v>4</x:v>
      </x:c>
      <x:c r="N28" s="21" t="n">
        <x:v>52</x:v>
      </x:c>
      <x:c r="O28" s="21" t="n">
        <x:v>3</x:v>
      </x:c>
      <x:c r="P28" s="21" t="n">
        <x:v>4</x:v>
      </x:c>
      <x:c r="Q28" s="25" t="n">
        <x:f>AVERAGE(K28,N28)</x:f>
        <x:v>52</x:v>
      </x:c>
      <x:c r="R28" s="25" t="n">
        <x:f>AVERAGE(L28,O28)</x:f>
        <x:v>3</x:v>
      </x:c>
      <x:c r="S28" s="25" t="n">
        <x:f>AVERAGE(M28,P28)</x:f>
        <x:v>4</x:v>
      </x:c>
      <x:c r="T28" s="25" t="n">
        <x:f>SUM(Q28:S28)</x:f>
        <x:v>59</x:v>
      </x:c>
    </x:row>
    <x:row r="29">
      <x:c r="A29" s="21" t="n">
        <x:v>28</x:v>
      </x:c>
      <x:c r="B29" s="22" t="str">
        <x:v>https://www.youtube.com/watch?v=uu1rfRlwG-E&amp;pp=ygUbZHVjaGVubmUgbXVzY3VsYXIgZHlzdHJvcGh5</x:v>
      </x:c>
      <x:c r="C29" s="22" t="str">
        <x:v>FDA Approved Gene Therapy | Duchenne Muscular Dystrophy</x:v>
      </x:c>
      <x:c r="D29" s="22" t="str">
        <x:v>Public institution</x:v>
      </x:c>
      <x:c r="E29" s="23" t="n">
        <x:v>17691</x:v>
      </x:c>
      <x:c r="F29" s="23" t="n">
        <x:v>269</x:v>
      </x:c>
      <x:c r="G29" s="23" t="n">
        <x:v>0</x:v>
      </x:c>
      <x:c r="H29" s="24" t="n">
        <x:v>45146</x:v>
      </x:c>
      <x:c r="I29" s="25" t="n">
        <x:f>(YEAR('Data dictionary'!$B$2)-YEAR(H29))*12+(MONTH('Data dictionary'!$B$2)-MONTH(H29))+(DAY('Data dictionary'!$B$2)-DAY(H29))/30</x:f>
        <x:v>33.13333333333333</x:v>
      </x:c>
      <x:c r="J29" s="21" t="str">
        <x:v>USA</x:v>
      </x:c>
      <x:c r="K29" s="21" t="n">
        <x:v>50</x:v>
      </x:c>
      <x:c r="L29" s="21" t="n">
        <x:v>3</x:v>
      </x:c>
      <x:c r="M29" s="21" t="n">
        <x:v>4</x:v>
      </x:c>
      <x:c r="N29" s="21" t="n">
        <x:v>50</x:v>
      </x:c>
      <x:c r="O29" s="21" t="n">
        <x:v>3</x:v>
      </x:c>
      <x:c r="P29" s="21" t="n">
        <x:v>4</x:v>
      </x:c>
      <x:c r="Q29" s="25" t="n">
        <x:f>AVERAGE(K29,N29)</x:f>
        <x:v>50</x:v>
      </x:c>
      <x:c r="R29" s="25" t="n">
        <x:f>AVERAGE(L29,O29)</x:f>
        <x:v>3</x:v>
      </x:c>
      <x:c r="S29" s="25" t="n">
        <x:f>AVERAGE(M29,P29)</x:f>
        <x:v>4</x:v>
      </x:c>
      <x:c r="T29" s="25" t="n">
        <x:f>SUM(Q29:S29)</x:f>
        <x:v>57</x:v>
      </x:c>
    </x:row>
    <x:row r="30">
      <x:c r="A30" s="21" t="n">
        <x:v>29</x:v>
      </x:c>
      <x:c r="B30" s="22" t="str">
        <x:v>https://www.youtube.com/watch?v=fZdgF0qrW-4&amp;pp=ygUbZHVjaGVubmUgbXVzY3VsYXIgZHlzdHJvcGh5</x:v>
      </x:c>
      <x:c r="C30" s="22" t="str">
        <x:v>Duchenne Muscular Dystrophy (DMD) - Muscle Weakness</x:v>
      </x:c>
      <x:c r="D30" s="22" t="str">
        <x:v>Physician</x:v>
      </x:c>
      <x:c r="E30" s="23" t="n">
        <x:v>142953</x:v>
      </x:c>
      <x:c r="F30" s="23" t="n">
        <x:v>2300</x:v>
      </x:c>
      <x:c r="G30" s="23" t="n">
        <x:v>170</x:v>
      </x:c>
      <x:c r="H30" s="24" t="n">
        <x:v>43822</x:v>
      </x:c>
      <x:c r="I30" s="25" t="n">
        <x:f>(YEAR('Data dictionary'!$B$2)-YEAR(H30))*12+(MONTH('Data dictionary'!$B$2)-MONTH(H30))+(DAY('Data dictionary'!$B$2)-DAY(H30))/30</x:f>
        <x:v>76.63333333333334</x:v>
      </x:c>
      <x:c r="J30" s="21" t="str">
        <x:v>USA</x:v>
      </x:c>
      <x:c r="K30" s="21" t="n">
        <x:v>59</x:v>
      </x:c>
      <x:c r="L30" s="21" t="n">
        <x:v>2</x:v>
      </x:c>
      <x:c r="M30" s="21" t="n">
        <x:v>4</x:v>
      </x:c>
      <x:c r="N30" s="21" t="n">
        <x:v>59</x:v>
      </x:c>
      <x:c r="O30" s="21" t="n">
        <x:v>2</x:v>
      </x:c>
      <x:c r="P30" s="21" t="n">
        <x:v>4</x:v>
      </x:c>
      <x:c r="Q30" s="25" t="n">
        <x:f>AVERAGE(K30,N30)</x:f>
        <x:v>59</x:v>
      </x:c>
      <x:c r="R30" s="25" t="n">
        <x:f>AVERAGE(L30,O30)</x:f>
        <x:v>2</x:v>
      </x:c>
      <x:c r="S30" s="25" t="n">
        <x:f>AVERAGE(M30,P30)</x:f>
        <x:v>4</x:v>
      </x:c>
      <x:c r="T30" s="25" t="n">
        <x:f>SUM(Q30:S30)</x:f>
        <x:v>65</x:v>
      </x:c>
    </x:row>
    <x:row r="31">
      <x:c r="A31" s="21" t="n">
        <x:v>30</x:v>
      </x:c>
      <x:c r="B31" s="22" t="str">
        <x:v>https://www.youtube.com/watch?v=nwgmUvbEY-4&amp;pp=ygUbZHVjaGVubmUgbXVzY3VsYXIgZHlzdHJvcGh5</x:v>
      </x:c>
      <x:c r="C31" s="22" t="str">
        <x:v>How Duchenne Muscular Dystrophy Affects Children: Neil's Story</x:v>
      </x:c>
      <x:c r="D31" s="22" t="str">
        <x:v>Patient experience</x:v>
      </x:c>
      <x:c r="E31" s="23" t="n">
        <x:v>13019</x:v>
      </x:c>
      <x:c r="F31" s="23" t="n">
        <x:v>274</x:v>
      </x:c>
      <x:c r="G31" s="23" t="n">
        <x:v>0</x:v>
      </x:c>
      <x:c r="H31" s="24" t="n">
        <x:v>45144</x:v>
      </x:c>
      <x:c r="I31" s="25" t="n">
        <x:f>(YEAR('Data dictionary'!$B$2)-YEAR(H31))*12+(MONTH('Data dictionary'!$B$2)-MONTH(H31))+(DAY('Data dictionary'!$B$2)-DAY(H31))/30</x:f>
        <x:v>33.2</x:v>
      </x:c>
      <x:c r="J31" s="21" t="str">
        <x:v>New Zealand</x:v>
      </x:c>
      <x:c r="K31" s="21" t="n">
        <x:v>42</x:v>
      </x:c>
      <x:c r="L31" s="21" t="n">
        <x:v>2</x:v>
      </x:c>
      <x:c r="M31" s="21" t="n">
        <x:v>3</x:v>
      </x:c>
      <x:c r="N31" s="21" t="n">
        <x:v>39</x:v>
      </x:c>
      <x:c r="O31" s="21" t="n">
        <x:v>2</x:v>
      </x:c>
      <x:c r="P31" s="21" t="n">
        <x:v>3</x:v>
      </x:c>
      <x:c r="Q31" s="25" t="n">
        <x:f>AVERAGE(K31,N31)</x:f>
        <x:v>40.5</x:v>
      </x:c>
      <x:c r="R31" s="25" t="n">
        <x:f>AVERAGE(L31,O31)</x:f>
        <x:v>2</x:v>
      </x:c>
      <x:c r="S31" s="25" t="n">
        <x:f>AVERAGE(M31,P31)</x:f>
        <x:v>3</x:v>
      </x:c>
      <x:c r="T31" s="25" t="n">
        <x:f>SUM(Q31:S31)</x:f>
        <x:v>45.5</x:v>
      </x:c>
    </x:row>
    <x:row r="32">
      <x:c r="A32" s="21" t="n">
        <x:v>31</x:v>
      </x:c>
      <x:c r="B32" s="22" t="str">
        <x:v>https://www.youtube.com/watch?v=adYkoMVvFuo&amp;pp=ygUbZHVjaGVubmUgbXVzY3VsYXIgZHlzdHJvcGh5</x:v>
      </x:c>
      <x:c r="C32" s="22" t="str">
        <x:v>Micro-dystrophin Gene Therapy for Duchenne Muscular Dystrophy</x:v>
      </x:c>
      <x:c r="D32" s="22" t="str">
        <x:v>Public institution</x:v>
      </x:c>
      <x:c r="E32" s="23" t="n">
        <x:v>11589</x:v>
      </x:c>
      <x:c r="F32" s="23" t="n">
        <x:v>150</x:v>
      </x:c>
      <x:c r="G32" s="23" t="n">
        <x:v>0</x:v>
      </x:c>
      <x:c r="H32" s="24" t="n">
        <x:v>45146</x:v>
      </x:c>
      <x:c r="I32" s="25" t="n">
        <x:f>(YEAR('Data dictionary'!$B$2)-YEAR(H32))*12+(MONTH('Data dictionary'!$B$2)-MONTH(H32))+(DAY('Data dictionary'!$B$2)-DAY(H32))/30</x:f>
        <x:v>33.13333333333333</x:v>
      </x:c>
      <x:c r="J32" s="21" t="str">
        <x:v>USA</x:v>
      </x:c>
      <x:c r="K32" s="21" t="n">
        <x:v>56</x:v>
      </x:c>
      <x:c r="L32" s="21" t="n">
        <x:v>3</x:v>
      </x:c>
      <x:c r="M32" s="21" t="n">
        <x:v>4</x:v>
      </x:c>
      <x:c r="N32" s="21" t="n">
        <x:v>56</x:v>
      </x:c>
      <x:c r="O32" s="21" t="n">
        <x:v>3</x:v>
      </x:c>
      <x:c r="P32" s="21" t="n">
        <x:v>4</x:v>
      </x:c>
      <x:c r="Q32" s="25" t="n">
        <x:f>AVERAGE(K32,N32)</x:f>
        <x:v>56</x:v>
      </x:c>
      <x:c r="R32" s="25" t="n">
        <x:f>AVERAGE(L32,O32)</x:f>
        <x:v>3</x:v>
      </x:c>
      <x:c r="S32" s="25" t="n">
        <x:f>AVERAGE(M32,P32)</x:f>
        <x:v>4</x:v>
      </x:c>
      <x:c r="T32" s="25" t="n">
        <x:f>SUM(Q32:S32)</x:f>
        <x:v>63</x:v>
      </x:c>
    </x:row>
    <x:row r="33">
      <x:c r="A33" s="21" t="n">
        <x:v>32</x:v>
      </x:c>
      <x:c r="B33" s="22" t="str">
        <x:v>https://www.youtube.com/watch?v=loCwxqpFFWY&amp;pp=ygUbZHVjaGVubmUgbXVzY3VsYXIgZHlzdHJvcGh5</x:v>
      </x:c>
      <x:c r="C33" s="22" t="str">
        <x:v>Medical milestone for Duchenne Muscular Dystrophy</x:v>
      </x:c>
      <x:c r="D33" s="22" t="str">
        <x:v>Health-related media channel</x:v>
      </x:c>
      <x:c r="E33" s="23" t="n">
        <x:v>1056</x:v>
      </x:c>
      <x:c r="F33" s="23" t="n">
        <x:v>10</x:v>
      </x:c>
      <x:c r="G33" s="23" t="n">
        <x:v>3</x:v>
      </x:c>
      <x:c r="H33" s="24" t="n">
        <x:v>45934</x:v>
      </x:c>
      <x:c r="I33" s="25" t="n">
        <x:f>(YEAR('Data dictionary'!$B$2)-YEAR(H33))*12+(MONTH('Data dictionary'!$B$2)-MONTH(H33))+(DAY('Data dictionary'!$B$2)-DAY(H33))/30</x:f>
        <x:v>7.266666666666667</x:v>
      </x:c>
      <x:c r="J33" s="21" t="str">
        <x:v>Canada</x:v>
      </x:c>
      <x:c r="K33" s="21" t="n">
        <x:v>46</x:v>
      </x:c>
      <x:c r="L33" s="21" t="n">
        <x:v>2</x:v>
      </x:c>
      <x:c r="M33" s="21" t="n">
        <x:v>3</x:v>
      </x:c>
      <x:c r="N33" s="21" t="n">
        <x:v>46</x:v>
      </x:c>
      <x:c r="O33" s="21" t="n">
        <x:v>2</x:v>
      </x:c>
      <x:c r="P33" s="21" t="n">
        <x:v>3</x:v>
      </x:c>
      <x:c r="Q33" s="25" t="n">
        <x:f>AVERAGE(K33,N33)</x:f>
        <x:v>46</x:v>
      </x:c>
      <x:c r="R33" s="25" t="n">
        <x:f>AVERAGE(L33,O33)</x:f>
        <x:v>2</x:v>
      </x:c>
      <x:c r="S33" s="25" t="n">
        <x:f>AVERAGE(M33,P33)</x:f>
        <x:v>3</x:v>
      </x:c>
      <x:c r="T33" s="25" t="n">
        <x:f>SUM(Q33:S33)</x:f>
        <x:v>51</x:v>
      </x:c>
    </x:row>
    <x:row r="34">
      <x:c r="A34" s="21" t="n">
        <x:v>33</x:v>
      </x:c>
      <x:c r="B34" s="22" t="str">
        <x:v>https://www.youtube.com/watch?v=FaFUXUpK_B0&amp;pp=ygUbZHVjaGVubmUgbXVzY3VsYXIgZHlzdHJvcGh50gcJCQQLAYcqIYzv</x:v>
      </x:c>
      <x:c r="C34" s="22" t="str">
        <x:v>Living with Duchenne muscular dystrophy</x:v>
      </x:c>
      <x:c r="D34" s="22" t="str">
        <x:v>Public institution</x:v>
      </x:c>
      <x:c r="E34" s="23" t="n">
        <x:v>37366</x:v>
      </x:c>
      <x:c r="F34" s="23" t="n">
        <x:v>166</x:v>
      </x:c>
      <x:c r="G34" s="23" t="n">
        <x:v>23</x:v>
      </x:c>
      <x:c r="H34" s="24" t="n">
        <x:v>43910</x:v>
      </x:c>
      <x:c r="I34" s="25" t="n">
        <x:f>(YEAR('Data dictionary'!$B$2)-YEAR(H34))*12+(MONTH('Data dictionary'!$B$2)-MONTH(H34))+(DAY('Data dictionary'!$B$2)-DAY(H34))/30</x:f>
        <x:v>73.73333333333333</x:v>
      </x:c>
      <x:c r="J34" s="21" t="str">
        <x:v>UK</x:v>
      </x:c>
      <x:c r="K34" s="21" t="n">
        <x:v>26</x:v>
      </x:c>
      <x:c r="L34" s="21" t="n">
        <x:v>1</x:v>
      </x:c>
      <x:c r="M34" s="21" t="n">
        <x:v>2</x:v>
      </x:c>
      <x:c r="N34" s="21" t="n">
        <x:v>25</x:v>
      </x:c>
      <x:c r="O34" s="21" t="n">
        <x:v>1</x:v>
      </x:c>
      <x:c r="P34" s="21" t="n">
        <x:v>2</x:v>
      </x:c>
      <x:c r="Q34" s="25" t="n">
        <x:f>AVERAGE(K34,N34)</x:f>
        <x:v>25.5</x:v>
      </x:c>
      <x:c r="R34" s="25" t="n">
        <x:f>AVERAGE(L34,O34)</x:f>
        <x:v>1</x:v>
      </x:c>
      <x:c r="S34" s="25" t="n">
        <x:f>AVERAGE(M34,P34)</x:f>
        <x:v>2</x:v>
      </x:c>
      <x:c r="T34" s="25" t="n">
        <x:f>SUM(Q34:S34)</x:f>
        <x:v>28.5</x:v>
      </x:c>
    </x:row>
    <x:row r="35">
      <x:c r="A35" s="21" t="n">
        <x:v>34</x:v>
      </x:c>
      <x:c r="B35" s="22" t="str">
        <x:v>https://www.youtube.com/watch?v=Cg6mEFNe9No&amp;pp=ygUbZHVjaGVubmUgbXVzY3VsYXIgZHlzdHJvcGh5</x:v>
      </x:c>
      <x:c r="C35" s="22" t="str">
        <x:v>Meet 11-year-old boy living with Duchenne muscular dystrophy (DMD)</x:v>
      </x:c>
      <x:c r="D35" s="22" t="str">
        <x:v>Health-related media channel</x:v>
      </x:c>
      <x:c r="E35" s="23" t="n">
        <x:v>2396</x:v>
      </x:c>
      <x:c r="F35" s="23" t="n">
        <x:v>24</x:v>
      </x:c>
      <x:c r="G35" s="23" t="n">
        <x:v>1</x:v>
      </x:c>
      <x:c r="H35" s="24" t="n">
        <x:v>44270</x:v>
      </x:c>
      <x:c r="I35" s="25" t="n">
        <x:f>(YEAR('Data dictionary'!$B$2)-YEAR(H35))*12+(MONTH('Data dictionary'!$B$2)-MONTH(H35))+(DAY('Data dictionary'!$B$2)-DAY(H35))/30</x:f>
        <x:v>61.9</x:v>
      </x:c>
      <x:c r="J35" s="21" t="str">
        <x:v>Kenya</x:v>
      </x:c>
      <x:c r="K35" s="21" t="n">
        <x:v>28</x:v>
      </x:c>
      <x:c r="L35" s="21" t="n">
        <x:v>1</x:v>
      </x:c>
      <x:c r="M35" s="21" t="n">
        <x:v>3</x:v>
      </x:c>
      <x:c r="N35" s="21" t="n">
        <x:v>27</x:v>
      </x:c>
      <x:c r="O35" s="21" t="n">
        <x:v>1</x:v>
      </x:c>
      <x:c r="P35" s="21" t="n">
        <x:v>3</x:v>
      </x:c>
      <x:c r="Q35" s="25" t="n">
        <x:f>AVERAGE(K35,N35)</x:f>
        <x:v>27.5</x:v>
      </x:c>
      <x:c r="R35" s="25" t="n">
        <x:f>AVERAGE(L35,O35)</x:f>
        <x:v>1</x:v>
      </x:c>
      <x:c r="S35" s="25" t="n">
        <x:f>AVERAGE(M35,P35)</x:f>
        <x:v>3</x:v>
      </x:c>
      <x:c r="T35" s="25" t="n">
        <x:f>SUM(Q35:S35)</x:f>
        <x:v>31.5</x:v>
      </x:c>
    </x:row>
    <x:row r="36">
      <x:c r="A36" s="21" t="n">
        <x:v>35</x:v>
      </x:c>
      <x:c r="B36" s="22" t="str">
        <x:v>https://www.youtube.com/watch?v=G6Y4rZ9Rgdc&amp;pp=ygUbZHVjaGVubmUgbXVzY3VsYXIgZHlzdHJvcGh50gcJCQQLAYcqIYzv</x:v>
      </x:c>
      <x:c r="C36" s="22" t="str">
        <x:v>New Duchenne Muscular Dystrophy treatment helps boy</x:v>
      </x:c>
      <x:c r="D36" s="22" t="str">
        <x:v>Health-related media channel</x:v>
      </x:c>
      <x:c r="E36" s="23" t="n">
        <x:v>13722</x:v>
      </x:c>
      <x:c r="F36" s="23" t="n">
        <x:v>157</x:v>
      </x:c>
      <x:c r="G36" s="23" t="n">
        <x:v>0</x:v>
      </x:c>
      <x:c r="H36" s="24" t="n">
        <x:v>45321</x:v>
      </x:c>
      <x:c r="I36" s="25" t="n">
        <x:f>(YEAR('Data dictionary'!$B$2)-YEAR(H36))*12+(MONTH('Data dictionary'!$B$2)-MONTH(H36))+(DAY('Data dictionary'!$B$2)-DAY(H36))/30</x:f>
        <x:v>27.4</x:v>
      </x:c>
      <x:c r="J36" s="21" t="str">
        <x:v>USA</x:v>
      </x:c>
      <x:c r="K36" s="21" t="n">
        <x:v>51</x:v>
      </x:c>
      <x:c r="L36" s="21" t="n">
        <x:v>2</x:v>
      </x:c>
      <x:c r="M36" s="21" t="n">
        <x:v>4</x:v>
      </x:c>
      <x:c r="N36" s="21" t="n">
        <x:v>50</x:v>
      </x:c>
      <x:c r="O36" s="21" t="n">
        <x:v>2</x:v>
      </x:c>
      <x:c r="P36" s="21" t="n">
        <x:v>4</x:v>
      </x:c>
      <x:c r="Q36" s="25" t="n">
        <x:f>AVERAGE(K36,N36)</x:f>
        <x:v>50.5</x:v>
      </x:c>
      <x:c r="R36" s="25" t="n">
        <x:f>AVERAGE(L36,O36)</x:f>
        <x:v>2</x:v>
      </x:c>
      <x:c r="S36" s="25" t="n">
        <x:f>AVERAGE(M36,P36)</x:f>
        <x:v>4</x:v>
      </x:c>
      <x:c r="T36" s="25" t="n">
        <x:f>SUM(Q36:S36)</x:f>
        <x:v>56.5</x:v>
      </x:c>
    </x:row>
    <x:row r="37">
      <x:c r="A37" s="21" t="n">
        <x:v>36</x:v>
      </x:c>
      <x:c r="B37" s="22" t="str">
        <x:v>https://www.youtube.com/watch?v=SHmrc-kjP8U&amp;pp=ygUbZHVjaGVubmUgbXVzY3VsYXIgZHlzdHJvcGh5</x:v>
      </x:c>
      <x:c r="C37" s="22" t="str">
        <x:v>Gene Therapy &amp; Duchenne Muscular Dystrophy</x:v>
      </x:c>
      <x:c r="D37" s="22" t="str">
        <x:v>Public institution</x:v>
      </x:c>
      <x:c r="E37" s="23" t="n">
        <x:v>12086</x:v>
      </x:c>
      <x:c r="F37" s="23" t="n">
        <x:v>106</x:v>
      </x:c>
      <x:c r="G37" s="23" t="n">
        <x:v>18</x:v>
      </x:c>
      <x:c r="H37" s="24" t="n">
        <x:v>43418</x:v>
      </x:c>
      <x:c r="I37" s="25" t="n">
        <x:f>(YEAR('Data dictionary'!$B$2)-YEAR(H37))*12+(MONTH('Data dictionary'!$B$2)-MONTH(H37))+(DAY('Data dictionary'!$B$2)-DAY(H37))/30</x:f>
        <x:v>89.93333333333334</x:v>
      </x:c>
      <x:c r="J37" s="21" t="str">
        <x:v>USA</x:v>
      </x:c>
      <x:c r="K37" s="21" t="n">
        <x:v>62</x:v>
      </x:c>
      <x:c r="L37" s="21" t="n">
        <x:v>3</x:v>
      </x:c>
      <x:c r="M37" s="21" t="n">
        <x:v>5</x:v>
      </x:c>
      <x:c r="N37" s="21" t="n">
        <x:v>61</x:v>
      </x:c>
      <x:c r="O37" s="21" t="n">
        <x:v>3</x:v>
      </x:c>
      <x:c r="P37" s="21" t="n">
        <x:v>5</x:v>
      </x:c>
      <x:c r="Q37" s="25" t="n">
        <x:f>AVERAGE(K37,N37)</x:f>
        <x:v>61.5</x:v>
      </x:c>
      <x:c r="R37" s="25" t="n">
        <x:f>AVERAGE(L37,O37)</x:f>
        <x:v>3</x:v>
      </x:c>
      <x:c r="S37" s="25" t="n">
        <x:f>AVERAGE(M37,P37)</x:f>
        <x:v>5</x:v>
      </x:c>
      <x:c r="T37" s="25" t="n">
        <x:f>SUM(Q37:S37)</x:f>
        <x:v>69.5</x:v>
      </x:c>
    </x:row>
    <x:row r="38">
      <x:c r="A38" s="21" t="n">
        <x:v>37</x:v>
      </x:c>
      <x:c r="B38" s="22" t="str">
        <x:v>https://www.youtube.com/watch?v=bJEmIJu7MWc&amp;pp=ygUbZHVjaGVubmUgbXVzY3VsYXIgZHlzdHJvcGh5</x:v>
      </x:c>
      <x:c r="C38" s="22" t="str">
        <x:v>Digby’s story: Duchenne muscular dystrophy | Action Medical Research</x:v>
      </x:c>
      <x:c r="D38" s="22" t="str">
        <x:v>Public institution</x:v>
      </x:c>
      <x:c r="E38" s="23" t="n">
        <x:v>477</x:v>
      </x:c>
      <x:c r="F38" s="23" t="n">
        <x:v>7</x:v>
      </x:c>
      <x:c r="G38" s="23" t="n">
        <x:v>0</x:v>
      </x:c>
      <x:c r="H38" s="24" t="n">
        <x:v>46106</x:v>
      </x:c>
      <x:c r="I38" s="25" t="n">
        <x:f>(YEAR('Data dictionary'!$B$2)-YEAR(H38))*12+(MONTH('Data dictionary'!$B$2)-MONTH(H38))+(DAY('Data dictionary'!$B$2)-DAY(H38))/30</x:f>
        <x:v>1.5666666666666667</x:v>
      </x:c>
      <x:c r="J38" s="21" t="str">
        <x:v>UK</x:v>
      </x:c>
      <x:c r="K38" s="21" t="n">
        <x:v>61</x:v>
      </x:c>
      <x:c r="L38" s="21" t="n">
        <x:v>2</x:v>
      </x:c>
      <x:c r="M38" s="21" t="n">
        <x:v>4</x:v>
      </x:c>
      <x:c r="N38" s="21" t="n">
        <x:v>59</x:v>
      </x:c>
      <x:c r="O38" s="21" t="n">
        <x:v>2</x:v>
      </x:c>
      <x:c r="P38" s="21" t="n">
        <x:v>4</x:v>
      </x:c>
      <x:c r="Q38" s="25" t="n">
        <x:f>AVERAGE(K38,N38)</x:f>
        <x:v>60</x:v>
      </x:c>
      <x:c r="R38" s="25" t="n">
        <x:f>AVERAGE(L38,O38)</x:f>
        <x:v>2</x:v>
      </x:c>
      <x:c r="S38" s="25" t="n">
        <x:f>AVERAGE(M38,P38)</x:f>
        <x:v>4</x:v>
      </x:c>
      <x:c r="T38" s="25" t="n">
        <x:f>SUM(Q38:S38)</x:f>
        <x:v>66</x:v>
      </x:c>
    </x:row>
    <x:row r="39">
      <x:c r="A39" s="21" t="n">
        <x:v>38</x:v>
      </x:c>
      <x:c r="B39" s="22" t="str">
        <x:v>https://www.youtube.com/watch?v=E6G6eOQS9Ws&amp;pp=ygUbZHVjaGVubmUgbXVzY3VsYXIgZHlzdHJvcGh5</x:v>
      </x:c>
      <x:c r="C39" s="22" t="str">
        <x:v>Meet the Kasner family, living with Duchenne muscular dystrophy</x:v>
      </x:c>
      <x:c r="D39" s="22" t="str">
        <x:v>Private institution</x:v>
      </x:c>
      <x:c r="E39" s="23" t="n">
        <x:v>327</x:v>
      </x:c>
      <x:c r="F39" s="23" t="n">
        <x:v>0</x:v>
      </x:c>
      <x:c r="G39" s="23" t="n">
        <x:v>0</x:v>
      </x:c>
      <x:c r="H39" s="24" t="n">
        <x:v>45931</x:v>
      </x:c>
      <x:c r="I39" s="25" t="n">
        <x:f>(YEAR('Data dictionary'!$B$2)-YEAR(H39))*12+(MONTH('Data dictionary'!$B$2)-MONTH(H39))+(DAY('Data dictionary'!$B$2)-DAY(H39))/30</x:f>
        <x:v>7.366666666666666</x:v>
      </x:c>
      <x:c r="J39" s="21" t="str">
        <x:v>USA</x:v>
      </x:c>
      <x:c r="K39" s="21" t="n">
        <x:v>49</x:v>
      </x:c>
      <x:c r="L39" s="21" t="n">
        <x:v>1</x:v>
      </x:c>
      <x:c r="M39" s="21" t="n">
        <x:v>3</x:v>
      </x:c>
      <x:c r="N39" s="21" t="n">
        <x:v>44</x:v>
      </x:c>
      <x:c r="O39" s="21" t="n">
        <x:v>1</x:v>
      </x:c>
      <x:c r="P39" s="21" t="n">
        <x:v>3</x:v>
      </x:c>
      <x:c r="Q39" s="25" t="n">
        <x:f>AVERAGE(K39,N39)</x:f>
        <x:v>46.5</x:v>
      </x:c>
      <x:c r="R39" s="25" t="n">
        <x:f>AVERAGE(L39,O39)</x:f>
        <x:v>1</x:v>
      </x:c>
      <x:c r="S39" s="25" t="n">
        <x:f>AVERAGE(M39,P39)</x:f>
        <x:v>3</x:v>
      </x:c>
      <x:c r="T39" s="25" t="n">
        <x:f>SUM(Q39:S39)</x:f>
        <x:v>50.5</x:v>
      </x:c>
    </x:row>
    <x:row r="40">
      <x:c r="A40" s="21" t="n">
        <x:v>39</x:v>
      </x:c>
      <x:c r="B40" s="22" t="str">
        <x:v>https://www.youtube.com/watch?v=jWK8pBHV4yo&amp;pp=ygUbZHVjaGVubmUgbXVzY3VsYXIgZHlzdHJvcGh5</x:v>
      </x:c>
      <x:c r="C40" s="22" t="str">
        <x:v>Duchenne Muscular Dystrophy (DMD) vs. Becker Muscular Dystrophy (BMD) - Muscle Weakness</x:v>
      </x:c>
      <x:c r="D40" s="22" t="str">
        <x:v>Physician</x:v>
      </x:c>
      <x:c r="E40" s="23" t="n">
        <x:v>64636</x:v>
      </x:c>
      <x:c r="F40" s="23" t="n">
        <x:v>1200</x:v>
      </x:c>
      <x:c r="G40" s="23" t="n">
        <x:v>74</x:v>
      </x:c>
      <x:c r="H40" s="24" t="n">
        <x:v>43825</x:v>
      </x:c>
      <x:c r="I40" s="25" t="n">
        <x:f>(YEAR('Data dictionary'!$B$2)-YEAR(H40))*12+(MONTH('Data dictionary'!$B$2)-MONTH(H40))+(DAY('Data dictionary'!$B$2)-DAY(H40))/30</x:f>
        <x:v>76.53333333333333</x:v>
      </x:c>
      <x:c r="J40" s="21" t="str">
        <x:v>USA</x:v>
      </x:c>
      <x:c r="K40" s="21" t="n">
        <x:v>64</x:v>
      </x:c>
      <x:c r="L40" s="21" t="n">
        <x:v>3</x:v>
      </x:c>
      <x:c r="M40" s="21" t="n">
        <x:v>5</x:v>
      </x:c>
      <x:c r="N40" s="21" t="n">
        <x:v>62</x:v>
      </x:c>
      <x:c r="O40" s="21" t="n">
        <x:v>3</x:v>
      </x:c>
      <x:c r="P40" s="21" t="n">
        <x:v>5</x:v>
      </x:c>
      <x:c r="Q40" s="25" t="n">
        <x:f>AVERAGE(K40,N40)</x:f>
        <x:v>63</x:v>
      </x:c>
      <x:c r="R40" s="25" t="n">
        <x:f>AVERAGE(L40,O40)</x:f>
        <x:v>3</x:v>
      </x:c>
      <x:c r="S40" s="25" t="n">
        <x:f>AVERAGE(M40,P40)</x:f>
        <x:v>5</x:v>
      </x:c>
      <x:c r="T40" s="25" t="n">
        <x:f>SUM(Q40:S40)</x:f>
        <x:v>71</x:v>
      </x:c>
    </x:row>
    <x:row r="41">
      <x:c r="A41" s="21" t="n">
        <x:v>40</x:v>
      </x:c>
      <x:c r="B41" s="22" t="str">
        <x:v>https://www.youtube.com/watch?v=YXI62Q0bOg0&amp;pp=ygUbZHVjaGVubmUgbXVzY3VsYXIgZHlzdHJvcGh5</x:v>
      </x:c>
      <x:c r="C41" s="22" t="str">
        <x:v>Duchenne muscular dystrophy patients receive new hope with gene therapy</x:v>
      </x:c>
      <x:c r="D41" s="22" t="str">
        <x:v>Health-related media channel</x:v>
      </x:c>
      <x:c r="E41" s="23" t="n">
        <x:v>1814</x:v>
      </x:c>
      <x:c r="F41" s="23" t="n">
        <x:v>26</x:v>
      </x:c>
      <x:c r="G41" s="23" t="n">
        <x:v>3</x:v>
      </x:c>
      <x:c r="H41" s="24" t="n">
        <x:v>45646</x:v>
      </x:c>
      <x:c r="I41" s="25" t="n">
        <x:f>(YEAR('Data dictionary'!$B$2)-YEAR(H41))*12+(MONTH('Data dictionary'!$B$2)-MONTH(H41))+(DAY('Data dictionary'!$B$2)-DAY(H41))/30</x:f>
        <x:v>16.733333333333334</x:v>
      </x:c>
      <x:c r="J41" s="21" t="str">
        <x:v>USA</x:v>
      </x:c>
      <x:c r="K41" s="21" t="n">
        <x:v>57</x:v>
      </x:c>
      <x:c r="L41" s="21" t="n">
        <x:v>2</x:v>
      </x:c>
      <x:c r="M41" s="21" t="n">
        <x:v>4</x:v>
      </x:c>
      <x:c r="N41" s="21" t="n">
        <x:v>56</x:v>
      </x:c>
      <x:c r="O41" s="21" t="n">
        <x:v>2</x:v>
      </x:c>
      <x:c r="P41" s="21" t="n">
        <x:v>4</x:v>
      </x:c>
      <x:c r="Q41" s="25" t="n">
        <x:f>AVERAGE(K41,N41)</x:f>
        <x:v>56.5</x:v>
      </x:c>
      <x:c r="R41" s="25" t="n">
        <x:f>AVERAGE(L41,O41)</x:f>
        <x:v>2</x:v>
      </x:c>
      <x:c r="S41" s="25" t="n">
        <x:f>AVERAGE(M41,P41)</x:f>
        <x:v>4</x:v>
      </x:c>
      <x:c r="T41" s="25" t="n">
        <x:f>SUM(Q41:S41)</x:f>
        <x:v>62.5</x:v>
      </x:c>
    </x:row>
    <x:row r="42">
      <x:c r="A42" s="21" t="n">
        <x:v>41</x:v>
      </x:c>
      <x:c r="B42" s="22" t="str">
        <x:v>https://www.youtube.com/watch?v=MBoK2_Hy4Ro&amp;pp=ygUbZHVjaGVubmUgbXVzY3VsYXIgZHlzdHJvcGh5</x:v>
      </x:c>
      <x:c r="C42" s="22" t="str">
        <x:v>Developing a cure for Duchenne Muscular Dystrophy</x:v>
      </x:c>
      <x:c r="D42" s="22" t="str">
        <x:v>Public institution</x:v>
      </x:c>
      <x:c r="E42" s="23" t="n">
        <x:v>2853</x:v>
      </x:c>
      <x:c r="F42" s="23" t="n">
        <x:v>14</x:v>
      </x:c>
      <x:c r="G42" s="23" t="n">
        <x:v>7</x:v>
      </x:c>
      <x:c r="H42" s="24" t="n">
        <x:v>41059</x:v>
      </x:c>
      <x:c r="I42" s="25" t="n">
        <x:f>(YEAR('Data dictionary'!$B$2)-YEAR(H42))*12+(MONTH('Data dictionary'!$B$2)-MONTH(H42))+(DAY('Data dictionary'!$B$2)-DAY(H42))/30</x:f>
        <x:v>167.4</x:v>
      </x:c>
      <x:c r="J42" s="21" t="str">
        <x:v>UK</x:v>
      </x:c>
      <x:c r="K42" s="21" t="n">
        <x:v>58</x:v>
      </x:c>
      <x:c r="L42" s="21" t="n">
        <x:v>3</x:v>
      </x:c>
      <x:c r="M42" s="21" t="n">
        <x:v>4</x:v>
      </x:c>
      <x:c r="N42" s="21" t="n">
        <x:v>57</x:v>
      </x:c>
      <x:c r="O42" s="21" t="n">
        <x:v>3</x:v>
      </x:c>
      <x:c r="P42" s="21" t="n">
        <x:v>4</x:v>
      </x:c>
      <x:c r="Q42" s="25" t="n">
        <x:f>AVERAGE(K42,N42)</x:f>
        <x:v>57.5</x:v>
      </x:c>
      <x:c r="R42" s="25" t="n">
        <x:f>AVERAGE(L42,O42)</x:f>
        <x:v>3</x:v>
      </x:c>
      <x:c r="S42" s="25" t="n">
        <x:f>AVERAGE(M42,P42)</x:f>
        <x:v>4</x:v>
      </x:c>
      <x:c r="T42" s="25" t="n">
        <x:f>SUM(Q42:S42)</x:f>
        <x:v>64.5</x:v>
      </x:c>
    </x:row>
    <x:row r="43">
      <x:c r="A43" s="21" t="n">
        <x:v>42</x:v>
      </x:c>
      <x:c r="B43" s="22" t="str">
        <x:v>https://www.youtube.com/watch?v=JelBpS0JAdY&amp;pp=ygUbZHVjaGVubmUgbXVzY3VsYXIgZHlzdHJvcGh5</x:v>
      </x:c>
      <x:c r="C43" s="22" t="str">
        <x:v>How Does Gene Therapy Work for Patients with Duchenne Muscular Dystrophy?</x:v>
      </x:c>
      <x:c r="D43" s="22" t="str">
        <x:v>Public institution</x:v>
      </x:c>
      <x:c r="E43" s="23" t="n">
        <x:v>2621</x:v>
      </x:c>
      <x:c r="F43" s="23" t="n">
        <x:v>0</x:v>
      </x:c>
      <x:c r="G43" s="23" t="n">
        <x:v>0</x:v>
      </x:c>
      <x:c r="H43" s="24" t="n">
        <x:v>45334</x:v>
      </x:c>
      <x:c r="I43" s="25" t="n">
        <x:f>(YEAR('Data dictionary'!$B$2)-YEAR(H43))*12+(MONTH('Data dictionary'!$B$2)-MONTH(H43))+(DAY('Data dictionary'!$B$2)-DAY(H43))/30</x:f>
        <x:v>27</x:v>
      </x:c>
      <x:c r="J43" s="21" t="str">
        <x:v>USA</x:v>
      </x:c>
      <x:c r="K43" s="21" t="n">
        <x:v>54</x:v>
      </x:c>
      <x:c r="L43" s="21" t="n">
        <x:v>3</x:v>
      </x:c>
      <x:c r="M43" s="21" t="n">
        <x:v>4</x:v>
      </x:c>
      <x:c r="N43" s="21" t="n">
        <x:v>53</x:v>
      </x:c>
      <x:c r="O43" s="21" t="n">
        <x:v>3</x:v>
      </x:c>
      <x:c r="P43" s="21" t="n">
        <x:v>4</x:v>
      </x:c>
      <x:c r="Q43" s="25" t="n">
        <x:f>AVERAGE(K43,N43)</x:f>
        <x:v>53.5</x:v>
      </x:c>
      <x:c r="R43" s="25" t="n">
        <x:f>AVERAGE(L43,O43)</x:f>
        <x:v>3</x:v>
      </x:c>
      <x:c r="S43" s="25" t="n">
        <x:f>AVERAGE(M43,P43)</x:f>
        <x:v>4</x:v>
      </x:c>
      <x:c r="T43" s="25" t="n">
        <x:f>SUM(Q43:S43)</x:f>
        <x:v>60.5</x:v>
      </x:c>
    </x:row>
    <x:row r="44">
      <x:c r="A44" s="21" t="n">
        <x:v>43</x:v>
      </x:c>
      <x:c r="B44" s="22" t="str">
        <x:v>https://www.youtube.com/watch?v=Tifo75szG_8&amp;pp=ygUbZHVjaGVubmUgbXVzY3VsYXIgZHlzdHJvcGh5</x:v>
      </x:c>
      <x:c r="C44" s="22" t="str">
        <x:v>Diagnosis of Duchenne Muscular Dystrophy</x:v>
      </x:c>
      <x:c r="D44" s="22" t="str">
        <x:v>Health-related media channel</x:v>
      </x:c>
      <x:c r="E44" s="23" t="n">
        <x:v>4050</x:v>
      </x:c>
      <x:c r="F44" s="23" t="n">
        <x:v>34</x:v>
      </x:c>
      <x:c r="G44" s="23" t="n">
        <x:v>7</x:v>
      </x:c>
      <x:c r="H44" s="24" t="n">
        <x:v>44020</x:v>
      </x:c>
      <x:c r="I44" s="25" t="n">
        <x:f>(YEAR('Data dictionary'!$B$2)-YEAR(H44))*12+(MONTH('Data dictionary'!$B$2)-MONTH(H44))+(DAY('Data dictionary'!$B$2)-DAY(H44))/30</x:f>
        <x:v>70.13333333333334</x:v>
      </x:c>
      <x:c r="J44" s="21" t="str">
        <x:v>USA</x:v>
      </x:c>
      <x:c r="K44" s="21" t="n">
        <x:v>61</x:v>
      </x:c>
      <x:c r="L44" s="21" t="n">
        <x:v>3</x:v>
      </x:c>
      <x:c r="M44" s="21" t="n">
        <x:v>5</x:v>
      </x:c>
      <x:c r="N44" s="21" t="n">
        <x:v>60</x:v>
      </x:c>
      <x:c r="O44" s="21" t="n">
        <x:v>3</x:v>
      </x:c>
      <x:c r="P44" s="21" t="n">
        <x:v>5</x:v>
      </x:c>
      <x:c r="Q44" s="25" t="n">
        <x:f>AVERAGE(K44,N44)</x:f>
        <x:v>60.5</x:v>
      </x:c>
      <x:c r="R44" s="25" t="n">
        <x:f>AVERAGE(L44,O44)</x:f>
        <x:v>3</x:v>
      </x:c>
      <x:c r="S44" s="25" t="n">
        <x:f>AVERAGE(M44,P44)</x:f>
        <x:v>5</x:v>
      </x:c>
      <x:c r="T44" s="25" t="n">
        <x:f>SUM(Q44:S44)</x:f>
        <x:v>68.5</x:v>
      </x:c>
    </x:row>
    <x:row r="45">
      <x:c r="A45" s="21" t="n">
        <x:v>44</x:v>
      </x:c>
      <x:c r="B45" s="22" t="str">
        <x:v>https://www.youtube.com/watch?v=enhkqnfbgtY&amp;pp=ygUbZHVjaGVubmUgbXVzY3VsYXIgZHlzdHJvcGh5</x:v>
      </x:c>
      <x:c r="C45" s="22" t="str">
        <x:v>Trisomy 21, Fragile X, Duchenne's Muscular Dystrophy - Pediatrics - Nervous System |</x:v>
      </x:c>
      <x:c r="D45" s="22" t="str">
        <x:v>Health-related media channel</x:v>
      </x:c>
      <x:c r="E45" s="23" t="n">
        <x:v>98779</x:v>
      </x:c>
      <x:c r="F45" s="23" t="n">
        <x:v>1400</x:v>
      </x:c>
      <x:c r="G45" s="23" t="n">
        <x:v>27</x:v>
      </x:c>
      <x:c r="H45" s="24" t="n">
        <x:v>44568</x:v>
      </x:c>
      <x:c r="I45" s="25" t="n">
        <x:f>(YEAR('Data dictionary'!$B$2)-YEAR(H45))*12+(MONTH('Data dictionary'!$B$2)-MONTH(H45))+(DAY('Data dictionary'!$B$2)-DAY(H45))/30</x:f>
        <x:v>52.166666666666664</x:v>
      </x:c>
      <x:c r="J45" s="21" t="str">
        <x:v>USA</x:v>
      </x:c>
      <x:c r="K45" s="21" t="n">
        <x:v>45</x:v>
      </x:c>
      <x:c r="L45" s="21" t="n">
        <x:v>2</x:v>
      </x:c>
      <x:c r="M45" s="21" t="n">
        <x:v>3</x:v>
      </x:c>
      <x:c r="N45" s="21" t="n">
        <x:v>43</x:v>
      </x:c>
      <x:c r="O45" s="21" t="n">
        <x:v>2</x:v>
      </x:c>
      <x:c r="P45" s="21" t="n">
        <x:v>3</x:v>
      </x:c>
      <x:c r="Q45" s="25" t="n">
        <x:f>AVERAGE(K45,N45)</x:f>
        <x:v>44</x:v>
      </x:c>
      <x:c r="R45" s="25" t="n">
        <x:f>AVERAGE(L45,O45)</x:f>
        <x:v>2</x:v>
      </x:c>
      <x:c r="S45" s="25" t="n">
        <x:f>AVERAGE(M45,P45)</x:f>
        <x:v>3</x:v>
      </x:c>
      <x:c r="T45" s="25" t="n">
        <x:f>SUM(Q45:S45)</x:f>
        <x:v>49</x:v>
      </x:c>
    </x:row>
    <x:row r="46">
      <x:c r="A46" s="21" t="n">
        <x:v>45</x:v>
      </x:c>
      <x:c r="B46" s="22" t="str">
        <x:v>https://www.youtube.com/watch?v=-EUrnxqnslw&amp;pp=ygUbZHVjaGVubmUgbXVzY3VsYXIgZHlzdHJvcGh5</x:v>
      </x:c>
      <x:c r="C46" s="22" t="str">
        <x:v>Dr. Sridevi Hegde | Duchenne Muscular Dystrophy Symptoms, Treatment &amp; Therapy | Manipal Hospitals</x:v>
      </x:c>
      <x:c r="D46" s="22" t="str">
        <x:v>Private institution</x:v>
      </x:c>
      <x:c r="E46" s="23" t="n">
        <x:v>35984</x:v>
      </x:c>
      <x:c r="F46" s="23" t="n">
        <x:v>325</x:v>
      </x:c>
      <x:c r="G46" s="23" t="n">
        <x:v>226</x:v>
      </x:c>
      <x:c r="H46" s="24" t="n">
        <x:v>44188</x:v>
      </x:c>
      <x:c r="I46" s="25" t="n">
        <x:f>(YEAR('Data dictionary'!$B$2)-YEAR(H46))*12+(MONTH('Data dictionary'!$B$2)-MONTH(H46))+(DAY('Data dictionary'!$B$2)-DAY(H46))/30</x:f>
        <x:v>64.63333333333334</x:v>
      </x:c>
      <x:c r="J46" s="21" t="str">
        <x:v>India</x:v>
      </x:c>
      <x:c r="K46" s="21" t="n">
        <x:v>49</x:v>
      </x:c>
      <x:c r="L46" s="21" t="n">
        <x:v>3</x:v>
      </x:c>
      <x:c r="M46" s="21" t="n">
        <x:v>4</x:v>
      </x:c>
      <x:c r="N46" s="21" t="n">
        <x:v>49</x:v>
      </x:c>
      <x:c r="O46" s="21" t="n">
        <x:v>3</x:v>
      </x:c>
      <x:c r="P46" s="21" t="n">
        <x:v>4</x:v>
      </x:c>
      <x:c r="Q46" s="25" t="n">
        <x:f>AVERAGE(K46,N46)</x:f>
        <x:v>49</x:v>
      </x:c>
      <x:c r="R46" s="25" t="n">
        <x:f>AVERAGE(L46,O46)</x:f>
        <x:v>3</x:v>
      </x:c>
      <x:c r="S46" s="25" t="n">
        <x:f>AVERAGE(M46,P46)</x:f>
        <x:v>4</x:v>
      </x:c>
      <x:c r="T46" s="25" t="n">
        <x:f>SUM(Q46:S46)</x:f>
        <x:v>56</x:v>
      </x:c>
    </x:row>
    <x:row r="47">
      <x:c r="A47" s="21" t="n">
        <x:v>46</x:v>
      </x:c>
      <x:c r="B47" s="22" t="str">
        <x:v>https://www.youtube.com/watch?v=JV9OHgKpq3Q&amp;pp=ygUbZHVjaGVubmUgbXVzY3VsYXIgZHlzdHJvcGh5</x:v>
      </x:c>
      <x:c r="C47" s="22" t="str">
        <x:v>Duchenne Muscular Dystrophy</x:v>
      </x:c>
      <x:c r="D47" s="22" t="str">
        <x:v>Private institution</x:v>
      </x:c>
      <x:c r="E47" s="23" t="n">
        <x:v>5892</x:v>
      </x:c>
      <x:c r="F47" s="23" t="n">
        <x:v>24</x:v>
      </x:c>
      <x:c r="G47" s="23" t="n">
        <x:v>0</x:v>
      </x:c>
      <x:c r="H47" s="24" t="n">
        <x:v>44810</x:v>
      </x:c>
      <x:c r="I47" s="25" t="n">
        <x:f>(YEAR('Data dictionary'!$B$2)-YEAR(H47))*12+(MONTH('Data dictionary'!$B$2)-MONTH(H47))+(DAY('Data dictionary'!$B$2)-DAY(H47))/30</x:f>
        <x:v>44.2</x:v>
      </x:c>
      <x:c r="J47" s="21" t="str">
        <x:v>Australia</x:v>
      </x:c>
      <x:c r="K47" s="21" t="n">
        <x:v>60</x:v>
      </x:c>
      <x:c r="L47" s="21" t="n">
        <x:v>3</x:v>
      </x:c>
      <x:c r="M47" s="21" t="n">
        <x:v>5</x:v>
      </x:c>
      <x:c r="N47" s="21" t="n">
        <x:v>59</x:v>
      </x:c>
      <x:c r="O47" s="21" t="n">
        <x:v>3</x:v>
      </x:c>
      <x:c r="P47" s="21" t="n">
        <x:v>5</x:v>
      </x:c>
      <x:c r="Q47" s="25" t="n">
        <x:f>AVERAGE(K47,N47)</x:f>
        <x:v>59.5</x:v>
      </x:c>
      <x:c r="R47" s="25" t="n">
        <x:f>AVERAGE(L47,O47)</x:f>
        <x:v>3</x:v>
      </x:c>
      <x:c r="S47" s="25" t="n">
        <x:f>AVERAGE(M47,P47)</x:f>
        <x:v>5</x:v>
      </x:c>
      <x:c r="T47" s="25" t="n">
        <x:f>SUM(Q47:S47)</x:f>
        <x:v>67.5</x:v>
      </x:c>
    </x:row>
    <x:row r="48">
      <x:c r="A48" s="21" t="n">
        <x:v>47</x:v>
      </x:c>
      <x:c r="B48" s="22" t="str">
        <x:v>https://www.youtube.com/watch?v=t_o6KHGP5rA&amp;pp=ygUbZHVjaGVubmUgbXVzY3VsYXIgZHlzdHJvcGh5</x:v>
      </x:c>
      <x:c r="C48" s="22" t="str">
        <x:v>The Croonian Lecture 2019: from diagnosis to therapy in Duchenne muscular dystrophy</x:v>
      </x:c>
      <x:c r="D48" s="22" t="str">
        <x:v>Public institution</x:v>
      </x:c>
      <x:c r="E48" s="23" t="n">
        <x:v>4302</x:v>
      </x:c>
      <x:c r="F48" s="23" t="n">
        <x:v>66</x:v>
      </x:c>
      <x:c r="G48" s="23" t="n">
        <x:v>6</x:v>
      </x:c>
      <x:c r="H48" s="24" t="n">
        <x:v>43570</x:v>
      </x:c>
      <x:c r="I48" s="25" t="n">
        <x:f>(YEAR('Data dictionary'!$B$2)-YEAR(H48))*12+(MONTH('Data dictionary'!$B$2)-MONTH(H48))+(DAY('Data dictionary'!$B$2)-DAY(H48))/30</x:f>
        <x:v>84.9</x:v>
      </x:c>
      <x:c r="J48" s="21" t="str">
        <x:v>UK</x:v>
      </x:c>
      <x:c r="K48" s="21" t="n">
        <x:v>69</x:v>
      </x:c>
      <x:c r="L48" s="21" t="n">
        <x:v>4</x:v>
      </x:c>
      <x:c r="M48" s="21" t="n">
        <x:v>5</x:v>
      </x:c>
      <x:c r="N48" s="21" t="n">
        <x:v>67</x:v>
      </x:c>
      <x:c r="O48" s="21" t="n">
        <x:v>4</x:v>
      </x:c>
      <x:c r="P48" s="21" t="n">
        <x:v>5</x:v>
      </x:c>
      <x:c r="Q48" s="25" t="n">
        <x:f>AVERAGE(K48,N48)</x:f>
        <x:v>68</x:v>
      </x:c>
      <x:c r="R48" s="25" t="n">
        <x:f>AVERAGE(L48,O48)</x:f>
        <x:v>4</x:v>
      </x:c>
      <x:c r="S48" s="25" t="n">
        <x:f>AVERAGE(M48,P48)</x:f>
        <x:v>5</x:v>
      </x:c>
      <x:c r="T48" s="25" t="n">
        <x:f>SUM(Q48:S48)</x:f>
        <x:v>77</x:v>
      </x:c>
    </x:row>
    <x:row r="49">
      <x:c r="A49" s="21" t="n">
        <x:v>48</x:v>
      </x:c>
      <x:c r="B49" s="22" t="str">
        <x:v>https://www.youtube.com/watch?v=IZoOVkafFYA&amp;pp=ygUbZHVjaGVubmUgbXVzY3VsYXIgZHlzdHJvcGh5</x:v>
      </x:c>
      <x:c r="C49" s="22" t="str">
        <x:v>Muscular Dystrophy Treatment by a Physical Therapist</x:v>
      </x:c>
      <x:c r="D49" s="22" t="str">
        <x:v>Public institution</x:v>
      </x:c>
      <x:c r="E49" s="23" t="n">
        <x:v>35191</x:v>
      </x:c>
      <x:c r="F49" s="23" t="n">
        <x:v>356</x:v>
      </x:c>
      <x:c r="G49" s="23" t="n">
        <x:v>0</x:v>
      </x:c>
      <x:c r="H49" s="24" t="n">
        <x:v>43990</x:v>
      </x:c>
      <x:c r="I49" s="25" t="n">
        <x:f>(YEAR('Data dictionary'!$B$2)-YEAR(H49))*12+(MONTH('Data dictionary'!$B$2)-MONTH(H49))+(DAY('Data dictionary'!$B$2)-DAY(H49))/30</x:f>
        <x:v>71.13333333333334</x:v>
      </x:c>
      <x:c r="J49" s="21" t="str">
        <x:v>USA</x:v>
      </x:c>
      <x:c r="K49" s="21" t="n">
        <x:v>52</x:v>
      </x:c>
      <x:c r="L49" s="21" t="n">
        <x:v>3</x:v>
      </x:c>
      <x:c r="M49" s="21" t="n">
        <x:v>4</x:v>
      </x:c>
      <x:c r="N49" s="21" t="n">
        <x:v>51</x:v>
      </x:c>
      <x:c r="O49" s="21" t="n">
        <x:v>3</x:v>
      </x:c>
      <x:c r="P49" s="21" t="n">
        <x:v>4</x:v>
      </x:c>
      <x:c r="Q49" s="25" t="n">
        <x:f>AVERAGE(K49,N49)</x:f>
        <x:v>51.5</x:v>
      </x:c>
      <x:c r="R49" s="25" t="n">
        <x:f>AVERAGE(L49,O49)</x:f>
        <x:v>3</x:v>
      </x:c>
      <x:c r="S49" s="25" t="n">
        <x:f>AVERAGE(M49,P49)</x:f>
        <x:v>4</x:v>
      </x:c>
      <x:c r="T49" s="25" t="n">
        <x:f>SUM(Q49:S49)</x:f>
        <x:v>58.5</x:v>
      </x:c>
    </x:row>
    <x:row r="50">
      <x:c r="A50" s="21" t="n">
        <x:v>49</x:v>
      </x:c>
      <x:c r="B50" s="22" t="str">
        <x:v>https://www.youtube.com/watch?v=oVpEeCgvqsE&amp;pp=ygUbZHVjaGVubmUgbXVzY3VsYXIgZHlzdHJvcGh5</x:v>
      </x:c>
      <x:c r="C50" s="22" t="str">
        <x:v>Psychological Care for Duchenne Muscular Dystrophy</x:v>
      </x:c>
      <x:c r="D50" s="22" t="str">
        <x:v>Public institution</x:v>
      </x:c>
      <x:c r="E50" s="23" t="n">
        <x:v>973</x:v>
      </x:c>
      <x:c r="F50" s="23" t="n">
        <x:v>0</x:v>
      </x:c>
      <x:c r="G50" s="23" t="n">
        <x:v>0</x:v>
      </x:c>
      <x:c r="H50" s="24" t="n">
        <x:v>44442</x:v>
      </x:c>
      <x:c r="I50" s="25" t="n">
        <x:f>(YEAR('Data dictionary'!$B$2)-YEAR(H50))*12+(MONTH('Data dictionary'!$B$2)-MONTH(H50))+(DAY('Data dictionary'!$B$2)-DAY(H50))/30</x:f>
        <x:v>56.3</x:v>
      </x:c>
      <x:c r="J50" s="21" t="str">
        <x:v>USA</x:v>
      </x:c>
      <x:c r="K50" s="21" t="n">
        <x:v>67</x:v>
      </x:c>
      <x:c r="L50" s="21" t="n">
        <x:v>4</x:v>
      </x:c>
      <x:c r="M50" s="21" t="n">
        <x:v>5</x:v>
      </x:c>
      <x:c r="N50" s="21" t="n">
        <x:v>65</x:v>
      </x:c>
      <x:c r="O50" s="21" t="n">
        <x:v>4</x:v>
      </x:c>
      <x:c r="P50" s="21" t="n">
        <x:v>5</x:v>
      </x:c>
      <x:c r="Q50" s="25" t="n">
        <x:f>AVERAGE(K50,N50)</x:f>
        <x:v>66</x:v>
      </x:c>
      <x:c r="R50" s="25" t="n">
        <x:f>AVERAGE(L50,O50)</x:f>
        <x:v>4</x:v>
      </x:c>
      <x:c r="S50" s="25" t="n">
        <x:f>AVERAGE(M50,P50)</x:f>
        <x:v>5</x:v>
      </x:c>
      <x:c r="T50" s="25" t="n">
        <x:f>SUM(Q50:S50)</x:f>
        <x:v>75</x:v>
      </x:c>
    </x:row>
    <x:row r="51">
      <x:c r="A51" s="21" t="n">
        <x:v>50</x:v>
      </x:c>
      <x:c r="B51" s="22" t="str">
        <x:v>https://www.youtube.com/watch?v=Hh4PfBIrhL4&amp;pp=ygUbZHVjaGVubmUgbXVzY3VsYXIgZHlzdHJvcGh50gcJCQQLAYcqIYzv</x:v>
      </x:c>
      <x:c r="C51" s="22" t="str">
        <x:v>Living with Duchenne Muscular Dystrophy</x:v>
      </x:c>
      <x:c r="D51" s="22" t="str">
        <x:v>Health-related media channel</x:v>
      </x:c>
      <x:c r="E51" s="23" t="n">
        <x:v>940</x:v>
      </x:c>
      <x:c r="F51" s="23" t="n">
        <x:v>23</x:v>
      </x:c>
      <x:c r="G51" s="23" t="n">
        <x:v>6</x:v>
      </x:c>
      <x:c r="H51" s="24" t="n">
        <x:v>45753</x:v>
      </x:c>
      <x:c r="I51" s="25" t="n">
        <x:f>(YEAR('Data dictionary'!$B$2)-YEAR(H51))*12+(MONTH('Data dictionary'!$B$2)-MONTH(H51))+(DAY('Data dictionary'!$B$2)-DAY(H51))/30</x:f>
        <x:v>13.2</x:v>
      </x:c>
      <x:c r="J51" s="21" t="str">
        <x:v>USA</x:v>
      </x:c>
      <x:c r="K51" s="21" t="n">
        <x:v>56</x:v>
      </x:c>
      <x:c r="L51" s="21" t="n">
        <x:v>2</x:v>
      </x:c>
      <x:c r="M51" s="21" t="n">
        <x:v>5</x:v>
      </x:c>
      <x:c r="N51" s="21" t="n">
        <x:v>52</x:v>
      </x:c>
      <x:c r="O51" s="21" t="n">
        <x:v>2</x:v>
      </x:c>
      <x:c r="P51" s="21" t="n">
        <x:v>4</x:v>
      </x:c>
      <x:c r="Q51" s="25" t="n">
        <x:f>AVERAGE(K51,N51)</x:f>
        <x:v>54</x:v>
      </x:c>
      <x:c r="R51" s="25" t="n">
        <x:f>AVERAGE(L51,O51)</x:f>
        <x:v>2</x:v>
      </x:c>
      <x:c r="S51" s="25" t="n">
        <x:f>AVERAGE(M51,P51)</x:f>
        <x:v>4.5</x:v>
      </x:c>
      <x:c r="T51" s="25" t="n">
        <x:f>SUM(Q51:S51)</x:f>
        <x:v>60.5</x:v>
      </x:c>
    </x:row>
    <x:row r="52">
      <x:c r="A52" s="21" t="n">
        <x:v>51</x:v>
      </x:c>
      <x:c r="B52" s="22" t="str">
        <x:v>https://www.youtube.com/watch?v=UNNfl_4K_NM&amp;pp=ygUbZHVjaGVubmUgbXVzY3VsYXIgZHlzdHJvcGh50gcJCQQLAYcqIYzv</x:v>
      </x:c>
      <x:c r="C52" s="22" t="str">
        <x:v>Duchenne Muscular Dystrophy</x:v>
      </x:c>
      <x:c r="D52" s="22" t="str">
        <x:v>Health-related media channel</x:v>
      </x:c>
      <x:c r="E52" s="23" t="n">
        <x:v>54233</x:v>
      </x:c>
      <x:c r="F52" s="23" t="n">
        <x:v>325</x:v>
      </x:c>
      <x:c r="G52" s="23" t="n">
        <x:v>0</x:v>
      </x:c>
      <x:c r="H52" s="24" t="n">
        <x:v>41378</x:v>
      </x:c>
      <x:c r="I52" s="25" t="n">
        <x:f>(YEAR('Data dictionary'!$B$2)-YEAR(H52))*12+(MONTH('Data dictionary'!$B$2)-MONTH(H52))+(DAY('Data dictionary'!$B$2)-DAY(H52))/30</x:f>
        <x:v>156.93333333333334</x:v>
      </x:c>
      <x:c r="J52" s="21" t="str">
        <x:v>Canada</x:v>
      </x:c>
      <x:c r="K52" s="21" t="n">
        <x:v>45</x:v>
      </x:c>
      <x:c r="L52" s="21" t="n">
        <x:v>1</x:v>
      </x:c>
      <x:c r="M52" s="21" t="n">
        <x:v>3</x:v>
      </x:c>
      <x:c r="N52" s="21" t="n">
        <x:v>53</x:v>
      </x:c>
      <x:c r="O52" s="21" t="n">
        <x:v>2</x:v>
      </x:c>
      <x:c r="P52" s="21" t="n">
        <x:v>3</x:v>
      </x:c>
      <x:c r="Q52" s="25" t="n">
        <x:f>AVERAGE(K52,N52)</x:f>
        <x:v>49</x:v>
      </x:c>
      <x:c r="R52" s="25" t="n">
        <x:f>AVERAGE(L52,O52)</x:f>
        <x:v>1.5</x:v>
      </x:c>
      <x:c r="S52" s="25" t="n">
        <x:f>AVERAGE(M52,P52)</x:f>
        <x:v>3</x:v>
      </x:c>
      <x:c r="T52" s="25" t="n">
        <x:f>SUM(Q52:S52)</x:f>
        <x:v>53.5</x:v>
      </x:c>
    </x:row>
    <x:row r="53">
      <x:c r="A53" s="21" t="n">
        <x:v>52</x:v>
      </x:c>
      <x:c r="B53" s="22" t="str">
        <x:v>https://www.youtube.com/watch?v=EbFFuaTYuf0&amp;pp=ygUbZHVjaGVubmUgbXVzY3VsYXIgZHlzdHJvcGh5</x:v>
      </x:c>
      <x:c r="C53" s="22" t="str">
        <x:v>Kate and Logan's Story: Duchenne Muscular Dystrophy</x:v>
      </x:c>
      <x:c r="D53" s="22" t="str">
        <x:v>Public institution</x:v>
      </x:c>
      <x:c r="E53" s="23" t="n">
        <x:v>4766</x:v>
      </x:c>
      <x:c r="F53" s="23" t="n">
        <x:v>46</x:v>
      </x:c>
      <x:c r="G53" s="23" t="n">
        <x:v>0</x:v>
      </x:c>
      <x:c r="H53" s="24" t="n">
        <x:v>45968</x:v>
      </x:c>
      <x:c r="I53" s="25" t="n">
        <x:f>(YEAR('Data dictionary'!$B$2)-YEAR(H53))*12+(MONTH('Data dictionary'!$B$2)-MONTH(H53))+(DAY('Data dictionary'!$B$2)-DAY(H53))/30</x:f>
        <x:v>6.166666666666667</x:v>
      </x:c>
      <x:c r="J53" s="21" t="str">
        <x:v>USA</x:v>
      </x:c>
      <x:c r="K53" s="21" t="n">
        <x:v>58</x:v>
      </x:c>
      <x:c r="L53" s="21" t="n">
        <x:v>2</x:v>
      </x:c>
      <x:c r="M53" s="21" t="n">
        <x:v>5</x:v>
      </x:c>
      <x:c r="N53" s="21" t="n">
        <x:v>56</x:v>
      </x:c>
      <x:c r="O53" s="21" t="n">
        <x:v>2</x:v>
      </x:c>
      <x:c r="P53" s="21" t="n">
        <x:v>5</x:v>
      </x:c>
      <x:c r="Q53" s="25" t="n">
        <x:f>AVERAGE(K53,N53)</x:f>
        <x:v>57</x:v>
      </x:c>
      <x:c r="R53" s="25" t="n">
        <x:f>AVERAGE(L53,O53)</x:f>
        <x:v>2</x:v>
      </x:c>
      <x:c r="S53" s="25" t="n">
        <x:f>AVERAGE(M53,P53)</x:f>
        <x:v>5</x:v>
      </x:c>
      <x:c r="T53" s="25" t="n">
        <x:f>SUM(Q53:S53)</x:f>
        <x:v>64</x:v>
      </x:c>
    </x:row>
    <x:row r="54">
      <x:c r="A54" s="21" t="n">
        <x:v>53</x:v>
      </x:c>
      <x:c r="B54" s="22" t="str">
        <x:v>https://www.youtube.com/watch?v=heYbNDhCMeU&amp;pp=ygUbZHVjaGVubmUgbXVzY3VsYXIgZHlzdHJvcGh5</x:v>
      </x:c>
      <x:c r="C54" s="22" t="str">
        <x:v>Vinny living with Duchenne muscular dystrophy</x:v>
      </x:c>
      <x:c r="D54" s="22" t="str">
        <x:v>Public institution</x:v>
      </x:c>
      <x:c r="E54" s="23" t="n">
        <x:v>291</x:v>
      </x:c>
      <x:c r="F54" s="23" t="n">
        <x:v>9</x:v>
      </x:c>
      <x:c r="G54" s="23" t="n">
        <x:v>1</x:v>
      </x:c>
      <x:c r="H54" s="24" t="n">
        <x:v>45979</x:v>
      </x:c>
      <x:c r="I54" s="25" t="n">
        <x:f>(YEAR('Data dictionary'!$B$2)-YEAR(H54))*12+(MONTH('Data dictionary'!$B$2)-MONTH(H54))+(DAY('Data dictionary'!$B$2)-DAY(H54))/30</x:f>
        <x:v>5.8</x:v>
      </x:c>
      <x:c r="J54" s="21" t="str">
        <x:v>UK</x:v>
      </x:c>
      <x:c r="K54" s="21" t="n">
        <x:v>47</x:v>
      </x:c>
      <x:c r="L54" s="21" t="n">
        <x:v>2</x:v>
      </x:c>
      <x:c r="M54" s="21" t="n">
        <x:v>4</x:v>
      </x:c>
      <x:c r="N54" s="21" t="n">
        <x:v>46</x:v>
      </x:c>
      <x:c r="O54" s="21" t="n">
        <x:v>2</x:v>
      </x:c>
      <x:c r="P54" s="21" t="n">
        <x:v>4</x:v>
      </x:c>
      <x:c r="Q54" s="25" t="n">
        <x:f>AVERAGE(K54,N54)</x:f>
        <x:v>46.5</x:v>
      </x:c>
      <x:c r="R54" s="25" t="n">
        <x:f>AVERAGE(L54,O54)</x:f>
        <x:v>2</x:v>
      </x:c>
      <x:c r="S54" s="25" t="n">
        <x:f>AVERAGE(M54,P54)</x:f>
        <x:v>4</x:v>
      </x:c>
      <x:c r="T54" s="25" t="n">
        <x:f>SUM(Q54:S54)</x:f>
        <x:v>52.5</x:v>
      </x:c>
    </x:row>
    <x:row r="55">
      <x:c r="A55" s="21" t="n">
        <x:v>54</x:v>
      </x:c>
      <x:c r="B55" s="22" t="str">
        <x:v>https://www.youtube.com/watch?v=CrEx-TIdSjc&amp;pp=ygUbZHVjaGVubmUgbXVzY3VsYXIgZHlzdHJvcGh5</x:v>
      </x:c>
      <x:c r="C55" s="22" t="str">
        <x:v>Gene Editing CRISPR/Cas9 Therapy for Duchenne Muscular Dystrophy (short version)</x:v>
      </x:c>
      <x:c r="D55" s="22" t="str">
        <x:v>Public institution</x:v>
      </x:c>
      <x:c r="E55" s="23" t="n">
        <x:v>3822</x:v>
      </x:c>
      <x:c r="F55" s="23" t="n">
        <x:v>65</x:v>
      </x:c>
      <x:c r="G55" s="23" t="n">
        <x:v>18</x:v>
      </x:c>
      <x:c r="H55" s="24" t="n">
        <x:v>42952</x:v>
      </x:c>
      <x:c r="I55" s="25" t="n">
        <x:f>(YEAR('Data dictionary'!$B$2)-YEAR(H55))*12+(MONTH('Data dictionary'!$B$2)-MONTH(H55))+(DAY('Data dictionary'!$B$2)-DAY(H55))/30</x:f>
        <x:v>105.23333333333333</x:v>
      </x:c>
      <x:c r="J55" s="21" t="str">
        <x:v>USA</x:v>
      </x:c>
      <x:c r="K55" s="21" t="n">
        <x:v>53</x:v>
      </x:c>
      <x:c r="L55" s="21" t="n">
        <x:v>3</x:v>
      </x:c>
      <x:c r="M55" s="21" t="n">
        <x:v>4</x:v>
      </x:c>
      <x:c r="N55" s="21" t="n">
        <x:v>52</x:v>
      </x:c>
      <x:c r="O55" s="21" t="n">
        <x:v>3</x:v>
      </x:c>
      <x:c r="P55" s="21" t="n">
        <x:v>4</x:v>
      </x:c>
      <x:c r="Q55" s="25" t="n">
        <x:f>AVERAGE(K55,N55)</x:f>
        <x:v>52.5</x:v>
      </x:c>
      <x:c r="R55" s="25" t="n">
        <x:f>AVERAGE(L55,O55)</x:f>
        <x:v>3</x:v>
      </x:c>
      <x:c r="S55" s="25" t="n">
        <x:f>AVERAGE(M55,P55)</x:f>
        <x:v>4</x:v>
      </x:c>
      <x:c r="T55" s="25" t="n">
        <x:f>SUM(Q55:S55)</x:f>
        <x:v>59.5</x:v>
      </x:c>
    </x:row>
    <x:row r="56">
      <x:c r="A56" s="21" t="n">
        <x:v>55</x:v>
      </x:c>
      <x:c r="B56" s="22" t="str">
        <x:v>https://www.youtube.com/watch?v=Ap4hD1VeXWE&amp;pp=ygUbZHVjaGVubmUgbXVzY3VsYXIgZHlzdHJvcGh5</x:v>
      </x:c>
      <x:c r="C56" s="22" t="str">
        <x:v>Recognizing the Signs and Symptopms of Duchenne Muscular Dystrophy</x:v>
      </x:c>
      <x:c r="D56" s="22" t="str">
        <x:v>Public institution</x:v>
      </x:c>
      <x:c r="E56" s="23" t="n">
        <x:v>1242</x:v>
      </x:c>
      <x:c r="F56" s="23" t="n">
        <x:v>4</x:v>
      </x:c>
      <x:c r="G56" s="23" t="n">
        <x:v>1</x:v>
      </x:c>
      <x:c r="H56" s="24" t="n">
        <x:v>45513</x:v>
      </x:c>
      <x:c r="I56" s="25" t="n">
        <x:f>(YEAR('Data dictionary'!$B$2)-YEAR(H56))*12+(MONTH('Data dictionary'!$B$2)-MONTH(H56))+(DAY('Data dictionary'!$B$2)-DAY(H56))/30</x:f>
        <x:v>21.1</x:v>
      </x:c>
      <x:c r="J56" s="21" t="str">
        <x:v>USA</x:v>
      </x:c>
      <x:c r="K56" s="21" t="n">
        <x:v>64</x:v>
      </x:c>
      <x:c r="L56" s="21" t="n">
        <x:v>4</x:v>
      </x:c>
      <x:c r="M56" s="21" t="n">
        <x:v>5</x:v>
      </x:c>
      <x:c r="N56" s="21" t="n">
        <x:v>63</x:v>
      </x:c>
      <x:c r="O56" s="21" t="n">
        <x:v>4</x:v>
      </x:c>
      <x:c r="P56" s="21" t="n">
        <x:v>5</x:v>
      </x:c>
      <x:c r="Q56" s="25" t="n">
        <x:f>AVERAGE(K56,N56)</x:f>
        <x:v>63.5</x:v>
      </x:c>
      <x:c r="R56" s="25" t="n">
        <x:f>AVERAGE(L56,O56)</x:f>
        <x:v>4</x:v>
      </x:c>
      <x:c r="S56" s="25" t="n">
        <x:f>AVERAGE(M56,P56)</x:f>
        <x:v>5</x:v>
      </x:c>
      <x:c r="T56" s="25" t="n">
        <x:f>SUM(Q56:S56)</x:f>
        <x:v>72.5</x:v>
      </x:c>
    </x:row>
    <x:row r="57">
      <x:c r="A57" s="21" t="n">
        <x:v>56</x:v>
      </x:c>
      <x:c r="B57" s="22" t="str">
        <x:v>https://www.youtube.com/watch?v=V9WQwb94hos&amp;pp=ygUbZHVjaGVubmUgbXVzY3VsYXIgZHlzdHJvcGh50gcJCQQLAYcqIYzv</x:v>
      </x:c>
      <x:c r="C57" s="22" t="str">
        <x:v>Brothers Living with Duchenne Muscular Dystrophy: Ethan and Ollie</x:v>
      </x:c>
      <x:c r="D57" s="22" t="str">
        <x:v>Patient experience</x:v>
      </x:c>
      <x:c r="E57" s="23" t="n">
        <x:v>46279</x:v>
      </x:c>
      <x:c r="F57" s="23" t="n">
        <x:v>874</x:v>
      </x:c>
      <x:c r="G57" s="23" t="n">
        <x:v>0</x:v>
      </x:c>
      <x:c r="H57" s="24" t="n">
        <x:v>45914</x:v>
      </x:c>
      <x:c r="I57" s="25" t="n">
        <x:f>(YEAR('Data dictionary'!$B$2)-YEAR(H57))*12+(MONTH('Data dictionary'!$B$2)-MONTH(H57))+(DAY('Data dictionary'!$B$2)-DAY(H57))/30</x:f>
        <x:v>7.933333333333334</x:v>
      </x:c>
      <x:c r="J57" s="21" t="str">
        <x:v>New Zealand</x:v>
      </x:c>
      <x:c r="K57" s="21" t="n">
        <x:v>66</x:v>
      </x:c>
      <x:c r="L57" s="21" t="n">
        <x:v>3</x:v>
      </x:c>
      <x:c r="M57" s="21" t="n">
        <x:v>5</x:v>
      </x:c>
      <x:c r="N57" s="21" t="n">
        <x:v>65</x:v>
      </x:c>
      <x:c r="O57" s="21" t="n">
        <x:v>3</x:v>
      </x:c>
      <x:c r="P57" s="21" t="n">
        <x:v>5</x:v>
      </x:c>
      <x:c r="Q57" s="25" t="n">
        <x:f>AVERAGE(K57,N57)</x:f>
        <x:v>65.5</x:v>
      </x:c>
      <x:c r="R57" s="25" t="n">
        <x:f>AVERAGE(L57,O57)</x:f>
        <x:v>3</x:v>
      </x:c>
      <x:c r="S57" s="25" t="n">
        <x:f>AVERAGE(M57,P57)</x:f>
        <x:v>5</x:v>
      </x:c>
      <x:c r="T57" s="25" t="n">
        <x:f>SUM(Q57:S57)</x:f>
        <x:v>73.5</x:v>
      </x:c>
    </x:row>
    <x:row r="58">
      <x:c r="A58" s="21" t="n">
        <x:v>57</x:v>
      </x:c>
      <x:c r="B58" s="22" t="str">
        <x:v>https://www.youtube.com/watch?v=at2xrD4O_OE&amp;pp=ygUbZHVjaGVubmUgbXVzY3VsYXIgZHlzdHJvcGh5</x:v>
      </x:c>
      <x:c r="C58" s="22" t="str">
        <x:v>Breathing exercises for boys with Duchenne muscular dystrophy - CHEO Discovery Minute</x:v>
      </x:c>
      <x:c r="D58" s="22" t="str">
        <x:v>Public institution</x:v>
      </x:c>
      <x:c r="E58" s="23" t="n">
        <x:v>2601</x:v>
      </x:c>
      <x:c r="F58" s="23" t="n">
        <x:v>17</x:v>
      </x:c>
      <x:c r="G58" s="23" t="n">
        <x:v>0</x:v>
      </x:c>
      <x:c r="H58" s="24" t="n">
        <x:v>44824</x:v>
      </x:c>
      <x:c r="I58" s="25" t="n">
        <x:f>(YEAR('Data dictionary'!$B$2)-YEAR(H58))*12+(MONTH('Data dictionary'!$B$2)-MONTH(H58))+(DAY('Data dictionary'!$B$2)-DAY(H58))/30</x:f>
        <x:v>43.733333333333334</x:v>
      </x:c>
      <x:c r="J58" s="21" t="str">
        <x:v>Canada</x:v>
      </x:c>
      <x:c r="K58" s="21" t="n">
        <x:v>68</x:v>
      </x:c>
      <x:c r="L58" s="21" t="n">
        <x:v>4</x:v>
      </x:c>
      <x:c r="M58" s="21" t="n">
        <x:v>5</x:v>
      </x:c>
      <x:c r="N58" s="21" t="n">
        <x:v>67</x:v>
      </x:c>
      <x:c r="O58" s="21" t="n">
        <x:v>4</x:v>
      </x:c>
      <x:c r="P58" s="21" t="n">
        <x:v>5</x:v>
      </x:c>
      <x:c r="Q58" s="25" t="n">
        <x:f>AVERAGE(K58,N58)</x:f>
        <x:v>67.5</x:v>
      </x:c>
      <x:c r="R58" s="25" t="n">
        <x:f>AVERAGE(L58,O58)</x:f>
        <x:v>4</x:v>
      </x:c>
      <x:c r="S58" s="25" t="n">
        <x:f>AVERAGE(M58,P58)</x:f>
        <x:v>5</x:v>
      </x:c>
      <x:c r="T58" s="25" t="n">
        <x:f>SUM(Q58:S58)</x:f>
        <x:v>76.5</x:v>
      </x:c>
    </x:row>
    <x:row r="59">
      <x:c r="A59" s="21" t="n">
        <x:v>58</x:v>
      </x:c>
      <x:c r="B59" s="22" t="str">
        <x:v>https://www.youtube.com/watch?v=OesD_GaCMbU&amp;pp=ygUbZHVjaGVubmUgbXVzY3VsYXIgZHlzdHJvcGh5</x:v>
      </x:c>
      <x:c r="C59" s="22" t="str">
        <x:v>Ethan's Journey with Duchenne Muscular Dystrophy &amp; How To Help</x:v>
      </x:c>
      <x:c r="D59" s="22" t="str">
        <x:v>Public institution</x:v>
      </x:c>
      <x:c r="E59" s="23" t="n">
        <x:v>1340</x:v>
      </x:c>
      <x:c r="F59" s="23" t="n">
        <x:v>0</x:v>
      </x:c>
      <x:c r="G59" s="23" t="n">
        <x:v>0</x:v>
      </x:c>
      <x:c r="H59" s="24" t="n">
        <x:v>43343</x:v>
      </x:c>
      <x:c r="I59" s="25" t="n">
        <x:f>(YEAR('Data dictionary'!$B$2)-YEAR(H59))*12+(MONTH('Data dictionary'!$B$2)-MONTH(H59))+(DAY('Data dictionary'!$B$2)-DAY(H59))/30</x:f>
        <x:v>92.36666666666666</x:v>
      </x:c>
      <x:c r="J59" s="21" t="str">
        <x:v>USA</x:v>
      </x:c>
      <x:c r="K59" s="21" t="n">
        <x:v>51</x:v>
      </x:c>
      <x:c r="L59" s="21" t="n">
        <x:v>3</x:v>
      </x:c>
      <x:c r="M59" s="21" t="n">
        <x:v>4</x:v>
      </x:c>
      <x:c r="N59" s="21" t="n">
        <x:v>50</x:v>
      </x:c>
      <x:c r="O59" s="21" t="n">
        <x:v>3</x:v>
      </x:c>
      <x:c r="P59" s="21" t="n">
        <x:v>4</x:v>
      </x:c>
      <x:c r="Q59" s="25" t="n">
        <x:f>AVERAGE(K59,N59)</x:f>
        <x:v>50.5</x:v>
      </x:c>
      <x:c r="R59" s="25" t="n">
        <x:f>AVERAGE(L59,O59)</x:f>
        <x:v>3</x:v>
      </x:c>
      <x:c r="S59" s="25" t="n">
        <x:f>AVERAGE(M59,P59)</x:f>
        <x:v>4</x:v>
      </x:c>
      <x:c r="T59" s="25" t="n">
        <x:f>SUM(Q59:S59)</x:f>
        <x:v>57.5</x:v>
      </x:c>
    </x:row>
    <x:row r="60">
      <x:c r="A60" s="21" t="n">
        <x:v>59</x:v>
      </x:c>
      <x:c r="B60" s="22" t="str">
        <x:v>https://www.youtube.com/watch?v=88xlIru74Y4&amp;pp=ygUbZHVjaGVubmUgbXVzY3VsYXIgZHlzdHJvcGh5</x:v>
      </x:c>
      <x:c r="C60" s="22" t="str">
        <x:v>Daily Stretches for Duchenne Muscular Dystrophy</x:v>
      </x:c>
      <x:c r="D60" s="22" t="str">
        <x:v>Public institution</x:v>
      </x:c>
      <x:c r="E60" s="23" t="n">
        <x:v>6384</x:v>
      </x:c>
      <x:c r="F60" s="23" t="n">
        <x:v>11</x:v>
      </x:c>
      <x:c r="G60" s="23" t="n">
        <x:v>6</x:v>
      </x:c>
      <x:c r="H60" s="24" t="n">
        <x:v>45203</x:v>
      </x:c>
      <x:c r="I60" s="25" t="n">
        <x:f>(YEAR('Data dictionary'!$B$2)-YEAR(H60))*12+(MONTH('Data dictionary'!$B$2)-MONTH(H60))+(DAY('Data dictionary'!$B$2)-DAY(H60))/30</x:f>
        <x:v>31.266666666666666</x:v>
      </x:c>
      <x:c r="J60" s="21" t="str">
        <x:v>USA</x:v>
      </x:c>
      <x:c r="K60" s="21" t="n">
        <x:v>63</x:v>
      </x:c>
      <x:c r="L60" s="21" t="n">
        <x:v>4</x:v>
      </x:c>
      <x:c r="M60" s="21" t="n">
        <x:v>5</x:v>
      </x:c>
      <x:c r="N60" s="21" t="n">
        <x:v>61</x:v>
      </x:c>
      <x:c r="O60" s="21" t="n">
        <x:v>4</x:v>
      </x:c>
      <x:c r="P60" s="21" t="n">
        <x:v>5</x:v>
      </x:c>
      <x:c r="Q60" s="25" t="n">
        <x:f>AVERAGE(K60,N60)</x:f>
        <x:v>62</x:v>
      </x:c>
      <x:c r="R60" s="25" t="n">
        <x:f>AVERAGE(L60,O60)</x:f>
        <x:v>4</x:v>
      </x:c>
      <x:c r="S60" s="25" t="n">
        <x:f>AVERAGE(M60,P60)</x:f>
        <x:v>5</x:v>
      </x:c>
      <x:c r="T60" s="25" t="n">
        <x:f>SUM(Q60:S60)</x:f>
        <x:v>71</x:v>
      </x:c>
    </x:row>
    <x:row r="61">
      <x:c r="A61" s="21" t="n">
        <x:v>60</x:v>
      </x:c>
      <x:c r="B61" s="22" t="str">
        <x:v>https://www.youtube.com/watch?v=Rci8TKhN-ho&amp;pp=ygUbZHVjaGVubmUgbXVzY3VsYXIgZHlzdHJvcGh5</x:v>
      </x:c>
      <x:c r="C61" s="22" t="str">
        <x:v>Karson's Story - Duchenne Muscular Dystrophy</x:v>
      </x:c>
      <x:c r="D61" s="22" t="str">
        <x:v>Public institution</x:v>
      </x:c>
      <x:c r="E61" s="23" t="n">
        <x:v>2933</x:v>
      </x:c>
      <x:c r="F61" s="23" t="n">
        <x:v>12</x:v>
      </x:c>
      <x:c r="G61" s="23" t="n">
        <x:v>2</x:v>
      </x:c>
      <x:c r="H61" s="24" t="n">
        <x:v>45194</x:v>
      </x:c>
      <x:c r="I61" s="25" t="n">
        <x:f>(YEAR('Data dictionary'!$B$2)-YEAR(H61))*12+(MONTH('Data dictionary'!$B$2)-MONTH(H61))+(DAY('Data dictionary'!$B$2)-DAY(H61))/30</x:f>
        <x:v>31.566666666666666</x:v>
      </x:c>
      <x:c r="J61" s="21" t="str">
        <x:v>USA</x:v>
      </x:c>
      <x:c r="K61" s="21" t="n">
        <x:v>55</x:v>
      </x:c>
      <x:c r="L61" s="21" t="n">
        <x:v>2</x:v>
      </x:c>
      <x:c r="M61" s="21" t="n">
        <x:v>4</x:v>
      </x:c>
      <x:c r="N61" s="21" t="n">
        <x:v>54</x:v>
      </x:c>
      <x:c r="O61" s="21" t="n">
        <x:v>2</x:v>
      </x:c>
      <x:c r="P61" s="21" t="n">
        <x:v>4</x:v>
      </x:c>
      <x:c r="Q61" s="25" t="n">
        <x:f>AVERAGE(K61,N61)</x:f>
        <x:v>54.5</x:v>
      </x:c>
      <x:c r="R61" s="25" t="n">
        <x:f>AVERAGE(L61,O61)</x:f>
        <x:v>2</x:v>
      </x:c>
      <x:c r="S61" s="25" t="n">
        <x:f>AVERAGE(M61,P61)</x:f>
        <x:v>4</x:v>
      </x:c>
      <x:c r="T61" s="25" t="n">
        <x:f>SUM(Q61:S61)</x:f>
        <x:v>60.5</x:v>
      </x:c>
    </x:row>
    <x:row r="62">
      <x:c r="A62" s="21" t="n">
        <x:v>61</x:v>
      </x:c>
      <x:c r="B62" s="22" t="str">
        <x:v>https://www.youtube.com/watch?v=8xNh1qr43oo&amp;pp=ygUbZHVjaGVubmUgbXVzY3VsYXIgZHlzdHJvcGh5</x:v>
      </x:c>
      <x:c r="C62" s="22" t="str">
        <x:v>Gene Editing CRISPR/Cas9 Therapy for Duchenne Muscular Dystrophy</x:v>
      </x:c>
      <x:c r="D62" s="22" t="str">
        <x:v>Public institution</x:v>
      </x:c>
      <x:c r="E62" s="23" t="n">
        <x:v>21066</x:v>
      </x:c>
      <x:c r="F62" s="23" t="n">
        <x:v>29</x:v>
      </x:c>
      <x:c r="G62" s="23" t="n">
        <x:v>0</x:v>
      </x:c>
      <x:c r="H62" s="24" t="n">
        <x:v>42793</x:v>
      </x:c>
      <x:c r="I62" s="25" t="n">
        <x:f>(YEAR('Data dictionary'!$B$2)-YEAR(H62))*12+(MONTH('Data dictionary'!$B$2)-MONTH(H62))+(DAY('Data dictionary'!$B$2)-DAY(H62))/30</x:f>
        <x:v>110.5</x:v>
      </x:c>
      <x:c r="J62" s="21" t="str">
        <x:v>USA</x:v>
      </x:c>
      <x:c r="K62" s="21" t="n">
        <x:v>62</x:v>
      </x:c>
      <x:c r="L62" s="21" t="n">
        <x:v>3</x:v>
      </x:c>
      <x:c r="M62" s="21" t="n">
        <x:v>5</x:v>
      </x:c>
      <x:c r="N62" s="21" t="n">
        <x:v>61</x:v>
      </x:c>
      <x:c r="O62" s="21" t="n">
        <x:v>3</x:v>
      </x:c>
      <x:c r="P62" s="21" t="n">
        <x:v>5</x:v>
      </x:c>
      <x:c r="Q62" s="25" t="n">
        <x:f>AVERAGE(K62,N62)</x:f>
        <x:v>61.5</x:v>
      </x:c>
      <x:c r="R62" s="25" t="n">
        <x:f>AVERAGE(L62,O62)</x:f>
        <x:v>3</x:v>
      </x:c>
      <x:c r="S62" s="25" t="n">
        <x:f>AVERAGE(M62,P62)</x:f>
        <x:v>5</x:v>
      </x:c>
      <x:c r="T62" s="25" t="n">
        <x:f>SUM(Q62:S62)</x:f>
        <x:v>69.5</x:v>
      </x:c>
    </x:row>
    <x:row r="63">
      <x:c r="A63" s="21" t="n">
        <x:v>62</x:v>
      </x:c>
      <x:c r="B63" s="22" t="str">
        <x:v>https://www.youtube.com/watch?v=be6vrcqEvUA&amp;pp=ygUbZHVjaGVubmUgbXVzY3VsYXIgZHlzdHJvcGh5</x:v>
      </x:c>
      <x:c r="C63" s="22" t="str">
        <x:v>Hope on the Horizon: Trials, Treatments and Therapies for Duchenne muscular dystrophy</x:v>
      </x:c>
      <x:c r="D63" s="22" t="str">
        <x:v>Public institution</x:v>
      </x:c>
      <x:c r="E63" s="23" t="n">
        <x:v>374</x:v>
      </x:c>
      <x:c r="F63" s="23" t="n">
        <x:v>8</x:v>
      </x:c>
      <x:c r="G63" s="23" t="n">
        <x:v>0</x:v>
      </x:c>
      <x:c r="H63" s="24" t="n">
        <x:v>45988</x:v>
      </x:c>
      <x:c r="I63" s="25" t="n">
        <x:f>(YEAR('Data dictionary'!$B$2)-YEAR(H63))*12+(MONTH('Data dictionary'!$B$2)-MONTH(H63))+(DAY('Data dictionary'!$B$2)-DAY(H63))/30</x:f>
        <x:v>5.5</x:v>
      </x:c>
      <x:c r="J63" s="21" t="str">
        <x:v>France</x:v>
      </x:c>
      <x:c r="K63" s="21" t="n">
        <x:v>72</x:v>
      </x:c>
      <x:c r="L63" s="21" t="n">
        <x:v>4</x:v>
      </x:c>
      <x:c r="M63" s="21" t="n">
        <x:v>5</x:v>
      </x:c>
      <x:c r="N63" s="21" t="n">
        <x:v>70</x:v>
      </x:c>
      <x:c r="O63" s="21" t="n">
        <x:v>4</x:v>
      </x:c>
      <x:c r="P63" s="21" t="n">
        <x:v>5</x:v>
      </x:c>
      <x:c r="Q63" s="25" t="n">
        <x:f>AVERAGE(K63,N63)</x:f>
        <x:v>71</x:v>
      </x:c>
      <x:c r="R63" s="25" t="n">
        <x:f>AVERAGE(L63,O63)</x:f>
        <x:v>4</x:v>
      </x:c>
      <x:c r="S63" s="25" t="n">
        <x:f>AVERAGE(M63,P63)</x:f>
        <x:v>5</x:v>
      </x:c>
      <x:c r="T63" s="25" t="n">
        <x:f>SUM(Q63:S63)</x:f>
        <x:v>80</x:v>
      </x:c>
    </x:row>
    <x:row r="64">
      <x:c r="A64" s="21" t="n">
        <x:v>63</x:v>
      </x:c>
      <x:c r="B64" s="22" t="str">
        <x:v>https://www.youtube.com/watch?v=1RGhAaSNTTU&amp;pp=ygUbZHVjaGVubmUgbXVzY3VsYXIgZHlzdHJvcGh5</x:v>
      </x:c>
      <x:c r="C64" s="22" t="str">
        <x:v>Duchenne’s Muscular Dystrophy</x:v>
      </x:c>
      <x:c r="D64" s="22" t="str">
        <x:v>Physician</x:v>
      </x:c>
      <x:c r="E64" s="23" t="n">
        <x:v>268</x:v>
      </x:c>
      <x:c r="F64" s="23" t="n">
        <x:v>20</x:v>
      </x:c>
      <x:c r="G64" s="23" t="n">
        <x:v>4</x:v>
      </x:c>
      <x:c r="H64" s="24" t="n">
        <x:v>45559</x:v>
      </x:c>
      <x:c r="I64" s="25" t="n">
        <x:f>(YEAR('Data dictionary'!$B$2)-YEAR(H64))*12+(MONTH('Data dictionary'!$B$2)-MONTH(H64))+(DAY('Data dictionary'!$B$2)-DAY(H64))/30</x:f>
        <x:v>19.6</x:v>
      </x:c>
      <x:c r="J64" s="21" t="str">
        <x:v>USA</x:v>
      </x:c>
      <x:c r="K64" s="21" t="n">
        <x:v>61</x:v>
      </x:c>
      <x:c r="L64" s="21" t="n">
        <x:v>3</x:v>
      </x:c>
      <x:c r="M64" s="21" t="n">
        <x:v>5</x:v>
      </x:c>
      <x:c r="N64" s="21" t="n">
        <x:v>59</x:v>
      </x:c>
      <x:c r="O64" s="21" t="n">
        <x:v>3</x:v>
      </x:c>
      <x:c r="P64" s="21" t="n">
        <x:v>5</x:v>
      </x:c>
      <x:c r="Q64" s="25" t="n">
        <x:f>AVERAGE(K64,N64)</x:f>
        <x:v>60</x:v>
      </x:c>
      <x:c r="R64" s="25" t="n">
        <x:f>AVERAGE(L64,O64)</x:f>
        <x:v>3</x:v>
      </x:c>
      <x:c r="S64" s="25" t="n">
        <x:f>AVERAGE(M64,P64)</x:f>
        <x:v>5</x:v>
      </x:c>
      <x:c r="T64" s="25" t="n">
        <x:f>SUM(Q64:S64)</x:f>
        <x:v>68</x:v>
      </x:c>
    </x:row>
    <x:row r="65">
      <x:c r="A65" s="21" t="n">
        <x:v>64</x:v>
      </x:c>
      <x:c r="B65" s="22" t="str">
        <x:v>https://www.youtube.com/watch?v=sawSvi7ievI&amp;pp=ygUbZHVjaGVubmUgbXVzY3VsYXIgZHlzdHJvcGh5</x:v>
      </x:c>
      <x:c r="C65" s="22" t="str">
        <x:v>Groundbreaking Gene Therapy for Duchenne Muscular Dystrophy | Nemours Children’s Health</x:v>
      </x:c>
      <x:c r="D65" s="22" t="str">
        <x:v>Public institution</x:v>
      </x:c>
      <x:c r="E65" s="23" t="n">
        <x:v>7240</x:v>
      </x:c>
      <x:c r="F65" s="23" t="n">
        <x:v>72</x:v>
      </x:c>
      <x:c r="G65" s="23" t="n">
        <x:v>30</x:v>
      </x:c>
      <x:c r="H65" s="24" t="n">
        <x:v>45197</x:v>
      </x:c>
      <x:c r="I65" s="25" t="n">
        <x:f>(YEAR('Data dictionary'!$B$2)-YEAR(H65))*12+(MONTH('Data dictionary'!$B$2)-MONTH(H65))+(DAY('Data dictionary'!$B$2)-DAY(H65))/30</x:f>
        <x:v>31.466666666666665</x:v>
      </x:c>
      <x:c r="J65" s="21" t="str">
        <x:v>USA</x:v>
      </x:c>
      <x:c r="K65" s="21" t="n">
        <x:v>67</x:v>
      </x:c>
      <x:c r="L65" s="21" t="n">
        <x:v>4</x:v>
      </x:c>
      <x:c r="M65" s="21" t="n">
        <x:v>5</x:v>
      </x:c>
      <x:c r="N65" s="21" t="n">
        <x:v>67</x:v>
      </x:c>
      <x:c r="O65" s="21" t="n">
        <x:v>4</x:v>
      </x:c>
      <x:c r="P65" s="21" t="n">
        <x:v>5</x:v>
      </x:c>
      <x:c r="Q65" s="25" t="n">
        <x:f>AVERAGE(K65,N65)</x:f>
        <x:v>67</x:v>
      </x:c>
      <x:c r="R65" s="25" t="n">
        <x:f>AVERAGE(L65,O65)</x:f>
        <x:v>4</x:v>
      </x:c>
      <x:c r="S65" s="25" t="n">
        <x:f>AVERAGE(M65,P65)</x:f>
        <x:v>5</x:v>
      </x:c>
      <x:c r="T65" s="25" t="n">
        <x:f>SUM(Q65:S65)</x:f>
        <x:v>76</x:v>
      </x:c>
    </x:row>
    <x:row r="66">
      <x:c r="A66" s="21" t="n">
        <x:v>65</x:v>
      </x:c>
      <x:c r="B66" s="22" t="str">
        <x:v>https://www.youtube.com/watch?v=w1zcOXgBsY0&amp;pp=ygUbZHVjaGVubmUgbXVzY3VsYXIgZHlzdHJvcGh5</x:v>
      </x:c>
      <x:c r="C66" s="22" t="str">
        <x:v>Hope for Patients with Duchenne Muscular Dystrophy</x:v>
      </x:c>
      <x:c r="D66" s="22" t="str">
        <x:v>Public institution</x:v>
      </x:c>
      <x:c r="E66" s="23" t="n">
        <x:v>1950</x:v>
      </x:c>
      <x:c r="F66" s="23" t="n">
        <x:v>15</x:v>
      </x:c>
      <x:c r="G66" s="23" t="n">
        <x:v>0</x:v>
      </x:c>
      <x:c r="H66" s="24" t="n">
        <x:v>45245</x:v>
      </x:c>
      <x:c r="I66" s="25" t="n">
        <x:f>(YEAR('Data dictionary'!$B$2)-YEAR(H66))*12+(MONTH('Data dictionary'!$B$2)-MONTH(H66))+(DAY('Data dictionary'!$B$2)-DAY(H66))/30</x:f>
        <x:v>29.9</x:v>
      </x:c>
      <x:c r="J66" s="21" t="str">
        <x:v>USA</x:v>
      </x:c>
      <x:c r="K66" s="21" t="n">
        <x:v>69</x:v>
      </x:c>
      <x:c r="L66" s="21" t="n">
        <x:v>4</x:v>
      </x:c>
      <x:c r="M66" s="21" t="n">
        <x:v>5</x:v>
      </x:c>
      <x:c r="N66" s="21" t="n">
        <x:v>68</x:v>
      </x:c>
      <x:c r="O66" s="21" t="n">
        <x:v>4</x:v>
      </x:c>
      <x:c r="P66" s="21" t="n">
        <x:v>5</x:v>
      </x:c>
      <x:c r="Q66" s="25" t="n">
        <x:f>AVERAGE(K66,N66)</x:f>
        <x:v>68.5</x:v>
      </x:c>
      <x:c r="R66" s="25" t="n">
        <x:f>AVERAGE(L66,O66)</x:f>
        <x:v>4</x:v>
      </x:c>
      <x:c r="S66" s="25" t="n">
        <x:f>AVERAGE(M66,P66)</x:f>
        <x:v>5</x:v>
      </x:c>
      <x:c r="T66" s="25" t="n">
        <x:f>SUM(Q66:S66)</x:f>
        <x:v>77.5</x:v>
      </x:c>
    </x:row>
    <x:row r="67">
      <x:c r="A67" s="21" t="n">
        <x:v>66</x:v>
      </x:c>
      <x:c r="B67" s="22" t="str">
        <x:v>https://www.youtube.com/watch?v=6yUq5t0xsXY&amp;pp=ygUbZHVjaGVubmUgbXVzY3VsYXIgZHlzdHJvcGh5</x:v>
      </x:c>
      <x:c r="C67" s="22" t="str">
        <x:v>Duchenne Muscular Dystrophy (DMD) Therapy Treatment</x:v>
      </x:c>
      <x:c r="D67" s="22" t="str">
        <x:v>Physician</x:v>
      </x:c>
      <x:c r="E67" s="23" t="n">
        <x:v>17904</x:v>
      </x:c>
      <x:c r="F67" s="23" t="n">
        <x:v>211</x:v>
      </x:c>
      <x:c r="G67" s="23" t="n">
        <x:v>22</x:v>
      </x:c>
      <x:c r="H67" s="24" t="n">
        <x:v>42545</x:v>
      </x:c>
      <x:c r="I67" s="25" t="n">
        <x:f>(YEAR('Data dictionary'!$B$2)-YEAR(H67))*12+(MONTH('Data dictionary'!$B$2)-MONTH(H67))+(DAY('Data dictionary'!$B$2)-DAY(H67))/30</x:f>
        <x:v>118.6</x:v>
      </x:c>
      <x:c r="J67" s="21" t="str">
        <x:v>USA</x:v>
      </x:c>
      <x:c r="K67" s="21" t="n">
        <x:v>57</x:v>
      </x:c>
      <x:c r="L67" s="21" t="n">
        <x:v>3</x:v>
      </x:c>
      <x:c r="M67" s="21" t="n">
        <x:v>4</x:v>
      </x:c>
      <x:c r="N67" s="21" t="n">
        <x:v>56</x:v>
      </x:c>
      <x:c r="O67" s="21" t="n">
        <x:v>3</x:v>
      </x:c>
      <x:c r="P67" s="21" t="n">
        <x:v>4</x:v>
      </x:c>
      <x:c r="Q67" s="25" t="n">
        <x:f>AVERAGE(K67,N67)</x:f>
        <x:v>56.5</x:v>
      </x:c>
      <x:c r="R67" s="25" t="n">
        <x:f>AVERAGE(L67,O67)</x:f>
        <x:v>3</x:v>
      </x:c>
      <x:c r="S67" s="25" t="n">
        <x:f>AVERAGE(M67,P67)</x:f>
        <x:v>4</x:v>
      </x:c>
      <x:c r="T67" s="25" t="n">
        <x:f>SUM(Q67:S67)</x:f>
        <x:v>63.5</x:v>
      </x:c>
    </x:row>
    <x:row r="68">
      <x:c r="A68" s="21" t="n">
        <x:v>67</x:v>
      </x:c>
      <x:c r="B68" s="22" t="str">
        <x:v>https://www.youtube.com/watch?v=sGbiYbAxreQ&amp;pp=ygUbZHVjaGVubmUgbXVzY3VsYXIgZHlzdHJvcGh5</x:v>
      </x:c>
      <x:c r="C68" s="22" t="str">
        <x:v>Duchenne muscular dystrophy research at Imperial</x:v>
      </x:c>
      <x:c r="D68" s="22" t="str">
        <x:v>Public institution</x:v>
      </x:c>
      <x:c r="E68" s="23" t="n">
        <x:v>6113</x:v>
      </x:c>
      <x:c r="F68" s="23" t="n">
        <x:v>26</x:v>
      </x:c>
      <x:c r="G68" s="23" t="n">
        <x:v>0</x:v>
      </x:c>
      <x:c r="H68" s="24" t="n">
        <x:v>43131</x:v>
      </x:c>
      <x:c r="I68" s="25" t="n">
        <x:f>(YEAR('Data dictionary'!$B$2)-YEAR(H68))*12+(MONTH('Data dictionary'!$B$2)-MONTH(H68))+(DAY('Data dictionary'!$B$2)-DAY(H68))/30</x:f>
        <x:v>99.36666666666666</x:v>
      </x:c>
      <x:c r="J68" s="21" t="str">
        <x:v>UK</x:v>
      </x:c>
      <x:c r="K68" s="21" t="n">
        <x:v>65</x:v>
      </x:c>
      <x:c r="L68" s="21" t="n">
        <x:v>4</x:v>
      </x:c>
      <x:c r="M68" s="21" t="n">
        <x:v>5</x:v>
      </x:c>
      <x:c r="N68" s="21" t="n">
        <x:v>63</x:v>
      </x:c>
      <x:c r="O68" s="21" t="n">
        <x:v>4</x:v>
      </x:c>
      <x:c r="P68" s="21" t="n">
        <x:v>5</x:v>
      </x:c>
      <x:c r="Q68" s="25" t="n">
        <x:f>AVERAGE(K68,N68)</x:f>
        <x:v>64</x:v>
      </x:c>
      <x:c r="R68" s="25" t="n">
        <x:f>AVERAGE(L68,O68)</x:f>
        <x:v>4</x:v>
      </x:c>
      <x:c r="S68" s="25" t="n">
        <x:f>AVERAGE(M68,P68)</x:f>
        <x:v>5</x:v>
      </x:c>
      <x:c r="T68" s="25" t="n">
        <x:f>SUM(Q68:S68)</x:f>
        <x:v>73</x:v>
      </x:c>
    </x:row>
    <x:row r="69">
      <x:c r="A69" s="21" t="n">
        <x:v>68</x:v>
      </x:c>
      <x:c r="B69" s="22" t="str">
        <x:v>https://www.youtube.com/watch?v=5fD8uc_bu_Q&amp;pp=ygUbZHVjaGVubmUgbXVzY3VsYXIgZHlzdHJvcGh5</x:v>
      </x:c>
      <x:c r="C69" s="22" t="str">
        <x:v>Maryville 9-year-old finds hope in fight against Duchenne muscular dystrophy</x:v>
      </x:c>
      <x:c r="D69" s="22" t="str">
        <x:v>Health-related media channel</x:v>
      </x:c>
      <x:c r="E69" s="23" t="n">
        <x:v>151</x:v>
      </x:c>
      <x:c r="F69" s="23" t="n">
        <x:v>5</x:v>
      </x:c>
      <x:c r="G69" s="23" t="n">
        <x:v>0</x:v>
      </x:c>
      <x:c r="H69" s="24" t="n">
        <x:v>45931</x:v>
      </x:c>
      <x:c r="I69" s="25" t="n">
        <x:f>(YEAR('Data dictionary'!$B$2)-YEAR(H69))*12+(MONTH('Data dictionary'!$B$2)-MONTH(H69))+(DAY('Data dictionary'!$B$2)-DAY(H69))/30</x:f>
        <x:v>7.366666666666666</x:v>
      </x:c>
      <x:c r="J69" s="21" t="str">
        <x:v>USA</x:v>
      </x:c>
      <x:c r="K69" s="21" t="n">
        <x:v>60</x:v>
      </x:c>
      <x:c r="L69" s="21" t="n">
        <x:v>2</x:v>
      </x:c>
      <x:c r="M69" s="21" t="n">
        <x:v>5</x:v>
      </x:c>
      <x:c r="N69" s="21" t="n">
        <x:v>59</x:v>
      </x:c>
      <x:c r="O69" s="21" t="n">
        <x:v>2</x:v>
      </x:c>
      <x:c r="P69" s="21" t="n">
        <x:v>5</x:v>
      </x:c>
      <x:c r="Q69" s="25" t="n">
        <x:f>AVERAGE(K69,N69)</x:f>
        <x:v>59.5</x:v>
      </x:c>
      <x:c r="R69" s="25" t="n">
        <x:f>AVERAGE(L69,O69)</x:f>
        <x:v>2</x:v>
      </x:c>
      <x:c r="S69" s="25" t="n">
        <x:f>AVERAGE(M69,P69)</x:f>
        <x:v>5</x:v>
      </x:c>
      <x:c r="T69" s="25" t="n">
        <x:f>SUM(Q69:S69)</x:f>
        <x:v>66.5</x:v>
      </x:c>
    </x:row>
    <x:row r="70">
      <x:c r="A70" s="21" t="n">
        <x:v>69</x:v>
      </x:c>
      <x:c r="B70" s="22" t="str">
        <x:v>https://www.youtube.com/watch?v=fU6NF5XnzSE&amp;pp=ygUbZHVjaGVubmUgbXVzY3VsYXIgZHlzdHJvcGh5</x:v>
      </x:c>
      <x:c r="C70" s="22" t="str">
        <x:v>Tests and Outcomes - DMD (Duchenne Muscular Dystrophy)</x:v>
      </x:c>
      <x:c r="D70" s="22" t="str">
        <x:v>Public institution</x:v>
      </x:c>
      <x:c r="E70" s="23" t="n">
        <x:v>15755</x:v>
      </x:c>
      <x:c r="F70" s="23" t="n">
        <x:v>0</x:v>
      </x:c>
      <x:c r="G70" s="23" t="n">
        <x:v>0</x:v>
      </x:c>
      <x:c r="H70" s="24" t="n">
        <x:v>44376</x:v>
      </x:c>
      <x:c r="I70" s="25" t="n">
        <x:f>(YEAR('Data dictionary'!$B$2)-YEAR(H70))*12+(MONTH('Data dictionary'!$B$2)-MONTH(H70))+(DAY('Data dictionary'!$B$2)-DAY(H70))/30</x:f>
        <x:v>58.43333333333333</x:v>
      </x:c>
      <x:c r="J70" s="21" t="str">
        <x:v>USA</x:v>
      </x:c>
      <x:c r="K70" s="21" t="n">
        <x:v>74</x:v>
      </x:c>
      <x:c r="L70" s="21" t="n">
        <x:v>4</x:v>
      </x:c>
      <x:c r="M70" s="21" t="n">
        <x:v>5</x:v>
      </x:c>
      <x:c r="N70" s="21" t="n">
        <x:v>72</x:v>
      </x:c>
      <x:c r="O70" s="21" t="n">
        <x:v>4</x:v>
      </x:c>
      <x:c r="P70" s="21" t="n">
        <x:v>5</x:v>
      </x:c>
      <x:c r="Q70" s="25" t="n">
        <x:f>AVERAGE(K70,N70)</x:f>
        <x:v>73</x:v>
      </x:c>
      <x:c r="R70" s="25" t="n">
        <x:f>AVERAGE(L70,O70)</x:f>
        <x:v>4</x:v>
      </x:c>
      <x:c r="S70" s="25" t="n">
        <x:f>AVERAGE(M70,P70)</x:f>
        <x:v>5</x:v>
      </x:c>
      <x:c r="T70" s="25" t="n">
        <x:f>SUM(Q70:S70)</x:f>
        <x:v>82</x:v>
      </x:c>
    </x:row>
    <x:row r="71">
      <x:c r="A71" s="21" t="n">
        <x:v>70</x:v>
      </x:c>
      <x:c r="B71" s="22" t="str">
        <x:v>https://www.youtube.com/watch?v=ytCeVTVU9S0&amp;pp=ygUbZHVjaGVubmUgbXVzY3VsYXIgZHlzdHJvcGh5</x:v>
      </x:c>
      <x:c r="C71" s="22" t="str">
        <x:v>Riyan’s Story: Living Fully with Duchenne Muscular Dystrophy</x:v>
      </x:c>
      <x:c r="D71" s="22" t="str">
        <x:v>Public institution</x:v>
      </x:c>
      <x:c r="E71" s="23" t="n">
        <x:v>288</x:v>
      </x:c>
      <x:c r="F71" s="23" t="n">
        <x:v>5</x:v>
      </x:c>
      <x:c r="G71" s="23" t="n">
        <x:v>0</x:v>
      </x:c>
      <x:c r="H71" s="24" t="n">
        <x:v>46073</x:v>
      </x:c>
      <x:c r="I71" s="25" t="n">
        <x:f>(YEAR('Data dictionary'!$B$2)-YEAR(H71))*12+(MONTH('Data dictionary'!$B$2)-MONTH(H71))+(DAY('Data dictionary'!$B$2)-DAY(H71))/30</x:f>
        <x:v>2.7333333333333334</x:v>
      </x:c>
      <x:c r="J71" s="21" t="str">
        <x:v>USA</x:v>
      </x:c>
      <x:c r="K71" s="21" t="n">
        <x:v>63</x:v>
      </x:c>
      <x:c r="L71" s="21" t="n">
        <x:v>3</x:v>
      </x:c>
      <x:c r="M71" s="21" t="n">
        <x:v>5</x:v>
      </x:c>
      <x:c r="N71" s="21" t="n">
        <x:v>62</x:v>
      </x:c>
      <x:c r="O71" s="21" t="n">
        <x:v>3</x:v>
      </x:c>
      <x:c r="P71" s="21" t="n">
        <x:v>5</x:v>
      </x:c>
      <x:c r="Q71" s="25" t="n">
        <x:f>AVERAGE(K71,N71)</x:f>
        <x:v>62.5</x:v>
      </x:c>
      <x:c r="R71" s="25" t="n">
        <x:f>AVERAGE(L71,O71)</x:f>
        <x:v>3</x:v>
      </x:c>
      <x:c r="S71" s="25" t="n">
        <x:f>AVERAGE(M71,P71)</x:f>
        <x:v>5</x:v>
      </x:c>
      <x:c r="T71" s="25" t="n">
        <x:f>SUM(Q71:S71)</x:f>
        <x:v>70.5</x:v>
      </x:c>
    </x:row>
    <x:row r="72">
      <x:c r="A72" s="21" t="n">
        <x:v>71</x:v>
      </x:c>
      <x:c r="B72" s="22" t="str">
        <x:v>https://www.youtube.com/watch?v=7EHdCQn6M4Y&amp;pp=ygUbZHVjaGVubmUgbXVzY3VsYXIgZHlzdHJvcGh5</x:v>
      </x:c>
      <x:c r="C72" s="22" t="str">
        <x:v>What parents need to know about Duchenne muscular dystrophy</x:v>
      </x:c>
      <x:c r="D72" s="22" t="str">
        <x:v>Public institution</x:v>
      </x:c>
      <x:c r="E72" s="23" t="n">
        <x:v>39919</x:v>
      </x:c>
      <x:c r="F72" s="23" t="n">
        <x:v>377</x:v>
      </x:c>
      <x:c r="G72" s="23" t="n">
        <x:v>0</x:v>
      </x:c>
      <x:c r="H72" s="24" t="n">
        <x:v>43143</x:v>
      </x:c>
      <x:c r="I72" s="25" t="n">
        <x:f>(YEAR('Data dictionary'!$B$2)-YEAR(H72))*12+(MONTH('Data dictionary'!$B$2)-MONTH(H72))+(DAY('Data dictionary'!$B$2)-DAY(H72))/30</x:f>
        <x:v>99</x:v>
      </x:c>
      <x:c r="J72" s="21" t="str">
        <x:v>Canada</x:v>
      </x:c>
      <x:c r="K72" s="21" t="n">
        <x:v>70</x:v>
      </x:c>
      <x:c r="L72" s="21" t="n">
        <x:v>4</x:v>
      </x:c>
      <x:c r="M72" s="21" t="n">
        <x:v>5</x:v>
      </x:c>
      <x:c r="N72" s="21" t="n">
        <x:v>69</x:v>
      </x:c>
      <x:c r="O72" s="21" t="n">
        <x:v>4</x:v>
      </x:c>
      <x:c r="P72" s="21" t="n">
        <x:v>5</x:v>
      </x:c>
      <x:c r="Q72" s="25" t="n">
        <x:f>AVERAGE(K72,N72)</x:f>
        <x:v>69.5</x:v>
      </x:c>
      <x:c r="R72" s="25" t="n">
        <x:f>AVERAGE(L72,O72)</x:f>
        <x:v>4</x:v>
      </x:c>
      <x:c r="S72" s="25" t="n">
        <x:f>AVERAGE(M72,P72)</x:f>
        <x:v>5</x:v>
      </x:c>
      <x:c r="T72" s="25" t="n">
        <x:f>SUM(Q72:S72)</x:f>
        <x:v>78.5</x:v>
      </x:c>
    </x:row>
    <x:row r="73">
      <x:c r="A73" s="21" t="n">
        <x:v>72</x:v>
      </x:c>
      <x:c r="B73" s="22" t="str">
        <x:v>https://www.youtube.com/watch?v=ReNWz1eze2Q&amp;pp=ygUbZHVjaGVubmUgbXVzY3VsYXIgZHlzdHJvcGh5</x:v>
      </x:c>
      <x:c r="C73" s="22" t="str">
        <x:v>Surfing with Duchenne Muscular Dystrophy: Harper's Story</x:v>
      </x:c>
      <x:c r="D73" s="22" t="str">
        <x:v>Patient experience</x:v>
      </x:c>
      <x:c r="E73" s="23" t="n">
        <x:v>24234</x:v>
      </x:c>
      <x:c r="F73" s="23" t="n">
        <x:v>563</x:v>
      </x:c>
      <x:c r="G73" s="23" t="n">
        <x:v>0</x:v>
      </x:c>
      <x:c r="H73" s="24" t="n">
        <x:v>44717</x:v>
      </x:c>
      <x:c r="I73" s="25" t="n">
        <x:f>(YEAR('Data dictionary'!$B$2)-YEAR(H73))*12+(MONTH('Data dictionary'!$B$2)-MONTH(H73))+(DAY('Data dictionary'!$B$2)-DAY(H73))/30</x:f>
        <x:v>47.233333333333334</x:v>
      </x:c>
      <x:c r="J73" s="21" t="str">
        <x:v>New Zealand</x:v>
      </x:c>
      <x:c r="K73" s="21" t="n">
        <x:v>71</x:v>
      </x:c>
      <x:c r="L73" s="21" t="n">
        <x:v>3</x:v>
      </x:c>
      <x:c r="M73" s="21" t="n">
        <x:v>5</x:v>
      </x:c>
      <x:c r="N73" s="21" t="n">
        <x:v>69</x:v>
      </x:c>
      <x:c r="O73" s="21" t="n">
        <x:v>3</x:v>
      </x:c>
      <x:c r="P73" s="21" t="n">
        <x:v>5</x:v>
      </x:c>
      <x:c r="Q73" s="25" t="n">
        <x:f>AVERAGE(K73,N73)</x:f>
        <x:v>70</x:v>
      </x:c>
      <x:c r="R73" s="25" t="n">
        <x:f>AVERAGE(L73,O73)</x:f>
        <x:v>3</x:v>
      </x:c>
      <x:c r="S73" s="25" t="n">
        <x:f>AVERAGE(M73,P73)</x:f>
        <x:v>5</x:v>
      </x:c>
      <x:c r="T73" s="25" t="n">
        <x:f>SUM(Q73:S73)</x:f>
        <x:v>78</x:v>
      </x:c>
    </x:row>
    <x:row r="74">
      <x:c r="A74" s="21" t="n">
        <x:v>73</x:v>
      </x:c>
      <x:c r="B74" s="22" t="str">
        <x:v>https://www.youtube.com/watch?v=zfdHCUt0eaQ&amp;pp=ygUbZHVjaGVubmUgbXVzY3VsYXIgZHlzdHJvcGh5</x:v>
      </x:c>
      <x:c r="C74" s="22" t="str">
        <x:v>Duchenne Muscular Dystrophy (DMD) - Muscle Weakness - The D Mnemonic</x:v>
      </x:c>
      <x:c r="D74" s="22" t="str">
        <x:v>Physician</x:v>
      </x:c>
      <x:c r="E74" s="23" t="n">
        <x:v>20621</x:v>
      </x:c>
      <x:c r="F74" s="23" t="n">
        <x:v>352</x:v>
      </x:c>
      <x:c r="G74" s="23" t="n">
        <x:v>0</x:v>
      </x:c>
      <x:c r="H74" s="24" t="n">
        <x:v>43817</x:v>
      </x:c>
      <x:c r="I74" s="25" t="n">
        <x:f>(YEAR('Data dictionary'!$B$2)-YEAR(H74))*12+(MONTH('Data dictionary'!$B$2)-MONTH(H74))+(DAY('Data dictionary'!$B$2)-DAY(H74))/30</x:f>
        <x:v>76.8</x:v>
      </x:c>
      <x:c r="J74" s="21" t="str">
        <x:v>USA</x:v>
      </x:c>
      <x:c r="K74" s="21" t="n">
        <x:v>56</x:v>
      </x:c>
      <x:c r="L74" s="21" t="n">
        <x:v>3</x:v>
      </x:c>
      <x:c r="M74" s="21" t="n">
        <x:v>4</x:v>
      </x:c>
      <x:c r="N74" s="21" t="n">
        <x:v>55</x:v>
      </x:c>
      <x:c r="O74" s="21" t="n">
        <x:v>3</x:v>
      </x:c>
      <x:c r="P74" s="21" t="n">
        <x:v>4</x:v>
      </x:c>
      <x:c r="Q74" s="25" t="n">
        <x:f>AVERAGE(K74,N74)</x:f>
        <x:v>55.5</x:v>
      </x:c>
      <x:c r="R74" s="25" t="n">
        <x:f>AVERAGE(L74,O74)</x:f>
        <x:v>3</x:v>
      </x:c>
      <x:c r="S74" s="25" t="n">
        <x:f>AVERAGE(M74,P74)</x:f>
        <x:v>4</x:v>
      </x:c>
      <x:c r="T74" s="25" t="n">
        <x:f>SUM(Q74:S74)</x:f>
        <x:v>62.5</x:v>
      </x:c>
    </x:row>
    <x:row r="75">
      <x:c r="A75" s="21" t="n">
        <x:v>74</x:v>
      </x:c>
      <x:c r="B75" s="22" t="str">
        <x:v>https://www.youtube.com/watch?v=gNdlsTdTRz4&amp;pp=ygUbZHVjaGVubmUgbXVzY3VsYXIgZHlzdHJvcGh5</x:v>
      </x:c>
      <x:c r="C75" s="22" t="str">
        <x:v>Demystifying Genetic Diseases - A Dive into Duchenne Muscular Dystrophy</x:v>
      </x:c>
      <x:c r="D75" s="22" t="str">
        <x:v>Public institution</x:v>
      </x:c>
      <x:c r="E75" s="23" t="n">
        <x:v>1844</x:v>
      </x:c>
      <x:c r="F75" s="23" t="n">
        <x:v>29</x:v>
      </x:c>
      <x:c r="G75" s="23" t="n">
        <x:v>0</x:v>
      </x:c>
      <x:c r="H75" s="24" t="n">
        <x:v>44894</x:v>
      </x:c>
      <x:c r="I75" s="25" t="n">
        <x:f>(YEAR('Data dictionary'!$B$2)-YEAR(H75))*12+(MONTH('Data dictionary'!$B$2)-MONTH(H75))+(DAY('Data dictionary'!$B$2)-DAY(H75))/30</x:f>
        <x:v>41.43333333333333</x:v>
      </x:c>
      <x:c r="J75" s="21" t="str">
        <x:v>Canada</x:v>
      </x:c>
      <x:c r="K75" s="21" t="n">
        <x:v>63</x:v>
      </x:c>
      <x:c r="L75" s="21" t="n">
        <x:v>3</x:v>
      </x:c>
      <x:c r="M75" s="21" t="n">
        <x:v>4</x:v>
      </x:c>
      <x:c r="N75" s="21" t="n">
        <x:v>62</x:v>
      </x:c>
      <x:c r="O75" s="21" t="n">
        <x:v>3</x:v>
      </x:c>
      <x:c r="P75" s="21" t="n">
        <x:v>4</x:v>
      </x:c>
      <x:c r="Q75" s="25" t="n">
        <x:f>AVERAGE(K75,N75)</x:f>
        <x:v>62.5</x:v>
      </x:c>
      <x:c r="R75" s="25" t="n">
        <x:f>AVERAGE(L75,O75)</x:f>
        <x:v>3</x:v>
      </x:c>
      <x:c r="S75" s="25" t="n">
        <x:f>AVERAGE(M75,P75)</x:f>
        <x:v>4</x:v>
      </x:c>
      <x:c r="T75" s="25" t="n">
        <x:f>SUM(Q75:S75)</x:f>
        <x:v>69.5</x:v>
      </x:c>
    </x:row>
    <x:row r="76">
      <x:c r="A76" s="21" t="n">
        <x:v>75</x:v>
      </x:c>
      <x:c r="B76" s="22" t="str">
        <x:v>https://www.youtube.com/watch?v=4szhAH_1f-I&amp;pp=ygUbZHVjaGVubmUgbXVzY3VsYXIgZHlzdHJvcGh5</x:v>
      </x:c>
      <x:c r="C76" s="22" t="str">
        <x:v>Duchenne Muscular Dystrophy Genetic Diagnosis</x:v>
      </x:c>
      <x:c r="D76" s="22" t="str">
        <x:v>Public institution</x:v>
      </x:c>
      <x:c r="E76" s="23" t="n">
        <x:v>1180</x:v>
      </x:c>
      <x:c r="F76" s="23" t="n">
        <x:v>0</x:v>
      </x:c>
      <x:c r="G76" s="23" t="n">
        <x:v>0</x:v>
      </x:c>
      <x:c r="H76" s="24" t="n">
        <x:v>44663</x:v>
      </x:c>
      <x:c r="I76" s="25" t="n">
        <x:f>(YEAR('Data dictionary'!$B$2)-YEAR(H76))*12+(MONTH('Data dictionary'!$B$2)-MONTH(H76))+(DAY('Data dictionary'!$B$2)-DAY(H76))/30</x:f>
        <x:v>49</x:v>
      </x:c>
      <x:c r="J76" s="21" t="str">
        <x:v>France</x:v>
      </x:c>
      <x:c r="K76" s="21" t="n">
        <x:v>73</x:v>
      </x:c>
      <x:c r="L76" s="21" t="n">
        <x:v>4</x:v>
      </x:c>
      <x:c r="M76" s="21" t="n">
        <x:v>5</x:v>
      </x:c>
      <x:c r="N76" s="21" t="n">
        <x:v>71</x:v>
      </x:c>
      <x:c r="O76" s="21" t="n">
        <x:v>4</x:v>
      </x:c>
      <x:c r="P76" s="21" t="n">
        <x:v>5</x:v>
      </x:c>
      <x:c r="Q76" s="25" t="n">
        <x:f>AVERAGE(K76,N76)</x:f>
        <x:v>72</x:v>
      </x:c>
      <x:c r="R76" s="25" t="n">
        <x:f>AVERAGE(L76,O76)</x:f>
        <x:v>4</x:v>
      </x:c>
      <x:c r="S76" s="25" t="n">
        <x:f>AVERAGE(M76,P76)</x:f>
        <x:v>5</x:v>
      </x:c>
      <x:c r="T76" s="25" t="n">
        <x:f>SUM(Q76:S76)</x:f>
        <x:v>81</x:v>
      </x:c>
    </x:row>
    <x:row r="77">
      <x:c r="A77" s="21" t="n">
        <x:v>76</x:v>
      </x:c>
      <x:c r="B77" s="22" t="str">
        <x:v>https://www.youtube.com/watch?v=-JR2VEQjnkI&amp;pp=ygUbZHVjaGVubmUgbXVzY3VsYXIgZHlzdHJvcGh5</x:v>
      </x:c>
      <x:c r="C77" s="22" t="str">
        <x:v>What is Duchenne Muscular Dystrophy? Explained by a scientist.</x:v>
      </x:c>
      <x:c r="D77" s="22" t="str">
        <x:v>Health-related media channel</x:v>
      </x:c>
      <x:c r="E77" s="23" t="n">
        <x:v>880</x:v>
      </x:c>
      <x:c r="F77" s="23" t="n">
        <x:v>19</x:v>
      </x:c>
      <x:c r="G77" s="23" t="n">
        <x:v>0</x:v>
      </x:c>
      <x:c r="H77" s="24" t="n">
        <x:v>44375</x:v>
      </x:c>
      <x:c r="I77" s="25" t="n">
        <x:f>(YEAR('Data dictionary'!$B$2)-YEAR(H77))*12+(MONTH('Data dictionary'!$B$2)-MONTH(H77))+(DAY('Data dictionary'!$B$2)-DAY(H77))/30</x:f>
        <x:v>58.46666666666667</x:v>
      </x:c>
      <x:c r="J77" s="21" t="str">
        <x:v>USA</x:v>
      </x:c>
      <x:c r="K77" s="21" t="n">
        <x:v>69</x:v>
      </x:c>
      <x:c r="L77" s="21" t="n">
        <x:v>4</x:v>
      </x:c>
      <x:c r="M77" s="21" t="n">
        <x:v>5</x:v>
      </x:c>
      <x:c r="N77" s="21" t="n">
        <x:v>68</x:v>
      </x:c>
      <x:c r="O77" s="21" t="n">
        <x:v>4</x:v>
      </x:c>
      <x:c r="P77" s="21" t="n">
        <x:v>5</x:v>
      </x:c>
      <x:c r="Q77" s="25" t="n">
        <x:f>AVERAGE(K77,N77)</x:f>
        <x:v>68.5</x:v>
      </x:c>
      <x:c r="R77" s="25" t="n">
        <x:f>AVERAGE(L77,O77)</x:f>
        <x:v>4</x:v>
      </x:c>
      <x:c r="S77" s="25" t="n">
        <x:f>AVERAGE(M77,P77)</x:f>
        <x:v>5</x:v>
      </x:c>
      <x:c r="T77" s="25" t="n">
        <x:f>SUM(Q77:S77)</x:f>
        <x:v>77.5</x:v>
      </x:c>
    </x:row>
    <x:row r="78">
      <x:c r="A78" s="21" t="n">
        <x:v>77</x:v>
      </x:c>
      <x:c r="B78" s="22" t="str">
        <x:v>https://www.youtube.com/watch?v=rOocHg8wjI4&amp;pp=ygUbZHVjaGVubmUgbXVzY3VsYXIgZHlzdHJvcGh5</x:v>
      </x:c>
      <x:c r="C78" s="22" t="str">
        <x:v>Prof Haitham El Bashir : Duchenne Muscular Dystrophy An Overview</x:v>
      </x:c>
      <x:c r="D78" s="22" t="str">
        <x:v>Health-related media channel</x:v>
      </x:c>
      <x:c r="E78" s="23" t="n">
        <x:v>133</x:v>
      </x:c>
      <x:c r="F78" s="23" t="n">
        <x:v>3</x:v>
      </x:c>
      <x:c r="G78" s="23" t="n">
        <x:v>0</x:v>
      </x:c>
      <x:c r="H78" s="24" t="n">
        <x:v>44644</x:v>
      </x:c>
      <x:c r="I78" s="25" t="n">
        <x:f>(YEAR('Data dictionary'!$B$2)-YEAR(H78))*12+(MONTH('Data dictionary'!$B$2)-MONTH(H78))+(DAY('Data dictionary'!$B$2)-DAY(H78))/30</x:f>
        <x:v>49.6</x:v>
      </x:c>
      <x:c r="J78" s="21" t="str">
        <x:v>USA</x:v>
      </x:c>
      <x:c r="K78" s="21" t="n">
        <x:v>71</x:v>
      </x:c>
      <x:c r="L78" s="21" t="n">
        <x:v>4</x:v>
      </x:c>
      <x:c r="M78" s="21" t="n">
        <x:v>5</x:v>
      </x:c>
      <x:c r="N78" s="21" t="n">
        <x:v>69</x:v>
      </x:c>
      <x:c r="O78" s="21" t="n">
        <x:v>4</x:v>
      </x:c>
      <x:c r="P78" s="21" t="n">
        <x:v>5</x:v>
      </x:c>
      <x:c r="Q78" s="25" t="n">
        <x:f>AVERAGE(K78,N78)</x:f>
        <x:v>70</x:v>
      </x:c>
      <x:c r="R78" s="25" t="n">
        <x:f>AVERAGE(L78,O78)</x:f>
        <x:v>4</x:v>
      </x:c>
      <x:c r="S78" s="25" t="n">
        <x:f>AVERAGE(M78,P78)</x:f>
        <x:v>5</x:v>
      </x:c>
      <x:c r="T78" s="25" t="n">
        <x:f>SUM(Q78:S78)</x:f>
        <x:v>79</x:v>
      </x:c>
    </x:row>
    <x:row r="79">
      <x:c r="A79" s="21" t="n">
        <x:v>78</x:v>
      </x:c>
      <x:c r="B79" s="22" t="str">
        <x:v>https://www.youtube.com/watch?v=1sFrA3qi1dI&amp;pp=ygUbZHVjaGVubmUgbXVzY3VsYXIgZHlzdHJvcGh50gcJCQMLAYcqIYzv</x:v>
      </x:c>
      <x:c r="C79" s="22" t="str">
        <x:v>Steroid impact on adrenal suppression: Duchenne muscular dystrophy</x:v>
      </x:c>
      <x:c r="D79" s="22" t="str">
        <x:v>Public institution</x:v>
      </x:c>
      <x:c r="E79" s="23" t="n">
        <x:v>153</x:v>
      </x:c>
      <x:c r="F79" s="23" t="n">
        <x:v>3</x:v>
      </x:c>
      <x:c r="G79" s="23" t="n">
        <x:v>0</x:v>
      </x:c>
      <x:c r="H79" s="24" t="n">
        <x:v>45813</x:v>
      </x:c>
      <x:c r="I79" s="25" t="n">
        <x:f>(YEAR('Data dictionary'!$B$2)-YEAR(H79))*12+(MONTH('Data dictionary'!$B$2)-MONTH(H79))+(DAY('Data dictionary'!$B$2)-DAY(H79))/30</x:f>
        <x:v>11.233333333333333</x:v>
      </x:c>
      <x:c r="J79" s="21" t="str">
        <x:v>Canada</x:v>
      </x:c>
      <x:c r="K79" s="21" t="n">
        <x:v>69</x:v>
      </x:c>
      <x:c r="L79" s="21" t="n">
        <x:v>4</x:v>
      </x:c>
      <x:c r="M79" s="21" t="n">
        <x:v>5</x:v>
      </x:c>
      <x:c r="N79" s="21" t="n">
        <x:v>68</x:v>
      </x:c>
      <x:c r="O79" s="21" t="n">
        <x:v>4</x:v>
      </x:c>
      <x:c r="P79" s="21" t="n">
        <x:v>5</x:v>
      </x:c>
      <x:c r="Q79" s="25" t="n">
        <x:f>AVERAGE(K79,N79)</x:f>
        <x:v>68.5</x:v>
      </x:c>
      <x:c r="R79" s="25" t="n">
        <x:f>AVERAGE(L79,O79)</x:f>
        <x:v>4</x:v>
      </x:c>
      <x:c r="S79" s="25" t="n">
        <x:f>AVERAGE(M79,P79)</x:f>
        <x:v>5</x:v>
      </x:c>
      <x:c r="T79" s="25" t="n">
        <x:f>SUM(Q79:S79)</x:f>
        <x:v>77.5</x:v>
      </x:c>
    </x:row>
    <x:row r="80">
      <x:c r="A80" s="21" t="n">
        <x:v>79</x:v>
      </x:c>
      <x:c r="B80" s="22" t="str">
        <x:v>https://www.youtube.com/watch?v=dIjvtlXrd5k&amp;pp=ygUbZHVjaGVubmUgbXVzY3VsYXIgZHlzdHJvcGh5</x:v>
      </x:c>
      <x:c r="C80" s="22" t="str">
        <x:v>Dr. Beth Kaufman - Life Long Cardiac Care in Duchenne Muscular Dystrophy</x:v>
      </x:c>
      <x:c r="D80" s="22" t="str">
        <x:v>Public institution</x:v>
      </x:c>
      <x:c r="E80" s="23" t="n">
        <x:v>213</x:v>
      </x:c>
      <x:c r="F80" s="23" t="n">
        <x:v>4</x:v>
      </x:c>
      <x:c r="G80" s="23" t="n">
        <x:v>0</x:v>
      </x:c>
      <x:c r="H80" s="24" t="n">
        <x:v>42962</x:v>
      </x:c>
      <x:c r="I80" s="25" t="n">
        <x:f>(YEAR('Data dictionary'!$B$2)-YEAR(H80))*12+(MONTH('Data dictionary'!$B$2)-MONTH(H80))+(DAY('Data dictionary'!$B$2)-DAY(H80))/30</x:f>
        <x:v>104.9</x:v>
      </x:c>
      <x:c r="J80" s="21" t="str">
        <x:v>USA</x:v>
      </x:c>
      <x:c r="K80" s="21" t="n">
        <x:v>48</x:v>
      </x:c>
      <x:c r="L80" s="21" t="n">
        <x:v>2</x:v>
      </x:c>
      <x:c r="M80" s="21" t="n">
        <x:v>4</x:v>
      </x:c>
      <x:c r="N80" s="21" t="n">
        <x:v>47</x:v>
      </x:c>
      <x:c r="O80" s="21" t="n">
        <x:v>2</x:v>
      </x:c>
      <x:c r="P80" s="21" t="n">
        <x:v>4</x:v>
      </x:c>
      <x:c r="Q80" s="25" t="n">
        <x:f>AVERAGE(K80,N80)</x:f>
        <x:v>47.5</x:v>
      </x:c>
      <x:c r="R80" s="25" t="n">
        <x:f>AVERAGE(L80,O80)</x:f>
        <x:v>2</x:v>
      </x:c>
      <x:c r="S80" s="25" t="n">
        <x:f>AVERAGE(M80,P80)</x:f>
        <x:v>4</x:v>
      </x:c>
      <x:c r="T80" s="25" t="n">
        <x:f>SUM(Q80:S80)</x:f>
        <x:v>53.5</x:v>
      </x:c>
    </x:row>
    <x:row r="81">
      <x:c r="A81" s="21" t="n">
        <x:v>80</x:v>
      </x:c>
      <x:c r="B81" s="22" t="str">
        <x:v>https://www.youtube.com/watch?v=dRfEsiROkjQ&amp;pp=ygUbZHVjaGVubmUgbXVzY3VsYXIgZHlzdHJvcGh5</x:v>
      </x:c>
      <x:c r="C81" s="22" t="str">
        <x:v>Video Blog 19 Duchenne muscular dystrophy's Effect on Respiratory System</x:v>
      </x:c>
      <x:c r="D81" s="22" t="str">
        <x:v>Public institution</x:v>
      </x:c>
      <x:c r="E81" s="23" t="n">
        <x:v>741</x:v>
      </x:c>
      <x:c r="F81" s="23" t="n">
        <x:v>0</x:v>
      </x:c>
      <x:c r="G81" s="23" t="n">
        <x:v>0</x:v>
      </x:c>
      <x:c r="H81" s="24" t="n">
        <x:v>43637</x:v>
      </x:c>
      <x:c r="I81" s="25" t="n">
        <x:f>(YEAR('Data dictionary'!$B$2)-YEAR(H81))*12+(MONTH('Data dictionary'!$B$2)-MONTH(H81))+(DAY('Data dictionary'!$B$2)-DAY(H81))/30</x:f>
        <x:v>82.7</x:v>
      </x:c>
      <x:c r="J81" s="21" t="str">
        <x:v>USA</x:v>
      </x:c>
      <x:c r="K81" s="21" t="n">
        <x:v>58</x:v>
      </x:c>
      <x:c r="L81" s="21" t="n">
        <x:v>3</x:v>
      </x:c>
      <x:c r="M81" s="21" t="n">
        <x:v>4</x:v>
      </x:c>
      <x:c r="N81" s="21" t="n">
        <x:v>57</x:v>
      </x:c>
      <x:c r="O81" s="21" t="n">
        <x:v>3</x:v>
      </x:c>
      <x:c r="P81" s="21" t="n">
        <x:v>4</x:v>
      </x:c>
      <x:c r="Q81" s="25" t="n">
        <x:f>AVERAGE(K81,N81)</x:f>
        <x:v>57.5</x:v>
      </x:c>
      <x:c r="R81" s="25" t="n">
        <x:f>AVERAGE(L81,O81)</x:f>
        <x:v>3</x:v>
      </x:c>
      <x:c r="S81" s="25" t="n">
        <x:f>AVERAGE(M81,P81)</x:f>
        <x:v>4</x:v>
      </x:c>
      <x:c r="T81" s="25" t="n">
        <x:f>SUM(Q81:S81)</x:f>
        <x:v>64.5</x:v>
      </x:c>
    </x:row>
    <x:row r="82">
      <x:c r="A82" s="21" t="n">
        <x:v>81</x:v>
      </x:c>
      <x:c r="B82" s="22" t="str">
        <x:v>https://www.youtube.com/watch?v=eVgm4Afnc08&amp;pp=ygUbZHVjaGVubmUgbXVzY3VsYXIgZHlzdHJvcGh5</x:v>
      </x:c>
      <x:c r="C82" s="22" t="str">
        <x:v>Gene Therapy for Duchenne: Translating clinical guidance into meaningful patient understanding</x:v>
      </x:c>
      <x:c r="D82" s="22" t="str">
        <x:v>Public institution</x:v>
      </x:c>
      <x:c r="E82" s="23" t="n">
        <x:v>527</x:v>
      </x:c>
      <x:c r="F82" s="23" t="n">
        <x:v>10</x:v>
      </x:c>
      <x:c r="G82" s="23" t="n">
        <x:v>5</x:v>
      </x:c>
      <x:c r="H82" s="24" t="n">
        <x:v>46007</x:v>
      </x:c>
      <x:c r="I82" s="25" t="n">
        <x:f>(YEAR('Data dictionary'!$B$2)-YEAR(H82))*12+(MONTH('Data dictionary'!$B$2)-MONTH(H82))+(DAY('Data dictionary'!$B$2)-DAY(H82))/30</x:f>
        <x:v>4.866666666666666</x:v>
      </x:c>
      <x:c r="J82" s="21" t="str">
        <x:v>USA</x:v>
      </x:c>
      <x:c r="K82" s="21" t="n">
        <x:v>68</x:v>
      </x:c>
      <x:c r="L82" s="21" t="n">
        <x:v>4</x:v>
      </x:c>
      <x:c r="M82" s="21" t="n">
        <x:v>5</x:v>
      </x:c>
      <x:c r="N82" s="21" t="n">
        <x:v>67</x:v>
      </x:c>
      <x:c r="O82" s="21" t="n">
        <x:v>4</x:v>
      </x:c>
      <x:c r="P82" s="21" t="n">
        <x:v>5</x:v>
      </x:c>
      <x:c r="Q82" s="25" t="n">
        <x:f>AVERAGE(K82,N82)</x:f>
        <x:v>67.5</x:v>
      </x:c>
      <x:c r="R82" s="25" t="n">
        <x:f>AVERAGE(L82,O82)</x:f>
        <x:v>4</x:v>
      </x:c>
      <x:c r="S82" s="25" t="n">
        <x:f>AVERAGE(M82,P82)</x:f>
        <x:v>5</x:v>
      </x:c>
      <x:c r="T82" s="25" t="n">
        <x:f>SUM(Q82:S82)</x:f>
        <x:v>76.5</x:v>
      </x:c>
    </x:row>
    <x:row r="83">
      <x:c r="A83" s="21" t="n">
        <x:v>82</x:v>
      </x:c>
      <x:c r="B83" s="22" t="str">
        <x:v>https://www.youtube.com/watch?v=hf_OBb7cK-s&amp;pp=ygUbZHVjaGVubmUgbXVzY3VsYXIgZHlzdHJvcGh5</x:v>
      </x:c>
      <x:c r="C83" s="22" t="str">
        <x:v>What is Duchenne muscular dystrophy &amp; how can it be treated ?</x:v>
      </x:c>
      <x:c r="D83" s="22" t="str">
        <x:v>Health-related media channel</x:v>
      </x:c>
      <x:c r="E83" s="23" t="n">
        <x:v>8330</x:v>
      </x:c>
      <x:c r="F83" s="23" t="n">
        <x:v>192</x:v>
      </x:c>
      <x:c r="G83" s="23" t="n">
        <x:v>45</x:v>
      </x:c>
      <x:c r="H83" s="24" t="n">
        <x:v>43891</x:v>
      </x:c>
      <x:c r="I83" s="25" t="n">
        <x:f>(YEAR('Data dictionary'!$B$2)-YEAR(H83))*12+(MONTH('Data dictionary'!$B$2)-MONTH(H83))+(DAY('Data dictionary'!$B$2)-DAY(H83))/30</x:f>
        <x:v>74.36666666666666</x:v>
      </x:c>
      <x:c r="J83" s="21" t="str">
        <x:v>India</x:v>
      </x:c>
      <x:c r="K83" s="21" t="n">
        <x:v>49</x:v>
      </x:c>
      <x:c r="L83" s="21" t="n">
        <x:v>3</x:v>
      </x:c>
      <x:c r="M83" s="21" t="n">
        <x:v>3</x:v>
      </x:c>
      <x:c r="N83" s="21" t="n">
        <x:v>47</x:v>
      </x:c>
      <x:c r="O83" s="21" t="n">
        <x:v>3</x:v>
      </x:c>
      <x:c r="P83" s="21" t="n">
        <x:v>3</x:v>
      </x:c>
      <x:c r="Q83" s="25" t="n">
        <x:f>AVERAGE(K83,N83)</x:f>
        <x:v>48</x:v>
      </x:c>
      <x:c r="R83" s="25" t="n">
        <x:f>AVERAGE(L83,O83)</x:f>
        <x:v>3</x:v>
      </x:c>
      <x:c r="S83" s="25" t="n">
        <x:f>AVERAGE(M83,P83)</x:f>
        <x:v>3</x:v>
      </x:c>
      <x:c r="T83" s="25" t="n">
        <x:f>SUM(Q83:S83)</x:f>
        <x:v>54</x:v>
      </x:c>
    </x:row>
    <x:row r="84">
      <x:c r="A84" s="21" t="n">
        <x:v>83</x:v>
      </x:c>
      <x:c r="B84" s="22" t="str">
        <x:v>https://www.youtube.com/watch?v=haa3Wg9E4Fc&amp;pp=ygUbZHVjaGVubmUgbXVzY3VsYXIgZHlzdHJvcGh5</x:v>
      </x:c>
      <x:c r="C84" s="22" t="str">
        <x:v>Advancing Care With Exon Skipping Therapies for Duchenne Muscular Dystrophy</x:v>
      </x:c>
      <x:c r="D84" s="22" t="str">
        <x:v>Health-related media channel</x:v>
      </x:c>
      <x:c r="E84" s="23" t="n">
        <x:v>1492</x:v>
      </x:c>
      <x:c r="F84" s="23" t="n">
        <x:v>14</x:v>
      </x:c>
      <x:c r="G84" s="23" t="n">
        <x:v>8</x:v>
      </x:c>
      <x:c r="H84" s="24" t="n">
        <x:v>45163</x:v>
      </x:c>
      <x:c r="I84" s="25" t="n">
        <x:f>(YEAR('Data dictionary'!$B$2)-YEAR(H84))*12+(MONTH('Data dictionary'!$B$2)-MONTH(H84))+(DAY('Data dictionary'!$B$2)-DAY(H84))/30</x:f>
        <x:v>32.56666666666667</x:v>
      </x:c>
      <x:c r="J84" s="21" t="str">
        <x:v>USA</x:v>
      </x:c>
      <x:c r="K84" s="21" t="n">
        <x:v>60</x:v>
      </x:c>
      <x:c r="L84" s="21" t="n">
        <x:v>3</x:v>
      </x:c>
      <x:c r="M84" s="21" t="n">
        <x:v>4</x:v>
      </x:c>
      <x:c r="N84" s="21" t="n">
        <x:v>59</x:v>
      </x:c>
      <x:c r="O84" s="21" t="n">
        <x:v>3</x:v>
      </x:c>
      <x:c r="P84" s="21" t="n">
        <x:v>4</x:v>
      </x:c>
      <x:c r="Q84" s="25" t="n">
        <x:f>AVERAGE(K84,N84)</x:f>
        <x:v>59.5</x:v>
      </x:c>
      <x:c r="R84" s="25" t="n">
        <x:f>AVERAGE(L84,O84)</x:f>
        <x:v>3</x:v>
      </x:c>
      <x:c r="S84" s="25" t="n">
        <x:f>AVERAGE(M84,P84)</x:f>
        <x:v>4</x:v>
      </x:c>
      <x:c r="T84" s="25" t="n">
        <x:f>SUM(Q84:S84)</x:f>
        <x:v>66.5</x:v>
      </x:c>
    </x:row>
    <x:row r="85">
      <x:c r="A85" s="21" t="n">
        <x:v>84</x:v>
      </x:c>
      <x:c r="B85" s="22" t="str">
        <x:v>https://www.youtube.com/watch?v=9jCKmn8CB5w&amp;pp=ygUbZHVjaGVubmUgbXVzY3VsYXIgZHlzdHJvcGh5</x:v>
      </x:c>
      <x:c r="C85" s="22" t="str">
        <x:v>Small Molecule Therapy for Duchenne Muscular Dystrophy</x:v>
      </x:c>
      <x:c r="D85" s="22" t="str">
        <x:v>Public institution</x:v>
      </x:c>
      <x:c r="E85" s="23" t="n">
        <x:v>134</x:v>
      </x:c>
      <x:c r="F85" s="23" t="n">
        <x:v>3</x:v>
      </x:c>
      <x:c r="G85" s="23" t="n">
        <x:v>0</x:v>
      </x:c>
      <x:c r="H85" s="24" t="n">
        <x:v>45946</x:v>
      </x:c>
      <x:c r="I85" s="25" t="n">
        <x:f>(YEAR('Data dictionary'!$B$2)-YEAR(H85))*12+(MONTH('Data dictionary'!$B$2)-MONTH(H85))+(DAY('Data dictionary'!$B$2)-DAY(H85))/30</x:f>
        <x:v>6.866666666666666</x:v>
      </x:c>
      <x:c r="J85" s="21" t="str">
        <x:v>UK</x:v>
      </x:c>
      <x:c r="K85" s="21" t="n">
        <x:v>62</x:v>
      </x:c>
      <x:c r="L85" s="21" t="n">
        <x:v>3</x:v>
      </x:c>
      <x:c r="M85" s="21" t="n">
        <x:v>4</x:v>
      </x:c>
      <x:c r="N85" s="21" t="n">
        <x:v>61</x:v>
      </x:c>
      <x:c r="O85" s="21" t="n">
        <x:v>3</x:v>
      </x:c>
      <x:c r="P85" s="21" t="n">
        <x:v>4</x:v>
      </x:c>
      <x:c r="Q85" s="25" t="n">
        <x:f>AVERAGE(K85,N85)</x:f>
        <x:v>61.5</x:v>
      </x:c>
      <x:c r="R85" s="25" t="n">
        <x:f>AVERAGE(L85,O85)</x:f>
        <x:v>3</x:v>
      </x:c>
      <x:c r="S85" s="25" t="n">
        <x:f>AVERAGE(M85,P85)</x:f>
        <x:v>4</x:v>
      </x:c>
      <x:c r="T85" s="25" t="n">
        <x:f>SUM(Q85:S85)</x:f>
        <x:v>68.5</x:v>
      </x:c>
    </x:row>
    <x:row r="86">
      <x:c r="A86" s="21" t="n">
        <x:v>85</x:v>
      </x:c>
      <x:c r="B86" s="22" t="str">
        <x:v>https://www.youtube.com/watch?v=RHCwrTkFzdQ&amp;pp=ygUbZHVjaGVubmUgbXVzY3VsYXIgZHlzdHJvcGh5</x:v>
      </x:c>
      <x:c r="C86" s="22" t="str">
        <x:v>Duchenne and Becker Muscular Dystrophy</x:v>
      </x:c>
      <x:c r="D86" s="22" t="str">
        <x:v>Public institution</x:v>
      </x:c>
      <x:c r="E86" s="23" t="n">
        <x:v>5958</x:v>
      </x:c>
      <x:c r="F86" s="23" t="n">
        <x:v>82</x:v>
      </x:c>
      <x:c r="G86" s="23" t="n">
        <x:v>1</x:v>
      </x:c>
      <x:c r="H86" s="24" t="n">
        <x:v>44900</x:v>
      </x:c>
      <x:c r="I86" s="25" t="n">
        <x:f>(YEAR('Data dictionary'!$B$2)-YEAR(H86))*12+(MONTH('Data dictionary'!$B$2)-MONTH(H86))+(DAY('Data dictionary'!$B$2)-DAY(H86))/30</x:f>
        <x:v>41.233333333333334</x:v>
      </x:c>
      <x:c r="J86" s="21" t="str">
        <x:v>Canada</x:v>
      </x:c>
      <x:c r="K86" s="21" t="n">
        <x:v>64</x:v>
      </x:c>
      <x:c r="L86" s="21" t="n">
        <x:v>3</x:v>
      </x:c>
      <x:c r="M86" s="21" t="n">
        <x:v>4</x:v>
      </x:c>
      <x:c r="N86" s="21" t="n">
        <x:v>63</x:v>
      </x:c>
      <x:c r="O86" s="21" t="n">
        <x:v>3</x:v>
      </x:c>
      <x:c r="P86" s="21" t="n">
        <x:v>4</x:v>
      </x:c>
      <x:c r="Q86" s="25" t="n">
        <x:f>AVERAGE(K86,N86)</x:f>
        <x:v>63.5</x:v>
      </x:c>
      <x:c r="R86" s="25" t="n">
        <x:f>AVERAGE(L86,O86)</x:f>
        <x:v>3</x:v>
      </x:c>
      <x:c r="S86" s="25" t="n">
        <x:f>AVERAGE(M86,P86)</x:f>
        <x:v>4</x:v>
      </x:c>
      <x:c r="T86" s="25" t="n">
        <x:f>SUM(Q86:S86)</x:f>
        <x:v>70.5</x:v>
      </x:c>
    </x:row>
    <x:row r="87">
      <x:c r="A87" s="21" t="n">
        <x:v>86</x:v>
      </x:c>
      <x:c r="B87" s="22" t="str">
        <x:v>https://www.youtube.com/watch?v=eeSmLjmSldo&amp;pp=ygUbZHVjaGVubmUgbXVzY3VsYXIgZHlzdHJvcGh5</x:v>
      </x:c>
      <x:c r="C87" s="22" t="str">
        <x:v>Five-Year-Old Yunus Battles Rare Muscular Disease DMD | India Today News</x:v>
      </x:c>
      <x:c r="D87" s="22" t="str">
        <x:v>Health-related media channel</x:v>
      </x:c>
      <x:c r="E87" s="23" t="n">
        <x:v>11132</x:v>
      </x:c>
      <x:c r="F87" s="23" t="n">
        <x:v>135</x:v>
      </x:c>
      <x:c r="G87" s="23" t="n">
        <x:v>60</x:v>
      </x:c>
      <x:c r="H87" s="24" t="n">
        <x:v>45369</x:v>
      </x:c>
      <x:c r="I87" s="25" t="n">
        <x:f>(YEAR('Data dictionary'!$B$2)-YEAR(H87))*12+(MONTH('Data dictionary'!$B$2)-MONTH(H87))+(DAY('Data dictionary'!$B$2)-DAY(H87))/30</x:f>
        <x:v>25.8</x:v>
      </x:c>
      <x:c r="J87" s="21" t="str">
        <x:v>India</x:v>
      </x:c>
      <x:c r="K87" s="21" t="n">
        <x:v>42</x:v>
      </x:c>
      <x:c r="L87" s="21" t="n">
        <x:v>2</x:v>
      </x:c>
      <x:c r="M87" s="21" t="n">
        <x:v>3</x:v>
      </x:c>
      <x:c r="N87" s="21" t="n">
        <x:v>40</x:v>
      </x:c>
      <x:c r="O87" s="21" t="n">
        <x:v>2</x:v>
      </x:c>
      <x:c r="P87" s="21" t="n">
        <x:v>3</x:v>
      </x:c>
      <x:c r="Q87" s="25" t="n">
        <x:f>AVERAGE(K87,N87)</x:f>
        <x:v>41</x:v>
      </x:c>
      <x:c r="R87" s="25" t="n">
        <x:f>AVERAGE(L87,O87)</x:f>
        <x:v>2</x:v>
      </x:c>
      <x:c r="S87" s="25" t="n">
        <x:f>AVERAGE(M87,P87)</x:f>
        <x:v>3</x:v>
      </x:c>
      <x:c r="T87" s="25" t="n">
        <x:f>SUM(Q87:S87)</x:f>
        <x:v>46</x:v>
      </x:c>
    </x:row>
    <x:row r="88">
      <x:c r="A88" s="21" t="n">
        <x:v>87</x:v>
      </x:c>
      <x:c r="B88" s="22" t="str">
        <x:v>https://www.youtube.com/watch?v=lLI_xAoRTbQ&amp;pp=ygUbZHVjaGVubmUgbXVzY3VsYXIgZHlzdHJvcGh5</x:v>
      </x:c>
      <x:c r="C88" s="22" t="str">
        <x:v>Signs and symptoms of Duchenne muscular dystrophy (DMD)</x:v>
      </x:c>
      <x:c r="D88" s="22" t="str">
        <x:v>Private institution</x:v>
      </x:c>
      <x:c r="E88" s="23" t="n">
        <x:v>7398</x:v>
      </x:c>
      <x:c r="F88" s="23" t="n">
        <x:v>38</x:v>
      </x:c>
      <x:c r="G88" s="23" t="n">
        <x:v>0</x:v>
      </x:c>
      <x:c r="H88" s="24" t="n">
        <x:v>43846</x:v>
      </x:c>
      <x:c r="I88" s="25" t="n">
        <x:f>(YEAR('Data dictionary'!$B$2)-YEAR(H88))*12+(MONTH('Data dictionary'!$B$2)-MONTH(H88))+(DAY('Data dictionary'!$B$2)-DAY(H88))/30</x:f>
        <x:v>75.86666666666666</x:v>
      </x:c>
      <x:c r="J88" s="21" t="str">
        <x:v>USA</x:v>
      </x:c>
      <x:c r="K88" s="21" t="n">
        <x:v>57</x:v>
      </x:c>
      <x:c r="L88" s="21" t="n">
        <x:v>3</x:v>
      </x:c>
      <x:c r="M88" s="21" t="n">
        <x:v>4</x:v>
      </x:c>
      <x:c r="N88" s="21" t="n">
        <x:v>56</x:v>
      </x:c>
      <x:c r="O88" s="21" t="n">
        <x:v>3</x:v>
      </x:c>
      <x:c r="P88" s="21" t="n">
        <x:v>4</x:v>
      </x:c>
      <x:c r="Q88" s="25" t="n">
        <x:f>AVERAGE(K88,N88)</x:f>
        <x:v>56.5</x:v>
      </x:c>
      <x:c r="R88" s="25" t="n">
        <x:f>AVERAGE(L88,O88)</x:f>
        <x:v>3</x:v>
      </x:c>
      <x:c r="S88" s="25" t="n">
        <x:f>AVERAGE(M88,P88)</x:f>
        <x:v>4</x:v>
      </x:c>
      <x:c r="T88" s="25" t="n">
        <x:f>SUM(Q88:S88)</x:f>
        <x:v>63.5</x:v>
      </x:c>
    </x:row>
    <x:row r="89">
      <x:c r="A89" s="21" t="n">
        <x:v>88</x:v>
      </x:c>
      <x:c r="B89" s="22" t="str">
        <x:v>https://www.youtube.com/watch?v=lveMCoEWVFE&amp;pp=ygUbZHVjaGVubmUgbXVzY3VsYXIgZHlzdHJvcGh5</x:v>
      </x:c>
      <x:c r="C89" s="22" t="str">
        <x:v>FDA approves Deflazacort for Duchenne muscular dystrophy</x:v>
      </x:c>
      <x:c r="D89" s="22" t="str">
        <x:v>Public institution</x:v>
      </x:c>
      <x:c r="E89" s="23" t="n">
        <x:v>8734</x:v>
      </x:c>
      <x:c r="F89" s="23" t="n">
        <x:v>0</x:v>
      </x:c>
      <x:c r="G89" s="23" t="n">
        <x:v>0</x:v>
      </x:c>
      <x:c r="H89" s="24" t="n">
        <x:v>42776</x:v>
      </x:c>
      <x:c r="I89" s="25" t="n">
        <x:f>(YEAR('Data dictionary'!$B$2)-YEAR(H89))*12+(MONTH('Data dictionary'!$B$2)-MONTH(H89))+(DAY('Data dictionary'!$B$2)-DAY(H89))/30</x:f>
        <x:v>111.06666666666666</x:v>
      </x:c>
      <x:c r="J89" s="21" t="str">
        <x:v>USA</x:v>
      </x:c>
      <x:c r="K89" s="21" t="n">
        <x:v>46</x:v>
      </x:c>
      <x:c r="L89" s="21" t="n">
        <x:v>3</x:v>
      </x:c>
      <x:c r="M89" s="21" t="n">
        <x:v>5</x:v>
      </x:c>
      <x:c r="N89" s="21" t="n">
        <x:v>45</x:v>
      </x:c>
      <x:c r="O89" s="21" t="n">
        <x:v>3</x:v>
      </x:c>
      <x:c r="P89" s="21" t="n">
        <x:v>5</x:v>
      </x:c>
      <x:c r="Q89" s="25" t="n">
        <x:f>AVERAGE(K89,N89)</x:f>
        <x:v>45.5</x:v>
      </x:c>
      <x:c r="R89" s="25" t="n">
        <x:f>AVERAGE(L89,O89)</x:f>
        <x:v>3</x:v>
      </x:c>
      <x:c r="S89" s="25" t="n">
        <x:f>AVERAGE(M89,P89)</x:f>
        <x:v>5</x:v>
      </x:c>
      <x:c r="T89" s="25" t="n">
        <x:f>SUM(Q89:S89)</x:f>
        <x:v>53.5</x:v>
      </x:c>
    </x:row>
    <x:row r="90">
      <x:c r="A90" s="21" t="n">
        <x:v>89</x:v>
      </x:c>
      <x:c r="B90" s="22" t="str">
        <x:v>https://www.youtube.com/watch?v=dQCrGVkwFBA&amp;pp=ygUbZHVjaGVubmUgbXVzY3VsYXIgZHlzdHJvcGh5</x:v>
      </x:c>
      <x:c r="C90" s="22" t="str">
        <x:v>Endocrine and bone management in Duchenne muscular dystrophy</x:v>
      </x:c>
      <x:c r="D90" s="22" t="str">
        <x:v>Public institution</x:v>
      </x:c>
      <x:c r="E90" s="23" t="n">
        <x:v>150</x:v>
      </x:c>
      <x:c r="F90" s="23" t="n">
        <x:v>0</x:v>
      </x:c>
      <x:c r="G90" s="23" t="n">
        <x:v>0</x:v>
      </x:c>
      <x:c r="H90" s="24" t="n">
        <x:v>44873</x:v>
      </x:c>
      <x:c r="I90" s="25" t="n">
        <x:f>(YEAR('Data dictionary'!$B$2)-YEAR(H90))*12+(MONTH('Data dictionary'!$B$2)-MONTH(H90))+(DAY('Data dictionary'!$B$2)-DAY(H90))/30</x:f>
        <x:v>42.13333333333333</x:v>
      </x:c>
      <x:c r="J90" s="21" t="str">
        <x:v>Netherlands</x:v>
      </x:c>
      <x:c r="K90" s="21" t="n">
        <x:v>67</x:v>
      </x:c>
      <x:c r="L90" s="21" t="n">
        <x:v>4</x:v>
      </x:c>
      <x:c r="M90" s="21" t="n">
        <x:v>5</x:v>
      </x:c>
      <x:c r="N90" s="21" t="n">
        <x:v>66</x:v>
      </x:c>
      <x:c r="O90" s="21" t="n">
        <x:v>4</x:v>
      </x:c>
      <x:c r="P90" s="21" t="n">
        <x:v>5</x:v>
      </x:c>
      <x:c r="Q90" s="25" t="n">
        <x:f>AVERAGE(K90,N90)</x:f>
        <x:v>66.5</x:v>
      </x:c>
      <x:c r="R90" s="25" t="n">
        <x:f>AVERAGE(L90,O90)</x:f>
        <x:v>4</x:v>
      </x:c>
      <x:c r="S90" s="25" t="n">
        <x:f>AVERAGE(M90,P90)</x:f>
        <x:v>5</x:v>
      </x:c>
      <x:c r="T90" s="25" t="n">
        <x:f>SUM(Q90:S90)</x:f>
        <x:v>75.5</x:v>
      </x:c>
    </x:row>
    <x:row r="91">
      <x:c r="A91" s="21" t="n">
        <x:v>90</x:v>
      </x:c>
      <x:c r="B91" s="22" t="str">
        <x:v>https://www.youtube.com/watch?v=1jIRAJkiXrY&amp;pp=ygUbZHVjaGVubmUgbXVzY3VsYXIgZHlzdHJvcGh5</x:v>
      </x:c>
      <x:c r="C91" s="22" t="str">
        <x:v>Catherine and Alan's Story: Living with Duchenne Muscular Dystrophy (DMD) | Dyne Therapeutics</x:v>
      </x:c>
      <x:c r="D91" s="22" t="str">
        <x:v>Private institution</x:v>
      </x:c>
      <x:c r="E91" s="23" t="n">
        <x:v>328</x:v>
      </x:c>
      <x:c r="F91" s="23" t="n">
        <x:v>0</x:v>
      </x:c>
      <x:c r="G91" s="23" t="n">
        <x:v>0</x:v>
      </x:c>
      <x:c r="H91" s="24" t="n">
        <x:v>45176</x:v>
      </x:c>
      <x:c r="I91" s="25" t="n">
        <x:f>(YEAR('Data dictionary'!$B$2)-YEAR(H91))*12+(MONTH('Data dictionary'!$B$2)-MONTH(H91))+(DAY('Data dictionary'!$B$2)-DAY(H91))/30</x:f>
        <x:v>32.166666666666664</x:v>
      </x:c>
      <x:c r="J91" s="21" t="str">
        <x:v>USA</x:v>
      </x:c>
      <x:c r="K91" s="21" t="n">
        <x:v>44</x:v>
      </x:c>
      <x:c r="L91" s="21" t="n">
        <x:v>2</x:v>
      </x:c>
      <x:c r="M91" s="21" t="n">
        <x:v>3</x:v>
      </x:c>
      <x:c r="N91" s="21" t="n">
        <x:v>42</x:v>
      </x:c>
      <x:c r="O91" s="21" t="n">
        <x:v>2</x:v>
      </x:c>
      <x:c r="P91" s="21" t="n">
        <x:v>3</x:v>
      </x:c>
      <x:c r="Q91" s="25" t="n">
        <x:f>AVERAGE(K91,N91)</x:f>
        <x:v>43</x:v>
      </x:c>
      <x:c r="R91" s="25" t="n">
        <x:f>AVERAGE(L91,O91)</x:f>
        <x:v>2</x:v>
      </x:c>
      <x:c r="S91" s="25" t="n">
        <x:f>AVERAGE(M91,P91)</x:f>
        <x:v>3</x:v>
      </x:c>
      <x:c r="T91" s="25" t="n">
        <x:f>SUM(Q91:S91)</x:f>
        <x:v>48</x:v>
      </x:c>
    </x:row>
    <x:row r="92">
      <x:c r="A92" s="21" t="n">
        <x:v>91</x:v>
      </x:c>
      <x:c r="B92" s="22" t="str">
        <x:v>https://www.youtube.com/watch?v=y1yxi6N64es&amp;pp=ygUbZHVjaGVubmUgbXVzY3VsYXIgZHlzdHJvcGh5</x:v>
      </x:c>
      <x:c r="C92" s="22" t="str">
        <x:v>Duchenne Muscular Dystrophy Elevidys Gene Therapy | International Patient from Slovenia</x:v>
      </x:c>
      <x:c r="D92" s="22" t="str">
        <x:v>Public institution</x:v>
      </x:c>
      <x:c r="E92" s="23" t="n">
        <x:v>676</x:v>
      </x:c>
      <x:c r="F92" s="23" t="n">
        <x:v>6</x:v>
      </x:c>
      <x:c r="G92" s="23" t="n">
        <x:v>1</x:v>
      </x:c>
      <x:c r="H92" s="24" t="n">
        <x:v>46034</x:v>
      </x:c>
      <x:c r="I92" s="25" t="n">
        <x:f>(YEAR('Data dictionary'!$B$2)-YEAR(H92))*12+(MONTH('Data dictionary'!$B$2)-MONTH(H92))+(DAY('Data dictionary'!$B$2)-DAY(H92))/30</x:f>
        <x:v>4</x:v>
      </x:c>
      <x:c r="J92" s="21" t="str">
        <x:v>USA</x:v>
      </x:c>
      <x:c r="K92" s="21" t="n">
        <x:v>41</x:v>
      </x:c>
      <x:c r="L92" s="21" t="n">
        <x:v>2</x:v>
      </x:c>
      <x:c r="M92" s="21" t="n">
        <x:v>3</x:v>
      </x:c>
      <x:c r="N92" s="21" t="n">
        <x:v>39</x:v>
      </x:c>
      <x:c r="O92" s="21" t="n">
        <x:v>2</x:v>
      </x:c>
      <x:c r="P92" s="21" t="n">
        <x:v>3</x:v>
      </x:c>
      <x:c r="Q92" s="25" t="n">
        <x:f>AVERAGE(K92,N92)</x:f>
        <x:v>40</x:v>
      </x:c>
      <x:c r="R92" s="25" t="n">
        <x:f>AVERAGE(L92,O92)</x:f>
        <x:v>2</x:v>
      </x:c>
      <x:c r="S92" s="25" t="n">
        <x:f>AVERAGE(M92,P92)</x:f>
        <x:v>3</x:v>
      </x:c>
      <x:c r="T92" s="25" t="n">
        <x:f>SUM(Q92:S92)</x:f>
        <x:v>45</x:v>
      </x:c>
    </x:row>
    <x:row r="93">
      <x:c r="A93" s="21" t="n">
        <x:v>92</x:v>
      </x:c>
      <x:c r="B93" s="22" t="str">
        <x:v>https://www.youtube.com/watch?v=NIFsOJBeBc0&amp;pp=ygUbZHVjaGVubmUgbXVzY3VsYXIgZHlzdHJvcGh5</x:v>
      </x:c>
      <x:c r="C93" s="22" t="str">
        <x:v>MDUK Muscles Matter 2021: Duchenne muscular dystrophy seminar</x:v>
      </x:c>
      <x:c r="D93" s="22" t="str">
        <x:v>Public institution</x:v>
      </x:c>
      <x:c r="E93" s="23" t="n">
        <x:v>619</x:v>
      </x:c>
      <x:c r="F93" s="23" t="n">
        <x:v>4</x:v>
      </x:c>
      <x:c r="G93" s="23" t="n">
        <x:v>5</x:v>
      </x:c>
      <x:c r="H93" s="24" t="n">
        <x:v>44449</x:v>
      </x:c>
      <x:c r="I93" s="25" t="n">
        <x:f>(YEAR('Data dictionary'!$B$2)-YEAR(H93))*12+(MONTH('Data dictionary'!$B$2)-MONTH(H93))+(DAY('Data dictionary'!$B$2)-DAY(H93))/30</x:f>
        <x:v>56.06666666666667</x:v>
      </x:c>
      <x:c r="J93" s="21" t="str">
        <x:v>UK</x:v>
      </x:c>
      <x:c r="K93" s="21" t="n">
        <x:v>57</x:v>
      </x:c>
      <x:c r="L93" s="21" t="n">
        <x:v>3</x:v>
      </x:c>
      <x:c r="M93" s="21" t="n">
        <x:v>4</x:v>
      </x:c>
      <x:c r="N93" s="21" t="n">
        <x:v>56</x:v>
      </x:c>
      <x:c r="O93" s="21" t="n">
        <x:v>3</x:v>
      </x:c>
      <x:c r="P93" s="21" t="n">
        <x:v>4</x:v>
      </x:c>
      <x:c r="Q93" s="25" t="n">
        <x:f>AVERAGE(K93,N93)</x:f>
        <x:v>56.5</x:v>
      </x:c>
      <x:c r="R93" s="25" t="n">
        <x:f>AVERAGE(L93,O93)</x:f>
        <x:v>3</x:v>
      </x:c>
      <x:c r="S93" s="25" t="n">
        <x:f>AVERAGE(M93,P93)</x:f>
        <x:v>4</x:v>
      </x:c>
      <x:c r="T93" s="25" t="n">
        <x:f>SUM(Q93:S93)</x:f>
        <x:v>63.5</x:v>
      </x:c>
    </x:row>
    <x:row r="94">
      <x:c r="A94" s="21" t="n">
        <x:v>93</x:v>
      </x:c>
      <x:c r="B94" s="22" t="str">
        <x:v>https://www.youtube.com/watch?v=bQOsr_piFXM&amp;pp=ygUbZHVjaGVubmUgbXVzY3VsYXIgZHlzdHJvcGh5</x:v>
      </x:c>
      <x:c r="C94" s="22" t="str">
        <x:v>Results of Stem Cell Treatments for Duchenne Muscular Dystrophy</x:v>
      </x:c>
      <x:c r="D94" s="22" t="str">
        <x:v>Private institution</x:v>
      </x:c>
      <x:c r="E94" s="23" t="n">
        <x:v>4917</x:v>
      </x:c>
      <x:c r="F94" s="23" t="n">
        <x:v>36</x:v>
      </x:c>
      <x:c r="G94" s="23" t="n">
        <x:v>15</x:v>
      </x:c>
      <x:c r="H94" s="24" t="n">
        <x:v>42957</x:v>
      </x:c>
      <x:c r="I94" s="25" t="n">
        <x:f>(YEAR('Data dictionary'!$B$2)-YEAR(H94))*12+(MONTH('Data dictionary'!$B$2)-MONTH(H94))+(DAY('Data dictionary'!$B$2)-DAY(H94))/30</x:f>
        <x:v>105.06666666666666</x:v>
      </x:c>
      <x:c r="J94" s="21" t="str">
        <x:v>USA</x:v>
      </x:c>
      <x:c r="K94" s="21" t="n">
        <x:v>34</x:v>
      </x:c>
      <x:c r="L94" s="21" t="n">
        <x:v>1</x:v>
      </x:c>
      <x:c r="M94" s="21" t="n">
        <x:v>2</x:v>
      </x:c>
      <x:c r="N94" s="21" t="n">
        <x:v>31</x:v>
      </x:c>
      <x:c r="O94" s="21" t="n">
        <x:v>1</x:v>
      </x:c>
      <x:c r="P94" s="21" t="n">
        <x:v>2</x:v>
      </x:c>
      <x:c r="Q94" s="25" t="n">
        <x:f>AVERAGE(K94,N94)</x:f>
        <x:v>32.5</x:v>
      </x:c>
      <x:c r="R94" s="25" t="n">
        <x:f>AVERAGE(L94,O94)</x:f>
        <x:v>1</x:v>
      </x:c>
      <x:c r="S94" s="25" t="n">
        <x:f>AVERAGE(M94,P94)</x:f>
        <x:v>2</x:v>
      </x:c>
      <x:c r="T94" s="25" t="n">
        <x:f>SUM(Q94:S94)</x:f>
        <x:v>35.5</x:v>
      </x:c>
    </x:row>
    <x:row r="95">
      <x:c r="A95" s="21" t="n">
        <x:v>94</x:v>
      </x:c>
      <x:c r="B95" s="22" t="str">
        <x:v>https://www.youtube.com/watch?v=AM4sPv7TlRw&amp;pp=ygUbZHVjaGVubmUgbXVzY3VsYXIgZHlzdHJvcGh5</x:v>
      </x:c>
      <x:c r="C95" s="22" t="str">
        <x:v>Groundbreaking treatment for local boy with Duchenne Muscular Dystrophy Part 1</x:v>
      </x:c>
      <x:c r="D95" s="22" t="str">
        <x:v>Health-related media channel</x:v>
      </x:c>
      <x:c r="E95" s="23" t="n">
        <x:v>477</x:v>
      </x:c>
      <x:c r="F95" s="23" t="n">
        <x:v>10</x:v>
      </x:c>
      <x:c r="G95" s="23" t="n">
        <x:v>0</x:v>
      </x:c>
      <x:c r="H95" s="24" t="n">
        <x:v>46080</x:v>
      </x:c>
      <x:c r="I95" s="25" t="n">
        <x:f>(YEAR('Data dictionary'!$B$2)-YEAR(H95))*12+(MONTH('Data dictionary'!$B$2)-MONTH(H95))+(DAY('Data dictionary'!$B$2)-DAY(H95))/30</x:f>
        <x:v>2.5</x:v>
      </x:c>
      <x:c r="J95" s="21" t="str">
        <x:v>USA</x:v>
      </x:c>
      <x:c r="K95" s="21" t="n">
        <x:v>50</x:v>
      </x:c>
      <x:c r="L95" s="21" t="n">
        <x:v>2</x:v>
      </x:c>
      <x:c r="M95" s="21" t="n">
        <x:v>4</x:v>
      </x:c>
      <x:c r="N95" s="21" t="n">
        <x:v>49</x:v>
      </x:c>
      <x:c r="O95" s="21" t="n">
        <x:v>2</x:v>
      </x:c>
      <x:c r="P95" s="21" t="n">
        <x:v>4</x:v>
      </x:c>
      <x:c r="Q95" s="25" t="n">
        <x:f>AVERAGE(K95,N95)</x:f>
        <x:v>49.5</x:v>
      </x:c>
      <x:c r="R95" s="25" t="n">
        <x:f>AVERAGE(L95,O95)</x:f>
        <x:v>2</x:v>
      </x:c>
      <x:c r="S95" s="25" t="n">
        <x:f>AVERAGE(M95,P95)</x:f>
        <x:v>4</x:v>
      </x:c>
      <x:c r="T95" s="25" t="n">
        <x:f>SUM(Q95:S95)</x:f>
        <x:v>55.5</x:v>
      </x:c>
    </x:row>
    <x:row r="96">
      <x:c r="A96" s="21" t="n">
        <x:v>95</x:v>
      </x:c>
      <x:c r="B96" s="22" t="str">
        <x:v>https://www.youtube.com/watch?v=aR5ugN6vD6w&amp;pp=ygUbZHVjaGVubmUgbXVzY3VsYXIgZHlzdHJvcGh5</x:v>
      </x:c>
      <x:c r="C96" s="22" t="str">
        <x:v>Duchenne Muscular Dystrophy and Stem Cell Research - Helen Blau, Stanford Medicine</x:v>
      </x:c>
      <x:c r="D96" s="22" t="str">
        <x:v>Public institution</x:v>
      </x:c>
      <x:c r="E96" s="23" t="n">
        <x:v>10841</x:v>
      </x:c>
      <x:c r="F96" s="23" t="n">
        <x:v>97</x:v>
      </x:c>
      <x:c r="G96" s="23" t="n">
        <x:v>3</x:v>
      </x:c>
      <x:c r="H96" s="24" t="n">
        <x:v>41537</x:v>
      </x:c>
      <x:c r="I96" s="25" t="n">
        <x:f>(YEAR('Data dictionary'!$B$2)-YEAR(H96))*12+(MONTH('Data dictionary'!$B$2)-MONTH(H96))+(DAY('Data dictionary'!$B$2)-DAY(H96))/30</x:f>
        <x:v>151.73333333333332</x:v>
      </x:c>
      <x:c r="J96" s="21" t="str">
        <x:v>USA</x:v>
      </x:c>
      <x:c r="K96" s="21" t="n">
        <x:v>63</x:v>
      </x:c>
      <x:c r="L96" s="21" t="n">
        <x:v>4</x:v>
      </x:c>
      <x:c r="M96" s="21" t="n">
        <x:v>5</x:v>
      </x:c>
      <x:c r="N96" s="21" t="n">
        <x:v>62</x:v>
      </x:c>
      <x:c r="O96" s="21" t="n">
        <x:v>4</x:v>
      </x:c>
      <x:c r="P96" s="21" t="n">
        <x:v>5</x:v>
      </x:c>
      <x:c r="Q96" s="25" t="n">
        <x:f>AVERAGE(K96,N96)</x:f>
        <x:v>62.5</x:v>
      </x:c>
      <x:c r="R96" s="25" t="n">
        <x:f>AVERAGE(L96,O96)</x:f>
        <x:v>4</x:v>
      </x:c>
      <x:c r="S96" s="25" t="n">
        <x:f>AVERAGE(M96,P96)</x:f>
        <x:v>5</x:v>
      </x:c>
      <x:c r="T96" s="25" t="n">
        <x:f>SUM(Q96:S96)</x:f>
        <x:v>71.5</x:v>
      </x:c>
    </x:row>
    <x:row r="97">
      <x:c r="A97" s="21" t="n">
        <x:v>96</x:v>
      </x:c>
      <x:c r="B97" s="22" t="str">
        <x:v>https://www.youtube.com/watch?v=e1sXfQf135k&amp;pp=ygUbZHVjaGVubmUgbXVzY3VsYXIgZHlzdHJvcGh50gcJCQMLAYcqIYzv</x:v>
      </x:c>
      <x:c r="C97" s="22" t="str">
        <x:v>Duchenne Muscular Dystrophy (DMD) &amp; Exondys 51 - JS Muscle Science</x:v>
      </x:c>
      <x:c r="D97" s="22" t="str">
        <x:v>Physician</x:v>
      </x:c>
      <x:c r="E97" s="23" t="n">
        <x:v>2566</x:v>
      </x:c>
      <x:c r="F97" s="23" t="n">
        <x:v>38</x:v>
      </x:c>
      <x:c r="G97" s="23" t="n">
        <x:v>5</x:v>
      </x:c>
      <x:c r="H97" s="24" t="n">
        <x:v>44047</x:v>
      </x:c>
      <x:c r="I97" s="25" t="n">
        <x:f>(YEAR('Data dictionary'!$B$2)-YEAR(H97))*12+(MONTH('Data dictionary'!$B$2)-MONTH(H97))+(DAY('Data dictionary'!$B$2)-DAY(H97))/30</x:f>
        <x:v>69.26666666666667</x:v>
      </x:c>
      <x:c r="J97" s="21" t="str">
        <x:v>USA</x:v>
      </x:c>
      <x:c r="K97" s="21" t="n">
        <x:v>61</x:v>
      </x:c>
      <x:c r="L97" s="21" t="n">
        <x:v>3</x:v>
      </x:c>
      <x:c r="M97" s="21" t="n">
        <x:v>4</x:v>
      </x:c>
      <x:c r="N97" s="21" t="n">
        <x:v>60</x:v>
      </x:c>
      <x:c r="O97" s="21" t="n">
        <x:v>3</x:v>
      </x:c>
      <x:c r="P97" s="21" t="n">
        <x:v>4</x:v>
      </x:c>
      <x:c r="Q97" s="25" t="n">
        <x:f>AVERAGE(K97,N97)</x:f>
        <x:v>60.5</x:v>
      </x:c>
      <x:c r="R97" s="25" t="n">
        <x:f>AVERAGE(L97,O97)</x:f>
        <x:v>3</x:v>
      </x:c>
      <x:c r="S97" s="25" t="n">
        <x:f>AVERAGE(M97,P97)</x:f>
        <x:v>4</x:v>
      </x:c>
      <x:c r="T97" s="25" t="n">
        <x:f>SUM(Q97:S97)</x:f>
        <x:v>67.5</x:v>
      </x:c>
    </x:row>
    <x:row r="98">
      <x:c r="A98" s="21" t="n">
        <x:v>97</x:v>
      </x:c>
      <x:c r="B98" s="22" t="str">
        <x:v>https://www.youtube.com/watch?v=WduQqD8c404&amp;pp=ygUbZHVjaGVubmUgbXVzY3VsYXIgZHlzdHJvcGh5</x:v>
      </x:c>
      <x:c r="C98" s="22" t="str">
        <x:v>Filippo's Story - Parenting Duchenne Muscular Dystrophy</x:v>
      </x:c>
      <x:c r="D98" s="22" t="str">
        <x:v>Private institution</x:v>
      </x:c>
      <x:c r="E98" s="23" t="n">
        <x:v>739</x:v>
      </x:c>
      <x:c r="F98" s="23" t="n">
        <x:v>6</x:v>
      </x:c>
      <x:c r="G98" s="23" t="n">
        <x:v>0</x:v>
      </x:c>
      <x:c r="H98" s="24" t="n">
        <x:v>44461</x:v>
      </x:c>
      <x:c r="I98" s="25" t="n">
        <x:f>(YEAR('Data dictionary'!$B$2)-YEAR(H98))*12+(MONTH('Data dictionary'!$B$2)-MONTH(H98))+(DAY('Data dictionary'!$B$2)-DAY(H98))/30</x:f>
        <x:v>55.666666666666664</x:v>
      </x:c>
      <x:c r="J98" s="21" t="str">
        <x:v>USA</x:v>
      </x:c>
      <x:c r="K98" s="21" t="n">
        <x:v>56</x:v>
      </x:c>
      <x:c r="L98" s="21" t="n">
        <x:v>3</x:v>
      </x:c>
      <x:c r="M98" s="21" t="n">
        <x:v>5</x:v>
      </x:c>
      <x:c r="N98" s="21" t="n">
        <x:v>55</x:v>
      </x:c>
      <x:c r="O98" s="21" t="n">
        <x:v>3</x:v>
      </x:c>
      <x:c r="P98" s="21" t="n">
        <x:v>5</x:v>
      </x:c>
      <x:c r="Q98" s="25" t="n">
        <x:f>AVERAGE(K98,N98)</x:f>
        <x:v>55.5</x:v>
      </x:c>
      <x:c r="R98" s="25" t="n">
        <x:f>AVERAGE(L98,O98)</x:f>
        <x:v>3</x:v>
      </x:c>
      <x:c r="S98" s="25" t="n">
        <x:f>AVERAGE(M98,P98)</x:f>
        <x:v>5</x:v>
      </x:c>
      <x:c r="T98" s="25" t="n">
        <x:f>SUM(Q98:S98)</x:f>
        <x:v>63.5</x:v>
      </x:c>
    </x:row>
    <x:row r="99">
      <x:c r="A99" s="21" t="n">
        <x:v>98</x:v>
      </x:c>
      <x:c r="B99" s="22" t="str">
        <x:v>https://www.youtube.com/watch?v=gTP9NAnPdoE&amp;pp=ygUbZHVjaGVubmUgbXVzY3VsYXIgZHlzdHJvcGh5</x:v>
      </x:c>
      <x:c r="C99" s="22" t="str">
        <x:v>Entering Adulthood with Duchenne Muscular Dystrophy: Research and Personal Insights</x:v>
      </x:c>
      <x:c r="D99" s="22" t="str">
        <x:v>Public institution</x:v>
      </x:c>
      <x:c r="E99" s="23" t="n">
        <x:v>1158</x:v>
      </x:c>
      <x:c r="F99" s="23" t="n">
        <x:v>36</x:v>
      </x:c>
      <x:c r="G99" s="23" t="n">
        <x:v>0</x:v>
      </x:c>
      <x:c r="H99" s="24" t="n">
        <x:v>45378</x:v>
      </x:c>
      <x:c r="I99" s="25" t="n">
        <x:f>(YEAR('Data dictionary'!$B$2)-YEAR(H99))*12+(MONTH('Data dictionary'!$B$2)-MONTH(H99))+(DAY('Data dictionary'!$B$2)-DAY(H99))/30</x:f>
        <x:v>25.5</x:v>
      </x:c>
      <x:c r="J99" s="21" t="str">
        <x:v>USA</x:v>
      </x:c>
      <x:c r="K99" s="21" t="n">
        <x:v>58</x:v>
      </x:c>
      <x:c r="L99" s="21" t="n">
        <x:v>3</x:v>
      </x:c>
      <x:c r="M99" s="21" t="n">
        <x:v>5</x:v>
      </x:c>
      <x:c r="N99" s="21" t="n">
        <x:v>57</x:v>
      </x:c>
      <x:c r="O99" s="21" t="n">
        <x:v>3</x:v>
      </x:c>
      <x:c r="P99" s="21" t="n">
        <x:v>5</x:v>
      </x:c>
      <x:c r="Q99" s="25" t="n">
        <x:f>AVERAGE(K99,N99)</x:f>
        <x:v>57.5</x:v>
      </x:c>
      <x:c r="R99" s="25" t="n">
        <x:f>AVERAGE(L99,O99)</x:f>
        <x:v>3</x:v>
      </x:c>
      <x:c r="S99" s="25" t="n">
        <x:f>AVERAGE(M99,P99)</x:f>
        <x:v>5</x:v>
      </x:c>
      <x:c r="T99" s="25" t="n">
        <x:f>SUM(Q99:S99)</x:f>
        <x:v>65.5</x:v>
      </x:c>
    </x:row>
    <x:row r="100">
      <x:c r="A100" s="21" t="n">
        <x:v>99</x:v>
      </x:c>
      <x:c r="B100" s="22" t="str">
        <x:v>https://www.youtube.com/watch?v=nR-J3Dyw26Y&amp;pp=ygUbZHVjaGVubmUgbXVzY3VsYXIgZHlzdHJvcGh5</x:v>
      </x:c>
      <x:c r="C100" s="22" t="str">
        <x:v>Make muscles: Living with Duchenne muscular dystrophy | My Story</x:v>
      </x:c>
      <x:c r="D100" s="22" t="str">
        <x:v>Health-related media channel</x:v>
      </x:c>
      <x:c r="E100" s="23" t="n">
        <x:v>3050</x:v>
      </x:c>
      <x:c r="F100" s="23" t="n">
        <x:v>82</x:v>
      </x:c>
      <x:c r="G100" s="23" t="n">
        <x:v>33</x:v>
      </x:c>
      <x:c r="H100" s="24" t="n">
        <x:v>45818</x:v>
      </x:c>
      <x:c r="I100" s="25" t="n">
        <x:f>(YEAR('Data dictionary'!$B$2)-YEAR(H100))*12+(MONTH('Data dictionary'!$B$2)-MONTH(H100))+(DAY('Data dictionary'!$B$2)-DAY(H100))/30</x:f>
        <x:v>11.066666666666666</x:v>
      </x:c>
      <x:c r="J100" s="21" t="str">
        <x:v>India</x:v>
      </x:c>
      <x:c r="K100" s="21" t="n">
        <x:v>52</x:v>
      </x:c>
      <x:c r="L100" s="21" t="n">
        <x:v>2</x:v>
      </x:c>
      <x:c r="M100" s="21" t="n">
        <x:v>5</x:v>
      </x:c>
      <x:c r="N100" s="21" t="n">
        <x:v>51</x:v>
      </x:c>
      <x:c r="O100" s="21" t="n">
        <x:v>2</x:v>
      </x:c>
      <x:c r="P100" s="21" t="n">
        <x:v>5</x:v>
      </x:c>
      <x:c r="Q100" s="25" t="n">
        <x:f>AVERAGE(K100,N100)</x:f>
        <x:v>51.5</x:v>
      </x:c>
      <x:c r="R100" s="25" t="n">
        <x:f>AVERAGE(L100,O100)</x:f>
        <x:v>2</x:v>
      </x:c>
      <x:c r="S100" s="25" t="n">
        <x:f>AVERAGE(M100,P100)</x:f>
        <x:v>5</x:v>
      </x:c>
      <x:c r="T100" s="25" t="n">
        <x:f>SUM(Q100:S100)</x:f>
        <x:v>58.5</x:v>
      </x:c>
    </x:row>
    <x:row r="101">
      <x:c r="A101" s="21" t="n">
        <x:v>100</x:v>
      </x:c>
      <x:c r="B101" s="22" t="str">
        <x:v>https://www.youtube.com/watch?v=hO0MVenlB8c&amp;pp=ygUbZHVjaGVubmUgbXVzY3VsYXIgZHlzdHJvcGh5</x:v>
      </x:c>
      <x:c r="C101" s="22" t="str">
        <x:v>Duchenne's Muscular Dystrophy Anaesthesia Final Exam Case</x:v>
      </x:c>
      <x:c r="D101" s="22" t="str">
        <x:v>Physician</x:v>
      </x:c>
      <x:c r="E101" s="23" t="n">
        <x:v>2849</x:v>
      </x:c>
      <x:c r="F101" s="23" t="n">
        <x:v>43</x:v>
      </x:c>
      <x:c r="G101" s="23" t="n">
        <x:v>6</x:v>
      </x:c>
      <x:c r="H101" s="24" t="n">
        <x:v>45244</x:v>
      </x:c>
      <x:c r="I101" s="25" t="n">
        <x:f>(YEAR('Data dictionary'!$B$2)-YEAR(H101))*12+(MONTH('Data dictionary'!$B$2)-MONTH(H101))+(DAY('Data dictionary'!$B$2)-DAY(H101))/30</x:f>
        <x:v>29.933333333333334</x:v>
      </x:c>
      <x:c r="J101" s="21" t="str">
        <x:v>India</x:v>
      </x:c>
      <x:c r="K101" s="21" t="n">
        <x:v>66</x:v>
      </x:c>
      <x:c r="L101" s="21" t="n">
        <x:v>4</x:v>
      </x:c>
      <x:c r="M101" s="21" t="n">
        <x:v>5</x:v>
      </x:c>
      <x:c r="N101" s="21" t="n">
        <x:v>65</x:v>
      </x:c>
      <x:c r="O101" s="21" t="n">
        <x:v>4</x:v>
      </x:c>
      <x:c r="P101" s="21" t="n">
        <x:v>5</x:v>
      </x:c>
      <x:c r="Q101" s="25" t="n">
        <x:f>AVERAGE(K101,N101)</x:f>
        <x:v>65.5</x:v>
      </x:c>
      <x:c r="R101" s="25" t="n">
        <x:f>AVERAGE(L101,O101)</x:f>
        <x:v>4</x:v>
      </x:c>
      <x:c r="S101" s="25" t="n">
        <x:f>AVERAGE(M101,P101)</x:f>
        <x:v>5</x:v>
      </x:c>
      <x:c r="T101" s="25" t="n">
        <x:f>SUM(Q101:S101)</x:f>
        <x:v>74.5</x:v>
      </x:c>
    </x:row>
  </x:sheetData>
  <x:pageMargins left="0.7" right="0.7" top="0.75" bottom="0.75" header="0.3" footer="0.3"/>
  <x:tableParts count="1">
    <x:tablePart xmlns:r="http://schemas.openxmlformats.org/officeDocument/2006/relationships" r:id="Red15fe78295343f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75" hidden="0" customWidth="1"/>
  </x:cols>
  <x:sheetData>
    <x:row r="1">
      <x:c r="A1" s="20" t="str">
        <x:v>Study information</x:v>
      </x:c>
      <x:c r="B1" s="20" t="str">
        <x:v>Value</x:v>
      </x:c>
    </x:row>
    <x:row r="2">
      <x:c r="A2" s="22" t="str">
        <x:v>Search date</x:v>
      </x:c>
      <x:c r="B2" s="34" t="n">
        <x:v>46154</x:v>
      </x:c>
    </x:row>
    <x:row r="3">
      <x:c r="A3" s="22" t="str">
        <x:v>Search term</x:v>
      </x:c>
      <x:c r="B3" s="22" t="str">
        <x:v>Duchenne muscular dystrophy</x:v>
      </x:c>
    </x:row>
    <x:row r="4">
      <x:c r="A4" s="22" t="str">
        <x:v>Number of videos</x:v>
      </x:c>
      <x:c r="B4" s="22" t="n">
        <x:v>100</x:v>
      </x:c>
    </x:row>
    <x:row r="5">
      <x:c r="A5" s="22"/>
      <x:c r="B5" s="22"/>
    </x:row>
    <x:row r="6">
      <x:c r="A6" s="20" t="str">
        <x:v>Variable</x:v>
      </x:c>
      <x:c r="B6" s="20" t="str">
        <x:v>Description</x:v>
      </x:c>
    </x:row>
    <x:row r="7">
      <x:c r="A7" s="22" t="str">
        <x:v>Video ID</x:v>
      </x:c>
      <x:c r="B7" s="22" t="str">
        <x:v>Sequential identifier assigned to each video.</x:v>
      </x:c>
    </x:row>
    <x:row r="8">
      <x:c r="A8" s="22" t="str">
        <x:v>Video URL</x:v>
      </x:c>
      <x:c r="B8" s="22" t="str">
        <x:v>Public YouTube link recorded on the search date.</x:v>
      </x:c>
    </x:row>
    <x:row r="9">
      <x:c r="A9" s="22" t="str">
        <x:v>Video title</x:v>
      </x:c>
      <x:c r="B9" s="22" t="str">
        <x:v>Title displayed on YouTube on the search date.</x:v>
      </x:c>
    </x:row>
    <x:row r="10">
      <x:c r="A10" s="22" t="str">
        <x:v>Upload source</x:v>
      </x:c>
      <x:c r="B10" s="22" t="str">
        <x:v>Public institution, private institution, physician, health-related media channel, or patient experience.</x:v>
      </x:c>
    </x:row>
    <x:row r="11">
      <x:c r="A11" s="22" t="str">
        <x:v>Views</x:v>
      </x:c>
      <x:c r="B11" s="22" t="str">
        <x:v>Total view count recorded on May 12, 2026.</x:v>
      </x:c>
    </x:row>
    <x:row r="12">
      <x:c r="A12" s="22" t="str">
        <x:v>Likes</x:v>
      </x:c>
      <x:c r="B12" s="22" t="str">
        <x:v>Total like count recorded on May 12, 2026.</x:v>
      </x:c>
    </x:row>
    <x:row r="13">
      <x:c r="A13" s="22" t="str">
        <x:v>Comments</x:v>
      </x:c>
      <x:c r="B13" s="22" t="str">
        <x:v>Total comment count recorded on May 12, 2026.</x:v>
      </x:c>
    </x:row>
    <x:row r="14">
      <x:c r="A14" s="22" t="str">
        <x:v>Upload date</x:v>
      </x:c>
      <x:c r="B14" s="22" t="str">
        <x:v>Date on which the video was uploaded.</x:v>
      </x:c>
    </x:row>
    <x:row r="15">
      <x:c r="A15" s="22" t="str">
        <x:v>Video age (months)</x:v>
      </x:c>
      <x:c r="B15" s="22" t="str">
        <x:v>Calendar-month difference between upload date and search date, with the remaining day difference divided by 30.</x:v>
      </x:c>
    </x:row>
    <x:row r="16">
      <x:c r="A16" s="22" t="str">
        <x:v>Country</x:v>
      </x:c>
      <x:c r="B16" s="22" t="str">
        <x:v>Country identified from the channel profile or the uploader's official institutional website.</x:v>
      </x:c>
    </x:row>
    <x:row r="17">
      <x:c r="A17" s="22" t="str">
        <x:v>DISCERN rater 1 / rater 2</x:v>
      </x:c>
      <x:c r="B17" s="22" t="str">
        <x:v>DISCERN score assigned independently by each rater.</x:v>
      </x:c>
    </x:row>
    <x:row r="18">
      <x:c r="A18" s="22" t="str">
        <x:v>JAMA rater 1 / rater 2</x:v>
      </x:c>
      <x:c r="B18" s="22" t="str">
        <x:v>JAMA score assigned independently by each rater.</x:v>
      </x:c>
    </x:row>
    <x:row r="19">
      <x:c r="A19" s="22" t="str">
        <x:v>GQS rater 1 / rater 2</x:v>
      </x:c>
      <x:c r="B19" s="22" t="str">
        <x:v>Global Quality Score assigned independently by each rater.</x:v>
      </x:c>
    </x:row>
    <x:row r="20">
      <x:c r="A20" s="22" t="str">
        <x:v>Mean DISCERN / JAMA / GQS</x:v>
      </x:c>
      <x:c r="B20" s="22" t="str">
        <x:v>Arithmetic mean of the two raters' scores.</x:v>
      </x:c>
    </x:row>
    <x:row r="21">
      <x:c r="A21" s="22" t="str">
        <x:v>Composite quality score</x:v>
      </x:c>
      <x:c r="B21" s="22" t="str">
        <x:v>Sum of Mean DISCERN, Mean JAMA, and Mean GQS.</x:v>
      </x:c>
    </x:row>
    <x:row r="22">
      <x:c r="A22" s="22"/>
      <x:c r="B22" s="22"/>
    </x:row>
    <x:row r="23">
      <x:c r="A23" s="22"/>
      <x:c r="B23" s="22"/>
    </x:row>
    <x:row r="24">
      <x:c r="A24" s="22"/>
      <x:c r="B24" s="22"/>
    </x:row>
    <x:row r="25">
      <x:c r="A25" s="22"/>
      <x:c r="B25" s="22"/>
    </x:row>
  </x:sheetData>
  <x:pageMargins left="0.7" right="0.7" top="0.75" bottom="0.75" header="0.3" footer="0.3"/>
</x:worksheet>
</file>